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Z_1CD31CBF_4B49_4E56_AB32_B594D837FF44_.wvu.PrintTitles" localSheetId="3" hidden="1">'Apr'!$8:$11</definedName>
    <definedName name="Z_1CD31CBF_4B49_4E56_AB32_B594D837FF44_.wvu.PrintTitles" localSheetId="7" hidden="1">'Aug'!$8:$11</definedName>
    <definedName name="Z_1CD31CBF_4B49_4E56_AB32_B594D837FF44_.wvu.PrintTitles" localSheetId="11" hidden="1">'Dec'!$8:$11</definedName>
    <definedName name="Z_1CD31CBF_4B49_4E56_AB32_B594D837FF44_.wvu.PrintTitles" localSheetId="1" hidden="1">'Feb'!$8:$11</definedName>
    <definedName name="Z_1CD31CBF_4B49_4E56_AB32_B594D837FF44_.wvu.PrintTitles" localSheetId="0" hidden="1">'Jan'!$8:$11</definedName>
    <definedName name="Z_1CD31CBF_4B49_4E56_AB32_B594D837FF44_.wvu.PrintTitles" localSheetId="6" hidden="1">'Jul'!$8:$11</definedName>
    <definedName name="Z_1CD31CBF_4B49_4E56_AB32_B594D837FF44_.wvu.PrintTitles" localSheetId="5" hidden="1">'Jun'!$8:$11</definedName>
    <definedName name="Z_1CD31CBF_4B49_4E56_AB32_B594D837FF44_.wvu.PrintTitles" localSheetId="2" hidden="1">'Mar'!$8:$11</definedName>
    <definedName name="Z_1CD31CBF_4B49_4E56_AB32_B594D837FF44_.wvu.PrintTitles" localSheetId="4" hidden="1">'May'!$8:$11</definedName>
    <definedName name="Z_1CD31CBF_4B49_4E56_AB32_B594D837FF44_.wvu.PrintTitles" localSheetId="10" hidden="1">'Nov'!$8:$11</definedName>
    <definedName name="Z_1CD31CBF_4B49_4E56_AB32_B594D837FF44_.wvu.PrintTitles" localSheetId="9" hidden="1">'Oct'!$8:$11</definedName>
    <definedName name="Z_1CD31CBF_4B49_4E56_AB32_B594D837FF44_.wvu.PrintTitles" localSheetId="8" hidden="1">'Sep'!$8:$11</definedName>
    <definedName name="Z_45655F84_A498_4E3B_B937_6C500BB9BB8E_.wvu.PrintTitles" localSheetId="3" hidden="1">'Apr'!$8:$11</definedName>
    <definedName name="Z_45655F84_A498_4E3B_B937_6C500BB9BB8E_.wvu.PrintTitles" localSheetId="7" hidden="1">'Aug'!$8:$11</definedName>
    <definedName name="Z_45655F84_A498_4E3B_B937_6C500BB9BB8E_.wvu.PrintTitles" localSheetId="11" hidden="1">'Dec'!$8:$11</definedName>
    <definedName name="Z_45655F84_A498_4E3B_B937_6C500BB9BB8E_.wvu.PrintTitles" localSheetId="1" hidden="1">'Feb'!$8:$11</definedName>
    <definedName name="Z_45655F84_A498_4E3B_B937_6C500BB9BB8E_.wvu.PrintTitles" localSheetId="0" hidden="1">'Jan'!$8:$11</definedName>
    <definedName name="Z_45655F84_A498_4E3B_B937_6C500BB9BB8E_.wvu.PrintTitles" localSheetId="6" hidden="1">'Jul'!$8:$11</definedName>
    <definedName name="Z_45655F84_A498_4E3B_B937_6C500BB9BB8E_.wvu.PrintTitles" localSheetId="5" hidden="1">'Jun'!$8:$11</definedName>
    <definedName name="Z_45655F84_A498_4E3B_B937_6C500BB9BB8E_.wvu.PrintTitles" localSheetId="2" hidden="1">'Mar'!$8:$11</definedName>
    <definedName name="Z_45655F84_A498_4E3B_B937_6C500BB9BB8E_.wvu.PrintTitles" localSheetId="4" hidden="1">'May'!$8:$11</definedName>
    <definedName name="Z_45655F84_A498_4E3B_B937_6C500BB9BB8E_.wvu.PrintTitles" localSheetId="10" hidden="1">'Nov'!$8:$11</definedName>
    <definedName name="Z_45655F84_A498_4E3B_B937_6C500BB9BB8E_.wvu.PrintTitles" localSheetId="9" hidden="1">'Oct'!$8:$11</definedName>
    <definedName name="Z_45655F84_A498_4E3B_B937_6C500BB9BB8E_.wvu.PrintTitles" localSheetId="8" hidden="1">'Sep'!$8:$11</definedName>
    <definedName name="Z_61EC064F_D512_473F_9DA8_E419AEB78E2A_.wvu.PrintTitles" localSheetId="3" hidden="1">'Apr'!$8:$11</definedName>
    <definedName name="Z_61EC064F_D512_473F_9DA8_E419AEB78E2A_.wvu.PrintTitles" localSheetId="7" hidden="1">'Aug'!$8:$11</definedName>
    <definedName name="Z_61EC064F_D512_473F_9DA8_E419AEB78E2A_.wvu.PrintTitles" localSheetId="11" hidden="1">'Dec'!$8:$11</definedName>
    <definedName name="Z_61EC064F_D512_473F_9DA8_E419AEB78E2A_.wvu.PrintTitles" localSheetId="1" hidden="1">'Feb'!$8:$11</definedName>
    <definedName name="Z_61EC064F_D512_473F_9DA8_E419AEB78E2A_.wvu.PrintTitles" localSheetId="0" hidden="1">'Jan'!$8:$11</definedName>
    <definedName name="Z_61EC064F_D512_473F_9DA8_E419AEB78E2A_.wvu.PrintTitles" localSheetId="6" hidden="1">'Jul'!$8:$11</definedName>
    <definedName name="Z_61EC064F_D512_473F_9DA8_E419AEB78E2A_.wvu.PrintTitles" localSheetId="5" hidden="1">'Jun'!$8:$11</definedName>
    <definedName name="Z_61EC064F_D512_473F_9DA8_E419AEB78E2A_.wvu.PrintTitles" localSheetId="2" hidden="1">'Mar'!$8:$11</definedName>
    <definedName name="Z_61EC064F_D512_473F_9DA8_E419AEB78E2A_.wvu.PrintTitles" localSheetId="4" hidden="1">'May'!$8:$11</definedName>
    <definedName name="Z_61EC064F_D512_473F_9DA8_E419AEB78E2A_.wvu.PrintTitles" localSheetId="10" hidden="1">'Nov'!$8:$11</definedName>
    <definedName name="Z_61EC064F_D512_473F_9DA8_E419AEB78E2A_.wvu.PrintTitles" localSheetId="9" hidden="1">'Oct'!$8:$11</definedName>
    <definedName name="Z_61EC064F_D512_473F_9DA8_E419AEB78E2A_.wvu.PrintTitles" localSheetId="8" hidden="1">'Sep'!$8:$11</definedName>
    <definedName name="Z_CD09ECC6_5C13_41E5_A8BB_FFE424675590_.wvu.PrintTitles" localSheetId="3" hidden="1">'Apr'!$8:$11</definedName>
    <definedName name="Z_CD09ECC6_5C13_41E5_A8BB_FFE424675590_.wvu.PrintTitles" localSheetId="7" hidden="1">'Aug'!$8:$11</definedName>
    <definedName name="Z_CD09ECC6_5C13_41E5_A8BB_FFE424675590_.wvu.PrintTitles" localSheetId="11" hidden="1">'Dec'!$8:$11</definedName>
    <definedName name="Z_CD09ECC6_5C13_41E5_A8BB_FFE424675590_.wvu.PrintTitles" localSheetId="1" hidden="1">'Feb'!$8:$11</definedName>
    <definedName name="Z_CD09ECC6_5C13_41E5_A8BB_FFE424675590_.wvu.PrintTitles" localSheetId="0" hidden="1">'Jan'!$8:$11</definedName>
    <definedName name="Z_CD09ECC6_5C13_41E5_A8BB_FFE424675590_.wvu.PrintTitles" localSheetId="6" hidden="1">'Jul'!$8:$11</definedName>
    <definedName name="Z_CD09ECC6_5C13_41E5_A8BB_FFE424675590_.wvu.PrintTitles" localSheetId="5" hidden="1">'Jun'!$8:$11</definedName>
    <definedName name="Z_CD09ECC6_5C13_41E5_A8BB_FFE424675590_.wvu.PrintTitles" localSheetId="2" hidden="1">'Mar'!$8:$11</definedName>
    <definedName name="Z_CD09ECC6_5C13_41E5_A8BB_FFE424675590_.wvu.PrintTitles" localSheetId="4" hidden="1">'May'!$8:$11</definedName>
    <definedName name="Z_CD09ECC6_5C13_41E5_A8BB_FFE424675590_.wvu.PrintTitles" localSheetId="10" hidden="1">'Nov'!$8:$11</definedName>
    <definedName name="Z_CD09ECC6_5C13_41E5_A8BB_FFE424675590_.wvu.PrintTitles" localSheetId="9" hidden="1">'Oct'!$8:$11</definedName>
    <definedName name="Z_CD09ECC6_5C13_41E5_A8BB_FFE424675590_.wvu.PrintTitles" localSheetId="8" hidden="1">'Sep'!$8:$11</definedName>
    <definedName name="Z_EB0FF616_B213_4CC3_A056_3439FA0DC3D8_.wvu.PrintTitles" localSheetId="3" hidden="1">'Apr'!$8:$11</definedName>
    <definedName name="Z_EB0FF616_B213_4CC3_A056_3439FA0DC3D8_.wvu.PrintTitles" localSheetId="7" hidden="1">'Aug'!$8:$11</definedName>
    <definedName name="Z_EB0FF616_B213_4CC3_A056_3439FA0DC3D8_.wvu.PrintTitles" localSheetId="11" hidden="1">'Dec'!$8:$11</definedName>
    <definedName name="Z_EB0FF616_B213_4CC3_A056_3439FA0DC3D8_.wvu.PrintTitles" localSheetId="1" hidden="1">'Feb'!$8:$11</definedName>
    <definedName name="Z_EB0FF616_B213_4CC3_A056_3439FA0DC3D8_.wvu.PrintTitles" localSheetId="0" hidden="1">'Jan'!$8:$11</definedName>
    <definedName name="Z_EB0FF616_B213_4CC3_A056_3439FA0DC3D8_.wvu.PrintTitles" localSheetId="6" hidden="1">'Jul'!$8:$11</definedName>
    <definedName name="Z_EB0FF616_B213_4CC3_A056_3439FA0DC3D8_.wvu.PrintTitles" localSheetId="5" hidden="1">'Jun'!$8:$11</definedName>
    <definedName name="Z_EB0FF616_B213_4CC3_A056_3439FA0DC3D8_.wvu.PrintTitles" localSheetId="2" hidden="1">'Mar'!$8:$11</definedName>
    <definedName name="Z_EB0FF616_B213_4CC3_A056_3439FA0DC3D8_.wvu.PrintTitles" localSheetId="4" hidden="1">'May'!$8:$11</definedName>
    <definedName name="Z_EB0FF616_B213_4CC3_A056_3439FA0DC3D8_.wvu.PrintTitles" localSheetId="10" hidden="1">'Nov'!$8:$11</definedName>
    <definedName name="Z_EB0FF616_B213_4CC3_A056_3439FA0DC3D8_.wvu.PrintTitles" localSheetId="9" hidden="1">'Oct'!$8:$11</definedName>
    <definedName name="Z_EB0FF616_B213_4CC3_A056_3439FA0DC3D8_.wvu.PrintTitles" localSheetId="8" hidden="1">'Sep'!$8:$11</definedName>
  </definedNames>
  <calcPr fullCalcOnLoad="1"/>
</workbook>
</file>

<file path=xl/sharedStrings.xml><?xml version="1.0" encoding="utf-8"?>
<sst xmlns="http://schemas.openxmlformats.org/spreadsheetml/2006/main" count="515" uniqueCount="50">
  <si>
    <t>X</t>
  </si>
  <si>
    <t>(in currency units)</t>
  </si>
  <si>
    <t>I   Central Government (CG) debt securities at nominal value managed by the Treasury</t>
  </si>
  <si>
    <t>EUR</t>
  </si>
  <si>
    <t xml:space="preserve">Total EUR </t>
  </si>
  <si>
    <t xml:space="preserve">Total USD </t>
  </si>
  <si>
    <t>USD</t>
  </si>
  <si>
    <t>TOTAL Debt securities at nominal value</t>
  </si>
  <si>
    <t>Government Treasury medium - term bonds</t>
  </si>
  <si>
    <t>Government Treasury long - term bonds</t>
  </si>
  <si>
    <t>During the period, EUR</t>
  </si>
  <si>
    <t>Currency exposure
EUR</t>
  </si>
  <si>
    <t>Interest paid
EUR</t>
  </si>
  <si>
    <t>Value of the securities at the beginning of the period</t>
  </si>
  <si>
    <t>Value of the securities at the end of the period</t>
  </si>
  <si>
    <t>Emission EUR</t>
  </si>
  <si>
    <t>Redemption EUR</t>
  </si>
  <si>
    <t>Original currency</t>
  </si>
  <si>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
(3+4-5+6+7)</t>
    </r>
  </si>
  <si>
    <t xml:space="preserve">Type of security
</t>
  </si>
  <si>
    <t xml:space="preserve">Central Government debt securities </t>
  </si>
  <si>
    <t>Eurobond (Issue on 21.01.2014., due on 21.01.2021.)</t>
  </si>
  <si>
    <t>Eurobond (Issue on 30.04.2014., due on 30.04.2024.)</t>
  </si>
  <si>
    <t>Eurobond (Issue on 23.09.2015., due on 23.09.2025.)</t>
  </si>
  <si>
    <t>Eurobond (Issue on 15.12.2015., due on 15.12.2020.)</t>
  </si>
  <si>
    <t>Long-term bond (Issue on 16.06.2011., due on 16.06.2021)</t>
  </si>
  <si>
    <t>Long-term bond (Issue on 12.12.2012., due on 12.01.2020.)</t>
  </si>
  <si>
    <t>Eurobond (Issue on 07.10.2016, reopening on 15.02.2017 and 07.06.2017, due on 07.10.2026)</t>
  </si>
  <si>
    <t>Eurobond (Issue on 16.05.2016, reopening on 07.06.2017, due on 16.05.2036)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</si>
  <si>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</si>
  <si>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</si>
  <si>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</si>
  <si>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Riga</t>
  </si>
  <si>
    <t>Monthly Report</t>
  </si>
  <si>
    <t>Eurobond (Issue on 15.02.2017, reopening on 30.05.2018 and 12.09.2018, due on 15.02.2047)</t>
  </si>
  <si>
    <t>Eurobond (Issue on 30.05.2018, reopening on 12.09.2018, due on 30.05.2028)</t>
  </si>
  <si>
    <t>January 2019</t>
  </si>
  <si>
    <t>January - February 2019</t>
  </si>
  <si>
    <t>Eurobond (Issue on 19.02.2019., due on 19.02.2049.)</t>
  </si>
  <si>
    <t>January - March 2019</t>
  </si>
  <si>
    <t>January - April 2019</t>
  </si>
  <si>
    <t>January - May 2019</t>
  </si>
  <si>
    <t>Eurobond (Issue on 19.02.2019., reopening on 27.05.2019, due on 19.02.2049.)</t>
  </si>
  <si>
    <t>January - June 2019</t>
  </si>
  <si>
    <t>January - July 2019</t>
  </si>
  <si>
    <t>January - August 2019</t>
  </si>
  <si>
    <t>January - September 2019</t>
  </si>
  <si>
    <t>January - October 2019</t>
  </si>
  <si>
    <t>January - November 2019</t>
  </si>
  <si>
    <t>January - December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</si>
</sst>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##0"/>
    <numFmt numFmtId="173" formatCode="#\ ##0"/>
    <numFmt numFmtId="174" formatCode="_-* #,##0.00\ &quot;DM&quot;_-;\-* #,##0.00\ &quot;DM&quot;_-;_-* &quot;-&quot;??\ &quot;DM&quot;_-;_-@_-"/>
    <numFmt numFmtId="175" formatCode="0&quot;.&quot;0"/>
    <numFmt numFmtId="176" formatCode="##,#0&quot;.&quot;0"/>
    <numFmt numFmtId="177" formatCode="[$-426]dddd\,\ yyyy&quot;. gada &quot;d\.\ mmmm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/>
      <bottom style="thin"/>
    </border>
  </borders>
  <cellStyleXfs count="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6" borderId="0" applyNumberFormat="0" applyBorder="0" applyAlignment="0" applyProtection="0"/>
    <xf numFmtId="0" fontId="54" fillId="19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54" fillId="21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12" borderId="0" applyNumberFormat="0" applyBorder="0" applyAlignment="0" applyProtection="0"/>
    <xf numFmtId="0" fontId="8" fillId="26" borderId="0" applyNumberFormat="0" applyBorder="0" applyAlignment="0" applyProtection="0"/>
    <xf numFmtId="0" fontId="54" fillId="27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54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18" borderId="0" applyNumberFormat="0" applyBorder="0" applyAlignment="0" applyProtection="0"/>
    <xf numFmtId="0" fontId="55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0" borderId="0" applyNumberFormat="0" applyBorder="0" applyAlignment="0" applyProtection="0"/>
    <xf numFmtId="0" fontId="55" fillId="32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55" fillId="3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55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26" borderId="0" applyNumberFormat="0" applyBorder="0" applyAlignment="0" applyProtection="0"/>
    <xf numFmtId="0" fontId="55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20" borderId="0" applyNumberFormat="0" applyBorder="0" applyAlignment="0" applyProtection="0"/>
    <xf numFmtId="0" fontId="55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18" borderId="0" applyNumberFormat="0" applyBorder="0" applyAlignment="0" applyProtection="0"/>
    <xf numFmtId="0" fontId="5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5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5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55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55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5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56" fillId="62" borderId="0" applyNumberFormat="0" applyBorder="0" applyAlignment="0" applyProtection="0"/>
    <xf numFmtId="0" fontId="11" fillId="47" borderId="0" applyNumberFormat="0" applyBorder="0" applyAlignment="0" applyProtection="0"/>
    <xf numFmtId="0" fontId="57" fillId="63" borderId="1" applyNumberFormat="0" applyAlignment="0" applyProtection="0"/>
    <xf numFmtId="0" fontId="12" fillId="64" borderId="2" applyNumberFormat="0" applyAlignment="0" applyProtection="0"/>
    <xf numFmtId="0" fontId="58" fillId="65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69" borderId="0" applyNumberFormat="0" applyBorder="0" applyAlignment="0" applyProtection="0"/>
    <xf numFmtId="0" fontId="17" fillId="70" borderId="0" applyNumberFormat="0" applyBorder="0" applyAlignment="0" applyProtection="0"/>
    <xf numFmtId="0" fontId="61" fillId="0" borderId="5" applyNumberFormat="0" applyFill="0" applyAlignment="0" applyProtection="0"/>
    <xf numFmtId="0" fontId="18" fillId="0" borderId="6" applyNumberFormat="0" applyFill="0" applyAlignment="0" applyProtection="0"/>
    <xf numFmtId="0" fontId="62" fillId="0" borderId="7" applyNumberFormat="0" applyFill="0" applyAlignment="0" applyProtection="0"/>
    <xf numFmtId="0" fontId="19" fillId="0" borderId="8" applyNumberFormat="0" applyFill="0" applyAlignment="0" applyProtection="0"/>
    <xf numFmtId="0" fontId="63" fillId="0" borderId="9" applyNumberFormat="0" applyFill="0" applyAlignment="0" applyProtection="0"/>
    <xf numFmtId="0" fontId="20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71" borderId="1" applyNumberFormat="0" applyAlignment="0" applyProtection="0"/>
    <xf numFmtId="0" fontId="21" fillId="60" borderId="2" applyNumberFormat="0" applyAlignment="0" applyProtection="0"/>
    <xf numFmtId="0" fontId="66" fillId="0" borderId="11" applyNumberFormat="0" applyFill="0" applyAlignment="0" applyProtection="0"/>
    <xf numFmtId="0" fontId="22" fillId="0" borderId="12" applyNumberFormat="0" applyFill="0" applyAlignment="0" applyProtection="0"/>
    <xf numFmtId="0" fontId="67" fillId="72" borderId="0" applyNumberFormat="0" applyBorder="0" applyAlignment="0" applyProtection="0"/>
    <xf numFmtId="0" fontId="23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3" applyNumberFormat="0" applyFont="0" applyAlignment="0" applyProtection="0"/>
    <xf numFmtId="0" fontId="0" fillId="59" borderId="14" applyNumberFormat="0" applyFont="0" applyAlignment="0" applyProtection="0"/>
    <xf numFmtId="0" fontId="68" fillId="63" borderId="15" applyNumberFormat="0" applyAlignment="0" applyProtection="0"/>
    <xf numFmtId="0" fontId="24" fillId="64" borderId="16" applyNumberFormat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26" fillId="74" borderId="17" applyNumberFormat="0" applyProtection="0">
      <alignment vertical="center"/>
    </xf>
    <xf numFmtId="4" fontId="27" fillId="0" borderId="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vertical="center"/>
    </xf>
    <xf numFmtId="4" fontId="28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4" borderId="17" applyNumberFormat="0" applyProtection="0">
      <alignment horizontal="left" vertical="center" indent="1"/>
    </xf>
    <xf numFmtId="4" fontId="27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26" fillId="74" borderId="17" applyNumberFormat="0" applyProtection="0">
      <alignment horizontal="left" vertical="top" indent="1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 indent="1"/>
    </xf>
    <xf numFmtId="4" fontId="4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6" fillId="78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9" fillId="20" borderId="0" applyNumberFormat="0" applyProtection="0">
      <alignment horizontal="left" vertical="center" indent="1"/>
    </xf>
    <xf numFmtId="4" fontId="29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30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1" fillId="10" borderId="17" applyNumberFormat="0" applyProtection="0">
      <alignment vertical="center"/>
    </xf>
    <xf numFmtId="4" fontId="31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8" fillId="10" borderId="17" applyNumberFormat="0" applyProtection="0">
      <alignment horizontal="left" vertical="top" indent="1"/>
    </xf>
    <xf numFmtId="4" fontId="8" fillId="79" borderId="17" applyNumberFormat="0" applyProtection="0">
      <alignment horizontal="right" vertical="center"/>
    </xf>
    <xf numFmtId="4" fontId="8" fillId="79" borderId="17" applyNumberFormat="0" applyProtection="0">
      <alignment horizontal="right" vertical="center"/>
    </xf>
    <xf numFmtId="4" fontId="4" fillId="0" borderId="0" applyNumberFormat="0" applyProtection="0">
      <alignment horizontal="right"/>
    </xf>
    <xf numFmtId="4" fontId="4" fillId="0" borderId="0" applyNumberFormat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" fontId="31" fillId="79" borderId="17" applyNumberFormat="0" applyProtection="0">
      <alignment horizontal="right" vertical="center"/>
    </xf>
    <xf numFmtId="4" fontId="8" fillId="4" borderId="17" applyNumberFormat="0" applyProtection="0">
      <alignment horizontal="left" vertical="center" indent="1"/>
    </xf>
    <xf numFmtId="4" fontId="8" fillId="4" borderId="17" applyNumberFormat="0" applyProtection="0">
      <alignment horizontal="left" vertical="center" indent="1"/>
    </xf>
    <xf numFmtId="4" fontId="4" fillId="0" borderId="0" applyNumberFormat="0" applyProtection="0">
      <alignment horizontal="left" wrapText="1" indent="1"/>
    </xf>
    <xf numFmtId="4" fontId="4" fillId="0" borderId="0" applyNumberFormat="0" applyProtection="0">
      <alignment horizontal="left" wrapText="1" indent="1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 indent="1"/>
    </xf>
    <xf numFmtId="4" fontId="32" fillId="80" borderId="0" applyNumberFormat="0" applyProtection="0">
      <alignment horizontal="left" vertical="center"/>
    </xf>
    <xf numFmtId="4" fontId="32" fillId="80" borderId="0" applyNumberFormat="0" applyProtection="0">
      <alignment horizontal="left" vertical="center"/>
    </xf>
    <xf numFmtId="4" fontId="32" fillId="80" borderId="0" applyNumberFormat="0" applyProtection="0">
      <alignment horizontal="left" vertical="center" indent="1"/>
    </xf>
    <xf numFmtId="0" fontId="33" fillId="81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4" fillId="79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175" fontId="38" fillId="26" borderId="0" applyBorder="0" applyProtection="0">
      <alignment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145" applyFont="1" applyFill="1">
      <alignment/>
      <protection/>
    </xf>
    <xf numFmtId="0" fontId="40" fillId="0" borderId="0" xfId="145" applyNumberFormat="1" applyFont="1" applyFill="1" applyAlignment="1">
      <alignment/>
      <protection/>
    </xf>
    <xf numFmtId="0" fontId="7" fillId="0" borderId="0" xfId="145" applyNumberFormat="1" applyFont="1" applyFill="1" applyAlignment="1">
      <alignment/>
      <protection/>
    </xf>
    <xf numFmtId="0" fontId="3" fillId="0" borderId="24" xfId="145" applyFont="1" applyFill="1" applyBorder="1">
      <alignment/>
      <protection/>
    </xf>
    <xf numFmtId="0" fontId="3" fillId="0" borderId="24" xfId="145" applyFont="1" applyFill="1" applyBorder="1" applyAlignment="1">
      <alignment horizontal="centerContinuous"/>
      <protection/>
    </xf>
    <xf numFmtId="0" fontId="6" fillId="0" borderId="18" xfId="182" applyFont="1" applyFill="1" applyBorder="1" applyAlignment="1">
      <alignment horizontal="center" vertical="center" wrapText="1"/>
      <protection/>
    </xf>
    <xf numFmtId="0" fontId="3" fillId="0" borderId="25" xfId="145" applyFont="1" applyFill="1" applyBorder="1" applyAlignment="1">
      <alignment horizontal="center" vertical="center"/>
      <protection/>
    </xf>
    <xf numFmtId="0" fontId="3" fillId="0" borderId="0" xfId="145" applyFont="1" applyFill="1" applyAlignment="1">
      <alignment vertical="center"/>
      <protection/>
    </xf>
    <xf numFmtId="0" fontId="3" fillId="0" borderId="0" xfId="145" applyFont="1" applyFill="1">
      <alignment/>
      <protection/>
    </xf>
    <xf numFmtId="3" fontId="3" fillId="0" borderId="0" xfId="145" applyNumberFormat="1" applyFont="1" applyFill="1">
      <alignment/>
      <protection/>
    </xf>
    <xf numFmtId="0" fontId="41" fillId="0" borderId="0" xfId="181" applyFont="1" applyFill="1" applyAlignment="1">
      <alignment horizontal="left"/>
      <protection/>
    </xf>
    <xf numFmtId="0" fontId="42" fillId="0" borderId="26" xfId="182" applyFont="1" applyFill="1" applyBorder="1" applyAlignment="1">
      <alignment horizontal="center" vertical="center"/>
      <protection/>
    </xf>
    <xf numFmtId="0" fontId="42" fillId="0" borderId="27" xfId="182" applyFont="1" applyFill="1" applyBorder="1" applyAlignment="1">
      <alignment horizontal="center" vertic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0" fontId="41" fillId="0" borderId="0" xfId="145" applyFont="1" applyFill="1">
      <alignment/>
      <protection/>
    </xf>
    <xf numFmtId="0" fontId="41" fillId="0" borderId="28" xfId="145" applyFont="1" applyFill="1" applyBorder="1" applyAlignment="1">
      <alignment horizontal="left" vertical="center"/>
      <protection/>
    </xf>
    <xf numFmtId="3" fontId="41" fillId="0" borderId="29" xfId="145" applyNumberFormat="1" applyFont="1" applyFill="1" applyBorder="1" applyAlignment="1">
      <alignment horizontal="right" vertical="center"/>
      <protection/>
    </xf>
    <xf numFmtId="0" fontId="44" fillId="0" borderId="18" xfId="183" applyFont="1" applyFill="1" applyBorder="1" applyAlignment="1">
      <alignment horizontal="right" vertical="center" wrapText="1"/>
      <protection/>
    </xf>
    <xf numFmtId="3" fontId="44" fillId="0" borderId="18" xfId="117" applyNumberFormat="1" applyFont="1" applyFill="1" applyBorder="1" applyAlignment="1">
      <alignment horizontal="right" vertical="center"/>
    </xf>
    <xf numFmtId="3" fontId="44" fillId="0" borderId="18" xfId="145" applyNumberFormat="1" applyFont="1" applyFill="1" applyBorder="1" applyAlignment="1">
      <alignment horizontal="right" vertical="center"/>
      <protection/>
    </xf>
    <xf numFmtId="0" fontId="41" fillId="0" borderId="30" xfId="183" applyFont="1" applyFill="1" applyBorder="1" applyAlignment="1">
      <alignment horizontal="left" vertical="center"/>
      <protection/>
    </xf>
    <xf numFmtId="3" fontId="41" fillId="0" borderId="31" xfId="145" applyNumberFormat="1" applyFont="1" applyFill="1" applyBorder="1" applyAlignment="1">
      <alignment horizontal="right" vertical="center"/>
      <protection/>
    </xf>
    <xf numFmtId="3" fontId="41" fillId="0" borderId="32" xfId="145" applyNumberFormat="1" applyFont="1" applyFill="1" applyBorder="1" applyAlignment="1">
      <alignment horizontal="right" vertical="center"/>
      <protection/>
    </xf>
    <xf numFmtId="0" fontId="5" fillId="0" borderId="33" xfId="145" applyFont="1" applyFill="1" applyBorder="1" applyAlignment="1">
      <alignment horizontal="center" vertical="center"/>
      <protection/>
    </xf>
    <xf numFmtId="176" fontId="3" fillId="0" borderId="34" xfId="145" applyNumberFormat="1" applyFont="1" applyFill="1" applyBorder="1" applyAlignment="1">
      <alignment horizontal="right" vertical="center"/>
      <protection/>
    </xf>
    <xf numFmtId="176" fontId="3" fillId="0" borderId="35" xfId="145" applyNumberFormat="1" applyFont="1" applyFill="1" applyBorder="1" applyAlignment="1">
      <alignment horizontal="right" vertical="center"/>
      <protection/>
    </xf>
    <xf numFmtId="0" fontId="41" fillId="0" borderId="30" xfId="145" applyFont="1" applyFill="1" applyBorder="1" applyAlignment="1">
      <alignment horizontal="left" vertical="center" wrapText="1"/>
      <protection/>
    </xf>
    <xf numFmtId="3" fontId="41" fillId="0" borderId="31" xfId="117" applyNumberFormat="1" applyFont="1" applyFill="1" applyBorder="1" applyAlignment="1">
      <alignment horizontal="right" vertical="center"/>
    </xf>
    <xf numFmtId="0" fontId="41" fillId="0" borderId="30" xfId="145" applyFont="1" applyFill="1" applyBorder="1" applyAlignment="1">
      <alignment horizontal="left" vertical="center"/>
      <protection/>
    </xf>
    <xf numFmtId="3" fontId="41" fillId="0" borderId="29" xfId="117" applyNumberFormat="1" applyFont="1" applyFill="1" applyBorder="1" applyAlignment="1">
      <alignment horizontal="right" vertical="center"/>
    </xf>
    <xf numFmtId="176" fontId="41" fillId="0" borderId="34" xfId="145" applyNumberFormat="1" applyFont="1" applyFill="1" applyBorder="1" applyAlignment="1">
      <alignment horizontal="right" vertical="center"/>
      <protection/>
    </xf>
    <xf numFmtId="3" fontId="41" fillId="0" borderId="34" xfId="145" applyNumberFormat="1" applyFont="1" applyFill="1" applyBorder="1" applyAlignment="1">
      <alignment horizontal="right" vertical="center"/>
      <protection/>
    </xf>
    <xf numFmtId="3" fontId="41" fillId="0" borderId="35" xfId="145" applyNumberFormat="1" applyFont="1" applyFill="1" applyBorder="1" applyAlignment="1">
      <alignment horizontal="right" vertical="center"/>
      <protection/>
    </xf>
    <xf numFmtId="0" fontId="5" fillId="0" borderId="33" xfId="183" applyFont="1" applyFill="1" applyBorder="1" applyAlignment="1">
      <alignment horizontal="center" vertical="center"/>
      <protection/>
    </xf>
    <xf numFmtId="0" fontId="3" fillId="0" borderId="0" xfId="184" applyFont="1" applyFill="1" applyBorder="1" applyProtection="1">
      <alignment/>
      <protection locked="0"/>
    </xf>
    <xf numFmtId="0" fontId="3" fillId="0" borderId="0" xfId="138" applyFont="1" applyAlignment="1">
      <alignment/>
    </xf>
    <xf numFmtId="0" fontId="43" fillId="0" borderId="36" xfId="182" applyFont="1" applyFill="1" applyBorder="1" applyAlignment="1">
      <alignment horizontal="left" vertical="center"/>
      <protection/>
    </xf>
    <xf numFmtId="0" fontId="5" fillId="0" borderId="37" xfId="145" applyFont="1" applyFill="1" applyBorder="1" applyAlignment="1">
      <alignment horizontal="right" vertical="center" wrapText="1"/>
      <protection/>
    </xf>
    <xf numFmtId="0" fontId="5" fillId="0" borderId="38" xfId="145" applyFont="1" applyFill="1" applyBorder="1" applyAlignment="1">
      <alignment horizontal="right" vertical="center"/>
      <protection/>
    </xf>
    <xf numFmtId="3" fontId="5" fillId="0" borderId="38" xfId="145" applyNumberFormat="1" applyFont="1" applyFill="1" applyBorder="1" applyAlignment="1">
      <alignment horizontal="right" vertical="center"/>
      <protection/>
    </xf>
    <xf numFmtId="3" fontId="44" fillId="0" borderId="38" xfId="145" applyNumberFormat="1" applyFont="1" applyFill="1" applyBorder="1" applyAlignment="1">
      <alignment horizontal="right" vertical="center"/>
      <protection/>
    </xf>
    <xf numFmtId="0" fontId="3" fillId="0" borderId="0" xfId="181" applyFont="1" applyFill="1" applyAlignment="1">
      <alignment vertical="center"/>
      <protection/>
    </xf>
    <xf numFmtId="0" fontId="6" fillId="0" borderId="0" xfId="147" applyFont="1" applyFill="1" applyBorder="1" applyAlignment="1">
      <alignment horizontal="right" vertical="center"/>
      <protection/>
    </xf>
    <xf numFmtId="0" fontId="44" fillId="0" borderId="39" xfId="145" applyFont="1" applyFill="1" applyBorder="1" applyAlignment="1">
      <alignment horizontal="right" vertical="center"/>
      <protection/>
    </xf>
    <xf numFmtId="3" fontId="44" fillId="0" borderId="39" xfId="145" applyNumberFormat="1" applyFont="1" applyFill="1" applyBorder="1" applyAlignment="1">
      <alignment horizontal="right" vertical="center"/>
      <protection/>
    </xf>
    <xf numFmtId="0" fontId="5" fillId="0" borderId="40" xfId="183" applyFont="1" applyFill="1" applyBorder="1" applyAlignment="1">
      <alignment horizontal="right" vertical="center" wrapText="1"/>
      <protection/>
    </xf>
    <xf numFmtId="3" fontId="41" fillId="0" borderId="41" xfId="117" applyNumberFormat="1" applyFont="1" applyFill="1" applyBorder="1" applyAlignment="1">
      <alignment horizontal="right" vertical="center"/>
    </xf>
    <xf numFmtId="3" fontId="41" fillId="0" borderId="41" xfId="145" applyNumberFormat="1" applyFont="1" applyFill="1" applyBorder="1" applyAlignment="1">
      <alignment horizontal="right" vertical="center"/>
      <protection/>
    </xf>
    <xf numFmtId="0" fontId="41" fillId="0" borderId="42" xfId="145" applyFont="1" applyFill="1" applyBorder="1" applyAlignment="1">
      <alignment horizontal="left" vertical="center" wrapText="1"/>
      <protection/>
    </xf>
    <xf numFmtId="3" fontId="3" fillId="0" borderId="0" xfId="145" applyNumberFormat="1" applyFont="1" applyFill="1" applyAlignment="1">
      <alignment vertical="center"/>
      <protection/>
    </xf>
    <xf numFmtId="0" fontId="41" fillId="0" borderId="28" xfId="145" applyFont="1" applyFill="1" applyBorder="1" applyAlignment="1">
      <alignment horizontal="left" vertical="center" wrapText="1"/>
      <protection/>
    </xf>
    <xf numFmtId="0" fontId="41" fillId="0" borderId="43" xfId="145" applyFont="1" applyFill="1" applyBorder="1" applyAlignment="1">
      <alignment horizontal="left" vertical="center" wrapText="1"/>
      <protection/>
    </xf>
    <xf numFmtId="3" fontId="41" fillId="0" borderId="44" xfId="117" applyNumberFormat="1" applyFont="1" applyFill="1" applyBorder="1" applyAlignment="1">
      <alignment horizontal="right" vertical="center"/>
    </xf>
    <xf numFmtId="3" fontId="41" fillId="0" borderId="44" xfId="145" applyNumberFormat="1" applyFont="1" applyFill="1" applyBorder="1" applyAlignment="1">
      <alignment horizontal="right" vertical="center"/>
      <protection/>
    </xf>
    <xf numFmtId="3" fontId="41" fillId="0" borderId="45" xfId="145" applyNumberFormat="1" applyFont="1" applyFill="1" applyBorder="1" applyAlignment="1">
      <alignment horizontal="right" vertical="center"/>
      <protection/>
    </xf>
    <xf numFmtId="17" fontId="7" fillId="0" borderId="0" xfId="145" applyNumberFormat="1" applyFont="1" applyFill="1" applyAlignment="1" quotePrefix="1">
      <alignment horizontal="center"/>
      <protection/>
    </xf>
    <xf numFmtId="0" fontId="7" fillId="0" borderId="0" xfId="145" applyNumberFormat="1" applyFont="1" applyFill="1" applyAlignment="1">
      <alignment horizontal="center"/>
      <protection/>
    </xf>
    <xf numFmtId="0" fontId="3" fillId="0" borderId="25" xfId="182" applyFont="1" applyFill="1" applyBorder="1" applyAlignment="1">
      <alignment horizontal="center" vertical="center" wrapText="1"/>
      <protection/>
    </xf>
    <xf numFmtId="0" fontId="3" fillId="0" borderId="46" xfId="182" applyFont="1" applyFill="1" applyBorder="1" applyAlignment="1">
      <alignment horizontal="center" vertical="center" wrapText="1"/>
      <protection/>
    </xf>
    <xf numFmtId="0" fontId="3" fillId="0" borderId="36" xfId="182" applyFont="1" applyFill="1" applyBorder="1" applyAlignment="1">
      <alignment horizontal="center" vertical="center" wrapText="1"/>
      <protection/>
    </xf>
    <xf numFmtId="0" fontId="3" fillId="0" borderId="27" xfId="182" applyFont="1" applyFill="1" applyBorder="1" applyAlignment="1">
      <alignment horizontal="center" vertical="center" wrapText="1"/>
      <protection/>
    </xf>
    <xf numFmtId="0" fontId="3" fillId="0" borderId="26" xfId="182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0" fillId="0" borderId="0" xfId="145" applyNumberFormat="1" applyFont="1" applyFill="1" applyAlignment="1">
      <alignment horizontal="center" vertical="center"/>
      <protection/>
    </xf>
  </cellXfs>
  <cellStyles count="32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Input" xfId="139"/>
    <cellStyle name="Input 2" xfId="140"/>
    <cellStyle name="Linked Cell" xfId="141"/>
    <cellStyle name="Linked Cell 2" xfId="142"/>
    <cellStyle name="Neutral" xfId="143"/>
    <cellStyle name="Neutral 2" xfId="144"/>
    <cellStyle name="Normal 10" xfId="145"/>
    <cellStyle name="Normal 10 2" xfId="146"/>
    <cellStyle name="Normal 10 3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 3" xfId="163"/>
    <cellStyle name="Normal 2 3 2" xfId="164"/>
    <cellStyle name="Normal 20" xfId="165"/>
    <cellStyle name="Normal 20 2" xfId="166"/>
    <cellStyle name="Normal 21" xfId="167"/>
    <cellStyle name="Normal 21 2" xfId="168"/>
    <cellStyle name="Normal 3" xfId="169"/>
    <cellStyle name="Normal 3 2" xfId="170"/>
    <cellStyle name="Normal 4" xfId="171"/>
    <cellStyle name="Normal 4 2" xfId="172"/>
    <cellStyle name="Normal 5" xfId="173"/>
    <cellStyle name="Normal 5 2" xfId="174"/>
    <cellStyle name="Normal 6" xfId="175"/>
    <cellStyle name="Normal 6 2" xfId="176"/>
    <cellStyle name="Normal 8" xfId="177"/>
    <cellStyle name="Normal 8 2" xfId="178"/>
    <cellStyle name="Normal 9" xfId="179"/>
    <cellStyle name="Normal 9 2" xfId="180"/>
    <cellStyle name="Normal_2009_3.piel_arejais parads_men_WORK" xfId="181"/>
    <cellStyle name="Normal_2010_3.piel_arejais parads_men_WORK" xfId="182"/>
    <cellStyle name="Normal_2010_3.piel_arejais parads_men_WORK 2" xfId="183"/>
    <cellStyle name="Normal_2010_4.piel_galvojumi_men_WORK" xfId="184"/>
    <cellStyle name="Note" xfId="185"/>
    <cellStyle name="Note 2" xfId="186"/>
    <cellStyle name="Output" xfId="187"/>
    <cellStyle name="Output 2" xfId="188"/>
    <cellStyle name="Parastais_FMLikp01_p05_221205_pap_afp_makp" xfId="189"/>
    <cellStyle name="Percent" xfId="190"/>
    <cellStyle name="Percent 2" xfId="191"/>
    <cellStyle name="SAPBEXaggData" xfId="192"/>
    <cellStyle name="SAPBEXaggData 2" xfId="193"/>
    <cellStyle name="SAPBEXaggData 3" xfId="194"/>
    <cellStyle name="SAPBEXaggData 4" xfId="195"/>
    <cellStyle name="SAPBEXaggDataEmph" xfId="196"/>
    <cellStyle name="SAPBEXaggDataEmph 2" xfId="197"/>
    <cellStyle name="SAPBEXaggDataEmph 3" xfId="198"/>
    <cellStyle name="SAPBEXaggDataEmph 4" xfId="199"/>
    <cellStyle name="SAPBEXaggItem" xfId="200"/>
    <cellStyle name="SAPBEXaggItem 2" xfId="201"/>
    <cellStyle name="SAPBEXaggItem 3" xfId="202"/>
    <cellStyle name="SAPBEXaggItem 4" xfId="203"/>
    <cellStyle name="SAPBEXaggItemX" xfId="204"/>
    <cellStyle name="SAPBEXaggItemX 2" xfId="205"/>
    <cellStyle name="SAPBEXaggItemX 3" xfId="206"/>
    <cellStyle name="SAPBEXchaText" xfId="207"/>
    <cellStyle name="SAPBEXchaText 2" xfId="208"/>
    <cellStyle name="SAPBEXchaText 3" xfId="209"/>
    <cellStyle name="SAPBEXchaText 4" xfId="210"/>
    <cellStyle name="SAPBEXexcBad7" xfId="211"/>
    <cellStyle name="SAPBEXexcBad7 2" xfId="212"/>
    <cellStyle name="SAPBEXexcBad7 3" xfId="213"/>
    <cellStyle name="SAPBEXexcBad8" xfId="214"/>
    <cellStyle name="SAPBEXexcBad8 2" xfId="215"/>
    <cellStyle name="SAPBEXexcBad8 3" xfId="216"/>
    <cellStyle name="SAPBEXexcBad9" xfId="217"/>
    <cellStyle name="SAPBEXexcBad9 2" xfId="218"/>
    <cellStyle name="SAPBEXexcBad9 3" xfId="219"/>
    <cellStyle name="SAPBEXexcCritical4" xfId="220"/>
    <cellStyle name="SAPBEXexcCritical4 2" xfId="221"/>
    <cellStyle name="SAPBEXexcCritical4 3" xfId="222"/>
    <cellStyle name="SAPBEXexcCritical5" xfId="223"/>
    <cellStyle name="SAPBEXexcCritical5 2" xfId="224"/>
    <cellStyle name="SAPBEXexcCritical5 3" xfId="225"/>
    <cellStyle name="SAPBEXexcCritical6" xfId="226"/>
    <cellStyle name="SAPBEXexcCritical6 2" xfId="227"/>
    <cellStyle name="SAPBEXexcCritical6 3" xfId="228"/>
    <cellStyle name="SAPBEXexcGood1" xfId="229"/>
    <cellStyle name="SAPBEXexcGood1 2" xfId="230"/>
    <cellStyle name="SAPBEXexcGood1 3" xfId="231"/>
    <cellStyle name="SAPBEXexcGood2" xfId="232"/>
    <cellStyle name="SAPBEXexcGood2 2" xfId="233"/>
    <cellStyle name="SAPBEXexcGood2 3" xfId="234"/>
    <cellStyle name="SAPBEXexcGood3" xfId="235"/>
    <cellStyle name="SAPBEXexcGood3 2" xfId="236"/>
    <cellStyle name="SAPBEXexcGood3 3" xfId="237"/>
    <cellStyle name="SAPBEXfilterDrill" xfId="238"/>
    <cellStyle name="SAPBEXfilterDrill 2" xfId="239"/>
    <cellStyle name="SAPBEXfilterDrill 3" xfId="240"/>
    <cellStyle name="SAPBEXfilterItem" xfId="241"/>
    <cellStyle name="SAPBEXfilterItem 2" xfId="242"/>
    <cellStyle name="SAPBEXfilterItem 3" xfId="243"/>
    <cellStyle name="SAPBEXfilterText" xfId="244"/>
    <cellStyle name="SAPBEXfilterText 2" xfId="245"/>
    <cellStyle name="SAPBEXfilterText 3" xfId="246"/>
    <cellStyle name="SAPBEXfilterText 4" xfId="247"/>
    <cellStyle name="SAPBEXformats" xfId="248"/>
    <cellStyle name="SAPBEXformats 2" xfId="249"/>
    <cellStyle name="SAPBEXformats 3" xfId="250"/>
    <cellStyle name="SAPBEXheaderItem" xfId="251"/>
    <cellStyle name="SAPBEXheaderItem 2" xfId="252"/>
    <cellStyle name="SAPBEXheaderItem 3" xfId="253"/>
    <cellStyle name="SAPBEXheaderText" xfId="254"/>
    <cellStyle name="SAPBEXheaderText 2" xfId="255"/>
    <cellStyle name="SAPBEXheaderText 3" xfId="256"/>
    <cellStyle name="SAPBEXheaderText 4" xfId="257"/>
    <cellStyle name="SAPBEXHLevel0" xfId="258"/>
    <cellStyle name="SAPBEXHLevel0 2" xfId="259"/>
    <cellStyle name="SAPBEXHLevel0 3" xfId="260"/>
    <cellStyle name="SAPBEXHLevel0 4" xfId="261"/>
    <cellStyle name="SAPBEXHLevel0X" xfId="262"/>
    <cellStyle name="SAPBEXHLevel0X 2" xfId="263"/>
    <cellStyle name="SAPBEXHLevel0X 3" xfId="264"/>
    <cellStyle name="SAPBEXHLevel1" xfId="265"/>
    <cellStyle name="SAPBEXHLevel1 2" xfId="266"/>
    <cellStyle name="SAPBEXHLevel1 3" xfId="267"/>
    <cellStyle name="SAPBEXHLevel1 4" xfId="268"/>
    <cellStyle name="SAPBEXHLevel1X" xfId="269"/>
    <cellStyle name="SAPBEXHLevel1X 2" xfId="270"/>
    <cellStyle name="SAPBEXHLevel1X 3" xfId="271"/>
    <cellStyle name="SAPBEXHLevel2" xfId="272"/>
    <cellStyle name="SAPBEXHLevel2 2" xfId="273"/>
    <cellStyle name="SAPBEXHLevel2 3" xfId="274"/>
    <cellStyle name="SAPBEXHLevel2 4" xfId="275"/>
    <cellStyle name="SAPBEXHLevel2 4 2" xfId="276"/>
    <cellStyle name="SAPBEXHLevel2X" xfId="277"/>
    <cellStyle name="SAPBEXHLevel2X 2" xfId="278"/>
    <cellStyle name="SAPBEXHLevel2X 3" xfId="279"/>
    <cellStyle name="SAPBEXHLevel3" xfId="280"/>
    <cellStyle name="SAPBEXHLevel3 2" xfId="281"/>
    <cellStyle name="SAPBEXHLevel3 3" xfId="282"/>
    <cellStyle name="SAPBEXHLevel3 4" xfId="283"/>
    <cellStyle name="SAPBEXHLevel3 4 2" xfId="284"/>
    <cellStyle name="SAPBEXHLevel3X" xfId="285"/>
    <cellStyle name="SAPBEXHLevel3X 2" xfId="286"/>
    <cellStyle name="SAPBEXHLevel3X 3" xfId="287"/>
    <cellStyle name="SAPBEXinputData" xfId="288"/>
    <cellStyle name="SAPBEXinputData 2" xfId="289"/>
    <cellStyle name="SAPBEXinputData 3" xfId="290"/>
    <cellStyle name="SAPBEXItemHeader" xfId="291"/>
    <cellStyle name="SAPBEXresData" xfId="292"/>
    <cellStyle name="SAPBEXresData 2" xfId="293"/>
    <cellStyle name="SAPBEXresData 3" xfId="294"/>
    <cellStyle name="SAPBEXresDataEmph" xfId="295"/>
    <cellStyle name="SAPBEXresDataEmph 2" xfId="296"/>
    <cellStyle name="SAPBEXresDataEmph 3" xfId="297"/>
    <cellStyle name="SAPBEXresDataEmph 4" xfId="298"/>
    <cellStyle name="SAPBEXresItem" xfId="299"/>
    <cellStyle name="SAPBEXresItem 2" xfId="300"/>
    <cellStyle name="SAPBEXresItem 3" xfId="301"/>
    <cellStyle name="SAPBEXresItemX" xfId="302"/>
    <cellStyle name="SAPBEXresItemX 2" xfId="303"/>
    <cellStyle name="SAPBEXresItemX 3" xfId="304"/>
    <cellStyle name="SAPBEXstdData" xfId="305"/>
    <cellStyle name="SAPBEXstdData 2" xfId="306"/>
    <cellStyle name="SAPBEXstdData 2 2" xfId="307"/>
    <cellStyle name="SAPBEXstdData 3" xfId="308"/>
    <cellStyle name="SAPBEXstdDataEmph" xfId="309"/>
    <cellStyle name="SAPBEXstdDataEmph 2" xfId="310"/>
    <cellStyle name="SAPBEXstdDataEmph 3" xfId="311"/>
    <cellStyle name="SAPBEXstdItem" xfId="312"/>
    <cellStyle name="SAPBEXstdItem 2" xfId="313"/>
    <cellStyle name="SAPBEXstdItem 3" xfId="314"/>
    <cellStyle name="SAPBEXstdItem 4" xfId="315"/>
    <cellStyle name="SAPBEXstdItemX" xfId="316"/>
    <cellStyle name="SAPBEXstdItemX 2" xfId="317"/>
    <cellStyle name="SAPBEXstdItemX 3" xfId="318"/>
    <cellStyle name="SAPBEXtitle" xfId="319"/>
    <cellStyle name="SAPBEXtitle 2" xfId="320"/>
    <cellStyle name="SAPBEXtitle 3" xfId="321"/>
    <cellStyle name="SAPBEXunassignedItem" xfId="322"/>
    <cellStyle name="SAPBEXundefined" xfId="323"/>
    <cellStyle name="SAPBEXundefined 2" xfId="324"/>
    <cellStyle name="SAPBEXundefined 3" xfId="325"/>
    <cellStyle name="Sheet Title" xfId="326"/>
    <cellStyle name="Style 1" xfId="327"/>
    <cellStyle name="Title" xfId="328"/>
    <cellStyle name="Title 2" xfId="329"/>
    <cellStyle name="Title 3" xfId="330"/>
    <cellStyle name="Total" xfId="331"/>
    <cellStyle name="Total 2" xfId="332"/>
    <cellStyle name="V?st." xfId="333"/>
    <cellStyle name="Warning Text" xfId="334"/>
    <cellStyle name="Warning Text 2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0</xdr:row>
      <xdr:rowOff>47625</xdr:rowOff>
    </xdr:from>
    <xdr:to>
      <xdr:col>3</xdr:col>
      <xdr:colOff>238125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B35" sqref="B35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36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30000000</v>
      </c>
      <c r="E14" s="22">
        <v>0</v>
      </c>
      <c r="F14" s="22">
        <v>0</v>
      </c>
      <c r="G14" s="22">
        <v>0</v>
      </c>
      <c r="H14" s="22">
        <v>461749999.98999995</v>
      </c>
      <c r="I14" s="23">
        <v>461749999.98999995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0</v>
      </c>
      <c r="E15" s="22">
        <v>0</v>
      </c>
      <c r="F15" s="22">
        <v>0</v>
      </c>
      <c r="G15" s="22">
        <v>585675</v>
      </c>
      <c r="H15" s="22">
        <v>703832754.36</v>
      </c>
      <c r="I15" s="23">
        <v>703832754.36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51" t="s">
        <v>35</v>
      </c>
      <c r="B23" s="30">
        <v>500000000</v>
      </c>
      <c r="C23" s="30">
        <v>500000000</v>
      </c>
      <c r="D23" s="17">
        <v>0</v>
      </c>
      <c r="E23" s="17">
        <v>0</v>
      </c>
      <c r="F23" s="17">
        <v>0</v>
      </c>
      <c r="G23" s="17">
        <v>0</v>
      </c>
      <c r="H23" s="17">
        <v>500000000</v>
      </c>
      <c r="I23" s="23">
        <v>500000000</v>
      </c>
      <c r="J23" s="1"/>
      <c r="K23" s="1"/>
    </row>
    <row r="24" spans="1:11" s="15" customFormat="1" ht="15.75" customHeight="1">
      <c r="A24" s="18" t="s">
        <v>4</v>
      </c>
      <c r="B24" s="19">
        <v>7485582754.35</v>
      </c>
      <c r="C24" s="19">
        <v>7485582754.35</v>
      </c>
      <c r="D24" s="19">
        <v>30000000</v>
      </c>
      <c r="E24" s="19">
        <v>0</v>
      </c>
      <c r="F24" s="19">
        <v>0</v>
      </c>
      <c r="G24" s="19">
        <v>26835675</v>
      </c>
      <c r="H24" s="19">
        <v>7515582754.35</v>
      </c>
      <c r="I24" s="19">
        <v>7515582754.35</v>
      </c>
      <c r="J24" s="1"/>
      <c r="K24" s="1"/>
    </row>
    <row r="25" spans="1:11" s="15" customFormat="1" ht="16.5" customHeight="1">
      <c r="A25" s="34" t="s">
        <v>6</v>
      </c>
      <c r="B25" s="31"/>
      <c r="C25" s="31"/>
      <c r="D25" s="32"/>
      <c r="E25" s="32"/>
      <c r="F25" s="32"/>
      <c r="G25" s="32"/>
      <c r="H25" s="32"/>
      <c r="I25" s="33"/>
      <c r="J25" s="1"/>
      <c r="K25" s="1"/>
    </row>
    <row r="26" spans="1:11" s="15" customFormat="1" ht="16.5" customHeight="1">
      <c r="A26" s="21" t="s">
        <v>25</v>
      </c>
      <c r="B26" s="22">
        <v>401490000</v>
      </c>
      <c r="C26" s="22">
        <v>350646288.209607</v>
      </c>
      <c r="D26" s="22">
        <v>0</v>
      </c>
      <c r="E26" s="22">
        <v>0</v>
      </c>
      <c r="F26" s="22">
        <v>644288.3937703371</v>
      </c>
      <c r="G26" s="22">
        <v>0</v>
      </c>
      <c r="H26" s="22">
        <v>401490000</v>
      </c>
      <c r="I26" s="23">
        <v>351290576.60337734</v>
      </c>
      <c r="J26" s="1"/>
      <c r="K26" s="1"/>
    </row>
    <row r="27" spans="1:11" s="15" customFormat="1" ht="15.75" customHeight="1">
      <c r="A27" s="16" t="s">
        <v>26</v>
      </c>
      <c r="B27" s="17">
        <v>698069000</v>
      </c>
      <c r="C27" s="17">
        <v>609667248.908297</v>
      </c>
      <c r="D27" s="17">
        <v>0</v>
      </c>
      <c r="E27" s="17">
        <v>0</v>
      </c>
      <c r="F27" s="22">
        <v>1120221.5615603924</v>
      </c>
      <c r="G27" s="17">
        <v>8321151.93</v>
      </c>
      <c r="H27" s="17">
        <v>698069000</v>
      </c>
      <c r="I27" s="23">
        <v>610787470.4698573</v>
      </c>
      <c r="J27" s="1"/>
      <c r="K27" s="1"/>
    </row>
    <row r="28" spans="1:11" s="15" customFormat="1" ht="15.75" customHeight="1">
      <c r="A28" s="18" t="s">
        <v>5</v>
      </c>
      <c r="B28" s="20">
        <v>1099559000</v>
      </c>
      <c r="C28" s="20">
        <v>960313537.117904</v>
      </c>
      <c r="D28" s="20">
        <v>0</v>
      </c>
      <c r="E28" s="20">
        <v>0</v>
      </c>
      <c r="F28" s="20">
        <v>1764509.9553307295</v>
      </c>
      <c r="G28" s="20">
        <v>8321151.93</v>
      </c>
      <c r="H28" s="20">
        <v>1099559000</v>
      </c>
      <c r="I28" s="20">
        <v>962078047.0732347</v>
      </c>
      <c r="J28" s="1"/>
      <c r="K28" s="1"/>
    </row>
    <row r="29" spans="1:11" s="15" customFormat="1" ht="15.75" customHeight="1" thickBot="1">
      <c r="A29" s="46" t="str">
        <f>"Total in "&amp;LEFT(A7,LEN(A7)-5)&amp;":"</f>
        <v>Total in January:</v>
      </c>
      <c r="B29" s="44" t="s">
        <v>0</v>
      </c>
      <c r="C29" s="45">
        <v>8445896291.467904</v>
      </c>
      <c r="D29" s="45">
        <v>30000000</v>
      </c>
      <c r="E29" s="45">
        <v>0</v>
      </c>
      <c r="F29" s="45">
        <v>1764509.9553307295</v>
      </c>
      <c r="G29" s="45">
        <v>35156826.93</v>
      </c>
      <c r="H29" s="44" t="s">
        <v>0</v>
      </c>
      <c r="I29" s="45">
        <v>8477660801.423235</v>
      </c>
      <c r="J29" s="1"/>
      <c r="K29" s="1"/>
    </row>
    <row r="30" spans="1:9" ht="31.5" customHeight="1" thickBot="1">
      <c r="A30" s="38" t="s">
        <v>7</v>
      </c>
      <c r="B30" s="39" t="s">
        <v>0</v>
      </c>
      <c r="C30" s="40">
        <v>8445896291.467904</v>
      </c>
      <c r="D30" s="40">
        <v>30000000</v>
      </c>
      <c r="E30" s="40">
        <v>0</v>
      </c>
      <c r="F30" s="40">
        <v>1764509.9553307295</v>
      </c>
      <c r="G30" s="40">
        <v>35156826.93</v>
      </c>
      <c r="H30" s="39" t="s">
        <v>0</v>
      </c>
      <c r="I30" s="41">
        <v>8477660801.423235</v>
      </c>
    </row>
    <row r="31" spans="1:9" ht="12.75">
      <c r="A31" s="42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11"/>
      <c r="B32" s="8"/>
      <c r="C32" s="8"/>
      <c r="D32" s="50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7.25" customHeight="1">
      <c r="A35" s="35"/>
      <c r="B35" s="9"/>
      <c r="C35" s="9"/>
      <c r="D35" s="10"/>
      <c r="E35" s="9"/>
      <c r="F35" s="9"/>
      <c r="G35" s="9"/>
      <c r="H35" s="9"/>
      <c r="I35" s="9"/>
    </row>
    <row r="36" ht="17.25" customHeight="1">
      <c r="A36" s="36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M22" sqref="M22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47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170500000</v>
      </c>
      <c r="E14" s="22">
        <v>229804000</v>
      </c>
      <c r="F14" s="22">
        <v>0</v>
      </c>
      <c r="G14" s="22">
        <v>702787.5</v>
      </c>
      <c r="H14" s="22">
        <v>372445999.99</v>
      </c>
      <c r="I14" s="23">
        <v>372445999.99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140000000</v>
      </c>
      <c r="E15" s="22">
        <v>10757802.75</v>
      </c>
      <c r="F15" s="22">
        <v>0</v>
      </c>
      <c r="G15" s="22">
        <v>10807273.98</v>
      </c>
      <c r="H15" s="22">
        <v>833074951.61</v>
      </c>
      <c r="I15" s="23">
        <v>833074951.61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6875000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3562500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22500000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27" t="s">
        <v>35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 customHeight="1">
      <c r="A24" s="52" t="s">
        <v>42</v>
      </c>
      <c r="B24" s="53">
        <v>0</v>
      </c>
      <c r="C24" s="53">
        <v>0</v>
      </c>
      <c r="D24" s="54">
        <v>1000000000</v>
      </c>
      <c r="E24" s="54">
        <v>0</v>
      </c>
      <c r="F24" s="54">
        <v>0</v>
      </c>
      <c r="G24" s="54">
        <v>0</v>
      </c>
      <c r="H24" s="54">
        <v>1000000000</v>
      </c>
      <c r="I24" s="55">
        <v>1000000000</v>
      </c>
      <c r="J24" s="1"/>
      <c r="K24" s="1"/>
    </row>
    <row r="25" spans="1:11" s="15" customFormat="1" ht="15.75" customHeight="1">
      <c r="A25" s="18" t="s">
        <v>4</v>
      </c>
      <c r="B25" s="19">
        <v>7485582754.35</v>
      </c>
      <c r="C25" s="19">
        <v>7485582754.35</v>
      </c>
      <c r="D25" s="19">
        <v>1310500000</v>
      </c>
      <c r="E25" s="19">
        <v>240561802.75</v>
      </c>
      <c r="F25" s="19">
        <v>0</v>
      </c>
      <c r="G25" s="19">
        <v>116760061.48</v>
      </c>
      <c r="H25" s="19">
        <v>8555520951.6</v>
      </c>
      <c r="I25" s="19">
        <v>8555520951.6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25</v>
      </c>
      <c r="B27" s="22">
        <v>401490000</v>
      </c>
      <c r="C27" s="22">
        <v>350646288.209607</v>
      </c>
      <c r="D27" s="22">
        <v>0</v>
      </c>
      <c r="E27" s="22">
        <v>0</v>
      </c>
      <c r="F27" s="22">
        <v>10861005.14533627</v>
      </c>
      <c r="G27" s="22">
        <v>9335736.11</v>
      </c>
      <c r="H27" s="22">
        <v>401490000</v>
      </c>
      <c r="I27" s="23">
        <v>361507293.3549433</v>
      </c>
      <c r="J27" s="1"/>
      <c r="K27" s="1"/>
    </row>
    <row r="28" spans="1:11" s="15" customFormat="1" ht="15.75" customHeight="1">
      <c r="A28" s="16" t="s">
        <v>26</v>
      </c>
      <c r="B28" s="17">
        <v>698069000</v>
      </c>
      <c r="C28" s="17">
        <v>609667248.908297</v>
      </c>
      <c r="D28" s="17">
        <v>0</v>
      </c>
      <c r="E28" s="17">
        <v>0</v>
      </c>
      <c r="F28" s="22">
        <v>18883984.659144044</v>
      </c>
      <c r="G28" s="17">
        <v>16875919.08</v>
      </c>
      <c r="H28" s="17">
        <v>698069000</v>
      </c>
      <c r="I28" s="23">
        <v>628551233.567441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960313537.117904</v>
      </c>
      <c r="D29" s="20">
        <v>0</v>
      </c>
      <c r="E29" s="20">
        <v>0</v>
      </c>
      <c r="F29" s="20">
        <v>29744989.804480314</v>
      </c>
      <c r="G29" s="20">
        <v>26211655.189999998</v>
      </c>
      <c r="H29" s="20">
        <v>1099559000</v>
      </c>
      <c r="I29" s="20">
        <v>990058526.9223843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October:</v>
      </c>
      <c r="B30" s="44" t="s">
        <v>0</v>
      </c>
      <c r="C30" s="45">
        <v>8445896291.467904</v>
      </c>
      <c r="D30" s="45">
        <v>1310500000</v>
      </c>
      <c r="E30" s="45">
        <v>240561802.75</v>
      </c>
      <c r="F30" s="45">
        <v>29744989.804480314</v>
      </c>
      <c r="G30" s="45">
        <v>142971716.67000002</v>
      </c>
      <c r="H30" s="44" t="s">
        <v>0</v>
      </c>
      <c r="I30" s="45">
        <v>9545579478.522385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8445896291.467904</v>
      </c>
      <c r="D31" s="40">
        <v>1310500000</v>
      </c>
      <c r="E31" s="40">
        <v>240561802.75</v>
      </c>
      <c r="F31" s="40">
        <v>29744989.804480314</v>
      </c>
      <c r="G31" s="40">
        <v>142971716.67000002</v>
      </c>
      <c r="H31" s="39" t="s">
        <v>0</v>
      </c>
      <c r="I31" s="41">
        <v>9545579478.522385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K15" sqref="K15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48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170750000</v>
      </c>
      <c r="E14" s="22">
        <v>229804000</v>
      </c>
      <c r="F14" s="22">
        <v>0</v>
      </c>
      <c r="G14" s="22">
        <v>1952787.5</v>
      </c>
      <c r="H14" s="22">
        <v>372695999.99</v>
      </c>
      <c r="I14" s="23">
        <v>372695999.99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212001000</v>
      </c>
      <c r="E15" s="22">
        <v>146035802.75</v>
      </c>
      <c r="F15" s="22">
        <v>0</v>
      </c>
      <c r="G15" s="22">
        <v>13343736.48</v>
      </c>
      <c r="H15" s="22">
        <v>769797951.61</v>
      </c>
      <c r="I15" s="23">
        <v>769797951.61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6875000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3562500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22500000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27" t="s">
        <v>35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 customHeight="1">
      <c r="A24" s="52" t="s">
        <v>42</v>
      </c>
      <c r="B24" s="53">
        <v>0</v>
      </c>
      <c r="C24" s="53">
        <v>0</v>
      </c>
      <c r="D24" s="54">
        <v>1000000000</v>
      </c>
      <c r="E24" s="54">
        <v>0</v>
      </c>
      <c r="F24" s="54">
        <v>0</v>
      </c>
      <c r="G24" s="54">
        <v>0</v>
      </c>
      <c r="H24" s="54">
        <v>1000000000</v>
      </c>
      <c r="I24" s="55">
        <v>1000000000</v>
      </c>
      <c r="J24" s="1"/>
      <c r="K24" s="1"/>
    </row>
    <row r="25" spans="1:11" s="15" customFormat="1" ht="15.75" customHeight="1">
      <c r="A25" s="18" t="s">
        <v>4</v>
      </c>
      <c r="B25" s="19">
        <v>7485582754.35</v>
      </c>
      <c r="C25" s="19">
        <v>7485582754.35</v>
      </c>
      <c r="D25" s="19">
        <v>1382751000</v>
      </c>
      <c r="E25" s="19">
        <v>375839802.75</v>
      </c>
      <c r="F25" s="19">
        <v>0</v>
      </c>
      <c r="G25" s="19">
        <v>120546523.98</v>
      </c>
      <c r="H25" s="19">
        <v>8492493951.6</v>
      </c>
      <c r="I25" s="19">
        <v>8492493951.6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25</v>
      </c>
      <c r="B27" s="22">
        <v>401490000</v>
      </c>
      <c r="C27" s="22">
        <v>350646288.209607</v>
      </c>
      <c r="D27" s="22">
        <v>0</v>
      </c>
      <c r="E27" s="22">
        <v>0</v>
      </c>
      <c r="F27" s="22">
        <v>14942857.665461242</v>
      </c>
      <c r="G27" s="22">
        <v>9335736.11</v>
      </c>
      <c r="H27" s="22">
        <v>401490000</v>
      </c>
      <c r="I27" s="23">
        <v>365589145.87506825</v>
      </c>
      <c r="J27" s="1"/>
      <c r="K27" s="1"/>
    </row>
    <row r="28" spans="1:11" s="15" customFormat="1" ht="15.75" customHeight="1">
      <c r="A28" s="16" t="s">
        <v>26</v>
      </c>
      <c r="B28" s="17">
        <v>698069000</v>
      </c>
      <c r="C28" s="17">
        <v>609667248.908297</v>
      </c>
      <c r="D28" s="17">
        <v>0</v>
      </c>
      <c r="E28" s="17">
        <v>0</v>
      </c>
      <c r="F28" s="22">
        <v>25981084.72856331</v>
      </c>
      <c r="G28" s="17">
        <v>16875919.08</v>
      </c>
      <c r="H28" s="17">
        <v>698069000</v>
      </c>
      <c r="I28" s="23">
        <v>635648333.6368603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960313537.117904</v>
      </c>
      <c r="D29" s="20">
        <v>0</v>
      </c>
      <c r="E29" s="20">
        <v>0</v>
      </c>
      <c r="F29" s="20">
        <v>40923942.39402455</v>
      </c>
      <c r="G29" s="20">
        <v>26211655.189999998</v>
      </c>
      <c r="H29" s="20">
        <v>1099559000</v>
      </c>
      <c r="I29" s="20">
        <v>1001237479.5119286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November:</v>
      </c>
      <c r="B30" s="44" t="s">
        <v>0</v>
      </c>
      <c r="C30" s="45">
        <v>8445896291.467904</v>
      </c>
      <c r="D30" s="45">
        <v>1382751000</v>
      </c>
      <c r="E30" s="45">
        <v>375839802.75</v>
      </c>
      <c r="F30" s="45">
        <v>40923942.39402455</v>
      </c>
      <c r="G30" s="45">
        <v>146758179.17000002</v>
      </c>
      <c r="H30" s="44" t="s">
        <v>0</v>
      </c>
      <c r="I30" s="45">
        <v>9493731431.111929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8445896291.467904</v>
      </c>
      <c r="D31" s="40">
        <v>1382751000</v>
      </c>
      <c r="E31" s="40">
        <v>375839802.75</v>
      </c>
      <c r="F31" s="40">
        <v>40923942.39402455</v>
      </c>
      <c r="G31" s="40">
        <v>146758179.17000002</v>
      </c>
      <c r="H31" s="39" t="s">
        <v>0</v>
      </c>
      <c r="I31" s="41">
        <v>9493731431.111929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26" sqref="M26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49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170750000</v>
      </c>
      <c r="E14" s="22">
        <v>229804000</v>
      </c>
      <c r="F14" s="22">
        <v>0</v>
      </c>
      <c r="G14" s="22">
        <v>1952787.5</v>
      </c>
      <c r="H14" s="22">
        <v>372695999.99</v>
      </c>
      <c r="I14" s="23">
        <v>372695999.99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252001000</v>
      </c>
      <c r="E15" s="22">
        <v>146035802.75</v>
      </c>
      <c r="F15" s="22">
        <v>0</v>
      </c>
      <c r="G15" s="22">
        <v>13343736.48</v>
      </c>
      <c r="H15" s="22">
        <v>809797951.61</v>
      </c>
      <c r="I15" s="23">
        <v>809797951.61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6875000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2750000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3562500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22500000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27" t="s">
        <v>35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 customHeight="1">
      <c r="A24" s="52" t="s">
        <v>42</v>
      </c>
      <c r="B24" s="53">
        <v>0</v>
      </c>
      <c r="C24" s="53">
        <v>0</v>
      </c>
      <c r="D24" s="54">
        <v>1000000000</v>
      </c>
      <c r="E24" s="54">
        <v>0</v>
      </c>
      <c r="F24" s="54">
        <v>0</v>
      </c>
      <c r="G24" s="54">
        <v>0</v>
      </c>
      <c r="H24" s="54">
        <v>1000000000</v>
      </c>
      <c r="I24" s="55">
        <v>1000000000</v>
      </c>
      <c r="J24" s="1"/>
      <c r="K24" s="1"/>
    </row>
    <row r="25" spans="1:11" s="15" customFormat="1" ht="15.75" customHeight="1">
      <c r="A25" s="18" t="s">
        <v>4</v>
      </c>
      <c r="B25" s="19">
        <v>7485582754.35</v>
      </c>
      <c r="C25" s="19">
        <v>7485582754.35</v>
      </c>
      <c r="D25" s="19">
        <v>1422751000</v>
      </c>
      <c r="E25" s="19">
        <v>375839802.75</v>
      </c>
      <c r="F25" s="19">
        <v>0</v>
      </c>
      <c r="G25" s="19">
        <v>123296523.98</v>
      </c>
      <c r="H25" s="19">
        <v>8532493951.6</v>
      </c>
      <c r="I25" s="19">
        <v>8532493951.6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25</v>
      </c>
      <c r="B27" s="22">
        <v>401490000</v>
      </c>
      <c r="C27" s="22">
        <v>350646288.209607</v>
      </c>
      <c r="D27" s="22">
        <v>0</v>
      </c>
      <c r="E27" s="22">
        <v>0</v>
      </c>
      <c r="F27" s="22">
        <v>6741997.352080762</v>
      </c>
      <c r="G27" s="22">
        <v>18798888.21</v>
      </c>
      <c r="H27" s="22">
        <v>401490000</v>
      </c>
      <c r="I27" s="23">
        <v>357388285.56168777</v>
      </c>
      <c r="J27" s="1"/>
      <c r="K27" s="1"/>
    </row>
    <row r="28" spans="1:11" s="15" customFormat="1" ht="15.75" customHeight="1">
      <c r="A28" s="16" t="s">
        <v>26</v>
      </c>
      <c r="B28" s="17">
        <v>698069000</v>
      </c>
      <c r="C28" s="17">
        <v>609667248.908297</v>
      </c>
      <c r="D28" s="17">
        <v>0</v>
      </c>
      <c r="E28" s="17">
        <v>0</v>
      </c>
      <c r="F28" s="22">
        <v>11722282.870232582</v>
      </c>
      <c r="G28" s="17">
        <v>16875919.08</v>
      </c>
      <c r="H28" s="17">
        <v>698069000</v>
      </c>
      <c r="I28" s="23">
        <v>621389531.7785295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960313537.117904</v>
      </c>
      <c r="D29" s="20">
        <v>0</v>
      </c>
      <c r="E29" s="20">
        <v>0</v>
      </c>
      <c r="F29" s="20">
        <v>18464280.222313344</v>
      </c>
      <c r="G29" s="20">
        <v>35674807.29</v>
      </c>
      <c r="H29" s="20">
        <v>1099559000</v>
      </c>
      <c r="I29" s="20">
        <v>978777817.3402174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December:</v>
      </c>
      <c r="B30" s="44" t="s">
        <v>0</v>
      </c>
      <c r="C30" s="45">
        <v>8445896291.467904</v>
      </c>
      <c r="D30" s="45">
        <v>1422751000</v>
      </c>
      <c r="E30" s="45">
        <v>375839802.75</v>
      </c>
      <c r="F30" s="45">
        <v>18464280.222313344</v>
      </c>
      <c r="G30" s="45">
        <v>158971331.27</v>
      </c>
      <c r="H30" s="44" t="s">
        <v>0</v>
      </c>
      <c r="I30" s="45">
        <v>9511271768.940218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8445896291.467904</v>
      </c>
      <c r="D31" s="40">
        <v>1422751000</v>
      </c>
      <c r="E31" s="40">
        <v>375839802.75</v>
      </c>
      <c r="F31" s="40">
        <v>18464280.222313344</v>
      </c>
      <c r="G31" s="40">
        <v>158971331.27</v>
      </c>
      <c r="H31" s="39" t="s">
        <v>0</v>
      </c>
      <c r="I31" s="41">
        <v>9511271768.940218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G8" sqref="G8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37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70000000</v>
      </c>
      <c r="E14" s="22">
        <v>229804000</v>
      </c>
      <c r="F14" s="22">
        <v>0</v>
      </c>
      <c r="G14" s="22">
        <v>0</v>
      </c>
      <c r="H14" s="22">
        <v>271945999.98999995</v>
      </c>
      <c r="I14" s="23">
        <v>271945999.98999995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0</v>
      </c>
      <c r="E15" s="22">
        <v>0</v>
      </c>
      <c r="F15" s="22">
        <v>0</v>
      </c>
      <c r="G15" s="22">
        <v>6354425.93</v>
      </c>
      <c r="H15" s="22">
        <v>703832754.36</v>
      </c>
      <c r="I15" s="23">
        <v>703832754.36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22500000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27" t="s">
        <v>35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0</v>
      </c>
      <c r="H23" s="22">
        <v>500000000</v>
      </c>
      <c r="I23" s="23">
        <v>500000000</v>
      </c>
      <c r="J23" s="1"/>
      <c r="K23" s="1"/>
    </row>
    <row r="24" spans="1:11" s="15" customFormat="1" ht="15.75" customHeight="1">
      <c r="A24" s="52" t="s">
        <v>38</v>
      </c>
      <c r="B24" s="53">
        <v>0</v>
      </c>
      <c r="C24" s="53">
        <v>0</v>
      </c>
      <c r="D24" s="54">
        <v>700000000</v>
      </c>
      <c r="E24" s="54">
        <v>0</v>
      </c>
      <c r="F24" s="54">
        <v>0</v>
      </c>
      <c r="G24" s="54">
        <v>0</v>
      </c>
      <c r="H24" s="54">
        <v>700000000</v>
      </c>
      <c r="I24" s="55">
        <v>700000000</v>
      </c>
      <c r="J24" s="1"/>
      <c r="K24" s="1"/>
    </row>
    <row r="25" spans="1:11" s="15" customFormat="1" ht="15.75" customHeight="1">
      <c r="A25" s="18" t="s">
        <v>4</v>
      </c>
      <c r="B25" s="19">
        <v>7485582754.35</v>
      </c>
      <c r="C25" s="19">
        <v>7485582754.35</v>
      </c>
      <c r="D25" s="19">
        <v>770000000</v>
      </c>
      <c r="E25" s="19">
        <v>229804000</v>
      </c>
      <c r="F25" s="19">
        <v>0</v>
      </c>
      <c r="G25" s="19">
        <v>55104425.93</v>
      </c>
      <c r="H25" s="19">
        <v>8025778754.35</v>
      </c>
      <c r="I25" s="19">
        <v>8025778754.35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25</v>
      </c>
      <c r="B27" s="22">
        <v>401490000</v>
      </c>
      <c r="C27" s="22">
        <v>350646288.209607</v>
      </c>
      <c r="D27" s="22">
        <v>0</v>
      </c>
      <c r="E27" s="22">
        <v>0</v>
      </c>
      <c r="F27" s="22">
        <v>1970961.043862164</v>
      </c>
      <c r="G27" s="22">
        <v>0</v>
      </c>
      <c r="H27" s="22">
        <v>401490000</v>
      </c>
      <c r="I27" s="23">
        <v>352617249.25346917</v>
      </c>
      <c r="J27" s="1"/>
      <c r="K27" s="1"/>
    </row>
    <row r="28" spans="1:11" s="15" customFormat="1" ht="15.75" customHeight="1">
      <c r="A28" s="16" t="s">
        <v>26</v>
      </c>
      <c r="B28" s="17">
        <v>698069000</v>
      </c>
      <c r="C28" s="17">
        <v>609667248.908297</v>
      </c>
      <c r="D28" s="17">
        <v>0</v>
      </c>
      <c r="E28" s="17">
        <v>0</v>
      </c>
      <c r="F28" s="22">
        <v>3426901.80310297</v>
      </c>
      <c r="G28" s="17">
        <v>8321151.93</v>
      </c>
      <c r="H28" s="17">
        <v>698069000</v>
      </c>
      <c r="I28" s="23">
        <v>613094150.7113999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960313537.117904</v>
      </c>
      <c r="D29" s="20">
        <v>0</v>
      </c>
      <c r="E29" s="20">
        <v>0</v>
      </c>
      <c r="F29" s="20">
        <v>5397862.846965134</v>
      </c>
      <c r="G29" s="20">
        <v>8321151.93</v>
      </c>
      <c r="H29" s="20">
        <v>1099559000</v>
      </c>
      <c r="I29" s="20">
        <v>965711399.964869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February:</v>
      </c>
      <c r="B30" s="44" t="s">
        <v>0</v>
      </c>
      <c r="C30" s="45">
        <v>8445896291.467904</v>
      </c>
      <c r="D30" s="45">
        <v>770000000</v>
      </c>
      <c r="E30" s="45">
        <v>229804000</v>
      </c>
      <c r="F30" s="45">
        <v>5397862.846965134</v>
      </c>
      <c r="G30" s="45">
        <v>63425577.86</v>
      </c>
      <c r="H30" s="44" t="s">
        <v>0</v>
      </c>
      <c r="I30" s="45">
        <v>8991490154.314869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8445896291.467904</v>
      </c>
      <c r="D31" s="40">
        <v>770000000</v>
      </c>
      <c r="E31" s="40">
        <v>229804000</v>
      </c>
      <c r="F31" s="40">
        <v>5397862.846965134</v>
      </c>
      <c r="G31" s="40">
        <v>63425577.86</v>
      </c>
      <c r="H31" s="39" t="s">
        <v>0</v>
      </c>
      <c r="I31" s="41">
        <v>8991490154.314869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8" sqref="A8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39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100000000</v>
      </c>
      <c r="E14" s="22">
        <v>229804000</v>
      </c>
      <c r="F14" s="22">
        <v>0</v>
      </c>
      <c r="G14" s="22">
        <v>0</v>
      </c>
      <c r="H14" s="22">
        <v>301945999.98999995</v>
      </c>
      <c r="I14" s="23">
        <v>301945999.98999995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0</v>
      </c>
      <c r="E15" s="22">
        <v>0</v>
      </c>
      <c r="F15" s="22">
        <v>0</v>
      </c>
      <c r="G15" s="22">
        <v>6354425.93</v>
      </c>
      <c r="H15" s="22">
        <v>703832754.36</v>
      </c>
      <c r="I15" s="23">
        <v>703832754.36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22500000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27" t="s">
        <v>35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0</v>
      </c>
      <c r="H23" s="22">
        <v>500000000</v>
      </c>
      <c r="I23" s="23">
        <v>500000000</v>
      </c>
      <c r="J23" s="1"/>
      <c r="K23" s="1"/>
    </row>
    <row r="24" spans="1:11" s="15" customFormat="1" ht="15.75" customHeight="1">
      <c r="A24" s="52" t="s">
        <v>38</v>
      </c>
      <c r="B24" s="53">
        <v>0</v>
      </c>
      <c r="C24" s="53">
        <v>0</v>
      </c>
      <c r="D24" s="54">
        <v>700000000</v>
      </c>
      <c r="E24" s="54">
        <v>0</v>
      </c>
      <c r="F24" s="54">
        <v>0</v>
      </c>
      <c r="G24" s="54">
        <v>0</v>
      </c>
      <c r="H24" s="54">
        <v>700000000</v>
      </c>
      <c r="I24" s="55">
        <v>700000000</v>
      </c>
      <c r="J24" s="1"/>
      <c r="K24" s="1"/>
    </row>
    <row r="25" spans="1:11" s="15" customFormat="1" ht="15.75" customHeight="1">
      <c r="A25" s="18" t="s">
        <v>4</v>
      </c>
      <c r="B25" s="19">
        <v>7485582754.35</v>
      </c>
      <c r="C25" s="19">
        <v>7485582754.35</v>
      </c>
      <c r="D25" s="19">
        <v>800000000</v>
      </c>
      <c r="E25" s="19">
        <v>229804000</v>
      </c>
      <c r="F25" s="19">
        <v>0</v>
      </c>
      <c r="G25" s="19">
        <v>55104425.93</v>
      </c>
      <c r="H25" s="19">
        <v>8055778754.35</v>
      </c>
      <c r="I25" s="19">
        <v>8055778754.35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25</v>
      </c>
      <c r="B27" s="22">
        <v>401490000</v>
      </c>
      <c r="C27" s="22">
        <v>350646288.209607</v>
      </c>
      <c r="D27" s="22">
        <v>0</v>
      </c>
      <c r="E27" s="22">
        <v>0</v>
      </c>
      <c r="F27" s="22">
        <v>6710187.09079355</v>
      </c>
      <c r="G27" s="22">
        <v>0</v>
      </c>
      <c r="H27" s="22">
        <v>401490000</v>
      </c>
      <c r="I27" s="23">
        <v>357356475.30040056</v>
      </c>
      <c r="J27" s="1"/>
      <c r="K27" s="1"/>
    </row>
    <row r="28" spans="1:11" s="15" customFormat="1" ht="15.75" customHeight="1">
      <c r="A28" s="16" t="s">
        <v>26</v>
      </c>
      <c r="B28" s="17">
        <v>698069000</v>
      </c>
      <c r="C28" s="17">
        <v>609667248.908297</v>
      </c>
      <c r="D28" s="17">
        <v>0</v>
      </c>
      <c r="E28" s="17">
        <v>0</v>
      </c>
      <c r="F28" s="22">
        <v>11666974.500692844</v>
      </c>
      <c r="G28" s="17">
        <v>8321151.93</v>
      </c>
      <c r="H28" s="17">
        <v>698069000</v>
      </c>
      <c r="I28" s="23">
        <v>621334223.4089898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960313537.117904</v>
      </c>
      <c r="D29" s="20">
        <v>0</v>
      </c>
      <c r="E29" s="20">
        <v>0</v>
      </c>
      <c r="F29" s="20">
        <v>18377161.591486394</v>
      </c>
      <c r="G29" s="20">
        <v>8321151.93</v>
      </c>
      <c r="H29" s="20">
        <v>1099559000</v>
      </c>
      <c r="I29" s="20">
        <v>978690698.7093904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March:</v>
      </c>
      <c r="B30" s="44" t="s">
        <v>0</v>
      </c>
      <c r="C30" s="45">
        <v>8445896291.467904</v>
      </c>
      <c r="D30" s="45">
        <v>800000000</v>
      </c>
      <c r="E30" s="45">
        <v>229804000</v>
      </c>
      <c r="F30" s="45">
        <v>18377161.591486394</v>
      </c>
      <c r="G30" s="45">
        <v>63425577.86</v>
      </c>
      <c r="H30" s="44" t="s">
        <v>0</v>
      </c>
      <c r="I30" s="45">
        <v>9034469453.059391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8445896291.467904</v>
      </c>
      <c r="D31" s="40">
        <v>800000000</v>
      </c>
      <c r="E31" s="40">
        <v>229804000</v>
      </c>
      <c r="F31" s="40">
        <v>18377161.591486394</v>
      </c>
      <c r="G31" s="40">
        <v>63425577.86</v>
      </c>
      <c r="H31" s="39" t="s">
        <v>0</v>
      </c>
      <c r="I31" s="41">
        <v>9034469453.059391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8" sqref="B8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40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130000000</v>
      </c>
      <c r="E14" s="22">
        <v>229804000</v>
      </c>
      <c r="F14" s="22">
        <v>0</v>
      </c>
      <c r="G14" s="22">
        <v>0</v>
      </c>
      <c r="H14" s="22">
        <v>331945999.99</v>
      </c>
      <c r="I14" s="23">
        <v>331945999.99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0</v>
      </c>
      <c r="E15" s="22">
        <v>0</v>
      </c>
      <c r="F15" s="22">
        <v>0</v>
      </c>
      <c r="G15" s="22">
        <v>6354425.93</v>
      </c>
      <c r="H15" s="22">
        <v>703832754.36</v>
      </c>
      <c r="I15" s="23">
        <v>703832754.36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22500000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27" t="s">
        <v>35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0</v>
      </c>
      <c r="H23" s="22">
        <v>500000000</v>
      </c>
      <c r="I23" s="23">
        <v>500000000</v>
      </c>
      <c r="J23" s="1"/>
      <c r="K23" s="1"/>
    </row>
    <row r="24" spans="1:11" s="15" customFormat="1" ht="15.75" customHeight="1">
      <c r="A24" s="52" t="s">
        <v>38</v>
      </c>
      <c r="B24" s="53">
        <v>0</v>
      </c>
      <c r="C24" s="53">
        <v>0</v>
      </c>
      <c r="D24" s="54">
        <v>700000000</v>
      </c>
      <c r="E24" s="54">
        <v>0</v>
      </c>
      <c r="F24" s="54">
        <v>0</v>
      </c>
      <c r="G24" s="54">
        <v>0</v>
      </c>
      <c r="H24" s="54">
        <v>700000000</v>
      </c>
      <c r="I24" s="55">
        <v>700000000</v>
      </c>
      <c r="J24" s="1"/>
      <c r="K24" s="1"/>
    </row>
    <row r="25" spans="1:11" s="15" customFormat="1" ht="15.75" customHeight="1">
      <c r="A25" s="18" t="s">
        <v>4</v>
      </c>
      <c r="B25" s="19">
        <v>7485582754.35</v>
      </c>
      <c r="C25" s="19">
        <v>7485582754.35</v>
      </c>
      <c r="D25" s="19">
        <v>830000000</v>
      </c>
      <c r="E25" s="19">
        <v>229804000</v>
      </c>
      <c r="F25" s="19">
        <v>0</v>
      </c>
      <c r="G25" s="19">
        <v>83854425.93</v>
      </c>
      <c r="H25" s="19">
        <v>8085778754.35</v>
      </c>
      <c r="I25" s="19">
        <v>8085778754.35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25</v>
      </c>
      <c r="B27" s="22">
        <v>401490000</v>
      </c>
      <c r="C27" s="22">
        <v>350646288.209607</v>
      </c>
      <c r="D27" s="22">
        <v>0</v>
      </c>
      <c r="E27" s="22">
        <v>0</v>
      </c>
      <c r="F27" s="22">
        <v>9434429.279182255</v>
      </c>
      <c r="G27" s="22">
        <v>0</v>
      </c>
      <c r="H27" s="22">
        <v>401490000</v>
      </c>
      <c r="I27" s="23">
        <v>360080717.48878926</v>
      </c>
      <c r="J27" s="1"/>
      <c r="K27" s="1"/>
    </row>
    <row r="28" spans="1:11" s="15" customFormat="1" ht="15.75" customHeight="1">
      <c r="A28" s="16" t="s">
        <v>26</v>
      </c>
      <c r="B28" s="17">
        <v>698069000</v>
      </c>
      <c r="C28" s="17">
        <v>609667248.908297</v>
      </c>
      <c r="D28" s="17">
        <v>0</v>
      </c>
      <c r="E28" s="17">
        <v>0</v>
      </c>
      <c r="F28" s="22">
        <v>16403603.10964024</v>
      </c>
      <c r="G28" s="17">
        <v>8321151.93</v>
      </c>
      <c r="H28" s="17">
        <v>698069000</v>
      </c>
      <c r="I28" s="23">
        <v>626070852.0179372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960313537.117904</v>
      </c>
      <c r="D29" s="20">
        <v>0</v>
      </c>
      <c r="E29" s="20">
        <v>0</v>
      </c>
      <c r="F29" s="20">
        <v>25838032.388822496</v>
      </c>
      <c r="G29" s="20">
        <v>8321151.93</v>
      </c>
      <c r="H29" s="20">
        <v>1099559000</v>
      </c>
      <c r="I29" s="20">
        <v>986151569.5067265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April:</v>
      </c>
      <c r="B30" s="44" t="s">
        <v>0</v>
      </c>
      <c r="C30" s="45">
        <v>8445896291.467904</v>
      </c>
      <c r="D30" s="45">
        <v>830000000</v>
      </c>
      <c r="E30" s="45">
        <v>229804000</v>
      </c>
      <c r="F30" s="45">
        <v>25838032.388822496</v>
      </c>
      <c r="G30" s="45">
        <v>92175577.86000001</v>
      </c>
      <c r="H30" s="44" t="s">
        <v>0</v>
      </c>
      <c r="I30" s="45">
        <v>9071930323.856728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8445896291.467904</v>
      </c>
      <c r="D31" s="40">
        <v>830000000</v>
      </c>
      <c r="E31" s="40">
        <v>229804000</v>
      </c>
      <c r="F31" s="40">
        <v>25838032.388822496</v>
      </c>
      <c r="G31" s="40">
        <v>92175577.86000001</v>
      </c>
      <c r="H31" s="39" t="s">
        <v>0</v>
      </c>
      <c r="I31" s="41">
        <v>9071930323.856728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35" sqref="B35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41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150000000</v>
      </c>
      <c r="E14" s="22">
        <v>229804000</v>
      </c>
      <c r="F14" s="22">
        <v>0</v>
      </c>
      <c r="G14" s="22">
        <v>0</v>
      </c>
      <c r="H14" s="22">
        <v>351945999.99</v>
      </c>
      <c r="I14" s="23">
        <v>351945999.99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0</v>
      </c>
      <c r="E15" s="22">
        <v>6001000</v>
      </c>
      <c r="F15" s="22">
        <v>0</v>
      </c>
      <c r="G15" s="22">
        <v>7097762.859999999</v>
      </c>
      <c r="H15" s="22">
        <v>697831754.36</v>
      </c>
      <c r="I15" s="23">
        <v>697831754.36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22500000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27" t="s">
        <v>35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 customHeight="1">
      <c r="A24" s="52" t="s">
        <v>42</v>
      </c>
      <c r="B24" s="53">
        <v>0</v>
      </c>
      <c r="C24" s="53">
        <v>0</v>
      </c>
      <c r="D24" s="54">
        <v>1000000000</v>
      </c>
      <c r="E24" s="54">
        <v>0</v>
      </c>
      <c r="F24" s="54">
        <v>0</v>
      </c>
      <c r="G24" s="54">
        <v>0</v>
      </c>
      <c r="H24" s="54">
        <v>1000000000</v>
      </c>
      <c r="I24" s="55">
        <v>1000000000</v>
      </c>
      <c r="J24" s="1"/>
      <c r="K24" s="1"/>
    </row>
    <row r="25" spans="1:11" s="15" customFormat="1" ht="15.75" customHeight="1">
      <c r="A25" s="18" t="s">
        <v>4</v>
      </c>
      <c r="B25" s="19">
        <v>7485582754.35</v>
      </c>
      <c r="C25" s="19">
        <v>7485582754.35</v>
      </c>
      <c r="D25" s="19">
        <v>1150000000</v>
      </c>
      <c r="E25" s="19">
        <v>235805000</v>
      </c>
      <c r="F25" s="19">
        <v>0</v>
      </c>
      <c r="G25" s="19">
        <v>101910262.86</v>
      </c>
      <c r="H25" s="19">
        <v>8399777754.35</v>
      </c>
      <c r="I25" s="19">
        <v>8399777754.35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25</v>
      </c>
      <c r="B27" s="22">
        <v>401490000</v>
      </c>
      <c r="C27" s="22">
        <v>350646288.209607</v>
      </c>
      <c r="D27" s="22">
        <v>0</v>
      </c>
      <c r="E27" s="22">
        <v>0</v>
      </c>
      <c r="F27" s="22">
        <v>9951879.564777792</v>
      </c>
      <c r="G27" s="22">
        <v>0</v>
      </c>
      <c r="H27" s="22">
        <v>401490000</v>
      </c>
      <c r="I27" s="23">
        <v>360598167.7743848</v>
      </c>
      <c r="J27" s="1"/>
      <c r="K27" s="1"/>
    </row>
    <row r="28" spans="1:11" s="15" customFormat="1" ht="15.75" customHeight="1">
      <c r="A28" s="16" t="s">
        <v>26</v>
      </c>
      <c r="B28" s="17">
        <v>698069000</v>
      </c>
      <c r="C28" s="17">
        <v>609667248.908297</v>
      </c>
      <c r="D28" s="17">
        <v>0</v>
      </c>
      <c r="E28" s="17">
        <v>0</v>
      </c>
      <c r="F28" s="22">
        <v>17303291.77788949</v>
      </c>
      <c r="G28" s="17">
        <v>8321151.93</v>
      </c>
      <c r="H28" s="17">
        <v>698069000</v>
      </c>
      <c r="I28" s="23">
        <v>626970540.6861864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960313537.117904</v>
      </c>
      <c r="D29" s="20">
        <v>0</v>
      </c>
      <c r="E29" s="20">
        <v>0</v>
      </c>
      <c r="F29" s="20">
        <v>27255171.34266728</v>
      </c>
      <c r="G29" s="20">
        <v>8321151.93</v>
      </c>
      <c r="H29" s="20">
        <v>1099559000</v>
      </c>
      <c r="I29" s="20">
        <v>987568708.4605713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May:</v>
      </c>
      <c r="B30" s="44" t="s">
        <v>0</v>
      </c>
      <c r="C30" s="45">
        <v>8445896291.467904</v>
      </c>
      <c r="D30" s="45">
        <v>1150000000</v>
      </c>
      <c r="E30" s="45">
        <v>235805000</v>
      </c>
      <c r="F30" s="45">
        <v>27255171.34266728</v>
      </c>
      <c r="G30" s="45">
        <v>110231414.78999999</v>
      </c>
      <c r="H30" s="44" t="s">
        <v>0</v>
      </c>
      <c r="I30" s="45">
        <v>9387346462.810572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8445896291.467904</v>
      </c>
      <c r="D31" s="40">
        <v>1150000000</v>
      </c>
      <c r="E31" s="40">
        <v>235805000</v>
      </c>
      <c r="F31" s="40">
        <v>27255171.34266728</v>
      </c>
      <c r="G31" s="40">
        <v>110231414.78999999</v>
      </c>
      <c r="H31" s="39" t="s">
        <v>0</v>
      </c>
      <c r="I31" s="41">
        <v>9387346462.810572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G31" sqref="G31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43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170000000</v>
      </c>
      <c r="E14" s="22">
        <v>229804000</v>
      </c>
      <c r="F14" s="22">
        <v>0</v>
      </c>
      <c r="G14" s="22">
        <v>702787.5</v>
      </c>
      <c r="H14" s="22">
        <v>371945999.99</v>
      </c>
      <c r="I14" s="23">
        <v>371945999.99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0</v>
      </c>
      <c r="E15" s="22">
        <v>6001000</v>
      </c>
      <c r="F15" s="22">
        <v>0</v>
      </c>
      <c r="G15" s="22">
        <v>7097762.859999999</v>
      </c>
      <c r="H15" s="22">
        <v>697831754.36</v>
      </c>
      <c r="I15" s="23">
        <v>697831754.36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22500000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27" t="s">
        <v>35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 customHeight="1">
      <c r="A24" s="52" t="s">
        <v>42</v>
      </c>
      <c r="B24" s="53">
        <v>0</v>
      </c>
      <c r="C24" s="53">
        <v>0</v>
      </c>
      <c r="D24" s="54">
        <v>1000000000</v>
      </c>
      <c r="E24" s="54">
        <v>0</v>
      </c>
      <c r="F24" s="54">
        <v>0</v>
      </c>
      <c r="G24" s="54">
        <v>0</v>
      </c>
      <c r="H24" s="54">
        <v>1000000000</v>
      </c>
      <c r="I24" s="55">
        <v>1000000000</v>
      </c>
      <c r="J24" s="1"/>
      <c r="K24" s="1"/>
    </row>
    <row r="25" spans="1:11" s="15" customFormat="1" ht="15.75" customHeight="1">
      <c r="A25" s="18" t="s">
        <v>4</v>
      </c>
      <c r="B25" s="19">
        <v>7485582754.35</v>
      </c>
      <c r="C25" s="19">
        <v>7485582754.35</v>
      </c>
      <c r="D25" s="19">
        <v>1170000000</v>
      </c>
      <c r="E25" s="19">
        <v>235805000</v>
      </c>
      <c r="F25" s="19">
        <v>0</v>
      </c>
      <c r="G25" s="19">
        <v>102613050.36</v>
      </c>
      <c r="H25" s="19">
        <v>8419777754.35</v>
      </c>
      <c r="I25" s="19">
        <v>8419777754.35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25</v>
      </c>
      <c r="B27" s="22">
        <v>401490000</v>
      </c>
      <c r="C27" s="22">
        <v>350646288.209607</v>
      </c>
      <c r="D27" s="22">
        <v>0</v>
      </c>
      <c r="E27" s="22">
        <v>0</v>
      </c>
      <c r="F27" s="22">
        <v>2156875.2350327373</v>
      </c>
      <c r="G27" s="22">
        <v>9335736.11</v>
      </c>
      <c r="H27" s="22">
        <v>401490000</v>
      </c>
      <c r="I27" s="23">
        <v>352803163.44463974</v>
      </c>
      <c r="J27" s="1"/>
      <c r="K27" s="1"/>
    </row>
    <row r="28" spans="1:11" s="15" customFormat="1" ht="15.75" customHeight="1">
      <c r="A28" s="16" t="s">
        <v>26</v>
      </c>
      <c r="B28" s="17">
        <v>698069000</v>
      </c>
      <c r="C28" s="17">
        <v>609667248.908297</v>
      </c>
      <c r="D28" s="17">
        <v>0</v>
      </c>
      <c r="E28" s="17">
        <v>0</v>
      </c>
      <c r="F28" s="22">
        <v>3750150.037221551</v>
      </c>
      <c r="G28" s="17">
        <v>8321151.93</v>
      </c>
      <c r="H28" s="17">
        <v>698069000</v>
      </c>
      <c r="I28" s="23">
        <v>613417398.9455185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960313537.117904</v>
      </c>
      <c r="D29" s="20">
        <v>0</v>
      </c>
      <c r="E29" s="20">
        <v>0</v>
      </c>
      <c r="F29" s="20">
        <v>5907025.272254288</v>
      </c>
      <c r="G29" s="20">
        <v>17656888.04</v>
      </c>
      <c r="H29" s="20">
        <v>1099559000</v>
      </c>
      <c r="I29" s="20">
        <v>966220562.3901582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June:</v>
      </c>
      <c r="B30" s="44" t="s">
        <v>0</v>
      </c>
      <c r="C30" s="45">
        <v>8445896291.467904</v>
      </c>
      <c r="D30" s="45">
        <v>1170000000</v>
      </c>
      <c r="E30" s="45">
        <v>235805000</v>
      </c>
      <c r="F30" s="45">
        <v>5907025.272254288</v>
      </c>
      <c r="G30" s="45">
        <v>120269938.4</v>
      </c>
      <c r="H30" s="44" t="s">
        <v>0</v>
      </c>
      <c r="I30" s="45">
        <v>9385998316.740158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8445896291.467904</v>
      </c>
      <c r="D31" s="40">
        <v>1170000000</v>
      </c>
      <c r="E31" s="40">
        <v>235805000</v>
      </c>
      <c r="F31" s="40">
        <v>5907025.272254288</v>
      </c>
      <c r="G31" s="40">
        <v>120269938.4</v>
      </c>
      <c r="H31" s="39" t="s">
        <v>0</v>
      </c>
      <c r="I31" s="41">
        <v>9385998316.740158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8" sqref="A8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44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170250000</v>
      </c>
      <c r="E14" s="22">
        <v>229804000</v>
      </c>
      <c r="F14" s="22">
        <v>0</v>
      </c>
      <c r="G14" s="22">
        <v>702787.5</v>
      </c>
      <c r="H14" s="22">
        <v>372195999.99</v>
      </c>
      <c r="I14" s="23">
        <v>372195999.99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20000000</v>
      </c>
      <c r="E15" s="22">
        <v>10757802.75</v>
      </c>
      <c r="F15" s="22">
        <v>0</v>
      </c>
      <c r="G15" s="22">
        <v>7418847.04</v>
      </c>
      <c r="H15" s="22">
        <v>713074951.61</v>
      </c>
      <c r="I15" s="23">
        <v>713074951.61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22500000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27" t="s">
        <v>35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 customHeight="1">
      <c r="A24" s="52" t="s">
        <v>42</v>
      </c>
      <c r="B24" s="53">
        <v>0</v>
      </c>
      <c r="C24" s="53">
        <v>0</v>
      </c>
      <c r="D24" s="54">
        <v>1000000000</v>
      </c>
      <c r="E24" s="54">
        <v>0</v>
      </c>
      <c r="F24" s="54">
        <v>0</v>
      </c>
      <c r="G24" s="54">
        <v>0</v>
      </c>
      <c r="H24" s="54">
        <v>1000000000</v>
      </c>
      <c r="I24" s="55">
        <v>1000000000</v>
      </c>
      <c r="J24" s="1"/>
      <c r="K24" s="1"/>
    </row>
    <row r="25" spans="1:11" s="15" customFormat="1" ht="15.75" customHeight="1">
      <c r="A25" s="18" t="s">
        <v>4</v>
      </c>
      <c r="B25" s="19">
        <v>7485582754.35</v>
      </c>
      <c r="C25" s="19">
        <v>7485582754.35</v>
      </c>
      <c r="D25" s="19">
        <v>1190250000</v>
      </c>
      <c r="E25" s="19">
        <v>240561802.75</v>
      </c>
      <c r="F25" s="19">
        <v>0</v>
      </c>
      <c r="G25" s="19">
        <v>102934134.53999999</v>
      </c>
      <c r="H25" s="19">
        <v>8435270951.6</v>
      </c>
      <c r="I25" s="19">
        <v>8435270951.6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25</v>
      </c>
      <c r="B27" s="22">
        <v>401490000</v>
      </c>
      <c r="C27" s="22">
        <v>350646288.209607</v>
      </c>
      <c r="D27" s="22">
        <v>0</v>
      </c>
      <c r="E27" s="22">
        <v>0</v>
      </c>
      <c r="F27" s="22">
        <v>9305298.665056825</v>
      </c>
      <c r="G27" s="22">
        <v>9335736.11</v>
      </c>
      <c r="H27" s="22">
        <v>401490000</v>
      </c>
      <c r="I27" s="23">
        <v>359951586.87466383</v>
      </c>
      <c r="J27" s="1"/>
      <c r="K27" s="1"/>
    </row>
    <row r="28" spans="1:11" s="15" customFormat="1" ht="15.75" customHeight="1">
      <c r="A28" s="16" t="s">
        <v>26</v>
      </c>
      <c r="B28" s="17">
        <v>698069000</v>
      </c>
      <c r="C28" s="17">
        <v>609667248.908297</v>
      </c>
      <c r="D28" s="17">
        <v>0</v>
      </c>
      <c r="E28" s="17">
        <v>0</v>
      </c>
      <c r="F28" s="22">
        <v>16179084.245728493</v>
      </c>
      <c r="G28" s="17">
        <v>16875919.08</v>
      </c>
      <c r="H28" s="17">
        <v>698069000</v>
      </c>
      <c r="I28" s="23">
        <v>625846333.1540254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960313537.117904</v>
      </c>
      <c r="D29" s="20">
        <v>0</v>
      </c>
      <c r="E29" s="20">
        <v>0</v>
      </c>
      <c r="F29" s="20">
        <v>25484382.910785317</v>
      </c>
      <c r="G29" s="20">
        <v>26211655.189999998</v>
      </c>
      <c r="H29" s="20">
        <v>1099559000</v>
      </c>
      <c r="I29" s="20">
        <v>985797920.0286893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July:</v>
      </c>
      <c r="B30" s="44" t="s">
        <v>0</v>
      </c>
      <c r="C30" s="45">
        <v>8445896291.467904</v>
      </c>
      <c r="D30" s="45">
        <v>1190250000</v>
      </c>
      <c r="E30" s="45">
        <v>240561802.75</v>
      </c>
      <c r="F30" s="45">
        <v>25484382.910785317</v>
      </c>
      <c r="G30" s="45">
        <v>129145789.72999999</v>
      </c>
      <c r="H30" s="44" t="s">
        <v>0</v>
      </c>
      <c r="I30" s="45">
        <v>9421068871.628689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8445896291.467904</v>
      </c>
      <c r="D31" s="40">
        <v>1190250000</v>
      </c>
      <c r="E31" s="40">
        <v>240561802.75</v>
      </c>
      <c r="F31" s="40">
        <v>25484382.910785317</v>
      </c>
      <c r="G31" s="40">
        <v>129145789.72999999</v>
      </c>
      <c r="H31" s="39" t="s">
        <v>0</v>
      </c>
      <c r="I31" s="41">
        <v>9421068871.628689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1:I1"/>
    <mergeCell ref="A2:I2"/>
    <mergeCell ref="A3:I3"/>
    <mergeCell ref="A4:I4"/>
    <mergeCell ref="A5:I5"/>
    <mergeCell ref="A6:I6"/>
    <mergeCell ref="A7:I7"/>
    <mergeCell ref="A9:A10"/>
    <mergeCell ref="B9:C9"/>
    <mergeCell ref="D9:G9"/>
    <mergeCell ref="H9:I9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4" sqref="A4:I4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45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170250000</v>
      </c>
      <c r="E14" s="22">
        <v>229804000</v>
      </c>
      <c r="F14" s="22">
        <v>0</v>
      </c>
      <c r="G14" s="22">
        <v>702787.5</v>
      </c>
      <c r="H14" s="22">
        <v>372195999.99</v>
      </c>
      <c r="I14" s="23">
        <v>372195999.99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50000000</v>
      </c>
      <c r="E15" s="22">
        <v>10757802.75</v>
      </c>
      <c r="F15" s="22">
        <v>0</v>
      </c>
      <c r="G15" s="22">
        <v>7418847.04</v>
      </c>
      <c r="H15" s="22">
        <v>743074951.61</v>
      </c>
      <c r="I15" s="23">
        <v>743074951.61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22500000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27" t="s">
        <v>35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 customHeight="1">
      <c r="A24" s="52" t="s">
        <v>42</v>
      </c>
      <c r="B24" s="53">
        <v>0</v>
      </c>
      <c r="C24" s="53">
        <v>0</v>
      </c>
      <c r="D24" s="54">
        <v>1000000000</v>
      </c>
      <c r="E24" s="54">
        <v>0</v>
      </c>
      <c r="F24" s="54">
        <v>0</v>
      </c>
      <c r="G24" s="54">
        <v>0</v>
      </c>
      <c r="H24" s="54">
        <v>1000000000</v>
      </c>
      <c r="I24" s="55">
        <v>1000000000</v>
      </c>
      <c r="J24" s="1"/>
      <c r="K24" s="1"/>
    </row>
    <row r="25" spans="1:11" s="15" customFormat="1" ht="15.75" customHeight="1">
      <c r="A25" s="18" t="s">
        <v>4</v>
      </c>
      <c r="B25" s="19">
        <v>7485582754.35</v>
      </c>
      <c r="C25" s="19">
        <v>7485582754.35</v>
      </c>
      <c r="D25" s="19">
        <v>1220250000</v>
      </c>
      <c r="E25" s="19">
        <v>240561802.75</v>
      </c>
      <c r="F25" s="19">
        <v>0</v>
      </c>
      <c r="G25" s="19">
        <v>102934134.53999999</v>
      </c>
      <c r="H25" s="19">
        <v>8465270951.6</v>
      </c>
      <c r="I25" s="19">
        <v>8465270951.6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25</v>
      </c>
      <c r="B27" s="22">
        <v>401490000</v>
      </c>
      <c r="C27" s="22">
        <v>350646288.209607</v>
      </c>
      <c r="D27" s="22">
        <v>0</v>
      </c>
      <c r="E27" s="22">
        <v>0</v>
      </c>
      <c r="F27" s="22">
        <v>13154001.750523508</v>
      </c>
      <c r="G27" s="22">
        <v>9335736.11</v>
      </c>
      <c r="H27" s="22">
        <v>401490000</v>
      </c>
      <c r="I27" s="23">
        <v>363800289.9601305</v>
      </c>
      <c r="J27" s="1"/>
      <c r="K27" s="1"/>
    </row>
    <row r="28" spans="1:11" s="15" customFormat="1" ht="15.75" customHeight="1">
      <c r="A28" s="16" t="s">
        <v>26</v>
      </c>
      <c r="B28" s="17">
        <v>698069000</v>
      </c>
      <c r="C28" s="17">
        <v>609667248.908297</v>
      </c>
      <c r="D28" s="17">
        <v>0</v>
      </c>
      <c r="E28" s="17">
        <v>0</v>
      </c>
      <c r="F28" s="22">
        <v>22870808.358828902</v>
      </c>
      <c r="G28" s="17">
        <v>16875919.08</v>
      </c>
      <c r="H28" s="17">
        <v>698069000</v>
      </c>
      <c r="I28" s="23">
        <v>632538057.2671258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960313537.117904</v>
      </c>
      <c r="D29" s="20">
        <v>0</v>
      </c>
      <c r="E29" s="20">
        <v>0</v>
      </c>
      <c r="F29" s="20">
        <v>36024810.10935241</v>
      </c>
      <c r="G29" s="20">
        <v>26211655.189999998</v>
      </c>
      <c r="H29" s="20">
        <v>1099559000</v>
      </c>
      <c r="I29" s="20">
        <v>996338347.2272563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August:</v>
      </c>
      <c r="B30" s="44" t="s">
        <v>0</v>
      </c>
      <c r="C30" s="45">
        <v>8445896291.467904</v>
      </c>
      <c r="D30" s="45">
        <v>1220250000</v>
      </c>
      <c r="E30" s="45">
        <v>240561802.75</v>
      </c>
      <c r="F30" s="45">
        <v>36024810.10935241</v>
      </c>
      <c r="G30" s="45">
        <v>129145789.72999999</v>
      </c>
      <c r="H30" s="44" t="s">
        <v>0</v>
      </c>
      <c r="I30" s="45">
        <v>9461609298.827257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8445896291.467904</v>
      </c>
      <c r="D31" s="40">
        <v>1220250000</v>
      </c>
      <c r="E31" s="40">
        <v>240561802.75</v>
      </c>
      <c r="F31" s="40">
        <v>36024810.10935241</v>
      </c>
      <c r="G31" s="40">
        <v>129145789.72999999</v>
      </c>
      <c r="H31" s="39" t="s">
        <v>0</v>
      </c>
      <c r="I31" s="41">
        <v>9461609298.827257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6:I6"/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M11" sqref="M11"/>
    </sheetView>
  </sheetViews>
  <sheetFormatPr defaultColWidth="9.140625" defaultRowHeight="17.25" customHeight="1"/>
  <cols>
    <col min="1" max="1" width="49.421875" style="1" customWidth="1"/>
    <col min="2" max="2" width="12.57421875" style="1" customWidth="1"/>
    <col min="3" max="3" width="14.28125" style="1" customWidth="1"/>
    <col min="4" max="4" width="12.57421875" style="1" customWidth="1"/>
    <col min="5" max="5" width="11.28125" style="1" bestFit="1" customWidth="1"/>
    <col min="6" max="6" width="12.57421875" style="1" customWidth="1"/>
    <col min="7" max="7" width="11.28125" style="1" bestFit="1" customWidth="1"/>
    <col min="8" max="9" width="10.7109375" style="1" customWidth="1"/>
    <col min="10" max="16384" width="9.140625" style="1" customWidth="1"/>
  </cols>
  <sheetData>
    <row r="1" spans="1:9" ht="47.2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65" t="s">
        <v>30</v>
      </c>
      <c r="B2" s="65"/>
      <c r="C2" s="65"/>
      <c r="D2" s="65"/>
      <c r="E2" s="65"/>
      <c r="F2" s="65"/>
      <c r="G2" s="65"/>
      <c r="H2" s="65"/>
      <c r="I2" s="65"/>
    </row>
    <row r="3" spans="1:9" ht="18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</row>
    <row r="4" spans="1:9" ht="18.75" customHeight="1">
      <c r="A4" s="67" t="s">
        <v>32</v>
      </c>
      <c r="B4" s="67"/>
      <c r="C4" s="67"/>
      <c r="D4" s="67"/>
      <c r="E4" s="67"/>
      <c r="F4" s="67"/>
      <c r="G4" s="67"/>
      <c r="H4" s="67"/>
      <c r="I4" s="67"/>
    </row>
    <row r="5" spans="1:9" ht="21" customHeight="1">
      <c r="A5" s="68" t="s">
        <v>33</v>
      </c>
      <c r="B5" s="68"/>
      <c r="C5" s="68"/>
      <c r="D5" s="68"/>
      <c r="E5" s="68"/>
      <c r="F5" s="68"/>
      <c r="G5" s="68"/>
      <c r="H5" s="68"/>
      <c r="I5" s="68"/>
    </row>
    <row r="6" spans="1:9" s="2" customFormat="1" ht="17.25" customHeight="1">
      <c r="A6" s="69" t="s">
        <v>20</v>
      </c>
      <c r="B6" s="69"/>
      <c r="C6" s="69"/>
      <c r="D6" s="69"/>
      <c r="E6" s="69"/>
      <c r="F6" s="69"/>
      <c r="G6" s="69"/>
      <c r="H6" s="69"/>
      <c r="I6" s="69"/>
    </row>
    <row r="7" spans="1:9" s="3" customFormat="1" ht="17.25" customHeight="1">
      <c r="A7" s="56" t="s">
        <v>46</v>
      </c>
      <c r="B7" s="57"/>
      <c r="C7" s="57"/>
      <c r="D7" s="57"/>
      <c r="E7" s="57"/>
      <c r="F7" s="57"/>
      <c r="G7" s="57"/>
      <c r="H7" s="57"/>
      <c r="I7" s="57"/>
    </row>
    <row r="8" spans="1:9" ht="17.25" customHeight="1">
      <c r="A8" s="4"/>
      <c r="B8" s="4"/>
      <c r="C8" s="4"/>
      <c r="D8" s="4"/>
      <c r="E8" s="4"/>
      <c r="F8" s="4"/>
      <c r="G8" s="5"/>
      <c r="H8" s="4"/>
      <c r="I8" s="43" t="s">
        <v>1</v>
      </c>
    </row>
    <row r="9" spans="1:9" ht="40.5" customHeight="1">
      <c r="A9" s="58" t="s">
        <v>19</v>
      </c>
      <c r="B9" s="60" t="s">
        <v>13</v>
      </c>
      <c r="C9" s="61"/>
      <c r="D9" s="60" t="s">
        <v>10</v>
      </c>
      <c r="E9" s="62"/>
      <c r="F9" s="62"/>
      <c r="G9" s="61"/>
      <c r="H9" s="60" t="s">
        <v>14</v>
      </c>
      <c r="I9" s="61"/>
    </row>
    <row r="10" spans="1:9" ht="38.25">
      <c r="A10" s="59"/>
      <c r="B10" s="14" t="s">
        <v>17</v>
      </c>
      <c r="C10" s="6" t="s">
        <v>3</v>
      </c>
      <c r="D10" s="14" t="s">
        <v>15</v>
      </c>
      <c r="E10" s="14" t="s">
        <v>16</v>
      </c>
      <c r="F10" s="14" t="s">
        <v>11</v>
      </c>
      <c r="G10" s="14" t="s">
        <v>12</v>
      </c>
      <c r="H10" s="14" t="s">
        <v>17</v>
      </c>
      <c r="I10" s="14" t="s">
        <v>18</v>
      </c>
    </row>
    <row r="11" spans="1: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ht="15" customHeight="1">
      <c r="A12" s="37" t="s">
        <v>2</v>
      </c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6"/>
    </row>
    <row r="14" spans="1:9" ht="12.75">
      <c r="A14" s="27" t="s">
        <v>8</v>
      </c>
      <c r="B14" s="28">
        <v>431749999.98999995</v>
      </c>
      <c r="C14" s="28">
        <v>431749999.98999995</v>
      </c>
      <c r="D14" s="22">
        <v>170250000</v>
      </c>
      <c r="E14" s="22">
        <v>229804000</v>
      </c>
      <c r="F14" s="22">
        <v>0</v>
      </c>
      <c r="G14" s="22">
        <v>702787.5</v>
      </c>
      <c r="H14" s="22">
        <v>372195999.99</v>
      </c>
      <c r="I14" s="23">
        <v>372195999.99</v>
      </c>
    </row>
    <row r="15" spans="1:9" ht="15.75" customHeight="1">
      <c r="A15" s="29" t="s">
        <v>9</v>
      </c>
      <c r="B15" s="28">
        <v>703832754.36</v>
      </c>
      <c r="C15" s="28">
        <v>703832754.36</v>
      </c>
      <c r="D15" s="22">
        <v>80000000</v>
      </c>
      <c r="E15" s="22">
        <v>10757802.75</v>
      </c>
      <c r="F15" s="22">
        <v>0</v>
      </c>
      <c r="G15" s="22">
        <v>7418847.04</v>
      </c>
      <c r="H15" s="22">
        <v>773074951.61</v>
      </c>
      <c r="I15" s="23">
        <v>773074951.61</v>
      </c>
    </row>
    <row r="16" spans="1:11" s="15" customFormat="1" ht="15.75" customHeight="1">
      <c r="A16" s="29" t="s">
        <v>21</v>
      </c>
      <c r="B16" s="28">
        <v>1000000000</v>
      </c>
      <c r="C16" s="28">
        <v>1000000000</v>
      </c>
      <c r="D16" s="22">
        <v>0</v>
      </c>
      <c r="E16" s="22">
        <v>0</v>
      </c>
      <c r="F16" s="22">
        <v>0</v>
      </c>
      <c r="G16" s="22">
        <v>26250000</v>
      </c>
      <c r="H16" s="22">
        <v>1000000000</v>
      </c>
      <c r="I16" s="23">
        <v>1000000000</v>
      </c>
      <c r="J16" s="1"/>
      <c r="K16" s="1"/>
    </row>
    <row r="17" spans="1:11" s="15" customFormat="1" ht="15.75" customHeight="1">
      <c r="A17" s="29" t="s">
        <v>22</v>
      </c>
      <c r="B17" s="28">
        <v>1000000000</v>
      </c>
      <c r="C17" s="28">
        <v>1000000000</v>
      </c>
      <c r="D17" s="22">
        <v>0</v>
      </c>
      <c r="E17" s="22">
        <v>0</v>
      </c>
      <c r="F17" s="22">
        <v>0</v>
      </c>
      <c r="G17" s="22">
        <v>28750000</v>
      </c>
      <c r="H17" s="22">
        <v>1000000000</v>
      </c>
      <c r="I17" s="23">
        <v>1000000000</v>
      </c>
      <c r="J17" s="1"/>
      <c r="K17" s="1"/>
    </row>
    <row r="18" spans="1:11" s="15" customFormat="1" ht="15.75" customHeight="1">
      <c r="A18" s="29" t="s">
        <v>23</v>
      </c>
      <c r="B18" s="28">
        <v>500000000</v>
      </c>
      <c r="C18" s="28">
        <v>500000000</v>
      </c>
      <c r="D18" s="22">
        <v>0</v>
      </c>
      <c r="E18" s="22">
        <v>0</v>
      </c>
      <c r="F18" s="22">
        <v>0</v>
      </c>
      <c r="G18" s="22">
        <v>6875000</v>
      </c>
      <c r="H18" s="22">
        <v>500000000</v>
      </c>
      <c r="I18" s="23">
        <v>500000000</v>
      </c>
      <c r="J18" s="1"/>
      <c r="K18" s="1"/>
    </row>
    <row r="19" spans="1:11" s="15" customFormat="1" ht="15.75" customHeight="1">
      <c r="A19" s="29" t="s">
        <v>24</v>
      </c>
      <c r="B19" s="28">
        <v>550000000</v>
      </c>
      <c r="C19" s="28">
        <v>550000000</v>
      </c>
      <c r="D19" s="22">
        <v>0</v>
      </c>
      <c r="E19" s="22">
        <v>0</v>
      </c>
      <c r="F19" s="22">
        <v>0</v>
      </c>
      <c r="G19" s="22">
        <v>0</v>
      </c>
      <c r="H19" s="22">
        <v>550000000</v>
      </c>
      <c r="I19" s="23">
        <v>550000000</v>
      </c>
      <c r="J19" s="1"/>
      <c r="K19" s="1"/>
    </row>
    <row r="20" spans="1:11" s="15" customFormat="1" ht="22.5">
      <c r="A20" s="27" t="s">
        <v>28</v>
      </c>
      <c r="B20" s="28">
        <v>850000000</v>
      </c>
      <c r="C20" s="28">
        <v>850000000</v>
      </c>
      <c r="D20" s="22">
        <v>0</v>
      </c>
      <c r="E20" s="22">
        <v>0</v>
      </c>
      <c r="F20" s="22">
        <v>0</v>
      </c>
      <c r="G20" s="22">
        <v>11687500</v>
      </c>
      <c r="H20" s="22">
        <v>850000000</v>
      </c>
      <c r="I20" s="23">
        <v>850000000</v>
      </c>
      <c r="J20" s="1"/>
      <c r="K20" s="1"/>
    </row>
    <row r="21" spans="1:11" s="15" customFormat="1" ht="22.5">
      <c r="A21" s="49" t="s">
        <v>27</v>
      </c>
      <c r="B21" s="47">
        <v>950000000</v>
      </c>
      <c r="C21" s="47">
        <v>950000000</v>
      </c>
      <c r="D21" s="48">
        <v>0</v>
      </c>
      <c r="E21" s="48">
        <v>0</v>
      </c>
      <c r="F21" s="48">
        <v>0</v>
      </c>
      <c r="G21" s="48">
        <v>0</v>
      </c>
      <c r="H21" s="48">
        <v>950000000</v>
      </c>
      <c r="I21" s="23">
        <v>950000000</v>
      </c>
      <c r="J21" s="1"/>
      <c r="K21" s="1"/>
    </row>
    <row r="22" spans="1:11" s="15" customFormat="1" ht="22.5">
      <c r="A22" s="49" t="s">
        <v>34</v>
      </c>
      <c r="B22" s="47">
        <v>1000000000</v>
      </c>
      <c r="C22" s="47">
        <v>1000000000</v>
      </c>
      <c r="D22" s="48">
        <v>0</v>
      </c>
      <c r="E22" s="48">
        <v>0</v>
      </c>
      <c r="F22" s="48">
        <v>0</v>
      </c>
      <c r="G22" s="48">
        <v>22500000</v>
      </c>
      <c r="H22" s="48">
        <v>1000000000</v>
      </c>
      <c r="I22" s="23">
        <v>1000000000</v>
      </c>
      <c r="J22" s="1"/>
      <c r="K22" s="1"/>
    </row>
    <row r="23" spans="1:11" s="15" customFormat="1" ht="22.5">
      <c r="A23" s="27" t="s">
        <v>35</v>
      </c>
      <c r="B23" s="28">
        <v>500000000</v>
      </c>
      <c r="C23" s="28">
        <v>500000000</v>
      </c>
      <c r="D23" s="22">
        <v>0</v>
      </c>
      <c r="E23" s="22">
        <v>0</v>
      </c>
      <c r="F23" s="22">
        <v>0</v>
      </c>
      <c r="G23" s="22">
        <v>5625000</v>
      </c>
      <c r="H23" s="22">
        <v>500000000</v>
      </c>
      <c r="I23" s="23">
        <v>500000000</v>
      </c>
      <c r="J23" s="1"/>
      <c r="K23" s="1"/>
    </row>
    <row r="24" spans="1:11" s="15" customFormat="1" ht="22.5" customHeight="1">
      <c r="A24" s="52" t="s">
        <v>42</v>
      </c>
      <c r="B24" s="53">
        <v>0</v>
      </c>
      <c r="C24" s="53">
        <v>0</v>
      </c>
      <c r="D24" s="54">
        <v>1000000000</v>
      </c>
      <c r="E24" s="54">
        <v>0</v>
      </c>
      <c r="F24" s="54">
        <v>0</v>
      </c>
      <c r="G24" s="54">
        <v>0</v>
      </c>
      <c r="H24" s="54">
        <v>1000000000</v>
      </c>
      <c r="I24" s="55">
        <v>1000000000</v>
      </c>
      <c r="J24" s="1"/>
      <c r="K24" s="1"/>
    </row>
    <row r="25" spans="1:11" s="15" customFormat="1" ht="15.75" customHeight="1">
      <c r="A25" s="18" t="s">
        <v>4</v>
      </c>
      <c r="B25" s="19">
        <v>7485582754.35</v>
      </c>
      <c r="C25" s="19">
        <v>7485582754.35</v>
      </c>
      <c r="D25" s="19">
        <v>1250250000</v>
      </c>
      <c r="E25" s="19">
        <v>240561802.75</v>
      </c>
      <c r="F25" s="19">
        <v>0</v>
      </c>
      <c r="G25" s="19">
        <v>109809134.53999999</v>
      </c>
      <c r="H25" s="19">
        <v>8495270951.6</v>
      </c>
      <c r="I25" s="19">
        <v>8495270951.6</v>
      </c>
      <c r="J25" s="1"/>
      <c r="K25" s="1"/>
    </row>
    <row r="26" spans="1:11" s="15" customFormat="1" ht="16.5" customHeight="1">
      <c r="A26" s="34" t="s">
        <v>6</v>
      </c>
      <c r="B26" s="31"/>
      <c r="C26" s="31"/>
      <c r="D26" s="32"/>
      <c r="E26" s="32"/>
      <c r="F26" s="32"/>
      <c r="G26" s="32"/>
      <c r="H26" s="32"/>
      <c r="I26" s="33"/>
      <c r="J26" s="1"/>
      <c r="K26" s="1"/>
    </row>
    <row r="27" spans="1:11" s="15" customFormat="1" ht="16.5" customHeight="1">
      <c r="A27" s="21" t="s">
        <v>25</v>
      </c>
      <c r="B27" s="22">
        <v>401490000</v>
      </c>
      <c r="C27" s="22">
        <v>350646288.209607</v>
      </c>
      <c r="D27" s="22">
        <v>0</v>
      </c>
      <c r="E27" s="22">
        <v>0</v>
      </c>
      <c r="F27" s="22">
        <v>16514205.617553532</v>
      </c>
      <c r="G27" s="22">
        <v>9335736.11</v>
      </c>
      <c r="H27" s="22">
        <v>401490000</v>
      </c>
      <c r="I27" s="23">
        <v>367160493.82716054</v>
      </c>
      <c r="J27" s="1"/>
      <c r="K27" s="1"/>
    </row>
    <row r="28" spans="1:11" s="15" customFormat="1" ht="15.75" customHeight="1">
      <c r="A28" s="16" t="s">
        <v>26</v>
      </c>
      <c r="B28" s="17">
        <v>698069000</v>
      </c>
      <c r="C28" s="17">
        <v>609667248.908297</v>
      </c>
      <c r="D28" s="17">
        <v>0</v>
      </c>
      <c r="E28" s="17">
        <v>0</v>
      </c>
      <c r="F28" s="22">
        <v>28713180.904231668</v>
      </c>
      <c r="G28" s="17">
        <v>16875919.08</v>
      </c>
      <c r="H28" s="17">
        <v>698069000</v>
      </c>
      <c r="I28" s="23">
        <v>638380429.8125286</v>
      </c>
      <c r="J28" s="1"/>
      <c r="K28" s="1"/>
    </row>
    <row r="29" spans="1:11" s="15" customFormat="1" ht="15.75" customHeight="1">
      <c r="A29" s="18" t="s">
        <v>5</v>
      </c>
      <c r="B29" s="20">
        <v>1099559000</v>
      </c>
      <c r="C29" s="20">
        <v>960313537.117904</v>
      </c>
      <c r="D29" s="20">
        <v>0</v>
      </c>
      <c r="E29" s="20">
        <v>0</v>
      </c>
      <c r="F29" s="20">
        <v>45227386.5217852</v>
      </c>
      <c r="G29" s="20">
        <v>26211655.189999998</v>
      </c>
      <c r="H29" s="20">
        <v>1099559000</v>
      </c>
      <c r="I29" s="20">
        <v>1005540923.6396892</v>
      </c>
      <c r="J29" s="1"/>
      <c r="K29" s="1"/>
    </row>
    <row r="30" spans="1:11" s="15" customFormat="1" ht="15.75" customHeight="1" thickBot="1">
      <c r="A30" s="46" t="str">
        <f>"Total in "&amp;LEFT(A7,LEN(A7)-5)&amp;":"</f>
        <v>Total in January - September:</v>
      </c>
      <c r="B30" s="44" t="s">
        <v>0</v>
      </c>
      <c r="C30" s="45">
        <v>8445896291.467904</v>
      </c>
      <c r="D30" s="45">
        <v>1250250000</v>
      </c>
      <c r="E30" s="45">
        <v>240561802.75</v>
      </c>
      <c r="F30" s="45">
        <v>45227386.5217852</v>
      </c>
      <c r="G30" s="45">
        <v>136020789.73</v>
      </c>
      <c r="H30" s="44" t="s">
        <v>0</v>
      </c>
      <c r="I30" s="45">
        <v>9500811875.239689</v>
      </c>
      <c r="J30" s="1"/>
      <c r="K30" s="1"/>
    </row>
    <row r="31" spans="1:9" ht="31.5" customHeight="1" thickBot="1">
      <c r="A31" s="38" t="s">
        <v>7</v>
      </c>
      <c r="B31" s="39" t="s">
        <v>0</v>
      </c>
      <c r="C31" s="40">
        <v>8445896291.467904</v>
      </c>
      <c r="D31" s="40">
        <v>1250250000</v>
      </c>
      <c r="E31" s="40">
        <v>240561802.75</v>
      </c>
      <c r="F31" s="40">
        <v>45227386.5217852</v>
      </c>
      <c r="G31" s="40">
        <v>136020789.73</v>
      </c>
      <c r="H31" s="39" t="s">
        <v>0</v>
      </c>
      <c r="I31" s="41">
        <v>9500811875.239689</v>
      </c>
    </row>
    <row r="32" spans="1:9" ht="12.75">
      <c r="A32" s="42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11"/>
      <c r="B33" s="8"/>
      <c r="C33" s="8"/>
      <c r="D33" s="50"/>
      <c r="E33" s="8"/>
      <c r="F33" s="8"/>
      <c r="G33" s="8"/>
      <c r="H33" s="8"/>
      <c r="I33" s="8"/>
    </row>
    <row r="34" spans="1:9" ht="12" customHeight="1">
      <c r="A34" s="11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7.25" customHeight="1">
      <c r="A36" s="35"/>
      <c r="B36" s="9"/>
      <c r="C36" s="9"/>
      <c r="D36" s="10"/>
      <c r="E36" s="9"/>
      <c r="F36" s="9"/>
      <c r="G36" s="9"/>
      <c r="H36" s="9"/>
      <c r="I36" s="9"/>
    </row>
    <row r="37" ht="17.25" customHeight="1">
      <c r="A37" s="36"/>
    </row>
  </sheetData>
  <sheetProtection/>
  <mergeCells count="11">
    <mergeCell ref="A7:I7"/>
    <mergeCell ref="A9:A10"/>
    <mergeCell ref="B9:C9"/>
    <mergeCell ref="D9:G9"/>
    <mergeCell ref="H9:I9"/>
    <mergeCell ref="A1:I1"/>
    <mergeCell ref="A2:I2"/>
    <mergeCell ref="A3:I3"/>
    <mergeCell ref="A4:I4"/>
    <mergeCell ref="A5:I5"/>
    <mergeCell ref="A6:I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2017-02-15T13:24:58Z</cp:lastPrinted>
  <dcterms:created xsi:type="dcterms:W3CDTF">2016-10-26T11:21:40Z</dcterms:created>
  <dcterms:modified xsi:type="dcterms:W3CDTF">2020-01-17T07:41:50Z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2019_2.1.annex_securities_eng.xls</vt:lpwstr>
  </property>
</Properties>
</file>