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Z_1CD31CBF_4B49_4E56_AB32_B594D837FF44_.wvu.PrintTitles" localSheetId="3" hidden="1">'Apr'!$8:$11</definedName>
    <definedName name="Z_1CD31CBF_4B49_4E56_AB32_B594D837FF44_.wvu.PrintTitles" localSheetId="7" hidden="1">'Aug'!$8:$11</definedName>
    <definedName name="Z_1CD31CBF_4B49_4E56_AB32_B594D837FF44_.wvu.PrintTitles" localSheetId="11" hidden="1">'Dec'!$8:$11</definedName>
    <definedName name="Z_1CD31CBF_4B49_4E56_AB32_B594D837FF44_.wvu.PrintTitles" localSheetId="1" hidden="1">'Feb'!$8:$11</definedName>
    <definedName name="Z_1CD31CBF_4B49_4E56_AB32_B594D837FF44_.wvu.PrintTitles" localSheetId="0" hidden="1">'Jan'!$8:$11</definedName>
    <definedName name="Z_1CD31CBF_4B49_4E56_AB32_B594D837FF44_.wvu.PrintTitles" localSheetId="6" hidden="1">'Jul'!$8:$11</definedName>
    <definedName name="Z_1CD31CBF_4B49_4E56_AB32_B594D837FF44_.wvu.PrintTitles" localSheetId="5" hidden="1">'Jun'!$8:$11</definedName>
    <definedName name="Z_1CD31CBF_4B49_4E56_AB32_B594D837FF44_.wvu.PrintTitles" localSheetId="2" hidden="1">'Mar'!$8:$11</definedName>
    <definedName name="Z_1CD31CBF_4B49_4E56_AB32_B594D837FF44_.wvu.PrintTitles" localSheetId="4" hidden="1">'May'!$8:$11</definedName>
    <definedName name="Z_1CD31CBF_4B49_4E56_AB32_B594D837FF44_.wvu.PrintTitles" localSheetId="10" hidden="1">'Nov'!$8:$11</definedName>
    <definedName name="Z_1CD31CBF_4B49_4E56_AB32_B594D837FF44_.wvu.PrintTitles" localSheetId="9" hidden="1">'Oct'!$8:$11</definedName>
    <definedName name="Z_1CD31CBF_4B49_4E56_AB32_B594D837FF44_.wvu.PrintTitles" localSheetId="8" hidden="1">'Sep'!$8:$11</definedName>
    <definedName name="Z_45655F84_A498_4E3B_B937_6C500BB9BB8E_.wvu.PrintTitles" localSheetId="3" hidden="1">'Apr'!$8:$11</definedName>
    <definedName name="Z_45655F84_A498_4E3B_B937_6C500BB9BB8E_.wvu.PrintTitles" localSheetId="7" hidden="1">'Aug'!$8:$11</definedName>
    <definedName name="Z_45655F84_A498_4E3B_B937_6C500BB9BB8E_.wvu.PrintTitles" localSheetId="11" hidden="1">'Dec'!$8:$11</definedName>
    <definedName name="Z_45655F84_A498_4E3B_B937_6C500BB9BB8E_.wvu.PrintTitles" localSheetId="1" hidden="1">'Feb'!$8:$11</definedName>
    <definedName name="Z_45655F84_A498_4E3B_B937_6C500BB9BB8E_.wvu.PrintTitles" localSheetId="0" hidden="1">'Jan'!$8:$11</definedName>
    <definedName name="Z_45655F84_A498_4E3B_B937_6C500BB9BB8E_.wvu.PrintTitles" localSheetId="6" hidden="1">'Jul'!$8:$11</definedName>
    <definedName name="Z_45655F84_A498_4E3B_B937_6C500BB9BB8E_.wvu.PrintTitles" localSheetId="5" hidden="1">'Jun'!$8:$11</definedName>
    <definedName name="Z_45655F84_A498_4E3B_B937_6C500BB9BB8E_.wvu.PrintTitles" localSheetId="2" hidden="1">'Mar'!$8:$11</definedName>
    <definedName name="Z_45655F84_A498_4E3B_B937_6C500BB9BB8E_.wvu.PrintTitles" localSheetId="4" hidden="1">'May'!$8:$11</definedName>
    <definedName name="Z_45655F84_A498_4E3B_B937_6C500BB9BB8E_.wvu.PrintTitles" localSheetId="10" hidden="1">'Nov'!$8:$11</definedName>
    <definedName name="Z_45655F84_A498_4E3B_B937_6C500BB9BB8E_.wvu.PrintTitles" localSheetId="9" hidden="1">'Oct'!$8:$11</definedName>
    <definedName name="Z_45655F84_A498_4E3B_B937_6C500BB9BB8E_.wvu.PrintTitles" localSheetId="8" hidden="1">'Sep'!$8:$11</definedName>
    <definedName name="Z_61EC064F_D512_473F_9DA8_E419AEB78E2A_.wvu.PrintTitles" localSheetId="3" hidden="1">'Apr'!$8:$11</definedName>
    <definedName name="Z_61EC064F_D512_473F_9DA8_E419AEB78E2A_.wvu.PrintTitles" localSheetId="7" hidden="1">'Aug'!$8:$11</definedName>
    <definedName name="Z_61EC064F_D512_473F_9DA8_E419AEB78E2A_.wvu.PrintTitles" localSheetId="11" hidden="1">'Dec'!$8:$11</definedName>
    <definedName name="Z_61EC064F_D512_473F_9DA8_E419AEB78E2A_.wvu.PrintTitles" localSheetId="1" hidden="1">'Feb'!$8:$11</definedName>
    <definedName name="Z_61EC064F_D512_473F_9DA8_E419AEB78E2A_.wvu.PrintTitles" localSheetId="0" hidden="1">'Jan'!$8:$11</definedName>
    <definedName name="Z_61EC064F_D512_473F_9DA8_E419AEB78E2A_.wvu.PrintTitles" localSheetId="6" hidden="1">'Jul'!$8:$11</definedName>
    <definedName name="Z_61EC064F_D512_473F_9DA8_E419AEB78E2A_.wvu.PrintTitles" localSheetId="5" hidden="1">'Jun'!$8:$11</definedName>
    <definedName name="Z_61EC064F_D512_473F_9DA8_E419AEB78E2A_.wvu.PrintTitles" localSheetId="2" hidden="1">'Mar'!$8:$11</definedName>
    <definedName name="Z_61EC064F_D512_473F_9DA8_E419AEB78E2A_.wvu.PrintTitles" localSheetId="4" hidden="1">'May'!$8:$11</definedName>
    <definedName name="Z_61EC064F_D512_473F_9DA8_E419AEB78E2A_.wvu.PrintTitles" localSheetId="10" hidden="1">'Nov'!$8:$11</definedName>
    <definedName name="Z_61EC064F_D512_473F_9DA8_E419AEB78E2A_.wvu.PrintTitles" localSheetId="9" hidden="1">'Oct'!$8:$11</definedName>
    <definedName name="Z_61EC064F_D512_473F_9DA8_E419AEB78E2A_.wvu.PrintTitles" localSheetId="8" hidden="1">'Sep'!$8:$11</definedName>
    <definedName name="Z_CD09ECC6_5C13_41E5_A8BB_FFE424675590_.wvu.PrintTitles" localSheetId="3" hidden="1">'Apr'!$8:$11</definedName>
    <definedName name="Z_CD09ECC6_5C13_41E5_A8BB_FFE424675590_.wvu.PrintTitles" localSheetId="7" hidden="1">'Aug'!$8:$11</definedName>
    <definedName name="Z_CD09ECC6_5C13_41E5_A8BB_FFE424675590_.wvu.PrintTitles" localSheetId="11" hidden="1">'Dec'!$8:$11</definedName>
    <definedName name="Z_CD09ECC6_5C13_41E5_A8BB_FFE424675590_.wvu.PrintTitles" localSheetId="1" hidden="1">'Feb'!$8:$11</definedName>
    <definedName name="Z_CD09ECC6_5C13_41E5_A8BB_FFE424675590_.wvu.PrintTitles" localSheetId="0" hidden="1">'Jan'!$8:$11</definedName>
    <definedName name="Z_CD09ECC6_5C13_41E5_A8BB_FFE424675590_.wvu.PrintTitles" localSheetId="6" hidden="1">'Jul'!$8:$11</definedName>
    <definedName name="Z_CD09ECC6_5C13_41E5_A8BB_FFE424675590_.wvu.PrintTitles" localSheetId="5" hidden="1">'Jun'!$8:$11</definedName>
    <definedName name="Z_CD09ECC6_5C13_41E5_A8BB_FFE424675590_.wvu.PrintTitles" localSheetId="2" hidden="1">'Mar'!$8:$11</definedName>
    <definedName name="Z_CD09ECC6_5C13_41E5_A8BB_FFE424675590_.wvu.PrintTitles" localSheetId="4" hidden="1">'May'!$8:$11</definedName>
    <definedName name="Z_CD09ECC6_5C13_41E5_A8BB_FFE424675590_.wvu.PrintTitles" localSheetId="10" hidden="1">'Nov'!$8:$11</definedName>
    <definedName name="Z_CD09ECC6_5C13_41E5_A8BB_FFE424675590_.wvu.PrintTitles" localSheetId="9" hidden="1">'Oct'!$8:$11</definedName>
    <definedName name="Z_CD09ECC6_5C13_41E5_A8BB_FFE424675590_.wvu.PrintTitles" localSheetId="8" hidden="1">'Sep'!$8:$11</definedName>
    <definedName name="Z_EB0FF616_B213_4CC3_A056_3439FA0DC3D8_.wvu.PrintTitles" localSheetId="3" hidden="1">'Apr'!$8:$11</definedName>
    <definedName name="Z_EB0FF616_B213_4CC3_A056_3439FA0DC3D8_.wvu.PrintTitles" localSheetId="7" hidden="1">'Aug'!$8:$11</definedName>
    <definedName name="Z_EB0FF616_B213_4CC3_A056_3439FA0DC3D8_.wvu.PrintTitles" localSheetId="11" hidden="1">'Dec'!$8:$11</definedName>
    <definedName name="Z_EB0FF616_B213_4CC3_A056_3439FA0DC3D8_.wvu.PrintTitles" localSheetId="1" hidden="1">'Feb'!$8:$11</definedName>
    <definedName name="Z_EB0FF616_B213_4CC3_A056_3439FA0DC3D8_.wvu.PrintTitles" localSheetId="0" hidden="1">'Jan'!$8:$11</definedName>
    <definedName name="Z_EB0FF616_B213_4CC3_A056_3439FA0DC3D8_.wvu.PrintTitles" localSheetId="6" hidden="1">'Jul'!$8:$11</definedName>
    <definedName name="Z_EB0FF616_B213_4CC3_A056_3439FA0DC3D8_.wvu.PrintTitles" localSheetId="5" hidden="1">'Jun'!$8:$11</definedName>
    <definedName name="Z_EB0FF616_B213_4CC3_A056_3439FA0DC3D8_.wvu.PrintTitles" localSheetId="2" hidden="1">'Mar'!$8:$11</definedName>
    <definedName name="Z_EB0FF616_B213_4CC3_A056_3439FA0DC3D8_.wvu.PrintTitles" localSheetId="4" hidden="1">'May'!$8:$11</definedName>
    <definedName name="Z_EB0FF616_B213_4CC3_A056_3439FA0DC3D8_.wvu.PrintTitles" localSheetId="10" hidden="1">'Nov'!$8:$11</definedName>
    <definedName name="Z_EB0FF616_B213_4CC3_A056_3439FA0DC3D8_.wvu.PrintTitles" localSheetId="9" hidden="1">'Oct'!$8:$11</definedName>
    <definedName name="Z_EB0FF616_B213_4CC3_A056_3439FA0DC3D8_.wvu.PrintTitles" localSheetId="8" hidden="1">'Sep'!$8:$11</definedName>
  </definedNames>
  <calcPr fullCalcOnLoad="1"/>
</workbook>
</file>

<file path=xl/sharedStrings.xml><?xml version="1.0" encoding="utf-8"?>
<sst xmlns="http://schemas.openxmlformats.org/spreadsheetml/2006/main" count="1674" uniqueCount="78">
  <si>
    <t>X</t>
  </si>
  <si>
    <t>x</t>
  </si>
  <si>
    <t>(in currency units)</t>
  </si>
  <si>
    <t>EUR</t>
  </si>
  <si>
    <t xml:space="preserve">Total USD </t>
  </si>
  <si>
    <t>USD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</si>
  <si>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Data at nominal value</t>
    </r>
  </si>
  <si>
    <t>Debt at the beginning of the period
EUR</t>
  </si>
  <si>
    <t>Currency exposure
EUR</t>
  </si>
  <si>
    <t>Interest paid
EUR</t>
  </si>
  <si>
    <t>Original currency</t>
  </si>
  <si>
    <t>Loan and Lender</t>
  </si>
  <si>
    <t>Contracted amount</t>
  </si>
  <si>
    <t>During the period</t>
  </si>
  <si>
    <t>Disbursed
EUR</t>
  </si>
  <si>
    <t>Principal paid
EUR</t>
  </si>
  <si>
    <t>Other changes
EUR</t>
  </si>
  <si>
    <t>Debt at the end of the period</t>
  </si>
  <si>
    <r>
      <rPr>
        <i/>
        <sz val="10"/>
        <rFont val="Times New Roman"/>
        <family val="1"/>
      </rPr>
      <t>EUR</t>
    </r>
    <r>
      <rPr>
        <sz val="10"/>
        <rFont val="Times New Roman"/>
        <family val="1"/>
      </rPr>
      <t xml:space="preserve">
(6+7-8+9+10)</t>
    </r>
  </si>
  <si>
    <t>Undisbursed at the end of the period
EUR</t>
  </si>
  <si>
    <t>Contract signing date</t>
  </si>
  <si>
    <t>Repayment date</t>
  </si>
  <si>
    <t xml:space="preserve"> I   Loans managed by the Treasury</t>
  </si>
  <si>
    <t>CHF</t>
  </si>
  <si>
    <t xml:space="preserve">Total  CHF </t>
  </si>
  <si>
    <t xml:space="preserve">Total   EUR </t>
  </si>
  <si>
    <t>XDR</t>
  </si>
  <si>
    <t xml:space="preserve">Total   XDR </t>
  </si>
  <si>
    <t>II   Ministries, other budgetary institutions and derived public persons **</t>
  </si>
  <si>
    <t xml:space="preserve">Total  EUR </t>
  </si>
  <si>
    <t xml:space="preserve">Total  USD </t>
  </si>
  <si>
    <t xml:space="preserve">CHF </t>
  </si>
  <si>
    <t xml:space="preserve"> EUR </t>
  </si>
  <si>
    <t xml:space="preserve">USD </t>
  </si>
  <si>
    <t xml:space="preserve">XDR </t>
  </si>
  <si>
    <t xml:space="preserve">CG and LG (I+II+III) GRAND TOTAL at nominal value </t>
  </si>
  <si>
    <t>Municipal and environmental projects (EIB)</t>
  </si>
  <si>
    <t>Cohesion and structural funds programe loan (2005) (EIB)</t>
  </si>
  <si>
    <t>Housing development lending program  (CEB)</t>
  </si>
  <si>
    <t>Environment Loan Programme (NIB)</t>
  </si>
  <si>
    <t>EU structural funds co-financing (EIB)</t>
  </si>
  <si>
    <t>EU structural funds co-financing 2014-2020 (EIB)</t>
  </si>
  <si>
    <t>Loan issued by Council of Europe Development Bank (CEB)</t>
  </si>
  <si>
    <t>Loan issued by World bank (WB)</t>
  </si>
  <si>
    <t>Mortgage and Land Bank's of Latvia liabilities assumption (2010) (NIB)</t>
  </si>
  <si>
    <t xml:space="preserve">"Lata International'' (Commodity Credit Corp.) </t>
  </si>
  <si>
    <t>Additional allocation of Special Drawing Rights (SDRs) (IMF)</t>
  </si>
  <si>
    <t>Medium-term and long-term loans from non-financial corporations (S11 00 00)</t>
  </si>
  <si>
    <t>Medium-term and long-term loans from financial corporations  (S12 00 00)</t>
  </si>
  <si>
    <t>Medium-term and long-term loans from rest of the world (S20 00 00)</t>
  </si>
  <si>
    <t>Short-term loans from  Central Government structures (The Treasury of the Republic of Latvia, S13 01 00)</t>
  </si>
  <si>
    <t>Medium-term and long-term loans from  Central Government structures (The Treasury of the Republic of Latvia, S13 01 00)</t>
  </si>
  <si>
    <t>Central Government and Local Government loans</t>
  </si>
  <si>
    <t>Medium-term and long-term loans from commercial companies controlled and financed by Central Government (S13 01 30)</t>
  </si>
  <si>
    <t>Housing development lending program  (NIB)</t>
  </si>
  <si>
    <t>III   Local governments</t>
  </si>
  <si>
    <t>Liabilities assumption of health care (NIB)</t>
  </si>
  <si>
    <t xml:space="preserve">Treasury of  the Republic of Latvia
</t>
  </si>
  <si>
    <t>Smilšu iela 1, Rīga, LV-1919, Latvia, phone +371 67094222, fax +371 67094220, e-mail kase@kase.gov.lv, www.kase.gov.lv</t>
  </si>
  <si>
    <t>REPORT</t>
  </si>
  <si>
    <t>Riga</t>
  </si>
  <si>
    <t>Monthly Report</t>
  </si>
  <si>
    <t>January 2019</t>
  </si>
  <si>
    <t>January - February 2019</t>
  </si>
  <si>
    <t>Short-term loans from non-financial corporations (S11 00 00)</t>
  </si>
  <si>
    <t>January - March 2019</t>
  </si>
  <si>
    <t>January - April 2019</t>
  </si>
  <si>
    <t>January - May 2019</t>
  </si>
  <si>
    <t>January - June 2019</t>
  </si>
  <si>
    <r>
      <t>Loan issued by European Commission (EC)</t>
    </r>
    <r>
      <rPr>
        <sz val="8"/>
        <rFont val="Calibri"/>
        <family val="2"/>
      </rPr>
      <t>¹</t>
    </r>
  </si>
  <si>
    <t>Loan issued by European Commission (EC)¹</t>
  </si>
  <si>
    <t>January - July 2019</t>
  </si>
  <si>
    <t>January - August 2019</t>
  </si>
  <si>
    <t>January - September 2019</t>
  </si>
  <si>
    <t>January - October 2019</t>
  </si>
  <si>
    <t>Short-term loans from non-profit institutions serving households (S15 00 00)</t>
  </si>
  <si>
    <t>January - November 2019</t>
  </si>
  <si>
    <t>January - December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</si>
</sst>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##0"/>
    <numFmt numFmtId="173" formatCode="#\ ##0"/>
    <numFmt numFmtId="174" formatCode="_-* #,##0.00\ &quot;DM&quot;_-;\-* #,##0.00\ &quot;DM&quot;_-;_-* &quot;-&quot;??\ &quot;DM&quot;_-;_-@_-"/>
    <numFmt numFmtId="175" formatCode="0&quot;.&quot;0"/>
    <numFmt numFmtId="176" formatCode="##,#0&quot;.&quot;0"/>
    <numFmt numFmtId="177" formatCode="_(* #,##0.00_);_(* \(#,##0.00\);_(* &quot;-&quot;??_);_(@_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RimTimes"/>
      <family val="0"/>
    </font>
    <font>
      <sz val="8.5"/>
      <name val="Times New Roman"/>
      <family val="1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/>
    </border>
    <border>
      <left style="thin"/>
      <right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hair"/>
      <top style="hair"/>
      <bottom style="thin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thin"/>
      <top style="thin"/>
      <bottom style="medium"/>
    </border>
    <border>
      <left style="hair"/>
      <right style="hair"/>
      <top/>
      <bottom/>
    </border>
    <border>
      <left style="hair"/>
      <right/>
      <top/>
      <bottom/>
    </border>
    <border>
      <left/>
      <right style="thin"/>
      <top/>
      <bottom style="thin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/>
      <bottom/>
    </border>
  </borders>
  <cellStyleXfs count="3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4" borderId="0" applyNumberFormat="0" applyBorder="0" applyAlignment="0" applyProtection="0"/>
    <xf numFmtId="0" fontId="56" fillId="5" borderId="0" applyNumberFormat="0" applyBorder="0" applyAlignment="0" applyProtection="0"/>
    <xf numFmtId="0" fontId="1" fillId="6" borderId="0" applyNumberFormat="0" applyBorder="0" applyAlignment="0" applyProtection="0"/>
    <xf numFmtId="0" fontId="10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56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6" borderId="0" applyNumberFormat="0" applyBorder="0" applyAlignment="0" applyProtection="0"/>
    <xf numFmtId="0" fontId="56" fillId="19" borderId="0" applyNumberFormat="0" applyBorder="0" applyAlignment="0" applyProtection="0"/>
    <xf numFmtId="0" fontId="1" fillId="16" borderId="0" applyNumberFormat="0" applyBorder="0" applyAlignment="0" applyProtection="0"/>
    <xf numFmtId="0" fontId="10" fillId="20" borderId="0" applyNumberFormat="0" applyBorder="0" applyAlignment="0" applyProtection="0"/>
    <xf numFmtId="0" fontId="56" fillId="21" borderId="0" applyNumberFormat="0" applyBorder="0" applyAlignment="0" applyProtection="0"/>
    <xf numFmtId="0" fontId="1" fillId="7" borderId="0" applyNumberFormat="0" applyBorder="0" applyAlignment="0" applyProtection="0"/>
    <xf numFmtId="0" fontId="10" fillId="7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56" fillId="25" borderId="0" applyNumberFormat="0" applyBorder="0" applyAlignment="0" applyProtection="0"/>
    <xf numFmtId="0" fontId="1" fillId="12" borderId="0" applyNumberFormat="0" applyBorder="0" applyAlignment="0" applyProtection="0"/>
    <xf numFmtId="0" fontId="10" fillId="26" borderId="0" applyNumberFormat="0" applyBorder="0" applyAlignment="0" applyProtection="0"/>
    <xf numFmtId="0" fontId="56" fillId="27" borderId="0" applyNumberFormat="0" applyBorder="0" applyAlignment="0" applyProtection="0"/>
    <xf numFmtId="0" fontId="1" fillId="16" borderId="0" applyNumberFormat="0" applyBorder="0" applyAlignment="0" applyProtection="0"/>
    <xf numFmtId="0" fontId="10" fillId="20" borderId="0" applyNumberFormat="0" applyBorder="0" applyAlignment="0" applyProtection="0"/>
    <xf numFmtId="0" fontId="56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18" borderId="0" applyNumberFormat="0" applyBorder="0" applyAlignment="0" applyProtection="0"/>
    <xf numFmtId="0" fontId="57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20" borderId="0" applyNumberFormat="0" applyBorder="0" applyAlignment="0" applyProtection="0"/>
    <xf numFmtId="0" fontId="57" fillId="32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57" fillId="33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57" fillId="34" borderId="0" applyNumberFormat="0" applyBorder="0" applyAlignment="0" applyProtection="0"/>
    <xf numFmtId="0" fontId="11" fillId="35" borderId="0" applyNumberFormat="0" applyBorder="0" applyAlignment="0" applyProtection="0"/>
    <xf numFmtId="0" fontId="12" fillId="26" borderId="0" applyNumberFormat="0" applyBorder="0" applyAlignment="0" applyProtection="0"/>
    <xf numFmtId="0" fontId="57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20" borderId="0" applyNumberFormat="0" applyBorder="0" applyAlignment="0" applyProtection="0"/>
    <xf numFmtId="0" fontId="57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5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5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5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57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57" fillId="56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57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47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58" fillId="62" borderId="0" applyNumberFormat="0" applyBorder="0" applyAlignment="0" applyProtection="0"/>
    <xf numFmtId="0" fontId="13" fillId="47" borderId="0" applyNumberFormat="0" applyBorder="0" applyAlignment="0" applyProtection="0"/>
    <xf numFmtId="0" fontId="59" fillId="63" borderId="1" applyNumberFormat="0" applyAlignment="0" applyProtection="0"/>
    <xf numFmtId="0" fontId="14" fillId="64" borderId="2" applyNumberFormat="0" applyAlignment="0" applyProtection="0"/>
    <xf numFmtId="0" fontId="60" fillId="65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69" borderId="0" applyNumberFormat="0" applyBorder="0" applyAlignment="0" applyProtection="0"/>
    <xf numFmtId="0" fontId="19" fillId="70" borderId="0" applyNumberFormat="0" applyBorder="0" applyAlignment="0" applyProtection="0"/>
    <xf numFmtId="0" fontId="63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7" applyNumberFormat="0" applyFill="0" applyAlignment="0" applyProtection="0"/>
    <xf numFmtId="0" fontId="21" fillId="0" borderId="8" applyNumberFormat="0" applyFill="0" applyAlignment="0" applyProtection="0"/>
    <xf numFmtId="0" fontId="65" fillId="0" borderId="9" applyNumberFormat="0" applyFill="0" applyAlignment="0" applyProtection="0"/>
    <xf numFmtId="0" fontId="22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71" borderId="1" applyNumberFormat="0" applyAlignment="0" applyProtection="0"/>
    <xf numFmtId="0" fontId="23" fillId="60" borderId="2" applyNumberFormat="0" applyAlignment="0" applyProtection="0"/>
    <xf numFmtId="0" fontId="68" fillId="0" borderId="11" applyNumberFormat="0" applyFill="0" applyAlignment="0" applyProtection="0"/>
    <xf numFmtId="0" fontId="24" fillId="0" borderId="12" applyNumberFormat="0" applyFill="0" applyAlignment="0" applyProtection="0"/>
    <xf numFmtId="0" fontId="69" fillId="72" borderId="0" applyNumberFormat="0" applyBorder="0" applyAlignment="0" applyProtection="0"/>
    <xf numFmtId="0" fontId="25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73" borderId="13" applyNumberFormat="0" applyFont="0" applyAlignment="0" applyProtection="0"/>
    <xf numFmtId="0" fontId="0" fillId="59" borderId="14" applyNumberFormat="0" applyFont="0" applyAlignment="0" applyProtection="0"/>
    <xf numFmtId="0" fontId="70" fillId="63" borderId="15" applyNumberFormat="0" applyAlignment="0" applyProtection="0"/>
    <xf numFmtId="0" fontId="26" fillId="64" borderId="16" applyNumberFormat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28" fillId="74" borderId="17" applyNumberFormat="0" applyProtection="0">
      <alignment vertical="center"/>
    </xf>
    <xf numFmtId="4" fontId="29" fillId="0" borderId="0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4" fontId="30" fillId="74" borderId="17" applyNumberFormat="0" applyProtection="0">
      <alignment vertical="center"/>
    </xf>
    <xf numFmtId="4" fontId="30" fillId="74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8" fillId="74" borderId="17" applyNumberFormat="0" applyProtection="0">
      <alignment horizontal="left" vertical="center" indent="1"/>
    </xf>
    <xf numFmtId="4" fontId="29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28" fillId="74" borderId="17" applyNumberFormat="0" applyProtection="0">
      <alignment horizontal="left" vertical="top" indent="1"/>
    </xf>
    <xf numFmtId="4" fontId="28" fillId="4" borderId="0" applyNumberFormat="0" applyProtection="0">
      <alignment horizontal="left" vertical="center"/>
    </xf>
    <xf numFmtId="4" fontId="28" fillId="4" borderId="0" applyNumberFormat="0" applyProtection="0">
      <alignment horizontal="left" vertical="center"/>
    </xf>
    <xf numFmtId="4" fontId="28" fillId="4" borderId="0" applyNumberFormat="0" applyProtection="0">
      <alignment horizontal="left" vertical="center" indent="1"/>
    </xf>
    <xf numFmtId="4" fontId="5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5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2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3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2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23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8" fillId="78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1" fillId="20" borderId="0" applyNumberFormat="0" applyProtection="0">
      <alignment horizontal="left" vertical="center" indent="1"/>
    </xf>
    <xf numFmtId="4" fontId="31" fillId="20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4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3" borderId="18" applyNumberFormat="0">
      <alignment/>
      <protection locked="0"/>
    </xf>
    <xf numFmtId="0" fontId="32" fillId="20" borderId="21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0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33" fillId="10" borderId="17" applyNumberFormat="0" applyProtection="0">
      <alignment vertical="center"/>
    </xf>
    <xf numFmtId="4" fontId="33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0" fillId="10" borderId="17" applyNumberFormat="0" applyProtection="0">
      <alignment horizontal="left" vertical="top" indent="1"/>
    </xf>
    <xf numFmtId="4" fontId="10" fillId="79" borderId="17" applyNumberFormat="0" applyProtection="0">
      <alignment horizontal="right" vertical="center"/>
    </xf>
    <xf numFmtId="4" fontId="10" fillId="79" borderId="17" applyNumberFormat="0" applyProtection="0">
      <alignment horizontal="right" vertical="center"/>
    </xf>
    <xf numFmtId="4" fontId="5" fillId="0" borderId="0" applyNumberFormat="0" applyProtection="0">
      <alignment horizontal="right"/>
    </xf>
    <xf numFmtId="4" fontId="5" fillId="0" borderId="0" applyNumberFormat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4" fontId="33" fillId="79" borderId="17" applyNumberFormat="0" applyProtection="0">
      <alignment horizontal="right" vertical="center"/>
    </xf>
    <xf numFmtId="4" fontId="10" fillId="4" borderId="17" applyNumberFormat="0" applyProtection="0">
      <alignment horizontal="left" vertical="center" indent="1"/>
    </xf>
    <xf numFmtId="4" fontId="10" fillId="4" borderId="17" applyNumberFormat="0" applyProtection="0">
      <alignment horizontal="left" vertical="center" indent="1"/>
    </xf>
    <xf numFmtId="4" fontId="5" fillId="0" borderId="0" applyNumberFormat="0" applyProtection="0">
      <alignment horizontal="left" wrapText="1" indent="1"/>
    </xf>
    <xf numFmtId="4" fontId="5" fillId="0" borderId="0" applyNumberFormat="0" applyProtection="0">
      <alignment horizontal="left" wrapText="1" indent="1"/>
    </xf>
    <xf numFmtId="0" fontId="10" fillId="4" borderId="17" applyNumberFormat="0" applyProtection="0">
      <alignment horizontal="left" vertical="top"/>
    </xf>
    <xf numFmtId="0" fontId="10" fillId="4" borderId="17" applyNumberFormat="0" applyProtection="0">
      <alignment horizontal="left" vertical="top"/>
    </xf>
    <xf numFmtId="0" fontId="10" fillId="4" borderId="17" applyNumberFormat="0" applyProtection="0">
      <alignment horizontal="left" vertical="top" indent="1"/>
    </xf>
    <xf numFmtId="4" fontId="34" fillId="80" borderId="0" applyNumberFormat="0" applyProtection="0">
      <alignment horizontal="left" vertical="center"/>
    </xf>
    <xf numFmtId="4" fontId="34" fillId="80" borderId="0" applyNumberFormat="0" applyProtection="0">
      <alignment horizontal="left" vertical="center"/>
    </xf>
    <xf numFmtId="4" fontId="34" fillId="80" borderId="0" applyNumberFormat="0" applyProtection="0">
      <alignment horizontal="left" vertical="center" indent="1"/>
    </xf>
    <xf numFmtId="0" fontId="35" fillId="81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6" fillId="79" borderId="17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16" fillId="0" borderId="23" applyNumberFormat="0" applyFill="0" applyAlignment="0" applyProtection="0"/>
    <xf numFmtId="175" fontId="40" fillId="26" borderId="0" applyBorder="0" applyProtection="0">
      <alignment/>
    </xf>
    <xf numFmtId="0" fontId="73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145" applyFont="1" applyFill="1">
      <alignment/>
      <protection/>
    </xf>
    <xf numFmtId="0" fontId="4" fillId="0" borderId="0" xfId="145" applyNumberFormat="1" applyFont="1" applyFill="1" applyAlignment="1">
      <alignment/>
      <protection/>
    </xf>
    <xf numFmtId="0" fontId="7" fillId="0" borderId="0" xfId="145" applyNumberFormat="1" applyFont="1" applyFill="1" applyAlignment="1">
      <alignment/>
      <protection/>
    </xf>
    <xf numFmtId="0" fontId="3" fillId="0" borderId="24" xfId="145" applyFont="1" applyFill="1" applyBorder="1">
      <alignment/>
      <protection/>
    </xf>
    <xf numFmtId="0" fontId="3" fillId="0" borderId="24" xfId="145" applyFont="1" applyFill="1" applyBorder="1" applyAlignment="1">
      <alignment horizontal="centerContinuous"/>
      <protection/>
    </xf>
    <xf numFmtId="0" fontId="8" fillId="0" borderId="24" xfId="145" applyFont="1" applyFill="1" applyBorder="1" applyAlignment="1">
      <alignment horizontal="right"/>
      <protection/>
    </xf>
    <xf numFmtId="0" fontId="8" fillId="0" borderId="18" xfId="182" applyFont="1" applyFill="1" applyBorder="1" applyAlignment="1">
      <alignment horizontal="center" vertical="center" wrapText="1"/>
      <protection/>
    </xf>
    <xf numFmtId="0" fontId="3" fillId="0" borderId="25" xfId="145" applyFont="1" applyFill="1" applyBorder="1" applyAlignment="1">
      <alignment horizontal="center" vertical="center"/>
      <protection/>
    </xf>
    <xf numFmtId="0" fontId="3" fillId="0" borderId="0" xfId="145" applyFont="1" applyFill="1">
      <alignment/>
      <protection/>
    </xf>
    <xf numFmtId="172" fontId="3" fillId="0" borderId="0" xfId="145" applyNumberFormat="1" applyFont="1" applyFill="1">
      <alignment/>
      <protection/>
    </xf>
    <xf numFmtId="173" fontId="3" fillId="0" borderId="0" xfId="145" applyNumberFormat="1" applyFont="1" applyFill="1" applyAlignment="1">
      <alignment/>
      <protection/>
    </xf>
    <xf numFmtId="173" fontId="3" fillId="0" borderId="0" xfId="145" applyNumberFormat="1" applyFont="1" applyFill="1">
      <alignment/>
      <protection/>
    </xf>
    <xf numFmtId="3" fontId="3" fillId="0" borderId="0" xfId="145" applyNumberFormat="1" applyFont="1" applyFill="1">
      <alignment/>
      <protection/>
    </xf>
    <xf numFmtId="0" fontId="3" fillId="0" borderId="0" xfId="145" applyFont="1" applyFill="1" applyBorder="1" applyAlignment="1">
      <alignment horizontal="center" vertical="center"/>
      <protection/>
    </xf>
    <xf numFmtId="0" fontId="3" fillId="0" borderId="0" xfId="145" applyFont="1" applyFill="1" applyBorder="1" applyAlignment="1">
      <alignment horizontal="right" vertical="center"/>
      <protection/>
    </xf>
    <xf numFmtId="0" fontId="6" fillId="0" borderId="0" xfId="145" applyFont="1" applyFill="1" applyBorder="1" applyAlignment="1">
      <alignment horizontal="left" vertical="center" wrapText="1"/>
      <protection/>
    </xf>
    <xf numFmtId="0" fontId="43" fillId="0" borderId="26" xfId="182" applyFont="1" applyFill="1" applyBorder="1" applyAlignment="1">
      <alignment horizontal="center" vertical="center"/>
      <protection/>
    </xf>
    <xf numFmtId="0" fontId="43" fillId="0" borderId="27" xfId="182" applyFont="1" applyFill="1" applyBorder="1" applyAlignment="1">
      <alignment horizontal="center" vertical="center"/>
      <protection/>
    </xf>
    <xf numFmtId="0" fontId="3" fillId="0" borderId="18" xfId="182" applyFont="1" applyFill="1" applyBorder="1" applyAlignment="1">
      <alignment horizontal="center" vertical="center" wrapText="1"/>
      <protection/>
    </xf>
    <xf numFmtId="3" fontId="42" fillId="0" borderId="28" xfId="183" applyNumberFormat="1" applyFont="1" applyFill="1" applyBorder="1" applyAlignment="1">
      <alignment horizontal="right" vertical="center"/>
      <protection/>
    </xf>
    <xf numFmtId="0" fontId="42" fillId="0" borderId="0" xfId="145" applyFont="1" applyFill="1">
      <alignment/>
      <protection/>
    </xf>
    <xf numFmtId="0" fontId="6" fillId="0" borderId="18" xfId="183" applyFont="1" applyFill="1" applyBorder="1" applyAlignment="1">
      <alignment horizontal="right" vertical="center" wrapText="1"/>
      <protection/>
    </xf>
    <xf numFmtId="0" fontId="6" fillId="0" borderId="29" xfId="145" applyFont="1" applyFill="1" applyBorder="1" applyAlignment="1">
      <alignment horizontal="center" vertical="center"/>
      <protection/>
    </xf>
    <xf numFmtId="0" fontId="42" fillId="0" borderId="30" xfId="145" applyFont="1" applyFill="1" applyBorder="1" applyAlignment="1">
      <alignment horizontal="left" vertical="center"/>
      <protection/>
    </xf>
    <xf numFmtId="0" fontId="42" fillId="0" borderId="31" xfId="145" applyFont="1" applyFill="1" applyBorder="1" applyAlignment="1">
      <alignment horizontal="left" vertical="center"/>
      <protection/>
    </xf>
    <xf numFmtId="0" fontId="42" fillId="0" borderId="31" xfId="145" applyFont="1" applyFill="1" applyBorder="1" applyAlignment="1">
      <alignment horizontal="left" vertical="center" wrapText="1"/>
      <protection/>
    </xf>
    <xf numFmtId="0" fontId="42" fillId="0" borderId="32" xfId="183" applyFont="1" applyFill="1" applyBorder="1" applyAlignment="1">
      <alignment horizontal="left" vertical="center" wrapText="1"/>
      <protection/>
    </xf>
    <xf numFmtId="0" fontId="6" fillId="0" borderId="0" xfId="145" applyFont="1" applyFill="1">
      <alignment/>
      <protection/>
    </xf>
    <xf numFmtId="0" fontId="44" fillId="0" borderId="33" xfId="182" applyFont="1" applyFill="1" applyBorder="1" applyAlignment="1">
      <alignment horizontal="left" vertical="center"/>
      <protection/>
    </xf>
    <xf numFmtId="0" fontId="6" fillId="0" borderId="34" xfId="145" applyFont="1" applyFill="1" applyBorder="1" applyAlignment="1">
      <alignment horizontal="right" vertical="center"/>
      <protection/>
    </xf>
    <xf numFmtId="0" fontId="6" fillId="0" borderId="0" xfId="145" applyFont="1" applyFill="1" applyAlignment="1">
      <alignment horizontal="right"/>
      <protection/>
    </xf>
    <xf numFmtId="0" fontId="6" fillId="82" borderId="34" xfId="145" applyFont="1" applyFill="1" applyBorder="1" applyAlignment="1">
      <alignment horizontal="right" vertical="center"/>
      <protection/>
    </xf>
    <xf numFmtId="0" fontId="4" fillId="82" borderId="35" xfId="145" applyFont="1" applyFill="1" applyBorder="1" applyAlignment="1">
      <alignment horizontal="right" vertical="center" wrapText="1"/>
      <protection/>
    </xf>
    <xf numFmtId="2" fontId="42" fillId="0" borderId="36" xfId="183" applyNumberFormat="1" applyFont="1" applyFill="1" applyBorder="1" applyAlignment="1">
      <alignment horizontal="left" vertical="center" wrapText="1"/>
      <protection/>
    </xf>
    <xf numFmtId="0" fontId="6" fillId="0" borderId="37" xfId="183" applyFont="1" applyFill="1" applyBorder="1" applyAlignment="1">
      <alignment horizontal="right" vertical="center" wrapText="1"/>
      <protection/>
    </xf>
    <xf numFmtId="0" fontId="6" fillId="0" borderId="34" xfId="183" applyFont="1" applyFill="1" applyBorder="1" applyAlignment="1">
      <alignment horizontal="right" vertical="center" wrapText="1"/>
      <protection/>
    </xf>
    <xf numFmtId="0" fontId="6" fillId="0" borderId="29" xfId="183" applyFont="1" applyFill="1" applyBorder="1" applyAlignment="1">
      <alignment horizontal="center" vertical="center"/>
      <protection/>
    </xf>
    <xf numFmtId="3" fontId="42" fillId="0" borderId="38" xfId="117" applyNumberFormat="1" applyFont="1" applyFill="1" applyBorder="1" applyAlignment="1">
      <alignment horizontal="right" vertical="center"/>
    </xf>
    <xf numFmtId="3" fontId="3" fillId="0" borderId="38" xfId="145" applyNumberFormat="1" applyFont="1" applyFill="1" applyBorder="1" applyAlignment="1">
      <alignment horizontal="right" vertical="center"/>
      <protection/>
    </xf>
    <xf numFmtId="3" fontId="3" fillId="0" borderId="38" xfId="145" applyNumberFormat="1" applyFont="1" applyFill="1" applyBorder="1" applyAlignment="1">
      <alignment horizontal="left" vertical="center"/>
      <protection/>
    </xf>
    <xf numFmtId="3" fontId="3" fillId="0" borderId="39" xfId="145" applyNumberFormat="1" applyFont="1" applyFill="1" applyBorder="1" applyAlignment="1">
      <alignment horizontal="right" vertical="center"/>
      <protection/>
    </xf>
    <xf numFmtId="3" fontId="6" fillId="0" borderId="40" xfId="183" applyNumberFormat="1" applyFont="1" applyFill="1" applyBorder="1" applyAlignment="1">
      <alignment horizontal="right" vertical="center"/>
      <protection/>
    </xf>
    <xf numFmtId="3" fontId="6" fillId="0" borderId="18" xfId="183" applyNumberFormat="1" applyFont="1" applyFill="1" applyBorder="1" applyAlignment="1">
      <alignment horizontal="right" vertical="center"/>
      <protection/>
    </xf>
    <xf numFmtId="3" fontId="42" fillId="0" borderId="41" xfId="183" applyNumberFormat="1" applyFont="1" applyFill="1" applyBorder="1" applyAlignment="1">
      <alignment horizontal="right" vertical="center"/>
      <protection/>
    </xf>
    <xf numFmtId="14" fontId="42" fillId="0" borderId="42" xfId="145" applyNumberFormat="1" applyFont="1" applyFill="1" applyBorder="1" applyAlignment="1">
      <alignment horizontal="center" vertical="center"/>
      <protection/>
    </xf>
    <xf numFmtId="14" fontId="42" fillId="0" borderId="0" xfId="145" applyNumberFormat="1" applyFont="1" applyFill="1" applyBorder="1" applyAlignment="1">
      <alignment horizontal="center"/>
      <protection/>
    </xf>
    <xf numFmtId="3" fontId="42" fillId="0" borderId="42" xfId="183" applyNumberFormat="1" applyFont="1" applyFill="1" applyBorder="1" applyAlignment="1">
      <alignment horizontal="right" vertical="center"/>
      <protection/>
    </xf>
    <xf numFmtId="3" fontId="42" fillId="0" borderId="42" xfId="145" applyNumberFormat="1" applyFont="1" applyFill="1" applyBorder="1" applyAlignment="1">
      <alignment horizontal="right" vertical="center"/>
      <protection/>
    </xf>
    <xf numFmtId="3" fontId="42" fillId="0" borderId="43" xfId="145" applyNumberFormat="1" applyFont="1" applyFill="1" applyBorder="1" applyAlignment="1">
      <alignment horizontal="right" vertical="center"/>
      <protection/>
    </xf>
    <xf numFmtId="0" fontId="42" fillId="0" borderId="0" xfId="145" applyFont="1" applyFill="1">
      <alignment/>
      <protection/>
    </xf>
    <xf numFmtId="0" fontId="42" fillId="0" borderId="30" xfId="183" applyFont="1" applyFill="1" applyBorder="1" applyAlignment="1">
      <alignment horizontal="left" vertical="center"/>
      <protection/>
    </xf>
    <xf numFmtId="0" fontId="3" fillId="0" borderId="0" xfId="184" applyFont="1" applyFill="1" applyBorder="1" applyProtection="1">
      <alignment/>
      <protection locked="0"/>
    </xf>
    <xf numFmtId="0" fontId="3" fillId="0" borderId="0" xfId="138" applyFont="1" applyAlignment="1">
      <alignment/>
    </xf>
    <xf numFmtId="0" fontId="44" fillId="0" borderId="40" xfId="182" applyFont="1" applyFill="1" applyBorder="1" applyAlignment="1">
      <alignment horizontal="left" vertical="center"/>
      <protection/>
    </xf>
    <xf numFmtId="0" fontId="3" fillId="0" borderId="0" xfId="181" applyFont="1" applyFill="1" applyAlignment="1">
      <alignment vertical="center"/>
      <protection/>
    </xf>
    <xf numFmtId="0" fontId="3" fillId="0" borderId="0" xfId="145" applyFont="1" applyFill="1" applyBorder="1" applyAlignment="1">
      <alignment horizontal="left" vertical="center" wrapText="1"/>
      <protection/>
    </xf>
    <xf numFmtId="0" fontId="42" fillId="0" borderId="44" xfId="185" applyFont="1" applyFill="1" applyBorder="1" applyAlignment="1">
      <alignment horizontal="left" vertical="center"/>
      <protection/>
    </xf>
    <xf numFmtId="0" fontId="42" fillId="0" borderId="44" xfId="185" applyFont="1" applyFill="1" applyBorder="1" applyAlignment="1">
      <alignment horizontal="left" vertical="center" wrapText="1"/>
      <protection/>
    </xf>
    <xf numFmtId="0" fontId="42" fillId="0" borderId="36" xfId="145" applyFont="1" applyFill="1" applyBorder="1" applyAlignment="1">
      <alignment horizontal="left" vertical="center" wrapText="1"/>
      <protection/>
    </xf>
    <xf numFmtId="0" fontId="42" fillId="0" borderId="30" xfId="183" applyFont="1" applyFill="1" applyBorder="1" applyAlignment="1">
      <alignment horizontal="left" vertical="center" wrapText="1"/>
      <protection/>
    </xf>
    <xf numFmtId="3" fontId="42" fillId="83" borderId="41" xfId="147" applyNumberFormat="1" applyFont="1" applyFill="1" applyBorder="1" applyAlignment="1">
      <alignment horizontal="right" vertical="center"/>
      <protection/>
    </xf>
    <xf numFmtId="3" fontId="42" fillId="83" borderId="41" xfId="117" applyNumberFormat="1" applyFont="1" applyFill="1" applyBorder="1" applyAlignment="1">
      <alignment horizontal="right" vertical="center"/>
    </xf>
    <xf numFmtId="14" fontId="42" fillId="83" borderId="41" xfId="147" applyNumberFormat="1" applyFont="1" applyFill="1" applyBorder="1" applyAlignment="1">
      <alignment horizontal="center" vertical="center"/>
      <protection/>
    </xf>
    <xf numFmtId="14" fontId="42" fillId="83" borderId="41" xfId="147" applyNumberFormat="1" applyFont="1" applyFill="1" applyBorder="1" applyAlignment="1">
      <alignment horizontal="center"/>
      <protection/>
    </xf>
    <xf numFmtId="3" fontId="6" fillId="83" borderId="18" xfId="117" applyNumberFormat="1" applyFont="1" applyFill="1" applyBorder="1" applyAlignment="1">
      <alignment horizontal="right" vertical="center"/>
    </xf>
    <xf numFmtId="3" fontId="42" fillId="83" borderId="45" xfId="117" applyNumberFormat="1" applyFont="1" applyFill="1" applyBorder="1" applyAlignment="1">
      <alignment horizontal="right" vertical="center"/>
    </xf>
    <xf numFmtId="3" fontId="42" fillId="83" borderId="45" xfId="147" applyNumberFormat="1" applyFont="1" applyFill="1" applyBorder="1" applyAlignment="1">
      <alignment horizontal="right" vertical="center"/>
      <protection/>
    </xf>
    <xf numFmtId="3" fontId="42" fillId="83" borderId="41" xfId="117" applyNumberFormat="1" applyFont="1" applyFill="1" applyBorder="1" applyAlignment="1">
      <alignment horizontal="right" vertical="center"/>
    </xf>
    <xf numFmtId="14" fontId="42" fillId="83" borderId="41" xfId="117" applyNumberFormat="1" applyFont="1" applyFill="1" applyBorder="1" applyAlignment="1">
      <alignment horizontal="center" vertical="center"/>
    </xf>
    <xf numFmtId="3" fontId="42" fillId="83" borderId="41" xfId="147" applyNumberFormat="1" applyFont="1" applyFill="1" applyBorder="1" applyAlignment="1">
      <alignment horizontal="right" vertical="center"/>
      <protection/>
    </xf>
    <xf numFmtId="3" fontId="42" fillId="83" borderId="42" xfId="147" applyNumberFormat="1" applyFont="1" applyFill="1" applyBorder="1" applyAlignment="1">
      <alignment horizontal="right" vertical="center"/>
      <protection/>
    </xf>
    <xf numFmtId="14" fontId="42" fillId="83" borderId="46" xfId="183" applyNumberFormat="1" applyFont="1" applyFill="1" applyBorder="1" applyAlignment="1">
      <alignment horizontal="center" vertical="center"/>
      <protection/>
    </xf>
    <xf numFmtId="3" fontId="42" fillId="83" borderId="28" xfId="183" applyNumberFormat="1" applyFont="1" applyFill="1" applyBorder="1" applyAlignment="1">
      <alignment horizontal="right" vertical="center"/>
      <protection/>
    </xf>
    <xf numFmtId="3" fontId="6" fillId="83" borderId="18" xfId="147" applyNumberFormat="1" applyFont="1" applyFill="1" applyBorder="1" applyAlignment="1">
      <alignment horizontal="right" vertical="center"/>
      <protection/>
    </xf>
    <xf numFmtId="0" fontId="6" fillId="83" borderId="34" xfId="147" applyFont="1" applyFill="1" applyBorder="1" applyAlignment="1">
      <alignment horizontal="right" vertical="center"/>
      <protection/>
    </xf>
    <xf numFmtId="3" fontId="6" fillId="83" borderId="34" xfId="147" applyNumberFormat="1" applyFont="1" applyFill="1" applyBorder="1" applyAlignment="1">
      <alignment horizontal="right" vertical="center"/>
      <protection/>
    </xf>
    <xf numFmtId="0" fontId="43" fillId="83" borderId="24" xfId="183" applyFont="1" applyFill="1" applyBorder="1" applyAlignment="1">
      <alignment horizontal="center" vertical="center"/>
      <protection/>
    </xf>
    <xf numFmtId="0" fontId="43" fillId="83" borderId="24" xfId="183" applyFont="1" applyFill="1" applyBorder="1" applyAlignment="1">
      <alignment vertical="center"/>
      <protection/>
    </xf>
    <xf numFmtId="176" fontId="3" fillId="83" borderId="38" xfId="147" applyNumberFormat="1" applyFont="1" applyFill="1" applyBorder="1" applyAlignment="1">
      <alignment horizontal="right" vertical="center"/>
      <protection/>
    </xf>
    <xf numFmtId="176" fontId="7" fillId="83" borderId="38" xfId="147" applyNumberFormat="1" applyFont="1" applyFill="1" applyBorder="1" applyAlignment="1">
      <alignment horizontal="right" vertical="center"/>
      <protection/>
    </xf>
    <xf numFmtId="3" fontId="42" fillId="83" borderId="47" xfId="147" applyNumberFormat="1" applyFont="1" applyFill="1" applyBorder="1" applyAlignment="1">
      <alignment horizontal="right" vertical="center"/>
      <protection/>
    </xf>
    <xf numFmtId="0" fontId="6" fillId="83" borderId="48" xfId="147" applyFont="1" applyFill="1" applyBorder="1" applyAlignment="1">
      <alignment horizontal="right" vertical="center"/>
      <protection/>
    </xf>
    <xf numFmtId="3" fontId="6" fillId="83" borderId="48" xfId="147" applyNumberFormat="1" applyFont="1" applyFill="1" applyBorder="1" applyAlignment="1">
      <alignment horizontal="right" vertical="center"/>
      <protection/>
    </xf>
    <xf numFmtId="3" fontId="3" fillId="83" borderId="38" xfId="147" applyNumberFormat="1" applyFont="1" applyFill="1" applyBorder="1" applyAlignment="1">
      <alignment horizontal="right" vertical="center"/>
      <protection/>
    </xf>
    <xf numFmtId="3" fontId="3" fillId="83" borderId="38" xfId="147" applyNumberFormat="1" applyFont="1" applyFill="1" applyBorder="1" applyAlignment="1">
      <alignment vertical="center"/>
      <protection/>
    </xf>
    <xf numFmtId="3" fontId="42" fillId="83" borderId="45" xfId="147" applyNumberFormat="1" applyFont="1" applyFill="1" applyBorder="1" applyAlignment="1">
      <alignment vertical="center"/>
      <protection/>
    </xf>
    <xf numFmtId="3" fontId="42" fillId="83" borderId="49" xfId="147" applyNumberFormat="1" applyFont="1" applyFill="1" applyBorder="1" applyAlignment="1">
      <alignment horizontal="right" vertical="center"/>
      <protection/>
    </xf>
    <xf numFmtId="3" fontId="42" fillId="83" borderId="50" xfId="147" applyNumberFormat="1" applyFont="1" applyFill="1" applyBorder="1" applyAlignment="1">
      <alignment horizontal="right" vertical="center"/>
      <protection/>
    </xf>
    <xf numFmtId="3" fontId="42" fillId="83" borderId="49" xfId="147" applyNumberFormat="1" applyFont="1" applyFill="1" applyBorder="1" applyAlignment="1">
      <alignment vertical="center"/>
      <protection/>
    </xf>
    <xf numFmtId="3" fontId="6" fillId="83" borderId="18" xfId="147" applyNumberFormat="1" applyFont="1" applyFill="1" applyBorder="1" applyAlignment="1">
      <alignment vertical="center"/>
      <protection/>
    </xf>
    <xf numFmtId="3" fontId="6" fillId="83" borderId="51" xfId="147" applyNumberFormat="1" applyFont="1" applyFill="1" applyBorder="1" applyAlignment="1">
      <alignment horizontal="right" vertical="center"/>
      <protection/>
    </xf>
    <xf numFmtId="3" fontId="6" fillId="83" borderId="27" xfId="147" applyNumberFormat="1" applyFont="1" applyFill="1" applyBorder="1" applyAlignment="1">
      <alignment horizontal="right" vertical="center"/>
      <protection/>
    </xf>
    <xf numFmtId="0" fontId="6" fillId="83" borderId="35" xfId="147" applyFont="1" applyFill="1" applyBorder="1" applyAlignment="1">
      <alignment horizontal="center" vertical="center"/>
      <protection/>
    </xf>
    <xf numFmtId="3" fontId="6" fillId="83" borderId="35" xfId="147" applyNumberFormat="1" applyFont="1" applyFill="1" applyBorder="1" applyAlignment="1">
      <alignment horizontal="right" vertical="center"/>
      <protection/>
    </xf>
    <xf numFmtId="0" fontId="6" fillId="83" borderId="35" xfId="147" applyFont="1" applyFill="1" applyBorder="1" applyAlignment="1">
      <alignment horizontal="right" vertical="center"/>
      <protection/>
    </xf>
    <xf numFmtId="3" fontId="42" fillId="83" borderId="52" xfId="147" applyNumberFormat="1" applyFont="1" applyFill="1" applyBorder="1" applyAlignment="1">
      <alignment horizontal="right" vertical="center"/>
      <protection/>
    </xf>
    <xf numFmtId="3" fontId="42" fillId="83" borderId="53" xfId="147" applyNumberFormat="1" applyFont="1" applyFill="1" applyBorder="1" applyAlignment="1">
      <alignment horizontal="right" vertical="center"/>
      <protection/>
    </xf>
    <xf numFmtId="3" fontId="42" fillId="83" borderId="52" xfId="147" applyNumberFormat="1" applyFont="1" applyFill="1" applyBorder="1" applyAlignment="1">
      <alignment horizontal="right" vertical="center"/>
      <protection/>
    </xf>
    <xf numFmtId="3" fontId="42" fillId="83" borderId="43" xfId="147" applyNumberFormat="1" applyFont="1" applyFill="1" applyBorder="1" applyAlignment="1">
      <alignment horizontal="right" vertical="center"/>
      <protection/>
    </xf>
    <xf numFmtId="0" fontId="43" fillId="83" borderId="51" xfId="183" applyFont="1" applyFill="1" applyBorder="1" applyAlignment="1">
      <alignment vertical="center"/>
      <protection/>
    </xf>
    <xf numFmtId="176" fontId="3" fillId="83" borderId="39" xfId="147" applyNumberFormat="1" applyFont="1" applyFill="1" applyBorder="1" applyAlignment="1">
      <alignment horizontal="right" vertical="center"/>
      <protection/>
    </xf>
    <xf numFmtId="3" fontId="3" fillId="83" borderId="39" xfId="147" applyNumberFormat="1" applyFont="1" applyFill="1" applyBorder="1" applyAlignment="1">
      <alignment vertical="center"/>
      <protection/>
    </xf>
    <xf numFmtId="3" fontId="42" fillId="83" borderId="53" xfId="147" applyNumberFormat="1" applyFont="1" applyFill="1" applyBorder="1" applyAlignment="1">
      <alignment vertical="center"/>
      <protection/>
    </xf>
    <xf numFmtId="3" fontId="42" fillId="83" borderId="54" xfId="147" applyNumberFormat="1" applyFont="1" applyFill="1" applyBorder="1" applyAlignment="1">
      <alignment vertical="center"/>
      <protection/>
    </xf>
    <xf numFmtId="14" fontId="42" fillId="0" borderId="0" xfId="14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0" xfId="145" applyNumberFormat="1" applyFont="1" applyFill="1" applyAlignment="1">
      <alignment horizontal="center" vertical="center"/>
      <protection/>
    </xf>
    <xf numFmtId="17" fontId="7" fillId="0" borderId="0" xfId="145" applyNumberFormat="1" applyFont="1" applyFill="1" applyAlignment="1" quotePrefix="1">
      <alignment horizontal="center"/>
      <protection/>
    </xf>
    <xf numFmtId="0" fontId="7" fillId="0" borderId="0" xfId="145" applyNumberFormat="1" applyFont="1" applyFill="1" applyAlignment="1">
      <alignment horizontal="center"/>
      <protection/>
    </xf>
    <xf numFmtId="0" fontId="3" fillId="0" borderId="18" xfId="182" applyFont="1" applyFill="1" applyBorder="1" applyAlignment="1">
      <alignment horizontal="center" vertical="center" wrapText="1"/>
      <protection/>
    </xf>
  </cellXfs>
  <cellStyles count="32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2" xfId="73"/>
    <cellStyle name="Accent1 3" xfId="74"/>
    <cellStyle name="Accent1 4" xfId="75"/>
    <cellStyle name="Accent2" xfId="76"/>
    <cellStyle name="Accent2 - 20%" xfId="77"/>
    <cellStyle name="Accent2 - 40%" xfId="78"/>
    <cellStyle name="Accent2 - 60%" xfId="79"/>
    <cellStyle name="Accent2 2" xfId="80"/>
    <cellStyle name="Accent2 3" xfId="81"/>
    <cellStyle name="Accent2 4" xfId="82"/>
    <cellStyle name="Accent3" xfId="83"/>
    <cellStyle name="Accent3 - 20%" xfId="84"/>
    <cellStyle name="Accent3 - 40%" xfId="85"/>
    <cellStyle name="Accent3 - 60%" xfId="86"/>
    <cellStyle name="Accent3 2" xfId="87"/>
    <cellStyle name="Accent3 3" xfId="88"/>
    <cellStyle name="Accent3 4" xfId="89"/>
    <cellStyle name="Accent4" xfId="90"/>
    <cellStyle name="Accent4 - 20%" xfId="91"/>
    <cellStyle name="Accent4 - 40%" xfId="92"/>
    <cellStyle name="Accent4 - 60%" xfId="93"/>
    <cellStyle name="Accent4 2" xfId="94"/>
    <cellStyle name="Accent4 3" xfId="95"/>
    <cellStyle name="Accent4 4" xfId="96"/>
    <cellStyle name="Accent5" xfId="97"/>
    <cellStyle name="Accent5 - 20%" xfId="98"/>
    <cellStyle name="Accent5 - 40%" xfId="99"/>
    <cellStyle name="Accent5 - 60%" xfId="100"/>
    <cellStyle name="Accent5 2" xfId="101"/>
    <cellStyle name="Accent5 3" xfId="102"/>
    <cellStyle name="Accent5 4" xfId="103"/>
    <cellStyle name="Accent6" xfId="104"/>
    <cellStyle name="Accent6 - 20%" xfId="105"/>
    <cellStyle name="Accent6 - 40%" xfId="106"/>
    <cellStyle name="Accent6 - 60%" xfId="107"/>
    <cellStyle name="Accent6 2" xfId="108"/>
    <cellStyle name="Accent6 3" xfId="109"/>
    <cellStyle name="Accent6 4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Currency 2" xfId="121"/>
    <cellStyle name="Emphasis 1" xfId="122"/>
    <cellStyle name="Emphasis 2" xfId="123"/>
    <cellStyle name="Emphasis 3" xfId="124"/>
    <cellStyle name="Explanatory Text" xfId="125"/>
    <cellStyle name="Explanatory Text 2" xfId="126"/>
    <cellStyle name="Explanatory Text 3" xfId="127"/>
    <cellStyle name="Good" xfId="128"/>
    <cellStyle name="Good 2" xfId="129"/>
    <cellStyle name="Heading 1" xfId="130"/>
    <cellStyle name="Heading 1 2" xfId="131"/>
    <cellStyle name="Heading 2" xfId="132"/>
    <cellStyle name="Heading 2 2" xfId="133"/>
    <cellStyle name="Heading 3" xfId="134"/>
    <cellStyle name="Heading 3 2" xfId="135"/>
    <cellStyle name="Heading 4" xfId="136"/>
    <cellStyle name="Heading 4 2" xfId="137"/>
    <cellStyle name="Hyperlink" xfId="138"/>
    <cellStyle name="Input" xfId="139"/>
    <cellStyle name="Input 2" xfId="140"/>
    <cellStyle name="Linked Cell" xfId="141"/>
    <cellStyle name="Linked Cell 2" xfId="142"/>
    <cellStyle name="Neutral" xfId="143"/>
    <cellStyle name="Neutral 2" xfId="144"/>
    <cellStyle name="Normal 10" xfId="145"/>
    <cellStyle name="Normal 10 2" xfId="146"/>
    <cellStyle name="Normal 10 3" xfId="147"/>
    <cellStyle name="Normal 11" xfId="148"/>
    <cellStyle name="Normal 11 2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15" xfId="156"/>
    <cellStyle name="Normal 15 2" xfId="157"/>
    <cellStyle name="Normal 16" xfId="158"/>
    <cellStyle name="Normal 16 2" xfId="159"/>
    <cellStyle name="Normal 18" xfId="160"/>
    <cellStyle name="Normal 2" xfId="161"/>
    <cellStyle name="Normal 2 2" xfId="162"/>
    <cellStyle name="Normal 2 3" xfId="163"/>
    <cellStyle name="Normal 2 3 2" xfId="164"/>
    <cellStyle name="Normal 20" xfId="165"/>
    <cellStyle name="Normal 20 2" xfId="166"/>
    <cellStyle name="Normal 21" xfId="167"/>
    <cellStyle name="Normal 21 2" xfId="168"/>
    <cellStyle name="Normal 3" xfId="169"/>
    <cellStyle name="Normal 3 2" xfId="170"/>
    <cellStyle name="Normal 4" xfId="171"/>
    <cellStyle name="Normal 4 2" xfId="172"/>
    <cellStyle name="Normal 5" xfId="173"/>
    <cellStyle name="Normal 5 2" xfId="174"/>
    <cellStyle name="Normal 6" xfId="175"/>
    <cellStyle name="Normal 6 2" xfId="176"/>
    <cellStyle name="Normal 8" xfId="177"/>
    <cellStyle name="Normal 8 2" xfId="178"/>
    <cellStyle name="Normal 9" xfId="179"/>
    <cellStyle name="Normal 9 2" xfId="180"/>
    <cellStyle name="Normal_2009_3.piel_arejais parads_men_WORK" xfId="181"/>
    <cellStyle name="Normal_2010_3.piel_arejais parads_men_WORK" xfId="182"/>
    <cellStyle name="Normal_2010_3.piel_arejais parads_men_WORK 2" xfId="183"/>
    <cellStyle name="Normal_2010_4.piel_galvojumi_men_WORK" xfId="184"/>
    <cellStyle name="Normal_arejais parads_men_2006 (anglu)" xfId="185"/>
    <cellStyle name="Note" xfId="186"/>
    <cellStyle name="Note 2" xfId="187"/>
    <cellStyle name="Output" xfId="188"/>
    <cellStyle name="Output 2" xfId="189"/>
    <cellStyle name="Parastais_FMLikp01_p05_221205_pap_afp_makp" xfId="190"/>
    <cellStyle name="Percent" xfId="191"/>
    <cellStyle name="Percent 2" xfId="192"/>
    <cellStyle name="SAPBEXaggData" xfId="193"/>
    <cellStyle name="SAPBEXaggData 2" xfId="194"/>
    <cellStyle name="SAPBEXaggData 3" xfId="195"/>
    <cellStyle name="SAPBEXaggData 4" xfId="196"/>
    <cellStyle name="SAPBEXaggDataEmph" xfId="197"/>
    <cellStyle name="SAPBEXaggDataEmph 2" xfId="198"/>
    <cellStyle name="SAPBEXaggDataEmph 3" xfId="199"/>
    <cellStyle name="SAPBEXaggDataEmph 4" xfId="200"/>
    <cellStyle name="SAPBEXaggItem" xfId="201"/>
    <cellStyle name="SAPBEXaggItem 2" xfId="202"/>
    <cellStyle name="SAPBEXaggItem 3" xfId="203"/>
    <cellStyle name="SAPBEXaggItem 4" xfId="204"/>
    <cellStyle name="SAPBEXaggItemX" xfId="205"/>
    <cellStyle name="SAPBEXaggItemX 2" xfId="206"/>
    <cellStyle name="SAPBEXaggItemX 3" xfId="207"/>
    <cellStyle name="SAPBEXchaText" xfId="208"/>
    <cellStyle name="SAPBEXchaText 2" xfId="209"/>
    <cellStyle name="SAPBEXchaText 3" xfId="210"/>
    <cellStyle name="SAPBEXchaText 4" xfId="211"/>
    <cellStyle name="SAPBEXexcBad7" xfId="212"/>
    <cellStyle name="SAPBEXexcBad7 2" xfId="213"/>
    <cellStyle name="SAPBEXexcBad7 3" xfId="214"/>
    <cellStyle name="SAPBEXexcBad8" xfId="215"/>
    <cellStyle name="SAPBEXexcBad8 2" xfId="216"/>
    <cellStyle name="SAPBEXexcBad8 3" xfId="217"/>
    <cellStyle name="SAPBEXexcBad9" xfId="218"/>
    <cellStyle name="SAPBEXexcBad9 2" xfId="219"/>
    <cellStyle name="SAPBEXexcBad9 3" xfId="220"/>
    <cellStyle name="SAPBEXexcCritical4" xfId="221"/>
    <cellStyle name="SAPBEXexcCritical4 2" xfId="222"/>
    <cellStyle name="SAPBEXexcCritical4 3" xfId="223"/>
    <cellStyle name="SAPBEXexcCritical5" xfId="224"/>
    <cellStyle name="SAPBEXexcCritical5 2" xfId="225"/>
    <cellStyle name="SAPBEXexcCritical5 3" xfId="226"/>
    <cellStyle name="SAPBEXexcCritical6" xfId="227"/>
    <cellStyle name="SAPBEXexcCritical6 2" xfId="228"/>
    <cellStyle name="SAPBEXexcCritical6 3" xfId="229"/>
    <cellStyle name="SAPBEXexcGood1" xfId="230"/>
    <cellStyle name="SAPBEXexcGood1 2" xfId="231"/>
    <cellStyle name="SAPBEXexcGood1 3" xfId="232"/>
    <cellStyle name="SAPBEXexcGood2" xfId="233"/>
    <cellStyle name="SAPBEXexcGood2 2" xfId="234"/>
    <cellStyle name="SAPBEXexcGood2 3" xfId="235"/>
    <cellStyle name="SAPBEXexcGood3" xfId="236"/>
    <cellStyle name="SAPBEXexcGood3 2" xfId="237"/>
    <cellStyle name="SAPBEXexcGood3 3" xfId="238"/>
    <cellStyle name="SAPBEXfilterDrill" xfId="239"/>
    <cellStyle name="SAPBEXfilterDrill 2" xfId="240"/>
    <cellStyle name="SAPBEXfilterDrill 3" xfId="241"/>
    <cellStyle name="SAPBEXfilterItem" xfId="242"/>
    <cellStyle name="SAPBEXfilterItem 2" xfId="243"/>
    <cellStyle name="SAPBEXfilterItem 3" xfId="244"/>
    <cellStyle name="SAPBEXfilterText" xfId="245"/>
    <cellStyle name="SAPBEXfilterText 2" xfId="246"/>
    <cellStyle name="SAPBEXfilterText 3" xfId="247"/>
    <cellStyle name="SAPBEXfilterText 4" xfId="248"/>
    <cellStyle name="SAPBEXformats" xfId="249"/>
    <cellStyle name="SAPBEXformats 2" xfId="250"/>
    <cellStyle name="SAPBEXformats 3" xfId="251"/>
    <cellStyle name="SAPBEXheaderItem" xfId="252"/>
    <cellStyle name="SAPBEXheaderItem 2" xfId="253"/>
    <cellStyle name="SAPBEXheaderItem 3" xfId="254"/>
    <cellStyle name="SAPBEXheaderText" xfId="255"/>
    <cellStyle name="SAPBEXheaderText 2" xfId="256"/>
    <cellStyle name="SAPBEXheaderText 3" xfId="257"/>
    <cellStyle name="SAPBEXheaderText 4" xfId="258"/>
    <cellStyle name="SAPBEXHLevel0" xfId="259"/>
    <cellStyle name="SAPBEXHLevel0 2" xfId="260"/>
    <cellStyle name="SAPBEXHLevel0 3" xfId="261"/>
    <cellStyle name="SAPBEXHLevel0 4" xfId="262"/>
    <cellStyle name="SAPBEXHLevel0X" xfId="263"/>
    <cellStyle name="SAPBEXHLevel0X 2" xfId="264"/>
    <cellStyle name="SAPBEXHLevel0X 3" xfId="265"/>
    <cellStyle name="SAPBEXHLevel1" xfId="266"/>
    <cellStyle name="SAPBEXHLevel1 2" xfId="267"/>
    <cellStyle name="SAPBEXHLevel1 3" xfId="268"/>
    <cellStyle name="SAPBEXHLevel1 4" xfId="269"/>
    <cellStyle name="SAPBEXHLevel1X" xfId="270"/>
    <cellStyle name="SAPBEXHLevel1X 2" xfId="271"/>
    <cellStyle name="SAPBEXHLevel1X 3" xfId="272"/>
    <cellStyle name="SAPBEXHLevel2" xfId="273"/>
    <cellStyle name="SAPBEXHLevel2 2" xfId="274"/>
    <cellStyle name="SAPBEXHLevel2 3" xfId="275"/>
    <cellStyle name="SAPBEXHLevel2 4" xfId="276"/>
    <cellStyle name="SAPBEXHLevel2 4 2" xfId="277"/>
    <cellStyle name="SAPBEXHLevel2X" xfId="278"/>
    <cellStyle name="SAPBEXHLevel2X 2" xfId="279"/>
    <cellStyle name="SAPBEXHLevel2X 3" xfId="280"/>
    <cellStyle name="SAPBEXHLevel3" xfId="281"/>
    <cellStyle name="SAPBEXHLevel3 2" xfId="282"/>
    <cellStyle name="SAPBEXHLevel3 3" xfId="283"/>
    <cellStyle name="SAPBEXHLevel3 4" xfId="284"/>
    <cellStyle name="SAPBEXHLevel3 4 2" xfId="285"/>
    <cellStyle name="SAPBEXHLevel3X" xfId="286"/>
    <cellStyle name="SAPBEXHLevel3X 2" xfId="287"/>
    <cellStyle name="SAPBEXHLevel3X 3" xfId="288"/>
    <cellStyle name="SAPBEXinputData" xfId="289"/>
    <cellStyle name="SAPBEXinputData 2" xfId="290"/>
    <cellStyle name="SAPBEXinputData 3" xfId="291"/>
    <cellStyle name="SAPBEXItemHeader" xfId="292"/>
    <cellStyle name="SAPBEXresData" xfId="293"/>
    <cellStyle name="SAPBEXresData 2" xfId="294"/>
    <cellStyle name="SAPBEXresData 3" xfId="295"/>
    <cellStyle name="SAPBEXresDataEmph" xfId="296"/>
    <cellStyle name="SAPBEXresDataEmph 2" xfId="297"/>
    <cellStyle name="SAPBEXresDataEmph 3" xfId="298"/>
    <cellStyle name="SAPBEXresDataEmph 4" xfId="299"/>
    <cellStyle name="SAPBEXresItem" xfId="300"/>
    <cellStyle name="SAPBEXresItem 2" xfId="301"/>
    <cellStyle name="SAPBEXresItem 3" xfId="302"/>
    <cellStyle name="SAPBEXresItemX" xfId="303"/>
    <cellStyle name="SAPBEXresItemX 2" xfId="304"/>
    <cellStyle name="SAPBEXresItemX 3" xfId="305"/>
    <cellStyle name="SAPBEXstdData" xfId="306"/>
    <cellStyle name="SAPBEXstdData 2" xfId="307"/>
    <cellStyle name="SAPBEXstdData 2 2" xfId="308"/>
    <cellStyle name="SAPBEXstdData 3" xfId="309"/>
    <cellStyle name="SAPBEXstdDataEmph" xfId="310"/>
    <cellStyle name="SAPBEXstdDataEmph 2" xfId="311"/>
    <cellStyle name="SAPBEXstdDataEmph 3" xfId="312"/>
    <cellStyle name="SAPBEXstdItem" xfId="313"/>
    <cellStyle name="SAPBEXstdItem 2" xfId="314"/>
    <cellStyle name="SAPBEXstdItem 3" xfId="315"/>
    <cellStyle name="SAPBEXstdItem 4" xfId="316"/>
    <cellStyle name="SAPBEXstdItemX" xfId="317"/>
    <cellStyle name="SAPBEXstdItemX 2" xfId="318"/>
    <cellStyle name="SAPBEXstdItemX 3" xfId="319"/>
    <cellStyle name="SAPBEXtitle" xfId="320"/>
    <cellStyle name="SAPBEXtitle 2" xfId="321"/>
    <cellStyle name="SAPBEXtitle 3" xfId="322"/>
    <cellStyle name="SAPBEXunassignedItem" xfId="323"/>
    <cellStyle name="SAPBEXundefined" xfId="324"/>
    <cellStyle name="SAPBEXundefined 2" xfId="325"/>
    <cellStyle name="SAPBEXundefined 3" xfId="326"/>
    <cellStyle name="Sheet Title" xfId="327"/>
    <cellStyle name="Style 1" xfId="328"/>
    <cellStyle name="Title" xfId="329"/>
    <cellStyle name="Title 2" xfId="330"/>
    <cellStyle name="Title 3" xfId="331"/>
    <cellStyle name="Total" xfId="332"/>
    <cellStyle name="Total 2" xfId="333"/>
    <cellStyle name="V?st." xfId="334"/>
    <cellStyle name="Warning Text" xfId="335"/>
    <cellStyle name="Warning Text 2" xfId="3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zoomScale="93" zoomScaleNormal="93" zoomScaleSheetLayoutView="100" zoomScalePageLayoutView="0" workbookViewId="0" topLeftCell="A1">
      <selection activeCell="A21" sqref="A21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8"/>
      <c r="N1" s="108"/>
    </row>
    <row r="2" spans="1:14" ht="12.75" customHeight="1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8"/>
      <c r="K2" s="108"/>
      <c r="L2" s="108"/>
      <c r="M2" s="108"/>
      <c r="N2" s="108"/>
    </row>
    <row r="3" spans="1:14" ht="18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08"/>
      <c r="K3" s="108"/>
      <c r="L3" s="108"/>
      <c r="M3" s="108"/>
      <c r="N3" s="108"/>
    </row>
    <row r="4" spans="1:14" ht="18.75" customHeight="1">
      <c r="A4" s="111" t="s">
        <v>60</v>
      </c>
      <c r="B4" s="111"/>
      <c r="C4" s="111"/>
      <c r="D4" s="111"/>
      <c r="E4" s="111"/>
      <c r="F4" s="111"/>
      <c r="G4" s="111"/>
      <c r="H4" s="111"/>
      <c r="I4" s="111"/>
      <c r="J4" s="108"/>
      <c r="K4" s="108"/>
      <c r="L4" s="108"/>
      <c r="M4" s="108"/>
      <c r="N4" s="108"/>
    </row>
    <row r="5" spans="1:14" ht="21" customHeight="1">
      <c r="A5" s="112" t="s">
        <v>61</v>
      </c>
      <c r="B5" s="112"/>
      <c r="C5" s="112"/>
      <c r="D5" s="112"/>
      <c r="E5" s="112"/>
      <c r="F5" s="112"/>
      <c r="G5" s="112"/>
      <c r="H5" s="112"/>
      <c r="I5" s="112"/>
      <c r="J5" s="108"/>
      <c r="K5" s="108"/>
      <c r="L5" s="108"/>
      <c r="M5" s="108"/>
      <c r="N5" s="108"/>
    </row>
    <row r="6" spans="1:14" s="2" customFormat="1" ht="17.25" customHeight="1">
      <c r="A6" s="113" t="s">
        <v>52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3" customFormat="1" ht="17.25" customHeight="1">
      <c r="A7" s="114" t="s">
        <v>62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2</v>
      </c>
    </row>
    <row r="9" spans="1:14" ht="25.5" customHeight="1">
      <c r="A9" s="116" t="s">
        <v>11</v>
      </c>
      <c r="B9" s="116" t="s">
        <v>12</v>
      </c>
      <c r="C9" s="116"/>
      <c r="D9" s="116" t="s">
        <v>20</v>
      </c>
      <c r="E9" s="116" t="s">
        <v>21</v>
      </c>
      <c r="F9" s="116" t="s">
        <v>7</v>
      </c>
      <c r="G9" s="116" t="s">
        <v>13</v>
      </c>
      <c r="H9" s="116"/>
      <c r="I9" s="116"/>
      <c r="J9" s="116"/>
      <c r="K9" s="116"/>
      <c r="L9" s="116" t="s">
        <v>17</v>
      </c>
      <c r="M9" s="116"/>
      <c r="N9" s="116" t="s">
        <v>19</v>
      </c>
    </row>
    <row r="10" spans="1:14" ht="38.25">
      <c r="A10" s="116"/>
      <c r="B10" s="19" t="s">
        <v>10</v>
      </c>
      <c r="C10" s="7" t="s">
        <v>3</v>
      </c>
      <c r="D10" s="116"/>
      <c r="E10" s="116"/>
      <c r="F10" s="116"/>
      <c r="G10" s="19" t="s">
        <v>14</v>
      </c>
      <c r="H10" s="19" t="s">
        <v>15</v>
      </c>
      <c r="I10" s="19" t="s">
        <v>8</v>
      </c>
      <c r="J10" s="19" t="s">
        <v>16</v>
      </c>
      <c r="K10" s="19" t="s">
        <v>9</v>
      </c>
      <c r="L10" s="19" t="s">
        <v>10</v>
      </c>
      <c r="M10" s="19" t="s">
        <v>18</v>
      </c>
      <c r="N10" s="11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4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23</v>
      </c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41"/>
    </row>
    <row r="14" spans="1:14" s="50" customFormat="1" ht="15.75" customHeight="1">
      <c r="A14" s="34" t="s">
        <v>36</v>
      </c>
      <c r="B14" s="20">
        <v>1349880.34</v>
      </c>
      <c r="C14" s="44">
        <v>1183794</v>
      </c>
      <c r="D14" s="45">
        <v>37792</v>
      </c>
      <c r="E14" s="46">
        <v>44270</v>
      </c>
      <c r="F14" s="47">
        <v>213905</v>
      </c>
      <c r="G14" s="48">
        <v>0</v>
      </c>
      <c r="H14" s="48">
        <v>0</v>
      </c>
      <c r="I14" s="48">
        <v>-2513</v>
      </c>
      <c r="J14" s="48">
        <v>0</v>
      </c>
      <c r="K14" s="48">
        <v>0</v>
      </c>
      <c r="L14" s="48">
        <v>241050.29760000002</v>
      </c>
      <c r="M14" s="48">
        <v>211392</v>
      </c>
      <c r="N14" s="49">
        <v>0</v>
      </c>
    </row>
    <row r="15" spans="1:14" ht="15.75" customHeight="1">
      <c r="A15" s="22" t="s">
        <v>24</v>
      </c>
      <c r="B15" s="42">
        <v>1349880.34</v>
      </c>
      <c r="C15" s="42">
        <v>1183794</v>
      </c>
      <c r="D15" s="42" t="s">
        <v>0</v>
      </c>
      <c r="E15" s="42" t="s">
        <v>0</v>
      </c>
      <c r="F15" s="42">
        <v>213905</v>
      </c>
      <c r="G15" s="42">
        <v>0</v>
      </c>
      <c r="H15" s="42">
        <v>0</v>
      </c>
      <c r="I15" s="42">
        <v>-2513</v>
      </c>
      <c r="J15" s="42">
        <v>0</v>
      </c>
      <c r="K15" s="42">
        <v>0</v>
      </c>
      <c r="L15" s="42">
        <v>241050.29760000002</v>
      </c>
      <c r="M15" s="42">
        <v>211392</v>
      </c>
      <c r="N15" s="43">
        <v>0</v>
      </c>
    </row>
    <row r="16" spans="1:14" ht="15.75" customHeight="1">
      <c r="A16" s="37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1"/>
    </row>
    <row r="17" spans="1:14" s="50" customFormat="1" ht="15.75" customHeight="1">
      <c r="A17" s="51" t="s">
        <v>37</v>
      </c>
      <c r="B17" s="62">
        <v>150000000</v>
      </c>
      <c r="C17" s="62">
        <v>150000000</v>
      </c>
      <c r="D17" s="63">
        <v>38764</v>
      </c>
      <c r="E17" s="63">
        <v>47557</v>
      </c>
      <c r="F17" s="62">
        <v>123793380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123793380</v>
      </c>
      <c r="M17" s="61">
        <v>123793380</v>
      </c>
      <c r="N17" s="96">
        <v>0</v>
      </c>
    </row>
    <row r="18" spans="1:14" s="50" customFormat="1" ht="15.75" customHeight="1">
      <c r="A18" s="51" t="s">
        <v>38</v>
      </c>
      <c r="B18" s="62">
        <v>3012990</v>
      </c>
      <c r="C18" s="62">
        <v>3012990</v>
      </c>
      <c r="D18" s="63">
        <v>38694</v>
      </c>
      <c r="E18" s="63">
        <v>43723</v>
      </c>
      <c r="F18" s="62">
        <v>301299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301299</v>
      </c>
      <c r="M18" s="61">
        <v>301299</v>
      </c>
      <c r="N18" s="96">
        <v>0</v>
      </c>
    </row>
    <row r="19" spans="1:14" s="50" customFormat="1" ht="15.75" customHeight="1">
      <c r="A19" s="51" t="s">
        <v>39</v>
      </c>
      <c r="B19" s="62">
        <v>3984023</v>
      </c>
      <c r="C19" s="62">
        <v>3984023</v>
      </c>
      <c r="D19" s="63">
        <v>37498</v>
      </c>
      <c r="E19" s="63">
        <v>44756</v>
      </c>
      <c r="F19" s="62">
        <v>1051014</v>
      </c>
      <c r="G19" s="61">
        <v>0</v>
      </c>
      <c r="H19" s="61">
        <v>138959</v>
      </c>
      <c r="I19" s="61">
        <v>0</v>
      </c>
      <c r="J19" s="61">
        <v>0</v>
      </c>
      <c r="K19" s="61">
        <v>616</v>
      </c>
      <c r="L19" s="61">
        <v>912055</v>
      </c>
      <c r="M19" s="61">
        <v>912055</v>
      </c>
      <c r="N19" s="96">
        <v>0</v>
      </c>
    </row>
    <row r="20" spans="1:14" s="50" customFormat="1" ht="15.75" customHeight="1">
      <c r="A20" s="51" t="s">
        <v>36</v>
      </c>
      <c r="B20" s="62">
        <v>18620142</v>
      </c>
      <c r="C20" s="62">
        <v>18620142</v>
      </c>
      <c r="D20" s="63">
        <v>36259</v>
      </c>
      <c r="E20" s="63">
        <v>44286</v>
      </c>
      <c r="F20" s="62">
        <v>3321814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3321814</v>
      </c>
      <c r="M20" s="61">
        <v>3321814</v>
      </c>
      <c r="N20" s="96">
        <v>0</v>
      </c>
    </row>
    <row r="21" spans="1:14" s="50" customFormat="1" ht="15.75" customHeight="1">
      <c r="A21" s="51" t="s">
        <v>70</v>
      </c>
      <c r="B21" s="62">
        <v>700000000</v>
      </c>
      <c r="C21" s="62">
        <v>700000000</v>
      </c>
      <c r="D21" s="63">
        <v>40248</v>
      </c>
      <c r="E21" s="63">
        <v>45950</v>
      </c>
      <c r="F21" s="62">
        <v>700000000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700000000</v>
      </c>
      <c r="M21" s="61">
        <v>700000000</v>
      </c>
      <c r="N21" s="96">
        <v>0</v>
      </c>
    </row>
    <row r="22" spans="1:14" s="50" customFormat="1" ht="15.75" customHeight="1">
      <c r="A22" s="51" t="s">
        <v>40</v>
      </c>
      <c r="B22" s="62">
        <v>225000000</v>
      </c>
      <c r="C22" s="62">
        <v>225000000</v>
      </c>
      <c r="D22" s="63">
        <v>39762</v>
      </c>
      <c r="E22" s="63">
        <v>45742</v>
      </c>
      <c r="F22" s="62">
        <v>225000000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225000000</v>
      </c>
      <c r="M22" s="61">
        <v>225000000</v>
      </c>
      <c r="N22" s="96">
        <v>0</v>
      </c>
    </row>
    <row r="23" spans="1:14" s="50" customFormat="1" ht="15.75" customHeight="1">
      <c r="A23" s="57" t="s">
        <v>41</v>
      </c>
      <c r="B23" s="62">
        <v>200000000</v>
      </c>
      <c r="C23" s="62">
        <v>200000000</v>
      </c>
      <c r="D23" s="63">
        <v>42080</v>
      </c>
      <c r="E23" s="63">
        <v>52307</v>
      </c>
      <c r="F23" s="62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96">
        <v>200000000</v>
      </c>
    </row>
    <row r="24" spans="1:14" s="50" customFormat="1" ht="15.75" customHeight="1">
      <c r="A24" s="57" t="s">
        <v>42</v>
      </c>
      <c r="B24" s="62">
        <v>25000000</v>
      </c>
      <c r="C24" s="62">
        <v>25000000</v>
      </c>
      <c r="D24" s="64">
        <v>39962</v>
      </c>
      <c r="E24" s="64">
        <v>45441</v>
      </c>
      <c r="F24" s="62">
        <v>15000000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15000000</v>
      </c>
      <c r="M24" s="61">
        <v>15000000</v>
      </c>
      <c r="N24" s="96">
        <v>0</v>
      </c>
    </row>
    <row r="25" spans="1:14" s="50" customFormat="1" ht="15.75" customHeight="1">
      <c r="A25" s="57" t="s">
        <v>43</v>
      </c>
      <c r="B25" s="62">
        <v>400000000</v>
      </c>
      <c r="C25" s="62">
        <v>400000000</v>
      </c>
      <c r="D25" s="63">
        <v>40109</v>
      </c>
      <c r="E25" s="63">
        <v>44561</v>
      </c>
      <c r="F25" s="62">
        <v>100000000</v>
      </c>
      <c r="G25" s="61">
        <v>0</v>
      </c>
      <c r="H25" s="61">
        <v>20000000</v>
      </c>
      <c r="I25" s="61">
        <v>0</v>
      </c>
      <c r="J25" s="61">
        <v>0</v>
      </c>
      <c r="K25" s="61">
        <v>836000</v>
      </c>
      <c r="L25" s="61">
        <v>80000000</v>
      </c>
      <c r="M25" s="61">
        <v>80000000</v>
      </c>
      <c r="N25" s="96">
        <v>0</v>
      </c>
    </row>
    <row r="26" spans="1:14" s="50" customFormat="1" ht="22.5">
      <c r="A26" s="58" t="s">
        <v>44</v>
      </c>
      <c r="B26" s="62">
        <v>100000000</v>
      </c>
      <c r="C26" s="62">
        <v>100000000</v>
      </c>
      <c r="D26" s="63">
        <v>40267</v>
      </c>
      <c r="E26" s="63">
        <v>43612</v>
      </c>
      <c r="F26" s="62">
        <v>9090908.82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9090908.82</v>
      </c>
      <c r="M26" s="61">
        <v>9090908.82</v>
      </c>
      <c r="N26" s="96">
        <v>0</v>
      </c>
    </row>
    <row r="27" spans="1:14" s="50" customFormat="1" ht="11.25">
      <c r="A27" s="51" t="s">
        <v>54</v>
      </c>
      <c r="B27" s="62">
        <v>3012990</v>
      </c>
      <c r="C27" s="62">
        <v>3012990</v>
      </c>
      <c r="D27" s="63">
        <v>38694</v>
      </c>
      <c r="E27" s="63">
        <v>43723</v>
      </c>
      <c r="F27" s="62">
        <v>286952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286952</v>
      </c>
      <c r="M27" s="61">
        <v>286952</v>
      </c>
      <c r="N27" s="96">
        <v>0</v>
      </c>
    </row>
    <row r="28" spans="1:14" s="50" customFormat="1" ht="15.75" customHeight="1">
      <c r="A28" s="58" t="s">
        <v>56</v>
      </c>
      <c r="B28" s="62">
        <v>19329312</v>
      </c>
      <c r="C28" s="62">
        <v>19329312</v>
      </c>
      <c r="D28" s="63">
        <v>42766</v>
      </c>
      <c r="E28" s="63">
        <v>51089</v>
      </c>
      <c r="F28" s="62">
        <v>17494375.74</v>
      </c>
      <c r="G28" s="61">
        <v>0</v>
      </c>
      <c r="H28" s="61">
        <v>0</v>
      </c>
      <c r="I28" s="61">
        <v>0</v>
      </c>
      <c r="J28" s="61"/>
      <c r="K28" s="61">
        <v>0</v>
      </c>
      <c r="L28" s="61">
        <v>17494375.74</v>
      </c>
      <c r="M28" s="61">
        <v>17494375.74</v>
      </c>
      <c r="N28" s="96">
        <v>0</v>
      </c>
    </row>
    <row r="29" spans="1:14" s="28" customFormat="1" ht="15.75" customHeight="1">
      <c r="A29" s="22" t="s">
        <v>25</v>
      </c>
      <c r="B29" s="65">
        <v>1847959457</v>
      </c>
      <c r="C29" s="65">
        <v>1847959457</v>
      </c>
      <c r="D29" s="65" t="s">
        <v>0</v>
      </c>
      <c r="E29" s="65" t="s">
        <v>0</v>
      </c>
      <c r="F29" s="65">
        <v>1195339743.56</v>
      </c>
      <c r="G29" s="65">
        <v>0</v>
      </c>
      <c r="H29" s="65">
        <v>20138959</v>
      </c>
      <c r="I29" s="65">
        <v>0</v>
      </c>
      <c r="J29" s="65">
        <v>0</v>
      </c>
      <c r="K29" s="65">
        <v>836616</v>
      </c>
      <c r="L29" s="65">
        <v>1175200784.56</v>
      </c>
      <c r="M29" s="65">
        <v>1175200784.56</v>
      </c>
      <c r="N29" s="65">
        <v>200000000</v>
      </c>
    </row>
    <row r="30" spans="1:14" ht="15.75" customHeight="1">
      <c r="A30" s="37" t="s">
        <v>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1"/>
    </row>
    <row r="31" spans="1:14" s="21" customFormat="1" ht="15.75" customHeight="1">
      <c r="A31" s="24" t="s">
        <v>45</v>
      </c>
      <c r="B31" s="68">
        <v>9318876.85</v>
      </c>
      <c r="C31" s="66">
        <v>8153711</v>
      </c>
      <c r="D31" s="69">
        <v>33764</v>
      </c>
      <c r="E31" s="69">
        <v>44889</v>
      </c>
      <c r="F31" s="68">
        <v>1356459.6300000001</v>
      </c>
      <c r="G31" s="70">
        <v>0</v>
      </c>
      <c r="H31" s="70">
        <v>0</v>
      </c>
      <c r="I31" s="70">
        <v>2492.4</v>
      </c>
      <c r="J31" s="70">
        <v>0</v>
      </c>
      <c r="K31" s="70">
        <v>0</v>
      </c>
      <c r="L31" s="67">
        <v>1553146.275087</v>
      </c>
      <c r="M31" s="67">
        <v>1358952.03</v>
      </c>
      <c r="N31" s="98">
        <v>0</v>
      </c>
    </row>
    <row r="32" spans="1:14" ht="15.75" customHeight="1">
      <c r="A32" s="22" t="s">
        <v>4</v>
      </c>
      <c r="B32" s="65">
        <v>9318876.85</v>
      </c>
      <c r="C32" s="65">
        <v>8153711</v>
      </c>
      <c r="D32" s="65" t="s">
        <v>0</v>
      </c>
      <c r="E32" s="65" t="s">
        <v>0</v>
      </c>
      <c r="F32" s="65">
        <v>1356459.6300000001</v>
      </c>
      <c r="G32" s="65">
        <v>0</v>
      </c>
      <c r="H32" s="65">
        <v>0</v>
      </c>
      <c r="I32" s="65">
        <v>2492.4</v>
      </c>
      <c r="J32" s="65">
        <v>0</v>
      </c>
      <c r="K32" s="65">
        <v>0</v>
      </c>
      <c r="L32" s="65">
        <v>1553146.275087</v>
      </c>
      <c r="M32" s="65">
        <v>1358952.03</v>
      </c>
      <c r="N32" s="65">
        <v>0</v>
      </c>
    </row>
    <row r="33" spans="1:14" ht="15.75" customHeight="1">
      <c r="A33" s="37" t="s">
        <v>26</v>
      </c>
      <c r="B33" s="38"/>
      <c r="C33" s="38"/>
      <c r="D33" s="38"/>
      <c r="E33" s="38"/>
      <c r="F33" s="38"/>
      <c r="G33" s="39"/>
      <c r="H33" s="39"/>
      <c r="I33" s="39"/>
      <c r="J33" s="39"/>
      <c r="K33" s="39"/>
      <c r="L33" s="39"/>
      <c r="M33" s="39"/>
      <c r="N33" s="41"/>
    </row>
    <row r="34" spans="1:14" s="21" customFormat="1" ht="22.5">
      <c r="A34" s="59" t="s">
        <v>46</v>
      </c>
      <c r="B34" s="71">
        <v>120822030</v>
      </c>
      <c r="C34" s="71">
        <v>147704554</v>
      </c>
      <c r="D34" s="72">
        <v>40053</v>
      </c>
      <c r="E34" s="72">
        <v>44561</v>
      </c>
      <c r="F34" s="73">
        <v>146707015.74</v>
      </c>
      <c r="G34" s="71">
        <v>0</v>
      </c>
      <c r="H34" s="71">
        <v>0</v>
      </c>
      <c r="I34" s="71">
        <v>997538.41</v>
      </c>
      <c r="J34" s="71">
        <v>0</v>
      </c>
      <c r="K34" s="71"/>
      <c r="L34" s="71">
        <v>120822029.8855917</v>
      </c>
      <c r="M34" s="71">
        <v>147704554.15</v>
      </c>
      <c r="N34" s="99">
        <v>0</v>
      </c>
    </row>
    <row r="35" spans="1:14" ht="15.75" customHeight="1">
      <c r="A35" s="22" t="s">
        <v>27</v>
      </c>
      <c r="B35" s="74">
        <v>120822030</v>
      </c>
      <c r="C35" s="74">
        <v>147704554</v>
      </c>
      <c r="D35" s="74" t="s">
        <v>0</v>
      </c>
      <c r="E35" s="74" t="s">
        <v>0</v>
      </c>
      <c r="F35" s="74">
        <v>146707015.74</v>
      </c>
      <c r="G35" s="74">
        <v>0</v>
      </c>
      <c r="H35" s="74">
        <v>0</v>
      </c>
      <c r="I35" s="74">
        <v>997538.41</v>
      </c>
      <c r="J35" s="74">
        <v>0</v>
      </c>
      <c r="K35" s="74">
        <v>0</v>
      </c>
      <c r="L35" s="74">
        <v>120822029.8855917</v>
      </c>
      <c r="M35" s="74">
        <v>147704554.15</v>
      </c>
      <c r="N35" s="74">
        <v>0</v>
      </c>
    </row>
    <row r="36" spans="1:14" ht="15.75" customHeight="1" thickBot="1">
      <c r="A36" s="30" t="str">
        <f>"Total in "&amp;LEFT(A7,LEN(A7)-5)&amp;":"</f>
        <v>Total in January:</v>
      </c>
      <c r="B36" s="75" t="s">
        <v>0</v>
      </c>
      <c r="C36" s="76">
        <v>2005001516</v>
      </c>
      <c r="D36" s="76" t="s">
        <v>0</v>
      </c>
      <c r="E36" s="76" t="s">
        <v>0</v>
      </c>
      <c r="F36" s="76">
        <v>1343617123.9299998</v>
      </c>
      <c r="G36" s="76">
        <v>0</v>
      </c>
      <c r="H36" s="76">
        <v>20138959</v>
      </c>
      <c r="I36" s="76">
        <v>997517.81</v>
      </c>
      <c r="J36" s="76">
        <v>0</v>
      </c>
      <c r="K36" s="76">
        <v>836616</v>
      </c>
      <c r="L36" s="75" t="s">
        <v>1</v>
      </c>
      <c r="M36" s="76">
        <v>1324475682.74</v>
      </c>
      <c r="N36" s="76">
        <v>200000000</v>
      </c>
    </row>
    <row r="37" spans="1:14" ht="15.75" customHeight="1">
      <c r="A37" s="29" t="s">
        <v>28</v>
      </c>
      <c r="B37" s="77"/>
      <c r="C37" s="77"/>
      <c r="D37" s="77"/>
      <c r="E37" s="77"/>
      <c r="F37" s="77"/>
      <c r="G37" s="78"/>
      <c r="H37" s="78"/>
      <c r="I37" s="78"/>
      <c r="J37" s="78"/>
      <c r="K37" s="78"/>
      <c r="L37" s="78"/>
      <c r="M37" s="78"/>
      <c r="N37" s="100"/>
    </row>
    <row r="38" spans="1:14" ht="15.75" customHeight="1">
      <c r="A38" s="37" t="s">
        <v>3</v>
      </c>
      <c r="B38" s="79"/>
      <c r="C38" s="79"/>
      <c r="D38" s="79"/>
      <c r="E38" s="79"/>
      <c r="F38" s="79"/>
      <c r="G38" s="79"/>
      <c r="H38" s="80"/>
      <c r="I38" s="79"/>
      <c r="J38" s="79"/>
      <c r="K38" s="79"/>
      <c r="L38" s="79"/>
      <c r="M38" s="79"/>
      <c r="N38" s="101"/>
    </row>
    <row r="39" spans="1:14" ht="15.75" customHeight="1">
      <c r="A39" s="25" t="s">
        <v>47</v>
      </c>
      <c r="B39" s="67">
        <v>38801</v>
      </c>
      <c r="C39" s="67">
        <v>38801</v>
      </c>
      <c r="D39" s="81" t="s">
        <v>0</v>
      </c>
      <c r="E39" s="81" t="s">
        <v>0</v>
      </c>
      <c r="F39" s="81">
        <v>19706</v>
      </c>
      <c r="G39" s="67">
        <v>0</v>
      </c>
      <c r="H39" s="67">
        <v>801</v>
      </c>
      <c r="I39" s="67">
        <v>0</v>
      </c>
      <c r="J39" s="67">
        <v>257</v>
      </c>
      <c r="K39" s="67">
        <v>0</v>
      </c>
      <c r="L39" s="67">
        <v>19162</v>
      </c>
      <c r="M39" s="67">
        <v>19162</v>
      </c>
      <c r="N39" s="97">
        <v>0</v>
      </c>
    </row>
    <row r="40" spans="1:14" ht="22.5">
      <c r="A40" s="26" t="s">
        <v>48</v>
      </c>
      <c r="B40" s="67">
        <v>47838756</v>
      </c>
      <c r="C40" s="67">
        <v>47838756</v>
      </c>
      <c r="D40" s="81" t="s">
        <v>0</v>
      </c>
      <c r="E40" s="81" t="s">
        <v>0</v>
      </c>
      <c r="F40" s="81">
        <v>28606615</v>
      </c>
      <c r="G40" s="67">
        <v>0</v>
      </c>
      <c r="H40" s="67">
        <v>199783</v>
      </c>
      <c r="I40" s="67">
        <v>0</v>
      </c>
      <c r="J40" s="67">
        <v>0</v>
      </c>
      <c r="K40" s="67">
        <v>36523</v>
      </c>
      <c r="L40" s="67">
        <v>28406832</v>
      </c>
      <c r="M40" s="67">
        <v>28406832</v>
      </c>
      <c r="N40" s="97">
        <v>0</v>
      </c>
    </row>
    <row r="41" spans="1:14" ht="33.75">
      <c r="A41" s="26" t="s">
        <v>53</v>
      </c>
      <c r="B41" s="67">
        <v>538040</v>
      </c>
      <c r="C41" s="67">
        <v>538040</v>
      </c>
      <c r="D41" s="81" t="s">
        <v>0</v>
      </c>
      <c r="E41" s="81" t="s">
        <v>0</v>
      </c>
      <c r="F41" s="81">
        <v>116647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116647</v>
      </c>
      <c r="M41" s="67">
        <v>116647</v>
      </c>
      <c r="N41" s="97">
        <v>0</v>
      </c>
    </row>
    <row r="42" spans="1:14" ht="22.5">
      <c r="A42" s="26" t="s">
        <v>49</v>
      </c>
      <c r="B42" s="67">
        <v>41510000</v>
      </c>
      <c r="C42" s="67">
        <v>41510000</v>
      </c>
      <c r="D42" s="81" t="s">
        <v>0</v>
      </c>
      <c r="E42" s="81" t="s">
        <v>0</v>
      </c>
      <c r="F42" s="81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97">
        <v>0</v>
      </c>
    </row>
    <row r="43" spans="1:14" s="28" customFormat="1" ht="15.75" customHeight="1">
      <c r="A43" s="22" t="s">
        <v>29</v>
      </c>
      <c r="B43" s="74">
        <v>89925597</v>
      </c>
      <c r="C43" s="74">
        <v>89925597</v>
      </c>
      <c r="D43" s="74" t="s">
        <v>0</v>
      </c>
      <c r="E43" s="74" t="s">
        <v>0</v>
      </c>
      <c r="F43" s="74">
        <v>28742968</v>
      </c>
      <c r="G43" s="74">
        <v>0</v>
      </c>
      <c r="H43" s="74">
        <v>200584</v>
      </c>
      <c r="I43" s="74">
        <v>0</v>
      </c>
      <c r="J43" s="74">
        <v>257</v>
      </c>
      <c r="K43" s="74">
        <v>36523</v>
      </c>
      <c r="L43" s="74">
        <v>28542641</v>
      </c>
      <c r="M43" s="74">
        <v>28542641</v>
      </c>
      <c r="N43" s="74">
        <v>0</v>
      </c>
    </row>
    <row r="44" spans="1:14" s="28" customFormat="1" ht="15.75" customHeight="1" thickBot="1">
      <c r="A44" s="32" t="str">
        <f>"Total in "&amp;LEFT(A7,LEN(A7)-5)&amp;":"</f>
        <v>Total in January:</v>
      </c>
      <c r="B44" s="82" t="s">
        <v>0</v>
      </c>
      <c r="C44" s="83">
        <v>89925597</v>
      </c>
      <c r="D44" s="83" t="s">
        <v>0</v>
      </c>
      <c r="E44" s="83" t="s">
        <v>0</v>
      </c>
      <c r="F44" s="83">
        <v>28742968</v>
      </c>
      <c r="G44" s="83">
        <v>0</v>
      </c>
      <c r="H44" s="83">
        <v>200584</v>
      </c>
      <c r="I44" s="83">
        <v>0</v>
      </c>
      <c r="J44" s="83">
        <v>257</v>
      </c>
      <c r="K44" s="83">
        <v>36523</v>
      </c>
      <c r="L44" s="82" t="s">
        <v>1</v>
      </c>
      <c r="M44" s="83">
        <v>28542641</v>
      </c>
      <c r="N44" s="83">
        <v>0</v>
      </c>
    </row>
    <row r="45" spans="1:14" ht="15.75" customHeight="1">
      <c r="A45" s="29" t="s">
        <v>55</v>
      </c>
      <c r="B45" s="77"/>
      <c r="C45" s="77"/>
      <c r="D45" s="77"/>
      <c r="E45" s="77"/>
      <c r="F45" s="77"/>
      <c r="G45" s="78"/>
      <c r="H45" s="78"/>
      <c r="I45" s="78"/>
      <c r="J45" s="78"/>
      <c r="K45" s="78"/>
      <c r="L45" s="78"/>
      <c r="M45" s="78"/>
      <c r="N45" s="100"/>
    </row>
    <row r="46" spans="1:14" ht="15.75" customHeight="1">
      <c r="A46" s="37" t="s">
        <v>3</v>
      </c>
      <c r="B46" s="84"/>
      <c r="C46" s="84"/>
      <c r="D46" s="84"/>
      <c r="E46" s="84"/>
      <c r="F46" s="84"/>
      <c r="G46" s="85"/>
      <c r="H46" s="85"/>
      <c r="I46" s="85"/>
      <c r="J46" s="85"/>
      <c r="K46" s="85"/>
      <c r="L46" s="85"/>
      <c r="M46" s="85"/>
      <c r="N46" s="102"/>
    </row>
    <row r="47" spans="1:14" s="21" customFormat="1" ht="22.5">
      <c r="A47" s="60" t="s">
        <v>50</v>
      </c>
      <c r="B47" s="67">
        <v>457425</v>
      </c>
      <c r="C47" s="67">
        <v>457425</v>
      </c>
      <c r="D47" s="81" t="s">
        <v>0</v>
      </c>
      <c r="E47" s="81" t="s">
        <v>0</v>
      </c>
      <c r="F47" s="81">
        <v>207425</v>
      </c>
      <c r="G47" s="86">
        <v>0</v>
      </c>
      <c r="H47" s="86">
        <v>0</v>
      </c>
      <c r="I47" s="86">
        <v>0</v>
      </c>
      <c r="J47" s="86">
        <v>0</v>
      </c>
      <c r="K47" s="86">
        <v>107</v>
      </c>
      <c r="L47" s="86">
        <v>207425</v>
      </c>
      <c r="M47" s="86">
        <v>207425</v>
      </c>
      <c r="N47" s="103">
        <v>0</v>
      </c>
    </row>
    <row r="48" spans="1:14" s="21" customFormat="1" ht="22.5">
      <c r="A48" s="27" t="s">
        <v>47</v>
      </c>
      <c r="B48" s="67">
        <v>59879781</v>
      </c>
      <c r="C48" s="67">
        <v>59879781</v>
      </c>
      <c r="D48" s="81" t="s">
        <v>0</v>
      </c>
      <c r="E48" s="81" t="s">
        <v>0</v>
      </c>
      <c r="F48" s="81">
        <v>31745273</v>
      </c>
      <c r="G48" s="86">
        <v>0</v>
      </c>
      <c r="H48" s="86">
        <v>40057</v>
      </c>
      <c r="I48" s="86">
        <v>0</v>
      </c>
      <c r="J48" s="86">
        <v>25866</v>
      </c>
      <c r="K48" s="86">
        <v>16271</v>
      </c>
      <c r="L48" s="86">
        <v>31731082</v>
      </c>
      <c r="M48" s="86">
        <v>31731082</v>
      </c>
      <c r="N48" s="103">
        <v>0</v>
      </c>
    </row>
    <row r="49" spans="1:14" s="21" customFormat="1" ht="22.5">
      <c r="A49" s="27" t="s">
        <v>48</v>
      </c>
      <c r="B49" s="67">
        <v>22458954</v>
      </c>
      <c r="C49" s="67">
        <v>22458954</v>
      </c>
      <c r="D49" s="81" t="s">
        <v>0</v>
      </c>
      <c r="E49" s="81" t="s">
        <v>0</v>
      </c>
      <c r="F49" s="81">
        <v>7145754</v>
      </c>
      <c r="G49" s="86">
        <v>0</v>
      </c>
      <c r="H49" s="86">
        <v>38309</v>
      </c>
      <c r="I49" s="86">
        <v>0</v>
      </c>
      <c r="J49" s="86">
        <v>0</v>
      </c>
      <c r="K49" s="86">
        <v>526</v>
      </c>
      <c r="L49" s="86">
        <v>7107445</v>
      </c>
      <c r="M49" s="86">
        <v>7107445</v>
      </c>
      <c r="N49" s="103">
        <v>0</v>
      </c>
    </row>
    <row r="50" spans="1:14" s="21" customFormat="1" ht="33.75">
      <c r="A50" s="27" t="s">
        <v>53</v>
      </c>
      <c r="B50" s="67">
        <v>1048373</v>
      </c>
      <c r="C50" s="67">
        <v>1048373</v>
      </c>
      <c r="D50" s="81" t="s">
        <v>0</v>
      </c>
      <c r="E50" s="81" t="s">
        <v>0</v>
      </c>
      <c r="F50" s="81">
        <v>239710</v>
      </c>
      <c r="G50" s="86">
        <v>0</v>
      </c>
      <c r="H50" s="86">
        <v>4421</v>
      </c>
      <c r="I50" s="86">
        <v>0</v>
      </c>
      <c r="J50" s="86">
        <v>0</v>
      </c>
      <c r="K50" s="86">
        <v>910</v>
      </c>
      <c r="L50" s="86">
        <v>235289</v>
      </c>
      <c r="M50" s="86">
        <v>235289</v>
      </c>
      <c r="N50" s="103">
        <v>0</v>
      </c>
    </row>
    <row r="51" spans="1:14" s="21" customFormat="1" ht="22.5">
      <c r="A51" s="27" t="s">
        <v>49</v>
      </c>
      <c r="B51" s="67">
        <v>101886846</v>
      </c>
      <c r="C51" s="67">
        <v>101886846</v>
      </c>
      <c r="D51" s="81" t="s">
        <v>0</v>
      </c>
      <c r="E51" s="81" t="s">
        <v>0</v>
      </c>
      <c r="F51" s="81">
        <v>87099373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87099373</v>
      </c>
      <c r="M51" s="86">
        <v>87099373</v>
      </c>
      <c r="N51" s="103">
        <v>0</v>
      </c>
    </row>
    <row r="52" spans="1:14" s="21" customFormat="1" ht="33.75">
      <c r="A52" s="27" t="s">
        <v>51</v>
      </c>
      <c r="B52" s="87">
        <v>1769982192</v>
      </c>
      <c r="C52" s="87">
        <v>1769982192</v>
      </c>
      <c r="D52" s="88" t="s">
        <v>0</v>
      </c>
      <c r="E52" s="88" t="s">
        <v>0</v>
      </c>
      <c r="F52" s="88">
        <v>1202635845</v>
      </c>
      <c r="G52" s="89">
        <v>6855125</v>
      </c>
      <c r="H52" s="89">
        <v>17302422</v>
      </c>
      <c r="I52" s="89"/>
      <c r="J52" s="89">
        <v>89462</v>
      </c>
      <c r="K52" s="89">
        <v>992840</v>
      </c>
      <c r="L52" s="89">
        <v>1192278010</v>
      </c>
      <c r="M52" s="86">
        <v>1192278010</v>
      </c>
      <c r="N52" s="104">
        <v>0</v>
      </c>
    </row>
    <row r="53" spans="1:14" ht="15.75" customHeight="1">
      <c r="A53" s="22" t="s">
        <v>25</v>
      </c>
      <c r="B53" s="74">
        <v>1955713571</v>
      </c>
      <c r="C53" s="74">
        <v>1955713571</v>
      </c>
      <c r="D53" s="74" t="s">
        <v>0</v>
      </c>
      <c r="E53" s="74" t="s">
        <v>0</v>
      </c>
      <c r="F53" s="74">
        <v>1329073380</v>
      </c>
      <c r="G53" s="90">
        <v>6855125</v>
      </c>
      <c r="H53" s="90">
        <v>17385209</v>
      </c>
      <c r="I53" s="90">
        <v>0</v>
      </c>
      <c r="J53" s="90">
        <v>115328</v>
      </c>
      <c r="K53" s="90">
        <v>1010654</v>
      </c>
      <c r="L53" s="90">
        <v>1318658624</v>
      </c>
      <c r="M53" s="90">
        <v>1318658624</v>
      </c>
      <c r="N53" s="90">
        <v>0</v>
      </c>
    </row>
    <row r="54" spans="1:14" ht="15.75" customHeight="1">
      <c r="A54" s="37" t="s">
        <v>5</v>
      </c>
      <c r="B54" s="84"/>
      <c r="C54" s="84"/>
      <c r="D54" s="84"/>
      <c r="E54" s="84"/>
      <c r="F54" s="84"/>
      <c r="G54" s="85"/>
      <c r="H54" s="85"/>
      <c r="I54" s="85"/>
      <c r="J54" s="85"/>
      <c r="K54" s="85"/>
      <c r="L54" s="85"/>
      <c r="M54" s="85"/>
      <c r="N54" s="102"/>
    </row>
    <row r="55" spans="1:14" ht="33.75">
      <c r="A55" s="60" t="s">
        <v>51</v>
      </c>
      <c r="B55" s="67" t="s">
        <v>0</v>
      </c>
      <c r="C55" s="67">
        <v>1021613</v>
      </c>
      <c r="D55" s="67" t="s">
        <v>0</v>
      </c>
      <c r="E55" s="67" t="s">
        <v>0</v>
      </c>
      <c r="F55" s="67">
        <v>236575</v>
      </c>
      <c r="G55" s="86">
        <v>0</v>
      </c>
      <c r="H55" s="86">
        <v>0</v>
      </c>
      <c r="I55" s="86">
        <v>309</v>
      </c>
      <c r="J55" s="86">
        <v>-89463</v>
      </c>
      <c r="K55" s="86">
        <v>0</v>
      </c>
      <c r="L55" s="86">
        <v>168487.4609</v>
      </c>
      <c r="M55" s="86">
        <v>147421</v>
      </c>
      <c r="N55" s="103">
        <v>0</v>
      </c>
    </row>
    <row r="56" spans="1:14" s="28" customFormat="1" ht="15.75" customHeight="1">
      <c r="A56" s="22" t="s">
        <v>30</v>
      </c>
      <c r="B56" s="74" t="s">
        <v>0</v>
      </c>
      <c r="C56" s="74">
        <v>1021613</v>
      </c>
      <c r="D56" s="74" t="s">
        <v>0</v>
      </c>
      <c r="E56" s="74" t="s">
        <v>0</v>
      </c>
      <c r="F56" s="74">
        <v>236575</v>
      </c>
      <c r="G56" s="90">
        <v>0</v>
      </c>
      <c r="H56" s="90">
        <v>0</v>
      </c>
      <c r="I56" s="90">
        <v>309</v>
      </c>
      <c r="J56" s="90">
        <v>-89463</v>
      </c>
      <c r="K56" s="90">
        <v>0</v>
      </c>
      <c r="L56" s="90">
        <v>168487.4609</v>
      </c>
      <c r="M56" s="90">
        <v>147421</v>
      </c>
      <c r="N56" s="90">
        <v>0</v>
      </c>
    </row>
    <row r="57" spans="1:14" s="31" customFormat="1" ht="15.75" customHeight="1" thickBot="1">
      <c r="A57" s="32" t="str">
        <f>"Total in "&amp;LEFT(A7,LEN(A7)-5)&amp;":"</f>
        <v>Total in January:</v>
      </c>
      <c r="B57" s="82" t="s">
        <v>0</v>
      </c>
      <c r="C57" s="83">
        <v>1956735184</v>
      </c>
      <c r="D57" s="83" t="s">
        <v>0</v>
      </c>
      <c r="E57" s="83" t="s">
        <v>0</v>
      </c>
      <c r="F57" s="83">
        <v>1329309955</v>
      </c>
      <c r="G57" s="83">
        <v>6855125</v>
      </c>
      <c r="H57" s="83">
        <v>17385209</v>
      </c>
      <c r="I57" s="83">
        <v>309</v>
      </c>
      <c r="J57" s="83">
        <v>25865</v>
      </c>
      <c r="K57" s="83">
        <v>1010654</v>
      </c>
      <c r="L57" s="82" t="s">
        <v>1</v>
      </c>
      <c r="M57" s="83">
        <v>1318806045</v>
      </c>
      <c r="N57" s="83">
        <v>0</v>
      </c>
    </row>
    <row r="58" spans="1:14" s="28" customFormat="1" ht="15.75" customHeight="1">
      <c r="A58" s="35" t="s">
        <v>31</v>
      </c>
      <c r="B58" s="91">
        <v>1349880.34</v>
      </c>
      <c r="C58" s="91">
        <v>1183794</v>
      </c>
      <c r="D58" s="91" t="s">
        <v>0</v>
      </c>
      <c r="E58" s="91" t="s">
        <v>0</v>
      </c>
      <c r="F58" s="91">
        <v>213905</v>
      </c>
      <c r="G58" s="91">
        <v>0</v>
      </c>
      <c r="H58" s="91">
        <v>0</v>
      </c>
      <c r="I58" s="91">
        <v>-2513</v>
      </c>
      <c r="J58" s="91">
        <v>0</v>
      </c>
      <c r="K58" s="91">
        <v>0</v>
      </c>
      <c r="L58" s="91">
        <v>241050.29760000002</v>
      </c>
      <c r="M58" s="91">
        <v>211392</v>
      </c>
      <c r="N58" s="91">
        <v>0</v>
      </c>
    </row>
    <row r="59" spans="1:14" s="28" customFormat="1" ht="15.75" customHeight="1">
      <c r="A59" s="22" t="s">
        <v>32</v>
      </c>
      <c r="B59" s="92">
        <v>3893598625</v>
      </c>
      <c r="C59" s="92">
        <v>3893598625</v>
      </c>
      <c r="D59" s="92" t="s">
        <v>0</v>
      </c>
      <c r="E59" s="92" t="s">
        <v>0</v>
      </c>
      <c r="F59" s="92">
        <v>2553156091.56</v>
      </c>
      <c r="G59" s="92">
        <v>6855125</v>
      </c>
      <c r="H59" s="92">
        <v>37724752</v>
      </c>
      <c r="I59" s="92">
        <v>0</v>
      </c>
      <c r="J59" s="92">
        <v>115585</v>
      </c>
      <c r="K59" s="92">
        <v>1883793</v>
      </c>
      <c r="L59" s="92">
        <v>2522402049.56</v>
      </c>
      <c r="M59" s="92">
        <v>2522402049.56</v>
      </c>
      <c r="N59" s="92">
        <v>200000000</v>
      </c>
    </row>
    <row r="60" spans="1:14" s="28" customFormat="1" ht="15.75" customHeight="1">
      <c r="A60" s="22" t="s">
        <v>33</v>
      </c>
      <c r="B60" s="92">
        <v>9318876.85</v>
      </c>
      <c r="C60" s="92">
        <v>9175324</v>
      </c>
      <c r="D60" s="92" t="s">
        <v>0</v>
      </c>
      <c r="E60" s="92" t="s">
        <v>0</v>
      </c>
      <c r="F60" s="92">
        <v>1593034.6300000001</v>
      </c>
      <c r="G60" s="92">
        <v>0</v>
      </c>
      <c r="H60" s="92">
        <v>0</v>
      </c>
      <c r="I60" s="92">
        <v>2801.4</v>
      </c>
      <c r="J60" s="92">
        <v>-89463</v>
      </c>
      <c r="K60" s="92">
        <v>0</v>
      </c>
      <c r="L60" s="92">
        <v>1721633.7359870002</v>
      </c>
      <c r="M60" s="92">
        <v>1506373.03</v>
      </c>
      <c r="N60" s="92">
        <v>0</v>
      </c>
    </row>
    <row r="61" spans="1:14" s="28" customFormat="1" ht="15.75" customHeight="1" thickBot="1">
      <c r="A61" s="36" t="s">
        <v>34</v>
      </c>
      <c r="B61" s="76">
        <v>120822030</v>
      </c>
      <c r="C61" s="76">
        <v>147704554</v>
      </c>
      <c r="D61" s="76" t="s">
        <v>0</v>
      </c>
      <c r="E61" s="76" t="s">
        <v>0</v>
      </c>
      <c r="F61" s="76">
        <v>146707015.74</v>
      </c>
      <c r="G61" s="76">
        <v>0</v>
      </c>
      <c r="H61" s="76">
        <v>0</v>
      </c>
      <c r="I61" s="76">
        <v>997538.41</v>
      </c>
      <c r="J61" s="76">
        <v>0</v>
      </c>
      <c r="K61" s="76">
        <v>0</v>
      </c>
      <c r="L61" s="76">
        <v>120822029.8855917</v>
      </c>
      <c r="M61" s="76">
        <v>147704554.15</v>
      </c>
      <c r="N61" s="76">
        <v>0</v>
      </c>
    </row>
    <row r="62" spans="1:14" s="28" customFormat="1" ht="32.25" thickBot="1">
      <c r="A62" s="33" t="s">
        <v>35</v>
      </c>
      <c r="B62" s="93" t="s">
        <v>0</v>
      </c>
      <c r="C62" s="94">
        <v>4051662297</v>
      </c>
      <c r="D62" s="94" t="s">
        <v>0</v>
      </c>
      <c r="E62" s="94" t="s">
        <v>0</v>
      </c>
      <c r="F62" s="94">
        <v>2701670046.9300003</v>
      </c>
      <c r="G62" s="94">
        <v>6855125</v>
      </c>
      <c r="H62" s="94">
        <v>37724752</v>
      </c>
      <c r="I62" s="94">
        <v>997826.81</v>
      </c>
      <c r="J62" s="94">
        <v>26122</v>
      </c>
      <c r="K62" s="94">
        <v>1883793</v>
      </c>
      <c r="L62" s="95" t="s">
        <v>1</v>
      </c>
      <c r="M62" s="94">
        <v>2671824368.74</v>
      </c>
      <c r="N62" s="94">
        <v>200000000</v>
      </c>
    </row>
    <row r="63" spans="1:14" ht="15.75" customHeight="1">
      <c r="A63" s="55" t="s">
        <v>6</v>
      </c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2.75">
      <c r="A64" s="56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2.75">
      <c r="A65" s="16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4"/>
      <c r="M65" s="15"/>
      <c r="N65" s="15"/>
    </row>
    <row r="66" spans="1:14" ht="12.75">
      <c r="A66" s="16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4"/>
      <c r="M66" s="15"/>
      <c r="N66" s="15"/>
    </row>
    <row r="67" spans="1:14" ht="17.25" customHeight="1">
      <c r="A67" s="52"/>
      <c r="B67" s="10"/>
      <c r="C67" s="11"/>
      <c r="D67" s="11"/>
      <c r="E67" s="11"/>
      <c r="F67" s="12"/>
      <c r="G67" s="13"/>
      <c r="H67" s="9"/>
      <c r="I67" s="9"/>
      <c r="J67" s="9"/>
      <c r="K67" s="9"/>
      <c r="L67" s="9"/>
      <c r="M67" s="9"/>
      <c r="N67" s="9"/>
    </row>
    <row r="68" ht="12" customHeight="1">
      <c r="A68" s="53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zoomScale="93" zoomScaleNormal="93" zoomScaleSheetLayoutView="100" zoomScalePageLayoutView="0" workbookViewId="0" topLeftCell="A1">
      <selection activeCell="B8" sqref="B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8"/>
      <c r="N1" s="108"/>
    </row>
    <row r="2" spans="1:14" ht="12.75" customHeight="1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8"/>
      <c r="K2" s="108"/>
      <c r="L2" s="108"/>
      <c r="M2" s="108"/>
      <c r="N2" s="108"/>
    </row>
    <row r="3" spans="1:14" ht="18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08"/>
      <c r="K3" s="108"/>
      <c r="L3" s="108"/>
      <c r="M3" s="108"/>
      <c r="N3" s="108"/>
    </row>
    <row r="4" spans="1:14" ht="18.75" customHeight="1">
      <c r="A4" s="111" t="s">
        <v>60</v>
      </c>
      <c r="B4" s="111"/>
      <c r="C4" s="111"/>
      <c r="D4" s="111"/>
      <c r="E4" s="111"/>
      <c r="F4" s="111"/>
      <c r="G4" s="111"/>
      <c r="H4" s="111"/>
      <c r="I4" s="111"/>
      <c r="J4" s="108"/>
      <c r="K4" s="108"/>
      <c r="L4" s="108"/>
      <c r="M4" s="108"/>
      <c r="N4" s="108"/>
    </row>
    <row r="5" spans="1:14" ht="21" customHeight="1">
      <c r="A5" s="112" t="s">
        <v>61</v>
      </c>
      <c r="B5" s="112"/>
      <c r="C5" s="112"/>
      <c r="D5" s="112"/>
      <c r="E5" s="112"/>
      <c r="F5" s="112"/>
      <c r="G5" s="112"/>
      <c r="H5" s="112"/>
      <c r="I5" s="112"/>
      <c r="J5" s="108"/>
      <c r="K5" s="108"/>
      <c r="L5" s="108"/>
      <c r="M5" s="108"/>
      <c r="N5" s="108"/>
    </row>
    <row r="6" spans="1:14" s="2" customFormat="1" ht="17.25" customHeight="1">
      <c r="A6" s="113" t="s">
        <v>52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3" customFormat="1" ht="17.25" customHeight="1">
      <c r="A7" s="114" t="s">
        <v>74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2</v>
      </c>
    </row>
    <row r="9" spans="1:14" ht="25.5" customHeight="1">
      <c r="A9" s="116" t="s">
        <v>11</v>
      </c>
      <c r="B9" s="116" t="s">
        <v>12</v>
      </c>
      <c r="C9" s="116"/>
      <c r="D9" s="116" t="s">
        <v>20</v>
      </c>
      <c r="E9" s="116" t="s">
        <v>21</v>
      </c>
      <c r="F9" s="116" t="s">
        <v>7</v>
      </c>
      <c r="G9" s="116" t="s">
        <v>13</v>
      </c>
      <c r="H9" s="116"/>
      <c r="I9" s="116"/>
      <c r="J9" s="116"/>
      <c r="K9" s="116"/>
      <c r="L9" s="116" t="s">
        <v>17</v>
      </c>
      <c r="M9" s="116"/>
      <c r="N9" s="116" t="s">
        <v>19</v>
      </c>
    </row>
    <row r="10" spans="1:14" ht="38.25">
      <c r="A10" s="116"/>
      <c r="B10" s="19" t="s">
        <v>10</v>
      </c>
      <c r="C10" s="7" t="s">
        <v>3</v>
      </c>
      <c r="D10" s="116"/>
      <c r="E10" s="116"/>
      <c r="F10" s="116"/>
      <c r="G10" s="19" t="s">
        <v>14</v>
      </c>
      <c r="H10" s="19" t="s">
        <v>15</v>
      </c>
      <c r="I10" s="19" t="s">
        <v>8</v>
      </c>
      <c r="J10" s="19" t="s">
        <v>16</v>
      </c>
      <c r="K10" s="19" t="s">
        <v>9</v>
      </c>
      <c r="L10" s="19" t="s">
        <v>10</v>
      </c>
      <c r="M10" s="19" t="s">
        <v>18</v>
      </c>
      <c r="N10" s="11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4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23</v>
      </c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41"/>
    </row>
    <row r="14" spans="1:14" s="50" customFormat="1" ht="15.75" customHeight="1">
      <c r="A14" s="34" t="s">
        <v>36</v>
      </c>
      <c r="B14" s="20">
        <v>1349880.34</v>
      </c>
      <c r="C14" s="44">
        <v>1223604</v>
      </c>
      <c r="D14" s="45">
        <v>37792</v>
      </c>
      <c r="E14" s="105">
        <v>44270</v>
      </c>
      <c r="F14" s="47">
        <v>213905</v>
      </c>
      <c r="G14" s="48">
        <v>0</v>
      </c>
      <c r="H14" s="48">
        <v>86496.62</v>
      </c>
      <c r="I14" s="48">
        <v>3691.64</v>
      </c>
      <c r="J14" s="48">
        <v>0</v>
      </c>
      <c r="K14" s="48">
        <v>4990.84</v>
      </c>
      <c r="L14" s="48">
        <v>144629.542064</v>
      </c>
      <c r="M14" s="48">
        <v>131100.02000000002</v>
      </c>
      <c r="N14" s="49">
        <v>0</v>
      </c>
    </row>
    <row r="15" spans="1:14" ht="15.75" customHeight="1">
      <c r="A15" s="22" t="s">
        <v>24</v>
      </c>
      <c r="B15" s="42">
        <v>1349880.34</v>
      </c>
      <c r="C15" s="42">
        <v>1223604</v>
      </c>
      <c r="D15" s="42" t="s">
        <v>0</v>
      </c>
      <c r="E15" s="42" t="s">
        <v>0</v>
      </c>
      <c r="F15" s="42">
        <v>213905</v>
      </c>
      <c r="G15" s="42">
        <v>0</v>
      </c>
      <c r="H15" s="42">
        <v>86496.62</v>
      </c>
      <c r="I15" s="42">
        <v>3691.64</v>
      </c>
      <c r="J15" s="42">
        <v>0</v>
      </c>
      <c r="K15" s="42">
        <v>4990.84</v>
      </c>
      <c r="L15" s="42">
        <v>144629.542064</v>
      </c>
      <c r="M15" s="42">
        <v>131100.02000000002</v>
      </c>
      <c r="N15" s="43">
        <v>0</v>
      </c>
    </row>
    <row r="16" spans="1:14" ht="15.75" customHeight="1">
      <c r="A16" s="37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1"/>
    </row>
    <row r="17" spans="1:14" s="50" customFormat="1" ht="15.75" customHeight="1">
      <c r="A17" s="51" t="s">
        <v>37</v>
      </c>
      <c r="B17" s="62">
        <v>150000000</v>
      </c>
      <c r="C17" s="62">
        <v>150000000</v>
      </c>
      <c r="D17" s="63">
        <v>38764</v>
      </c>
      <c r="E17" s="63">
        <v>47557</v>
      </c>
      <c r="F17" s="62">
        <v>123793380</v>
      </c>
      <c r="G17" s="61">
        <v>0</v>
      </c>
      <c r="H17" s="61">
        <v>4066115.02</v>
      </c>
      <c r="I17" s="61">
        <v>0</v>
      </c>
      <c r="J17" s="61">
        <v>0</v>
      </c>
      <c r="K17" s="61">
        <v>0</v>
      </c>
      <c r="L17" s="61">
        <v>119727264.98</v>
      </c>
      <c r="M17" s="61">
        <v>119727264.98</v>
      </c>
      <c r="N17" s="96">
        <v>0</v>
      </c>
    </row>
    <row r="18" spans="1:14" s="50" customFormat="1" ht="15.75" customHeight="1">
      <c r="A18" s="51" t="s">
        <v>38</v>
      </c>
      <c r="B18" s="62">
        <v>3012990</v>
      </c>
      <c r="C18" s="62">
        <v>3012990</v>
      </c>
      <c r="D18" s="63">
        <v>38694</v>
      </c>
      <c r="E18" s="63">
        <v>43723</v>
      </c>
      <c r="F18" s="62">
        <v>301299</v>
      </c>
      <c r="G18" s="61">
        <v>0</v>
      </c>
      <c r="H18" s="61">
        <v>301299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96">
        <v>0</v>
      </c>
    </row>
    <row r="19" spans="1:14" s="50" customFormat="1" ht="15.75" customHeight="1">
      <c r="A19" s="51" t="s">
        <v>39</v>
      </c>
      <c r="B19" s="62">
        <v>3984023</v>
      </c>
      <c r="C19" s="62">
        <v>3984023</v>
      </c>
      <c r="D19" s="63">
        <v>37498</v>
      </c>
      <c r="E19" s="63">
        <v>44756</v>
      </c>
      <c r="F19" s="62">
        <v>1051014</v>
      </c>
      <c r="G19" s="61">
        <v>0</v>
      </c>
      <c r="H19" s="61">
        <v>277917.41</v>
      </c>
      <c r="I19" s="61">
        <v>0</v>
      </c>
      <c r="J19" s="61">
        <v>0</v>
      </c>
      <c r="K19" s="61">
        <v>1223</v>
      </c>
      <c r="L19" s="61">
        <v>773096.5900000001</v>
      </c>
      <c r="M19" s="61">
        <v>773096.5900000001</v>
      </c>
      <c r="N19" s="96">
        <v>0</v>
      </c>
    </row>
    <row r="20" spans="1:14" s="50" customFormat="1" ht="15.75" customHeight="1">
      <c r="A20" s="51" t="s">
        <v>36</v>
      </c>
      <c r="B20" s="62">
        <v>18620142</v>
      </c>
      <c r="C20" s="62">
        <v>18620142</v>
      </c>
      <c r="D20" s="63">
        <v>36259</v>
      </c>
      <c r="E20" s="63">
        <v>44286</v>
      </c>
      <c r="F20" s="62">
        <v>3321814.43</v>
      </c>
      <c r="G20" s="61">
        <v>0</v>
      </c>
      <c r="H20" s="61">
        <v>1328725.66</v>
      </c>
      <c r="I20" s="61">
        <v>0</v>
      </c>
      <c r="J20" s="61">
        <v>0</v>
      </c>
      <c r="K20" s="61">
        <v>0</v>
      </c>
      <c r="L20" s="61">
        <v>1993088.7700000003</v>
      </c>
      <c r="M20" s="61">
        <v>1993088.7700000003</v>
      </c>
      <c r="N20" s="96">
        <v>0</v>
      </c>
    </row>
    <row r="21" spans="1:14" s="50" customFormat="1" ht="15.75" customHeight="1">
      <c r="A21" s="51" t="s">
        <v>69</v>
      </c>
      <c r="B21" s="62">
        <v>700000000</v>
      </c>
      <c r="C21" s="62">
        <v>700000000</v>
      </c>
      <c r="D21" s="63">
        <v>40248</v>
      </c>
      <c r="E21" s="63">
        <v>45950</v>
      </c>
      <c r="F21" s="62">
        <v>700000000</v>
      </c>
      <c r="G21" s="61">
        <v>0</v>
      </c>
      <c r="H21" s="61">
        <v>500000000</v>
      </c>
      <c r="I21" s="61">
        <v>0</v>
      </c>
      <c r="J21" s="61">
        <v>0</v>
      </c>
      <c r="K21" s="61">
        <v>22625000</v>
      </c>
      <c r="L21" s="61">
        <v>200000000</v>
      </c>
      <c r="M21" s="61">
        <v>200000000</v>
      </c>
      <c r="N21" s="96">
        <v>0</v>
      </c>
    </row>
    <row r="22" spans="1:14" s="50" customFormat="1" ht="15.75" customHeight="1">
      <c r="A22" s="51" t="s">
        <v>40</v>
      </c>
      <c r="B22" s="62">
        <v>225000000</v>
      </c>
      <c r="C22" s="62">
        <v>225000000</v>
      </c>
      <c r="D22" s="63">
        <v>39762</v>
      </c>
      <c r="E22" s="63">
        <v>45742</v>
      </c>
      <c r="F22" s="62">
        <v>225000000</v>
      </c>
      <c r="G22" s="61">
        <v>0</v>
      </c>
      <c r="H22" s="61">
        <v>0</v>
      </c>
      <c r="I22" s="61">
        <v>0</v>
      </c>
      <c r="J22" s="61">
        <v>0</v>
      </c>
      <c r="K22" s="61">
        <v>3121500</v>
      </c>
      <c r="L22" s="61">
        <v>225000000</v>
      </c>
      <c r="M22" s="61">
        <v>225000000</v>
      </c>
      <c r="N22" s="96">
        <v>0</v>
      </c>
    </row>
    <row r="23" spans="1:14" s="50" customFormat="1" ht="15.75" customHeight="1">
      <c r="A23" s="57" t="s">
        <v>41</v>
      </c>
      <c r="B23" s="62">
        <v>200000000</v>
      </c>
      <c r="C23" s="62">
        <v>200000000</v>
      </c>
      <c r="D23" s="63">
        <v>42080</v>
      </c>
      <c r="E23" s="63">
        <v>52307</v>
      </c>
      <c r="F23" s="62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96">
        <v>200000000</v>
      </c>
    </row>
    <row r="24" spans="1:14" s="50" customFormat="1" ht="15.75" customHeight="1">
      <c r="A24" s="57" t="s">
        <v>42</v>
      </c>
      <c r="B24" s="62">
        <v>25000000</v>
      </c>
      <c r="C24" s="62">
        <v>25000000</v>
      </c>
      <c r="D24" s="64">
        <v>39962</v>
      </c>
      <c r="E24" s="64">
        <v>45441</v>
      </c>
      <c r="F24" s="62">
        <v>15000000</v>
      </c>
      <c r="G24" s="61">
        <v>0</v>
      </c>
      <c r="H24" s="61">
        <v>2500000</v>
      </c>
      <c r="I24" s="61">
        <v>0</v>
      </c>
      <c r="J24" s="61">
        <v>0</v>
      </c>
      <c r="K24" s="61">
        <v>699000</v>
      </c>
      <c r="L24" s="61">
        <v>12500000</v>
      </c>
      <c r="M24" s="61">
        <v>12500000</v>
      </c>
      <c r="N24" s="96">
        <v>0</v>
      </c>
    </row>
    <row r="25" spans="1:14" s="50" customFormat="1" ht="15.75" customHeight="1">
      <c r="A25" s="57" t="s">
        <v>43</v>
      </c>
      <c r="B25" s="62">
        <v>400000000</v>
      </c>
      <c r="C25" s="62">
        <v>400000000</v>
      </c>
      <c r="D25" s="63">
        <v>40109</v>
      </c>
      <c r="E25" s="63">
        <v>44561</v>
      </c>
      <c r="F25" s="62">
        <v>100000000</v>
      </c>
      <c r="G25" s="61">
        <v>0</v>
      </c>
      <c r="H25" s="61">
        <v>70000000</v>
      </c>
      <c r="I25" s="61">
        <v>0</v>
      </c>
      <c r="J25" s="61">
        <v>0</v>
      </c>
      <c r="K25" s="61">
        <v>2721000</v>
      </c>
      <c r="L25" s="61">
        <v>30000000</v>
      </c>
      <c r="M25" s="61">
        <v>30000000</v>
      </c>
      <c r="N25" s="96">
        <v>0</v>
      </c>
    </row>
    <row r="26" spans="1:14" s="50" customFormat="1" ht="22.5">
      <c r="A26" s="58" t="s">
        <v>44</v>
      </c>
      <c r="B26" s="62">
        <v>100000000</v>
      </c>
      <c r="C26" s="62">
        <v>100000000</v>
      </c>
      <c r="D26" s="63">
        <v>40267</v>
      </c>
      <c r="E26" s="63">
        <v>43612</v>
      </c>
      <c r="F26" s="62">
        <v>9090908.82</v>
      </c>
      <c r="G26" s="61">
        <v>0</v>
      </c>
      <c r="H26" s="61">
        <v>9090909.08</v>
      </c>
      <c r="I26" s="61">
        <v>0</v>
      </c>
      <c r="J26" s="61">
        <v>0</v>
      </c>
      <c r="K26" s="61">
        <v>4596</v>
      </c>
      <c r="L26" s="61">
        <v>-0.2599999997764826</v>
      </c>
      <c r="M26" s="61">
        <v>-0.2599999997764826</v>
      </c>
      <c r="N26" s="96">
        <v>0</v>
      </c>
    </row>
    <row r="27" spans="1:14" s="50" customFormat="1" ht="11.25">
      <c r="A27" s="51" t="s">
        <v>54</v>
      </c>
      <c r="B27" s="62">
        <v>3012990</v>
      </c>
      <c r="C27" s="62">
        <v>3012990</v>
      </c>
      <c r="D27" s="63">
        <v>38694</v>
      </c>
      <c r="E27" s="63">
        <v>43723</v>
      </c>
      <c r="F27" s="62">
        <v>286952</v>
      </c>
      <c r="G27" s="61">
        <v>0</v>
      </c>
      <c r="H27" s="61">
        <v>286952</v>
      </c>
      <c r="I27" s="61">
        <v>0</v>
      </c>
      <c r="J27" s="61">
        <v>0</v>
      </c>
      <c r="K27" s="61">
        <v>94.37</v>
      </c>
      <c r="L27" s="61">
        <v>0</v>
      </c>
      <c r="M27" s="61">
        <v>0</v>
      </c>
      <c r="N27" s="96">
        <v>0</v>
      </c>
    </row>
    <row r="28" spans="1:14" s="50" customFormat="1" ht="15.75" customHeight="1">
      <c r="A28" s="58" t="s">
        <v>56</v>
      </c>
      <c r="B28" s="62">
        <v>19329312</v>
      </c>
      <c r="C28" s="62">
        <v>19329312</v>
      </c>
      <c r="D28" s="63">
        <v>42766</v>
      </c>
      <c r="E28" s="63">
        <v>51089</v>
      </c>
      <c r="F28" s="62">
        <v>17494375.74</v>
      </c>
      <c r="G28" s="61">
        <v>0</v>
      </c>
      <c r="H28" s="61">
        <v>458734.13</v>
      </c>
      <c r="I28" s="61">
        <v>0</v>
      </c>
      <c r="J28" s="61"/>
      <c r="K28" s="61">
        <v>0</v>
      </c>
      <c r="L28" s="61">
        <v>17035641.61</v>
      </c>
      <c r="M28" s="61">
        <v>17035641.61</v>
      </c>
      <c r="N28" s="96">
        <v>0</v>
      </c>
    </row>
    <row r="29" spans="1:14" s="28" customFormat="1" ht="15.75" customHeight="1">
      <c r="A29" s="22" t="s">
        <v>25</v>
      </c>
      <c r="B29" s="65">
        <v>1847959457</v>
      </c>
      <c r="C29" s="65">
        <v>1847959457</v>
      </c>
      <c r="D29" s="65" t="s">
        <v>0</v>
      </c>
      <c r="E29" s="65" t="s">
        <v>0</v>
      </c>
      <c r="F29" s="65">
        <v>1195339743.99</v>
      </c>
      <c r="G29" s="65">
        <v>0</v>
      </c>
      <c r="H29" s="65">
        <v>588310652.3</v>
      </c>
      <c r="I29" s="65">
        <v>0</v>
      </c>
      <c r="J29" s="65">
        <v>0</v>
      </c>
      <c r="K29" s="65">
        <v>29172413.37</v>
      </c>
      <c r="L29" s="65">
        <v>607029091.69</v>
      </c>
      <c r="M29" s="65">
        <v>607029091.69</v>
      </c>
      <c r="N29" s="65">
        <v>200000000</v>
      </c>
    </row>
    <row r="30" spans="1:14" ht="15.75" customHeight="1">
      <c r="A30" s="37" t="s">
        <v>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1"/>
    </row>
    <row r="31" spans="1:14" s="21" customFormat="1" ht="15.75" customHeight="1">
      <c r="A31" s="24" t="s">
        <v>45</v>
      </c>
      <c r="B31" s="68">
        <v>9318876.85</v>
      </c>
      <c r="C31" s="66">
        <v>8390849</v>
      </c>
      <c r="D31" s="69">
        <v>33764</v>
      </c>
      <c r="E31" s="69">
        <v>44889</v>
      </c>
      <c r="F31" s="68">
        <v>1356459.6300000001</v>
      </c>
      <c r="G31" s="70">
        <v>0</v>
      </c>
      <c r="H31" s="70">
        <v>0</v>
      </c>
      <c r="I31" s="70">
        <v>42015.31</v>
      </c>
      <c r="J31" s="70">
        <v>0</v>
      </c>
      <c r="K31" s="70">
        <v>0</v>
      </c>
      <c r="L31" s="67">
        <v>1553146.2683640001</v>
      </c>
      <c r="M31" s="67">
        <v>1398474.9400000002</v>
      </c>
      <c r="N31" s="98">
        <v>0</v>
      </c>
    </row>
    <row r="32" spans="1:14" ht="15.75" customHeight="1">
      <c r="A32" s="22" t="s">
        <v>4</v>
      </c>
      <c r="B32" s="65">
        <v>9318876.85</v>
      </c>
      <c r="C32" s="65">
        <v>8390849</v>
      </c>
      <c r="D32" s="65" t="s">
        <v>0</v>
      </c>
      <c r="E32" s="65" t="s">
        <v>0</v>
      </c>
      <c r="F32" s="65">
        <v>1356459.6300000001</v>
      </c>
      <c r="G32" s="65">
        <v>0</v>
      </c>
      <c r="H32" s="65">
        <v>0</v>
      </c>
      <c r="I32" s="65">
        <v>42015.31</v>
      </c>
      <c r="J32" s="65">
        <v>0</v>
      </c>
      <c r="K32" s="65">
        <v>0</v>
      </c>
      <c r="L32" s="65">
        <v>1553146.2683640001</v>
      </c>
      <c r="M32" s="65">
        <v>1398474.9400000002</v>
      </c>
      <c r="N32" s="65">
        <v>0</v>
      </c>
    </row>
    <row r="33" spans="1:14" ht="15.75" customHeight="1">
      <c r="A33" s="37" t="s">
        <v>26</v>
      </c>
      <c r="B33" s="38"/>
      <c r="C33" s="38"/>
      <c r="D33" s="38"/>
      <c r="E33" s="38"/>
      <c r="F33" s="38"/>
      <c r="G33" s="39"/>
      <c r="H33" s="39"/>
      <c r="I33" s="39"/>
      <c r="J33" s="39"/>
      <c r="K33" s="39"/>
      <c r="L33" s="39"/>
      <c r="M33" s="39"/>
      <c r="N33" s="41"/>
    </row>
    <row r="34" spans="1:14" s="21" customFormat="1" ht="22.5">
      <c r="A34" s="59" t="s">
        <v>46</v>
      </c>
      <c r="B34" s="71">
        <v>120822030</v>
      </c>
      <c r="C34" s="71">
        <v>149766875</v>
      </c>
      <c r="D34" s="72">
        <v>40053</v>
      </c>
      <c r="E34" s="72">
        <v>44561</v>
      </c>
      <c r="F34" s="73">
        <v>146707015.74</v>
      </c>
      <c r="G34" s="71">
        <v>0</v>
      </c>
      <c r="H34" s="71">
        <v>0</v>
      </c>
      <c r="I34" s="71">
        <v>3059858.95</v>
      </c>
      <c r="J34" s="71">
        <v>0</v>
      </c>
      <c r="K34" s="71">
        <v>1218469.97</v>
      </c>
      <c r="L34" s="71">
        <v>120822029.88616244</v>
      </c>
      <c r="M34" s="71">
        <v>149766874.69</v>
      </c>
      <c r="N34" s="99">
        <v>0</v>
      </c>
    </row>
    <row r="35" spans="1:14" ht="15.75" customHeight="1">
      <c r="A35" s="22" t="s">
        <v>27</v>
      </c>
      <c r="B35" s="74">
        <v>120822030</v>
      </c>
      <c r="C35" s="74">
        <v>149766875</v>
      </c>
      <c r="D35" s="74" t="s">
        <v>0</v>
      </c>
      <c r="E35" s="74" t="s">
        <v>0</v>
      </c>
      <c r="F35" s="74">
        <v>146707015.74</v>
      </c>
      <c r="G35" s="74">
        <v>0</v>
      </c>
      <c r="H35" s="74">
        <v>0</v>
      </c>
      <c r="I35" s="74">
        <v>3059858.95</v>
      </c>
      <c r="J35" s="74">
        <v>0</v>
      </c>
      <c r="K35" s="74">
        <v>1218469.97</v>
      </c>
      <c r="L35" s="74">
        <v>120822029.88616244</v>
      </c>
      <c r="M35" s="74">
        <v>149766874.69</v>
      </c>
      <c r="N35" s="74">
        <v>0</v>
      </c>
    </row>
    <row r="36" spans="1:14" ht="15.75" customHeight="1" thickBot="1">
      <c r="A36" s="30" t="str">
        <f>"Total in "&amp;LEFT(A7,LEN(A7)-5)&amp;":"</f>
        <v>Total in January - October:</v>
      </c>
      <c r="B36" s="75" t="s">
        <v>0</v>
      </c>
      <c r="C36" s="76">
        <v>2007340785</v>
      </c>
      <c r="D36" s="76" t="s">
        <v>0</v>
      </c>
      <c r="E36" s="76" t="s">
        <v>0</v>
      </c>
      <c r="F36" s="76">
        <v>1343617124.3600001</v>
      </c>
      <c r="G36" s="76">
        <v>0</v>
      </c>
      <c r="H36" s="76">
        <v>588397148.92</v>
      </c>
      <c r="I36" s="76">
        <v>3105565.9000000004</v>
      </c>
      <c r="J36" s="76">
        <v>0</v>
      </c>
      <c r="K36" s="76">
        <v>30395874.18</v>
      </c>
      <c r="L36" s="75" t="s">
        <v>1</v>
      </c>
      <c r="M36" s="76">
        <v>758325541.34</v>
      </c>
      <c r="N36" s="76">
        <v>200000000</v>
      </c>
    </row>
    <row r="37" spans="1:14" ht="15.75" customHeight="1">
      <c r="A37" s="29" t="s">
        <v>28</v>
      </c>
      <c r="B37" s="77"/>
      <c r="C37" s="77"/>
      <c r="D37" s="77"/>
      <c r="E37" s="77"/>
      <c r="F37" s="77"/>
      <c r="G37" s="78"/>
      <c r="H37" s="78"/>
      <c r="I37" s="78"/>
      <c r="J37" s="78"/>
      <c r="K37" s="78"/>
      <c r="L37" s="78"/>
      <c r="M37" s="78"/>
      <c r="N37" s="100"/>
    </row>
    <row r="38" spans="1:14" ht="15.75" customHeight="1">
      <c r="A38" s="37" t="s">
        <v>3</v>
      </c>
      <c r="B38" s="79"/>
      <c r="C38" s="79"/>
      <c r="D38" s="79"/>
      <c r="E38" s="79"/>
      <c r="F38" s="79"/>
      <c r="G38" s="79"/>
      <c r="H38" s="80"/>
      <c r="I38" s="79"/>
      <c r="J38" s="79"/>
      <c r="K38" s="79"/>
      <c r="L38" s="79"/>
      <c r="M38" s="79"/>
      <c r="N38" s="101"/>
    </row>
    <row r="39" spans="1:14" ht="15.75" customHeight="1">
      <c r="A39" s="25" t="s">
        <v>64</v>
      </c>
      <c r="B39" s="67">
        <v>1198</v>
      </c>
      <c r="C39" s="67">
        <v>1198</v>
      </c>
      <c r="D39" s="81" t="s">
        <v>0</v>
      </c>
      <c r="E39" s="81" t="s">
        <v>0</v>
      </c>
      <c r="F39" s="81">
        <v>0</v>
      </c>
      <c r="G39" s="67">
        <v>0</v>
      </c>
      <c r="H39" s="67">
        <v>170</v>
      </c>
      <c r="I39" s="67">
        <v>0</v>
      </c>
      <c r="J39" s="67">
        <v>1198</v>
      </c>
      <c r="K39" s="67">
        <v>0</v>
      </c>
      <c r="L39" s="67">
        <v>1028</v>
      </c>
      <c r="M39" s="67">
        <v>1028</v>
      </c>
      <c r="N39" s="97">
        <v>0</v>
      </c>
    </row>
    <row r="40" spans="1:14" ht="24" customHeight="1">
      <c r="A40" s="27" t="s">
        <v>75</v>
      </c>
      <c r="B40" s="67">
        <v>1780</v>
      </c>
      <c r="C40" s="67">
        <v>1780</v>
      </c>
      <c r="D40" s="81" t="s">
        <v>0</v>
      </c>
      <c r="E40" s="81" t="s">
        <v>0</v>
      </c>
      <c r="F40" s="81">
        <v>0</v>
      </c>
      <c r="G40" s="67">
        <v>1780</v>
      </c>
      <c r="H40" s="67">
        <v>0</v>
      </c>
      <c r="I40" s="67">
        <v>0</v>
      </c>
      <c r="J40" s="67">
        <v>0</v>
      </c>
      <c r="K40" s="67">
        <v>0</v>
      </c>
      <c r="L40" s="67">
        <v>1780</v>
      </c>
      <c r="M40" s="67">
        <v>1780</v>
      </c>
      <c r="N40" s="97">
        <v>0</v>
      </c>
    </row>
    <row r="41" spans="1:14" ht="24" customHeight="1">
      <c r="A41" s="27" t="s">
        <v>47</v>
      </c>
      <c r="B41" s="67">
        <v>69356</v>
      </c>
      <c r="C41" s="67">
        <v>69356</v>
      </c>
      <c r="D41" s="81" t="s">
        <v>0</v>
      </c>
      <c r="E41" s="81" t="s">
        <v>0</v>
      </c>
      <c r="F41" s="81">
        <v>19706</v>
      </c>
      <c r="G41" s="67">
        <v>0</v>
      </c>
      <c r="H41" s="67">
        <v>8834</v>
      </c>
      <c r="I41" s="67">
        <v>0</v>
      </c>
      <c r="J41" s="67">
        <v>3128</v>
      </c>
      <c r="K41" s="67">
        <v>0</v>
      </c>
      <c r="L41" s="67">
        <v>14000</v>
      </c>
      <c r="M41" s="67">
        <v>14000</v>
      </c>
      <c r="N41" s="97">
        <v>27470</v>
      </c>
    </row>
    <row r="42" spans="1:14" ht="22.5">
      <c r="A42" s="26" t="s">
        <v>48</v>
      </c>
      <c r="B42" s="67">
        <v>47892461</v>
      </c>
      <c r="C42" s="67">
        <v>47892461</v>
      </c>
      <c r="D42" s="81" t="s">
        <v>0</v>
      </c>
      <c r="E42" s="81" t="s">
        <v>0</v>
      </c>
      <c r="F42" s="81">
        <v>28606704</v>
      </c>
      <c r="G42" s="67">
        <v>0</v>
      </c>
      <c r="H42" s="67">
        <v>6385500</v>
      </c>
      <c r="I42" s="67">
        <v>0</v>
      </c>
      <c r="J42" s="67">
        <v>42820</v>
      </c>
      <c r="K42" s="67">
        <v>235061</v>
      </c>
      <c r="L42" s="67">
        <v>22264024</v>
      </c>
      <c r="M42" s="67">
        <v>22264024</v>
      </c>
      <c r="N42" s="97">
        <v>0</v>
      </c>
    </row>
    <row r="43" spans="1:14" ht="33.75">
      <c r="A43" s="26" t="s">
        <v>53</v>
      </c>
      <c r="B43" s="67">
        <v>538040</v>
      </c>
      <c r="C43" s="67">
        <v>538040</v>
      </c>
      <c r="D43" s="81" t="s">
        <v>0</v>
      </c>
      <c r="E43" s="81" t="s">
        <v>0</v>
      </c>
      <c r="F43" s="81">
        <v>116647</v>
      </c>
      <c r="G43" s="67">
        <v>0</v>
      </c>
      <c r="H43" s="67">
        <v>24788</v>
      </c>
      <c r="I43" s="67">
        <v>0</v>
      </c>
      <c r="J43" s="67">
        <v>0</v>
      </c>
      <c r="K43" s="67">
        <v>0</v>
      </c>
      <c r="L43" s="67">
        <v>91859</v>
      </c>
      <c r="M43" s="67">
        <v>91859</v>
      </c>
      <c r="N43" s="97">
        <v>0</v>
      </c>
    </row>
    <row r="44" spans="1:14" ht="22.5">
      <c r="A44" s="26" t="s">
        <v>49</v>
      </c>
      <c r="B44" s="67">
        <v>41510000</v>
      </c>
      <c r="C44" s="67">
        <v>41510000</v>
      </c>
      <c r="D44" s="81" t="s">
        <v>0</v>
      </c>
      <c r="E44" s="81" t="s">
        <v>0</v>
      </c>
      <c r="F44" s="81">
        <v>0</v>
      </c>
      <c r="G44" s="67">
        <v>2000000</v>
      </c>
      <c r="H44" s="67">
        <v>0</v>
      </c>
      <c r="I44" s="67">
        <v>0</v>
      </c>
      <c r="J44" s="67">
        <v>0</v>
      </c>
      <c r="K44" s="67">
        <v>16014</v>
      </c>
      <c r="L44" s="67">
        <v>2000000</v>
      </c>
      <c r="M44" s="67">
        <v>2000000</v>
      </c>
      <c r="N44" s="97">
        <v>0</v>
      </c>
    </row>
    <row r="45" spans="1:14" s="28" customFormat="1" ht="15.75" customHeight="1">
      <c r="A45" s="22" t="s">
        <v>29</v>
      </c>
      <c r="B45" s="74">
        <v>90012835</v>
      </c>
      <c r="C45" s="74">
        <v>90012835</v>
      </c>
      <c r="D45" s="74" t="s">
        <v>0</v>
      </c>
      <c r="E45" s="74" t="s">
        <v>0</v>
      </c>
      <c r="F45" s="74">
        <v>28743057</v>
      </c>
      <c r="G45" s="74">
        <v>2001780</v>
      </c>
      <c r="H45" s="74">
        <v>6419292</v>
      </c>
      <c r="I45" s="74">
        <v>0</v>
      </c>
      <c r="J45" s="74">
        <v>47146</v>
      </c>
      <c r="K45" s="74">
        <v>251075</v>
      </c>
      <c r="L45" s="74">
        <v>24372691</v>
      </c>
      <c r="M45" s="74">
        <v>24372691</v>
      </c>
      <c r="N45" s="74">
        <v>27470</v>
      </c>
    </row>
    <row r="46" spans="1:14" s="28" customFormat="1" ht="15.75" customHeight="1" thickBot="1">
      <c r="A46" s="32" t="str">
        <f>"Total in "&amp;LEFT(A7,LEN(A7)-5)&amp;":"</f>
        <v>Total in January - October:</v>
      </c>
      <c r="B46" s="82" t="s">
        <v>0</v>
      </c>
      <c r="C46" s="83">
        <v>90012835</v>
      </c>
      <c r="D46" s="83" t="s">
        <v>0</v>
      </c>
      <c r="E46" s="83" t="s">
        <v>0</v>
      </c>
      <c r="F46" s="83">
        <v>28743057</v>
      </c>
      <c r="G46" s="83">
        <v>2001780</v>
      </c>
      <c r="H46" s="83">
        <v>6419292</v>
      </c>
      <c r="I46" s="83">
        <v>0</v>
      </c>
      <c r="J46" s="83">
        <v>47146</v>
      </c>
      <c r="K46" s="83">
        <v>251075</v>
      </c>
      <c r="L46" s="82" t="s">
        <v>1</v>
      </c>
      <c r="M46" s="83">
        <v>24372691</v>
      </c>
      <c r="N46" s="83">
        <v>27470</v>
      </c>
    </row>
    <row r="47" spans="1:14" ht="15.75" customHeight="1">
      <c r="A47" s="29" t="s">
        <v>55</v>
      </c>
      <c r="B47" s="77"/>
      <c r="C47" s="77"/>
      <c r="D47" s="77"/>
      <c r="E47" s="77"/>
      <c r="F47" s="77"/>
      <c r="G47" s="78"/>
      <c r="H47" s="78"/>
      <c r="I47" s="78"/>
      <c r="J47" s="78"/>
      <c r="K47" s="78"/>
      <c r="L47" s="78"/>
      <c r="M47" s="78"/>
      <c r="N47" s="100"/>
    </row>
    <row r="48" spans="1:14" ht="15.75" customHeight="1">
      <c r="A48" s="37" t="s">
        <v>3</v>
      </c>
      <c r="B48" s="84"/>
      <c r="C48" s="84"/>
      <c r="D48" s="84"/>
      <c r="E48" s="84"/>
      <c r="F48" s="84"/>
      <c r="G48" s="85"/>
      <c r="H48" s="85"/>
      <c r="I48" s="85"/>
      <c r="J48" s="85"/>
      <c r="K48" s="85"/>
      <c r="L48" s="85"/>
      <c r="M48" s="85"/>
      <c r="N48" s="102"/>
    </row>
    <row r="49" spans="1:14" s="21" customFormat="1" ht="22.5">
      <c r="A49" s="60" t="s">
        <v>50</v>
      </c>
      <c r="B49" s="67">
        <v>1869386</v>
      </c>
      <c r="C49" s="67">
        <v>1869386</v>
      </c>
      <c r="D49" s="81" t="s">
        <v>0</v>
      </c>
      <c r="E49" s="81" t="s">
        <v>0</v>
      </c>
      <c r="F49" s="81">
        <v>208272</v>
      </c>
      <c r="G49" s="86">
        <v>1384922</v>
      </c>
      <c r="H49" s="86">
        <v>374415</v>
      </c>
      <c r="I49" s="86">
        <v>0</v>
      </c>
      <c r="J49" s="86">
        <v>0</v>
      </c>
      <c r="K49" s="86">
        <v>1524</v>
      </c>
      <c r="L49" s="86">
        <v>1218779</v>
      </c>
      <c r="M49" s="86">
        <v>1218779</v>
      </c>
      <c r="N49" s="103">
        <v>0</v>
      </c>
    </row>
    <row r="50" spans="1:14" s="21" customFormat="1" ht="22.5">
      <c r="A50" s="27" t="s">
        <v>47</v>
      </c>
      <c r="B50" s="67">
        <v>59886331</v>
      </c>
      <c r="C50" s="67">
        <v>59886331</v>
      </c>
      <c r="D50" s="81" t="s">
        <v>0</v>
      </c>
      <c r="E50" s="81" t="s">
        <v>0</v>
      </c>
      <c r="F50" s="81">
        <v>31748836</v>
      </c>
      <c r="G50" s="86">
        <v>0</v>
      </c>
      <c r="H50" s="86">
        <v>2747532</v>
      </c>
      <c r="I50" s="86">
        <v>0</v>
      </c>
      <c r="J50" s="86">
        <v>27337</v>
      </c>
      <c r="K50" s="86">
        <v>143849</v>
      </c>
      <c r="L50" s="86">
        <v>29028641</v>
      </c>
      <c r="M50" s="86">
        <v>29028641</v>
      </c>
      <c r="N50" s="103">
        <v>0</v>
      </c>
    </row>
    <row r="51" spans="1:14" s="21" customFormat="1" ht="22.5">
      <c r="A51" s="27" t="s">
        <v>48</v>
      </c>
      <c r="B51" s="67">
        <v>22065515</v>
      </c>
      <c r="C51" s="67">
        <v>22065515</v>
      </c>
      <c r="D51" s="81" t="s">
        <v>0</v>
      </c>
      <c r="E51" s="81" t="s">
        <v>0</v>
      </c>
      <c r="F51" s="81">
        <v>7173802</v>
      </c>
      <c r="G51" s="86">
        <v>0</v>
      </c>
      <c r="H51" s="86">
        <v>923910</v>
      </c>
      <c r="I51" s="86">
        <v>0</v>
      </c>
      <c r="J51" s="86">
        <v>0</v>
      </c>
      <c r="K51" s="86">
        <v>27351</v>
      </c>
      <c r="L51" s="86">
        <v>6249892</v>
      </c>
      <c r="M51" s="86">
        <v>6249892</v>
      </c>
      <c r="N51" s="103">
        <v>0</v>
      </c>
    </row>
    <row r="52" spans="1:14" s="21" customFormat="1" ht="33.75">
      <c r="A52" s="27" t="s">
        <v>53</v>
      </c>
      <c r="B52" s="67">
        <v>1048373</v>
      </c>
      <c r="C52" s="67">
        <v>1048373</v>
      </c>
      <c r="D52" s="81" t="s">
        <v>0</v>
      </c>
      <c r="E52" s="81" t="s">
        <v>0</v>
      </c>
      <c r="F52" s="81">
        <v>239710</v>
      </c>
      <c r="G52" s="86">
        <v>0</v>
      </c>
      <c r="H52" s="86">
        <v>44210</v>
      </c>
      <c r="I52" s="86">
        <v>0</v>
      </c>
      <c r="J52" s="86">
        <v>0</v>
      </c>
      <c r="K52" s="86">
        <v>8434</v>
      </c>
      <c r="L52" s="86">
        <v>195500</v>
      </c>
      <c r="M52" s="86">
        <v>195500</v>
      </c>
      <c r="N52" s="103">
        <v>0</v>
      </c>
    </row>
    <row r="53" spans="1:14" s="21" customFormat="1" ht="22.5">
      <c r="A53" s="27" t="s">
        <v>49</v>
      </c>
      <c r="B53" s="67">
        <v>352801557</v>
      </c>
      <c r="C53" s="67">
        <v>352801557</v>
      </c>
      <c r="D53" s="81" t="s">
        <v>0</v>
      </c>
      <c r="E53" s="81" t="s">
        <v>0</v>
      </c>
      <c r="F53" s="81">
        <v>87099373</v>
      </c>
      <c r="G53" s="86">
        <v>0</v>
      </c>
      <c r="H53" s="86">
        <v>7599057</v>
      </c>
      <c r="I53" s="86">
        <v>0</v>
      </c>
      <c r="J53" s="86">
        <v>250914711</v>
      </c>
      <c r="K53" s="86">
        <v>4227383</v>
      </c>
      <c r="L53" s="86">
        <v>330415027</v>
      </c>
      <c r="M53" s="86">
        <v>330415027</v>
      </c>
      <c r="N53" s="103">
        <v>0</v>
      </c>
    </row>
    <row r="54" spans="1:14" s="21" customFormat="1" ht="33.75">
      <c r="A54" s="27" t="s">
        <v>51</v>
      </c>
      <c r="B54" s="87">
        <v>1943834458</v>
      </c>
      <c r="C54" s="87">
        <v>1943834458</v>
      </c>
      <c r="D54" s="88" t="s">
        <v>0</v>
      </c>
      <c r="E54" s="88" t="s">
        <v>0</v>
      </c>
      <c r="F54" s="88">
        <v>1202634984</v>
      </c>
      <c r="G54" s="89">
        <v>224847884</v>
      </c>
      <c r="H54" s="89">
        <v>126123106</v>
      </c>
      <c r="I54" s="89"/>
      <c r="J54" s="89">
        <v>238027</v>
      </c>
      <c r="K54" s="89">
        <v>4127449</v>
      </c>
      <c r="L54" s="89">
        <v>1301597789</v>
      </c>
      <c r="M54" s="86">
        <v>1301597789</v>
      </c>
      <c r="N54" s="104">
        <v>0</v>
      </c>
    </row>
    <row r="55" spans="1:14" ht="15.75" customHeight="1">
      <c r="A55" s="22" t="s">
        <v>25</v>
      </c>
      <c r="B55" s="74">
        <v>2381505620</v>
      </c>
      <c r="C55" s="74">
        <v>2381505620</v>
      </c>
      <c r="D55" s="74" t="s">
        <v>0</v>
      </c>
      <c r="E55" s="74" t="s">
        <v>0</v>
      </c>
      <c r="F55" s="74">
        <v>1329104977</v>
      </c>
      <c r="G55" s="90">
        <v>226232806</v>
      </c>
      <c r="H55" s="90">
        <v>137812230</v>
      </c>
      <c r="I55" s="90">
        <v>0</v>
      </c>
      <c r="J55" s="90">
        <v>251180075</v>
      </c>
      <c r="K55" s="90">
        <v>8535990</v>
      </c>
      <c r="L55" s="90">
        <v>1668705628</v>
      </c>
      <c r="M55" s="90">
        <v>1668705628</v>
      </c>
      <c r="N55" s="90">
        <v>0</v>
      </c>
    </row>
    <row r="56" spans="1:14" ht="15.75" customHeight="1">
      <c r="A56" s="37" t="s">
        <v>5</v>
      </c>
      <c r="B56" s="84"/>
      <c r="C56" s="84"/>
      <c r="D56" s="84"/>
      <c r="E56" s="84"/>
      <c r="F56" s="84"/>
      <c r="G56" s="85"/>
      <c r="H56" s="85"/>
      <c r="I56" s="85"/>
      <c r="J56" s="85"/>
      <c r="K56" s="85"/>
      <c r="L56" s="85"/>
      <c r="M56" s="85"/>
      <c r="N56" s="102"/>
    </row>
    <row r="57" spans="1:14" ht="33.75">
      <c r="A57" s="60" t="s">
        <v>51</v>
      </c>
      <c r="B57" s="67" t="s">
        <v>0</v>
      </c>
      <c r="C57" s="67">
        <v>662706</v>
      </c>
      <c r="D57" s="67" t="s">
        <v>0</v>
      </c>
      <c r="E57" s="67" t="s">
        <v>0</v>
      </c>
      <c r="F57" s="67">
        <v>236576</v>
      </c>
      <c r="G57" s="86">
        <v>0</v>
      </c>
      <c r="H57" s="86">
        <v>0</v>
      </c>
      <c r="I57" s="86">
        <v>1315</v>
      </c>
      <c r="J57" s="86">
        <v>-237889</v>
      </c>
      <c r="K57" s="86">
        <v>810</v>
      </c>
      <c r="L57" s="86">
        <v>2.2212</v>
      </c>
      <c r="M57" s="86">
        <v>2</v>
      </c>
      <c r="N57" s="103">
        <v>0</v>
      </c>
    </row>
    <row r="58" spans="1:14" s="28" customFormat="1" ht="15.75" customHeight="1">
      <c r="A58" s="22" t="s">
        <v>30</v>
      </c>
      <c r="B58" s="74" t="s">
        <v>0</v>
      </c>
      <c r="C58" s="74">
        <v>662706</v>
      </c>
      <c r="D58" s="74" t="s">
        <v>0</v>
      </c>
      <c r="E58" s="74" t="s">
        <v>0</v>
      </c>
      <c r="F58" s="74">
        <v>236576</v>
      </c>
      <c r="G58" s="90">
        <v>0</v>
      </c>
      <c r="H58" s="90">
        <v>0</v>
      </c>
      <c r="I58" s="90">
        <v>1315</v>
      </c>
      <c r="J58" s="90">
        <v>-237889</v>
      </c>
      <c r="K58" s="90">
        <v>810</v>
      </c>
      <c r="L58" s="90">
        <v>2.2212</v>
      </c>
      <c r="M58" s="90">
        <v>2</v>
      </c>
      <c r="N58" s="90">
        <v>0</v>
      </c>
    </row>
    <row r="59" spans="1:14" s="31" customFormat="1" ht="15.75" customHeight="1" thickBot="1">
      <c r="A59" s="32" t="str">
        <f>"Total in "&amp;LEFT(A7,LEN(A7)-5)&amp;":"</f>
        <v>Total in January - October:</v>
      </c>
      <c r="B59" s="82" t="s">
        <v>0</v>
      </c>
      <c r="C59" s="83">
        <v>2382168326</v>
      </c>
      <c r="D59" s="83" t="s">
        <v>0</v>
      </c>
      <c r="E59" s="83" t="s">
        <v>0</v>
      </c>
      <c r="F59" s="83">
        <v>1329341553</v>
      </c>
      <c r="G59" s="83">
        <v>226232806</v>
      </c>
      <c r="H59" s="83">
        <v>137812230</v>
      </c>
      <c r="I59" s="83">
        <v>1315</v>
      </c>
      <c r="J59" s="83">
        <v>250942186</v>
      </c>
      <c r="K59" s="83">
        <v>8536800</v>
      </c>
      <c r="L59" s="82" t="s">
        <v>1</v>
      </c>
      <c r="M59" s="83">
        <v>1668705630</v>
      </c>
      <c r="N59" s="83">
        <v>0</v>
      </c>
    </row>
    <row r="60" spans="1:14" s="28" customFormat="1" ht="15.75" customHeight="1">
      <c r="A60" s="35" t="s">
        <v>31</v>
      </c>
      <c r="B60" s="91">
        <v>1349880.34</v>
      </c>
      <c r="C60" s="91">
        <v>1223604</v>
      </c>
      <c r="D60" s="91" t="s">
        <v>0</v>
      </c>
      <c r="E60" s="91" t="s">
        <v>0</v>
      </c>
      <c r="F60" s="91">
        <v>213905</v>
      </c>
      <c r="G60" s="91">
        <v>0</v>
      </c>
      <c r="H60" s="91">
        <v>86496.62</v>
      </c>
      <c r="I60" s="91">
        <v>3691.64</v>
      </c>
      <c r="J60" s="91">
        <v>0</v>
      </c>
      <c r="K60" s="91">
        <v>4990.84</v>
      </c>
      <c r="L60" s="91">
        <v>144629.542064</v>
      </c>
      <c r="M60" s="91">
        <v>131100.02000000002</v>
      </c>
      <c r="N60" s="91">
        <v>0</v>
      </c>
    </row>
    <row r="61" spans="1:14" s="28" customFormat="1" ht="15.75" customHeight="1">
      <c r="A61" s="22" t="s">
        <v>32</v>
      </c>
      <c r="B61" s="92">
        <v>4319477912</v>
      </c>
      <c r="C61" s="92">
        <v>4319477912</v>
      </c>
      <c r="D61" s="92" t="s">
        <v>0</v>
      </c>
      <c r="E61" s="92" t="s">
        <v>0</v>
      </c>
      <c r="F61" s="92">
        <v>2553187777.99</v>
      </c>
      <c r="G61" s="92">
        <v>228234586</v>
      </c>
      <c r="H61" s="92">
        <v>732542174.3</v>
      </c>
      <c r="I61" s="92">
        <v>0</v>
      </c>
      <c r="J61" s="92">
        <v>251227221</v>
      </c>
      <c r="K61" s="92">
        <v>37959478.370000005</v>
      </c>
      <c r="L61" s="92">
        <v>2300107410.69</v>
      </c>
      <c r="M61" s="92">
        <v>2300107410.69</v>
      </c>
      <c r="N61" s="92">
        <v>200027470</v>
      </c>
    </row>
    <row r="62" spans="1:14" s="28" customFormat="1" ht="15.75" customHeight="1">
      <c r="A62" s="22" t="s">
        <v>33</v>
      </c>
      <c r="B62" s="92">
        <v>9318876.85</v>
      </c>
      <c r="C62" s="92">
        <v>9053555</v>
      </c>
      <c r="D62" s="92" t="s">
        <v>0</v>
      </c>
      <c r="E62" s="92" t="s">
        <v>0</v>
      </c>
      <c r="F62" s="92">
        <v>1593035.6300000001</v>
      </c>
      <c r="G62" s="92">
        <v>0</v>
      </c>
      <c r="H62" s="92">
        <v>0</v>
      </c>
      <c r="I62" s="92">
        <v>43330.31</v>
      </c>
      <c r="J62" s="92">
        <v>-237889</v>
      </c>
      <c r="K62" s="92">
        <v>810</v>
      </c>
      <c r="L62" s="92">
        <v>1553148.4895640002</v>
      </c>
      <c r="M62" s="92">
        <v>1398476.9400000002</v>
      </c>
      <c r="N62" s="92">
        <v>0</v>
      </c>
    </row>
    <row r="63" spans="1:14" s="28" customFormat="1" ht="15.75" customHeight="1" thickBot="1">
      <c r="A63" s="36" t="s">
        <v>34</v>
      </c>
      <c r="B63" s="76">
        <v>120822030</v>
      </c>
      <c r="C63" s="76">
        <v>149766875</v>
      </c>
      <c r="D63" s="76" t="s">
        <v>0</v>
      </c>
      <c r="E63" s="76" t="s">
        <v>0</v>
      </c>
      <c r="F63" s="76">
        <v>146707015.74</v>
      </c>
      <c r="G63" s="76">
        <v>0</v>
      </c>
      <c r="H63" s="76">
        <v>0</v>
      </c>
      <c r="I63" s="76">
        <v>3059858.95</v>
      </c>
      <c r="J63" s="76">
        <v>0</v>
      </c>
      <c r="K63" s="76">
        <v>1218469.97</v>
      </c>
      <c r="L63" s="76">
        <v>120822029.88616244</v>
      </c>
      <c r="M63" s="76">
        <v>149766874.69</v>
      </c>
      <c r="N63" s="76">
        <v>0</v>
      </c>
    </row>
    <row r="64" spans="1:14" s="28" customFormat="1" ht="32.25" thickBot="1">
      <c r="A64" s="33" t="s">
        <v>35</v>
      </c>
      <c r="B64" s="93" t="s">
        <v>0</v>
      </c>
      <c r="C64" s="94">
        <v>4479521946</v>
      </c>
      <c r="D64" s="94" t="s">
        <v>0</v>
      </c>
      <c r="E64" s="94" t="s">
        <v>0</v>
      </c>
      <c r="F64" s="94">
        <v>2701701734.3599997</v>
      </c>
      <c r="G64" s="94">
        <v>228234586</v>
      </c>
      <c r="H64" s="94">
        <v>732628670.92</v>
      </c>
      <c r="I64" s="94">
        <v>3106880.9000000004</v>
      </c>
      <c r="J64" s="94">
        <v>250989332</v>
      </c>
      <c r="K64" s="94">
        <v>39183749.18000001</v>
      </c>
      <c r="L64" s="95" t="s">
        <v>1</v>
      </c>
      <c r="M64" s="94">
        <v>2451403862.34</v>
      </c>
      <c r="N64" s="94">
        <v>200027470</v>
      </c>
    </row>
    <row r="65" spans="1:14" ht="15.75" customHeight="1">
      <c r="A65" s="55" t="s">
        <v>6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4"/>
      <c r="M65" s="15"/>
      <c r="N65" s="15"/>
    </row>
    <row r="66" spans="1:14" ht="12.75">
      <c r="A66" s="56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4"/>
      <c r="M66" s="15"/>
      <c r="N66" s="15"/>
    </row>
    <row r="67" spans="1:14" ht="12.75">
      <c r="A67" s="16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4"/>
      <c r="M67" s="15"/>
      <c r="N67" s="15"/>
    </row>
    <row r="68" spans="1:14" ht="12.75">
      <c r="A68" s="16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4"/>
      <c r="M68" s="15"/>
      <c r="N68" s="15"/>
    </row>
    <row r="69" spans="1:14" ht="17.25" customHeight="1">
      <c r="A69" s="52"/>
      <c r="B69" s="10"/>
      <c r="C69" s="11"/>
      <c r="D69" s="11"/>
      <c r="E69" s="11"/>
      <c r="F69" s="12"/>
      <c r="G69" s="13"/>
      <c r="H69" s="9"/>
      <c r="I69" s="9"/>
      <c r="J69" s="9"/>
      <c r="K69" s="9"/>
      <c r="L69" s="9"/>
      <c r="M69" s="9"/>
      <c r="N69" s="9"/>
    </row>
    <row r="70" ht="12" customHeight="1">
      <c r="A70" s="53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0"/>
  <sheetViews>
    <sheetView zoomScale="93" zoomScaleNormal="93" zoomScaleSheetLayoutView="100" zoomScalePageLayoutView="0" workbookViewId="0" topLeftCell="A1">
      <selection activeCell="M68" sqref="M6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8"/>
      <c r="N1" s="108"/>
    </row>
    <row r="2" spans="1:14" ht="12.75" customHeight="1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8"/>
      <c r="K2" s="108"/>
      <c r="L2" s="108"/>
      <c r="M2" s="108"/>
      <c r="N2" s="108"/>
    </row>
    <row r="3" spans="1:14" ht="18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08"/>
      <c r="K3" s="108"/>
      <c r="L3" s="108"/>
      <c r="M3" s="108"/>
      <c r="N3" s="108"/>
    </row>
    <row r="4" spans="1:14" ht="18.75" customHeight="1">
      <c r="A4" s="111" t="s">
        <v>60</v>
      </c>
      <c r="B4" s="111"/>
      <c r="C4" s="111"/>
      <c r="D4" s="111"/>
      <c r="E4" s="111"/>
      <c r="F4" s="111"/>
      <c r="G4" s="111"/>
      <c r="H4" s="111"/>
      <c r="I4" s="111"/>
      <c r="J4" s="108"/>
      <c r="K4" s="108"/>
      <c r="L4" s="108"/>
      <c r="M4" s="108"/>
      <c r="N4" s="108"/>
    </row>
    <row r="5" spans="1:14" ht="21" customHeight="1">
      <c r="A5" s="112" t="s">
        <v>61</v>
      </c>
      <c r="B5" s="112"/>
      <c r="C5" s="112"/>
      <c r="D5" s="112"/>
      <c r="E5" s="112"/>
      <c r="F5" s="112"/>
      <c r="G5" s="112"/>
      <c r="H5" s="112"/>
      <c r="I5" s="112"/>
      <c r="J5" s="108"/>
      <c r="K5" s="108"/>
      <c r="L5" s="108"/>
      <c r="M5" s="108"/>
      <c r="N5" s="108"/>
    </row>
    <row r="6" spans="1:14" s="2" customFormat="1" ht="17.25" customHeight="1">
      <c r="A6" s="113" t="s">
        <v>52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3" customFormat="1" ht="17.25" customHeight="1">
      <c r="A7" s="114" t="s">
        <v>76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2</v>
      </c>
    </row>
    <row r="9" spans="1:14" ht="25.5" customHeight="1">
      <c r="A9" s="116" t="s">
        <v>11</v>
      </c>
      <c r="B9" s="116" t="s">
        <v>12</v>
      </c>
      <c r="C9" s="116"/>
      <c r="D9" s="116" t="s">
        <v>20</v>
      </c>
      <c r="E9" s="116" t="s">
        <v>21</v>
      </c>
      <c r="F9" s="116" t="s">
        <v>7</v>
      </c>
      <c r="G9" s="116" t="s">
        <v>13</v>
      </c>
      <c r="H9" s="116"/>
      <c r="I9" s="116"/>
      <c r="J9" s="116"/>
      <c r="K9" s="116"/>
      <c r="L9" s="116" t="s">
        <v>17</v>
      </c>
      <c r="M9" s="116"/>
      <c r="N9" s="116" t="s">
        <v>19</v>
      </c>
    </row>
    <row r="10" spans="1:14" ht="38.25">
      <c r="A10" s="116"/>
      <c r="B10" s="19" t="s">
        <v>10</v>
      </c>
      <c r="C10" s="7" t="s">
        <v>3</v>
      </c>
      <c r="D10" s="116"/>
      <c r="E10" s="116"/>
      <c r="F10" s="116"/>
      <c r="G10" s="19" t="s">
        <v>14</v>
      </c>
      <c r="H10" s="19" t="s">
        <v>15</v>
      </c>
      <c r="I10" s="19" t="s">
        <v>8</v>
      </c>
      <c r="J10" s="19" t="s">
        <v>16</v>
      </c>
      <c r="K10" s="19" t="s">
        <v>9</v>
      </c>
      <c r="L10" s="19" t="s">
        <v>10</v>
      </c>
      <c r="M10" s="19" t="s">
        <v>18</v>
      </c>
      <c r="N10" s="11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4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23</v>
      </c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41"/>
    </row>
    <row r="14" spans="1:14" s="50" customFormat="1" ht="15.75" customHeight="1">
      <c r="A14" s="34" t="s">
        <v>36</v>
      </c>
      <c r="B14" s="20">
        <v>1349880.34</v>
      </c>
      <c r="C14" s="44">
        <v>1227387</v>
      </c>
      <c r="D14" s="45">
        <v>37792</v>
      </c>
      <c r="E14" s="105">
        <v>44270</v>
      </c>
      <c r="F14" s="47">
        <v>213905</v>
      </c>
      <c r="G14" s="48">
        <v>0</v>
      </c>
      <c r="H14" s="48">
        <v>86496.62</v>
      </c>
      <c r="I14" s="48">
        <v>4096.93</v>
      </c>
      <c r="J14" s="48">
        <v>0</v>
      </c>
      <c r="K14" s="48">
        <v>4990.84</v>
      </c>
      <c r="L14" s="48">
        <v>144629.539938</v>
      </c>
      <c r="M14" s="48">
        <v>131505.31</v>
      </c>
      <c r="N14" s="49">
        <v>0</v>
      </c>
    </row>
    <row r="15" spans="1:14" ht="15.75" customHeight="1">
      <c r="A15" s="22" t="s">
        <v>24</v>
      </c>
      <c r="B15" s="42">
        <v>1349880.34</v>
      </c>
      <c r="C15" s="42">
        <v>1227387</v>
      </c>
      <c r="D15" s="42" t="s">
        <v>0</v>
      </c>
      <c r="E15" s="42" t="s">
        <v>0</v>
      </c>
      <c r="F15" s="42">
        <v>213905</v>
      </c>
      <c r="G15" s="42">
        <v>0</v>
      </c>
      <c r="H15" s="42">
        <v>86496.62</v>
      </c>
      <c r="I15" s="42">
        <v>4096.93</v>
      </c>
      <c r="J15" s="42">
        <v>0</v>
      </c>
      <c r="K15" s="42">
        <v>4990.84</v>
      </c>
      <c r="L15" s="42">
        <v>144629.539938</v>
      </c>
      <c r="M15" s="42">
        <v>131505.31</v>
      </c>
      <c r="N15" s="43">
        <v>0</v>
      </c>
    </row>
    <row r="16" spans="1:14" ht="15.75" customHeight="1">
      <c r="A16" s="37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1"/>
    </row>
    <row r="17" spans="1:14" s="50" customFormat="1" ht="15.75" customHeight="1">
      <c r="A17" s="51" t="s">
        <v>37</v>
      </c>
      <c r="B17" s="62">
        <v>150000000</v>
      </c>
      <c r="C17" s="62">
        <v>150000000</v>
      </c>
      <c r="D17" s="63">
        <v>38764</v>
      </c>
      <c r="E17" s="63">
        <v>47557</v>
      </c>
      <c r="F17" s="62">
        <v>123793380</v>
      </c>
      <c r="G17" s="61">
        <v>0</v>
      </c>
      <c r="H17" s="61">
        <v>4066115.02</v>
      </c>
      <c r="I17" s="61">
        <v>0</v>
      </c>
      <c r="J17" s="61">
        <v>0</v>
      </c>
      <c r="K17" s="61">
        <v>0</v>
      </c>
      <c r="L17" s="61">
        <v>119727264.98</v>
      </c>
      <c r="M17" s="61">
        <v>119727264.98</v>
      </c>
      <c r="N17" s="96">
        <v>0</v>
      </c>
    </row>
    <row r="18" spans="1:14" s="50" customFormat="1" ht="15.75" customHeight="1">
      <c r="A18" s="51" t="s">
        <v>38</v>
      </c>
      <c r="B18" s="62">
        <v>3012990</v>
      </c>
      <c r="C18" s="62">
        <v>3012990</v>
      </c>
      <c r="D18" s="63">
        <v>38694</v>
      </c>
      <c r="E18" s="63">
        <v>43723</v>
      </c>
      <c r="F18" s="62">
        <v>301299</v>
      </c>
      <c r="G18" s="61">
        <v>0</v>
      </c>
      <c r="H18" s="61">
        <v>301299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96">
        <v>0</v>
      </c>
    </row>
    <row r="19" spans="1:14" s="50" customFormat="1" ht="15.75" customHeight="1">
      <c r="A19" s="51" t="s">
        <v>39</v>
      </c>
      <c r="B19" s="62">
        <v>3984023</v>
      </c>
      <c r="C19" s="62">
        <v>3984023</v>
      </c>
      <c r="D19" s="63">
        <v>37498</v>
      </c>
      <c r="E19" s="63">
        <v>44756</v>
      </c>
      <c r="F19" s="62">
        <v>1051014</v>
      </c>
      <c r="G19" s="61">
        <v>0</v>
      </c>
      <c r="H19" s="61">
        <v>277917.41</v>
      </c>
      <c r="I19" s="61">
        <v>0</v>
      </c>
      <c r="J19" s="61">
        <v>0</v>
      </c>
      <c r="K19" s="61">
        <v>1223</v>
      </c>
      <c r="L19" s="61">
        <v>773096.5900000001</v>
      </c>
      <c r="M19" s="61">
        <v>773096.5900000001</v>
      </c>
      <c r="N19" s="96">
        <v>0</v>
      </c>
    </row>
    <row r="20" spans="1:14" s="50" customFormat="1" ht="15.75" customHeight="1">
      <c r="A20" s="51" t="s">
        <v>36</v>
      </c>
      <c r="B20" s="62">
        <v>18620142</v>
      </c>
      <c r="C20" s="62">
        <v>18620142</v>
      </c>
      <c r="D20" s="63">
        <v>36259</v>
      </c>
      <c r="E20" s="63">
        <v>44286</v>
      </c>
      <c r="F20" s="62">
        <v>3321814.43</v>
      </c>
      <c r="G20" s="61">
        <v>0</v>
      </c>
      <c r="H20" s="61">
        <v>1328725.66</v>
      </c>
      <c r="I20" s="61">
        <v>0</v>
      </c>
      <c r="J20" s="61">
        <v>0</v>
      </c>
      <c r="K20" s="61">
        <v>0</v>
      </c>
      <c r="L20" s="61">
        <v>1993088.7700000003</v>
      </c>
      <c r="M20" s="61">
        <v>1993088.7700000003</v>
      </c>
      <c r="N20" s="96">
        <v>0</v>
      </c>
    </row>
    <row r="21" spans="1:14" s="50" customFormat="1" ht="15.75" customHeight="1">
      <c r="A21" s="51" t="s">
        <v>69</v>
      </c>
      <c r="B21" s="62">
        <v>700000000</v>
      </c>
      <c r="C21" s="62">
        <v>700000000</v>
      </c>
      <c r="D21" s="63">
        <v>40248</v>
      </c>
      <c r="E21" s="63">
        <v>45950</v>
      </c>
      <c r="F21" s="62">
        <v>700000000</v>
      </c>
      <c r="G21" s="61">
        <v>0</v>
      </c>
      <c r="H21" s="61">
        <v>500000000</v>
      </c>
      <c r="I21" s="61">
        <v>0</v>
      </c>
      <c r="J21" s="61">
        <v>0</v>
      </c>
      <c r="K21" s="61">
        <v>22625000</v>
      </c>
      <c r="L21" s="61">
        <v>200000000</v>
      </c>
      <c r="M21" s="61">
        <v>200000000</v>
      </c>
      <c r="N21" s="96">
        <v>0</v>
      </c>
    </row>
    <row r="22" spans="1:14" s="50" customFormat="1" ht="15.75" customHeight="1">
      <c r="A22" s="51" t="s">
        <v>40</v>
      </c>
      <c r="B22" s="62">
        <v>225000000</v>
      </c>
      <c r="C22" s="62">
        <v>225000000</v>
      </c>
      <c r="D22" s="63">
        <v>39762</v>
      </c>
      <c r="E22" s="63">
        <v>45742</v>
      </c>
      <c r="F22" s="62">
        <v>225000000</v>
      </c>
      <c r="G22" s="61">
        <v>0</v>
      </c>
      <c r="H22" s="61">
        <v>0</v>
      </c>
      <c r="I22" s="61">
        <v>0</v>
      </c>
      <c r="J22" s="61">
        <v>0</v>
      </c>
      <c r="K22" s="61">
        <v>9894000</v>
      </c>
      <c r="L22" s="61">
        <v>225000000</v>
      </c>
      <c r="M22" s="61">
        <v>225000000</v>
      </c>
      <c r="N22" s="96">
        <v>0</v>
      </c>
    </row>
    <row r="23" spans="1:14" s="50" customFormat="1" ht="15.75" customHeight="1">
      <c r="A23" s="57" t="s">
        <v>41</v>
      </c>
      <c r="B23" s="62">
        <v>200000000</v>
      </c>
      <c r="C23" s="62">
        <v>200000000</v>
      </c>
      <c r="D23" s="63">
        <v>42080</v>
      </c>
      <c r="E23" s="63">
        <v>52307</v>
      </c>
      <c r="F23" s="62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96">
        <v>200000000</v>
      </c>
    </row>
    <row r="24" spans="1:14" s="50" customFormat="1" ht="15.75" customHeight="1">
      <c r="A24" s="57" t="s">
        <v>42</v>
      </c>
      <c r="B24" s="62">
        <v>25000000</v>
      </c>
      <c r="C24" s="62">
        <v>25000000</v>
      </c>
      <c r="D24" s="64">
        <v>39962</v>
      </c>
      <c r="E24" s="64">
        <v>45441</v>
      </c>
      <c r="F24" s="62">
        <v>15000000</v>
      </c>
      <c r="G24" s="61">
        <v>0</v>
      </c>
      <c r="H24" s="61">
        <v>2500000</v>
      </c>
      <c r="I24" s="61">
        <v>0</v>
      </c>
      <c r="J24" s="61">
        <v>0</v>
      </c>
      <c r="K24" s="61">
        <v>699000</v>
      </c>
      <c r="L24" s="61">
        <v>12500000</v>
      </c>
      <c r="M24" s="61">
        <v>12500000</v>
      </c>
      <c r="N24" s="96">
        <v>0</v>
      </c>
    </row>
    <row r="25" spans="1:14" s="50" customFormat="1" ht="15.75" customHeight="1">
      <c r="A25" s="57" t="s">
        <v>43</v>
      </c>
      <c r="B25" s="62">
        <v>400000000</v>
      </c>
      <c r="C25" s="62">
        <v>400000000</v>
      </c>
      <c r="D25" s="63">
        <v>40109</v>
      </c>
      <c r="E25" s="63">
        <v>44561</v>
      </c>
      <c r="F25" s="62">
        <v>100000000</v>
      </c>
      <c r="G25" s="61">
        <v>0</v>
      </c>
      <c r="H25" s="61">
        <v>80000000</v>
      </c>
      <c r="I25" s="61">
        <v>0</v>
      </c>
      <c r="J25" s="61">
        <v>0</v>
      </c>
      <c r="K25" s="61">
        <v>3346500</v>
      </c>
      <c r="L25" s="61">
        <v>20000000</v>
      </c>
      <c r="M25" s="61">
        <v>20000000</v>
      </c>
      <c r="N25" s="96">
        <v>0</v>
      </c>
    </row>
    <row r="26" spans="1:14" s="50" customFormat="1" ht="22.5">
      <c r="A26" s="58" t="s">
        <v>44</v>
      </c>
      <c r="B26" s="62">
        <v>100000000</v>
      </c>
      <c r="C26" s="62">
        <v>100000000</v>
      </c>
      <c r="D26" s="63">
        <v>40267</v>
      </c>
      <c r="E26" s="63">
        <v>43612</v>
      </c>
      <c r="F26" s="62">
        <v>9090908.82</v>
      </c>
      <c r="G26" s="61">
        <v>0</v>
      </c>
      <c r="H26" s="61">
        <v>9090909.08</v>
      </c>
      <c r="I26" s="61">
        <v>0</v>
      </c>
      <c r="J26" s="61">
        <v>0</v>
      </c>
      <c r="K26" s="61">
        <v>4596</v>
      </c>
      <c r="L26" s="61">
        <v>-0.2599999997764826</v>
      </c>
      <c r="M26" s="61">
        <v>-0.2599999997764826</v>
      </c>
      <c r="N26" s="96">
        <v>0</v>
      </c>
    </row>
    <row r="27" spans="1:14" s="50" customFormat="1" ht="11.25">
      <c r="A27" s="51" t="s">
        <v>54</v>
      </c>
      <c r="B27" s="62">
        <v>3012990</v>
      </c>
      <c r="C27" s="62">
        <v>3012990</v>
      </c>
      <c r="D27" s="63">
        <v>38694</v>
      </c>
      <c r="E27" s="63">
        <v>43723</v>
      </c>
      <c r="F27" s="62">
        <v>286952</v>
      </c>
      <c r="G27" s="61">
        <v>0</v>
      </c>
      <c r="H27" s="61">
        <v>286952</v>
      </c>
      <c r="I27" s="61">
        <v>0</v>
      </c>
      <c r="J27" s="61">
        <v>0</v>
      </c>
      <c r="K27" s="61">
        <v>94.37</v>
      </c>
      <c r="L27" s="61">
        <v>0</v>
      </c>
      <c r="M27" s="61">
        <v>0</v>
      </c>
      <c r="N27" s="96">
        <v>0</v>
      </c>
    </row>
    <row r="28" spans="1:14" s="50" customFormat="1" ht="15.75" customHeight="1">
      <c r="A28" s="58" t="s">
        <v>56</v>
      </c>
      <c r="B28" s="62">
        <v>19329312</v>
      </c>
      <c r="C28" s="62">
        <v>19329312</v>
      </c>
      <c r="D28" s="63">
        <v>42766</v>
      </c>
      <c r="E28" s="63">
        <v>51089</v>
      </c>
      <c r="F28" s="62">
        <v>17494375.74</v>
      </c>
      <c r="G28" s="61">
        <v>0</v>
      </c>
      <c r="H28" s="61">
        <v>928142.6</v>
      </c>
      <c r="I28" s="61">
        <v>0</v>
      </c>
      <c r="J28" s="61"/>
      <c r="K28" s="61">
        <v>-10674.34</v>
      </c>
      <c r="L28" s="61">
        <v>16566233.139999999</v>
      </c>
      <c r="M28" s="61">
        <v>16566233.139999999</v>
      </c>
      <c r="N28" s="96">
        <v>0</v>
      </c>
    </row>
    <row r="29" spans="1:14" s="28" customFormat="1" ht="15.75" customHeight="1">
      <c r="A29" s="22" t="s">
        <v>25</v>
      </c>
      <c r="B29" s="65">
        <v>1847959457</v>
      </c>
      <c r="C29" s="65">
        <v>1847959457</v>
      </c>
      <c r="D29" s="65" t="s">
        <v>0</v>
      </c>
      <c r="E29" s="65" t="s">
        <v>0</v>
      </c>
      <c r="F29" s="65">
        <v>1195339743.99</v>
      </c>
      <c r="G29" s="65">
        <v>0</v>
      </c>
      <c r="H29" s="65">
        <v>598780060.77</v>
      </c>
      <c r="I29" s="65">
        <v>0</v>
      </c>
      <c r="J29" s="65">
        <v>0</v>
      </c>
      <c r="K29" s="65">
        <v>36559739.029999994</v>
      </c>
      <c r="L29" s="65">
        <v>596559683.22</v>
      </c>
      <c r="M29" s="65">
        <v>596559683.22</v>
      </c>
      <c r="N29" s="65">
        <v>200000000</v>
      </c>
    </row>
    <row r="30" spans="1:14" ht="15.75" customHeight="1">
      <c r="A30" s="37" t="s">
        <v>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1"/>
    </row>
    <row r="31" spans="1:14" s="21" customFormat="1" ht="15.75" customHeight="1">
      <c r="A31" s="24" t="s">
        <v>45</v>
      </c>
      <c r="B31" s="68">
        <v>9318876.85</v>
      </c>
      <c r="C31" s="66">
        <v>8485592</v>
      </c>
      <c r="D31" s="69">
        <v>33764</v>
      </c>
      <c r="E31" s="69">
        <v>44889</v>
      </c>
      <c r="F31" s="68">
        <v>1356459.6300000001</v>
      </c>
      <c r="G31" s="70">
        <v>0</v>
      </c>
      <c r="H31" s="70">
        <v>351136.32</v>
      </c>
      <c r="I31" s="70">
        <v>55375.77</v>
      </c>
      <c r="J31" s="70">
        <v>0</v>
      </c>
      <c r="K31" s="70">
        <v>42136.35</v>
      </c>
      <c r="L31" s="67">
        <v>1164859.7296560002</v>
      </c>
      <c r="M31" s="67">
        <v>1060699.08</v>
      </c>
      <c r="N31" s="98">
        <v>0</v>
      </c>
    </row>
    <row r="32" spans="1:14" ht="15.75" customHeight="1">
      <c r="A32" s="22" t="s">
        <v>4</v>
      </c>
      <c r="B32" s="65">
        <v>9318876.85</v>
      </c>
      <c r="C32" s="65">
        <v>8485592</v>
      </c>
      <c r="D32" s="65" t="s">
        <v>0</v>
      </c>
      <c r="E32" s="65" t="s">
        <v>0</v>
      </c>
      <c r="F32" s="65">
        <v>1356459.6300000001</v>
      </c>
      <c r="G32" s="65">
        <v>0</v>
      </c>
      <c r="H32" s="65">
        <v>351136.32</v>
      </c>
      <c r="I32" s="65">
        <v>55375.77</v>
      </c>
      <c r="J32" s="65">
        <v>0</v>
      </c>
      <c r="K32" s="65">
        <v>42136.35</v>
      </c>
      <c r="L32" s="65">
        <v>1164859.7296560002</v>
      </c>
      <c r="M32" s="65">
        <v>1060699.08</v>
      </c>
      <c r="N32" s="65">
        <v>0</v>
      </c>
    </row>
    <row r="33" spans="1:14" ht="15.75" customHeight="1">
      <c r="A33" s="37" t="s">
        <v>26</v>
      </c>
      <c r="B33" s="38"/>
      <c r="C33" s="38"/>
      <c r="D33" s="38"/>
      <c r="E33" s="38"/>
      <c r="F33" s="38"/>
      <c r="G33" s="39"/>
      <c r="H33" s="39"/>
      <c r="I33" s="39"/>
      <c r="J33" s="39"/>
      <c r="K33" s="39"/>
      <c r="L33" s="39"/>
      <c r="M33" s="39"/>
      <c r="N33" s="41"/>
    </row>
    <row r="34" spans="1:14" s="21" customFormat="1" ht="22.5">
      <c r="A34" s="59" t="s">
        <v>46</v>
      </c>
      <c r="B34" s="71">
        <v>120822030</v>
      </c>
      <c r="C34" s="71">
        <v>150673643</v>
      </c>
      <c r="D34" s="72">
        <v>40053</v>
      </c>
      <c r="E34" s="72">
        <v>44561</v>
      </c>
      <c r="F34" s="73">
        <v>146707015.74</v>
      </c>
      <c r="G34" s="71">
        <v>0</v>
      </c>
      <c r="H34" s="71">
        <v>0</v>
      </c>
      <c r="I34" s="71">
        <v>3966626.9</v>
      </c>
      <c r="J34" s="71">
        <v>0</v>
      </c>
      <c r="K34" s="71">
        <v>1553323.99</v>
      </c>
      <c r="L34" s="71">
        <v>120822029.88652058</v>
      </c>
      <c r="M34" s="71">
        <v>150673642.64000002</v>
      </c>
      <c r="N34" s="99">
        <v>0</v>
      </c>
    </row>
    <row r="35" spans="1:14" ht="15.75" customHeight="1">
      <c r="A35" s="22" t="s">
        <v>27</v>
      </c>
      <c r="B35" s="74">
        <v>120822030</v>
      </c>
      <c r="C35" s="74">
        <v>150673643</v>
      </c>
      <c r="D35" s="74" t="s">
        <v>0</v>
      </c>
      <c r="E35" s="74" t="s">
        <v>0</v>
      </c>
      <c r="F35" s="74">
        <v>146707015.74</v>
      </c>
      <c r="G35" s="74">
        <v>0</v>
      </c>
      <c r="H35" s="74">
        <v>0</v>
      </c>
      <c r="I35" s="74">
        <v>3966626.9</v>
      </c>
      <c r="J35" s="74">
        <v>0</v>
      </c>
      <c r="K35" s="74">
        <v>1553323.99</v>
      </c>
      <c r="L35" s="74">
        <v>120822029.88652058</v>
      </c>
      <c r="M35" s="74">
        <v>150673642.64000002</v>
      </c>
      <c r="N35" s="74">
        <v>0</v>
      </c>
    </row>
    <row r="36" spans="1:14" ht="15.75" customHeight="1" thickBot="1">
      <c r="A36" s="30" t="str">
        <f>"Total in "&amp;LEFT(A7,LEN(A7)-5)&amp;":"</f>
        <v>Total in January - November:</v>
      </c>
      <c r="B36" s="75" t="s">
        <v>0</v>
      </c>
      <c r="C36" s="76">
        <v>2008346079</v>
      </c>
      <c r="D36" s="76" t="s">
        <v>0</v>
      </c>
      <c r="E36" s="76" t="s">
        <v>0</v>
      </c>
      <c r="F36" s="76">
        <v>1343617124.3600001</v>
      </c>
      <c r="G36" s="76">
        <v>0</v>
      </c>
      <c r="H36" s="76">
        <v>599217693.71</v>
      </c>
      <c r="I36" s="76">
        <v>4026099.6</v>
      </c>
      <c r="J36" s="76">
        <v>0</v>
      </c>
      <c r="K36" s="76">
        <v>38160190.21</v>
      </c>
      <c r="L36" s="75" t="s">
        <v>1</v>
      </c>
      <c r="M36" s="76">
        <v>748425530.25</v>
      </c>
      <c r="N36" s="76">
        <v>200000000</v>
      </c>
    </row>
    <row r="37" spans="1:14" ht="15.75" customHeight="1">
      <c r="A37" s="29" t="s">
        <v>28</v>
      </c>
      <c r="B37" s="77"/>
      <c r="C37" s="77"/>
      <c r="D37" s="77"/>
      <c r="E37" s="77"/>
      <c r="F37" s="77"/>
      <c r="G37" s="78"/>
      <c r="H37" s="78"/>
      <c r="I37" s="78"/>
      <c r="J37" s="78"/>
      <c r="K37" s="78"/>
      <c r="L37" s="78"/>
      <c r="M37" s="78"/>
      <c r="N37" s="100"/>
    </row>
    <row r="38" spans="1:14" ht="15.75" customHeight="1">
      <c r="A38" s="37" t="s">
        <v>3</v>
      </c>
      <c r="B38" s="79"/>
      <c r="C38" s="79"/>
      <c r="D38" s="79"/>
      <c r="E38" s="79"/>
      <c r="F38" s="79"/>
      <c r="G38" s="79"/>
      <c r="H38" s="80"/>
      <c r="I38" s="79"/>
      <c r="J38" s="79"/>
      <c r="K38" s="79"/>
      <c r="L38" s="79"/>
      <c r="M38" s="79"/>
      <c r="N38" s="101"/>
    </row>
    <row r="39" spans="1:14" ht="15.75" customHeight="1">
      <c r="A39" s="25" t="s">
        <v>64</v>
      </c>
      <c r="B39" s="67">
        <v>1198</v>
      </c>
      <c r="C39" s="67">
        <v>1198</v>
      </c>
      <c r="D39" s="81" t="s">
        <v>0</v>
      </c>
      <c r="E39" s="81" t="s">
        <v>0</v>
      </c>
      <c r="F39" s="81">
        <v>0</v>
      </c>
      <c r="G39" s="67">
        <v>0</v>
      </c>
      <c r="H39" s="67">
        <v>270</v>
      </c>
      <c r="I39" s="67">
        <v>0</v>
      </c>
      <c r="J39" s="67">
        <v>1198</v>
      </c>
      <c r="K39" s="67">
        <v>0</v>
      </c>
      <c r="L39" s="67">
        <v>928</v>
      </c>
      <c r="M39" s="67">
        <v>928</v>
      </c>
      <c r="N39" s="97">
        <v>0</v>
      </c>
    </row>
    <row r="40" spans="1:14" ht="24" customHeight="1">
      <c r="A40" s="27" t="s">
        <v>75</v>
      </c>
      <c r="B40" s="67">
        <v>1780</v>
      </c>
      <c r="C40" s="67">
        <v>1780</v>
      </c>
      <c r="D40" s="81" t="s">
        <v>0</v>
      </c>
      <c r="E40" s="81" t="s">
        <v>0</v>
      </c>
      <c r="F40" s="81">
        <v>0</v>
      </c>
      <c r="G40" s="67">
        <v>1780</v>
      </c>
      <c r="H40" s="67">
        <v>0</v>
      </c>
      <c r="I40" s="67">
        <v>0</v>
      </c>
      <c r="J40" s="67">
        <v>0</v>
      </c>
      <c r="K40" s="67">
        <v>0</v>
      </c>
      <c r="L40" s="67">
        <v>1780</v>
      </c>
      <c r="M40" s="67">
        <v>1780</v>
      </c>
      <c r="N40" s="97">
        <v>0</v>
      </c>
    </row>
    <row r="41" spans="1:14" ht="24" customHeight="1">
      <c r="A41" s="27" t="s">
        <v>47</v>
      </c>
      <c r="B41" s="67">
        <v>69461</v>
      </c>
      <c r="C41" s="67">
        <v>69461</v>
      </c>
      <c r="D41" s="81" t="s">
        <v>0</v>
      </c>
      <c r="E41" s="81" t="s">
        <v>0</v>
      </c>
      <c r="F41" s="81">
        <v>19706</v>
      </c>
      <c r="G41" s="67">
        <v>0</v>
      </c>
      <c r="H41" s="67">
        <v>10259</v>
      </c>
      <c r="I41" s="67">
        <v>0</v>
      </c>
      <c r="J41" s="67">
        <v>30703</v>
      </c>
      <c r="K41" s="67">
        <v>0</v>
      </c>
      <c r="L41" s="67">
        <v>40150</v>
      </c>
      <c r="M41" s="67">
        <v>40150</v>
      </c>
      <c r="N41" s="97">
        <v>0</v>
      </c>
    </row>
    <row r="42" spans="1:14" ht="22.5">
      <c r="A42" s="26" t="s">
        <v>48</v>
      </c>
      <c r="B42" s="67">
        <v>47892461</v>
      </c>
      <c r="C42" s="67">
        <v>47892461</v>
      </c>
      <c r="D42" s="81" t="s">
        <v>0</v>
      </c>
      <c r="E42" s="81" t="s">
        <v>0</v>
      </c>
      <c r="F42" s="81">
        <v>28606704</v>
      </c>
      <c r="G42" s="67">
        <v>0</v>
      </c>
      <c r="H42" s="67">
        <v>6451194</v>
      </c>
      <c r="I42" s="67">
        <v>0</v>
      </c>
      <c r="J42" s="67">
        <v>42820</v>
      </c>
      <c r="K42" s="67">
        <v>248892</v>
      </c>
      <c r="L42" s="67">
        <v>22198330</v>
      </c>
      <c r="M42" s="67">
        <v>22198330</v>
      </c>
      <c r="N42" s="97">
        <v>0</v>
      </c>
    </row>
    <row r="43" spans="1:14" ht="33.75">
      <c r="A43" s="26" t="s">
        <v>53</v>
      </c>
      <c r="B43" s="67">
        <v>538040</v>
      </c>
      <c r="C43" s="67">
        <v>538040</v>
      </c>
      <c r="D43" s="81" t="s">
        <v>0</v>
      </c>
      <c r="E43" s="81" t="s">
        <v>0</v>
      </c>
      <c r="F43" s="81">
        <v>116647</v>
      </c>
      <c r="G43" s="67">
        <v>0</v>
      </c>
      <c r="H43" s="67">
        <v>24788</v>
      </c>
      <c r="I43" s="67">
        <v>0</v>
      </c>
      <c r="J43" s="67">
        <v>0</v>
      </c>
      <c r="K43" s="67">
        <v>0</v>
      </c>
      <c r="L43" s="67">
        <v>91859</v>
      </c>
      <c r="M43" s="67">
        <v>91859</v>
      </c>
      <c r="N43" s="97">
        <v>0</v>
      </c>
    </row>
    <row r="44" spans="1:14" ht="22.5">
      <c r="A44" s="26" t="s">
        <v>49</v>
      </c>
      <c r="B44" s="67">
        <v>41510000</v>
      </c>
      <c r="C44" s="67">
        <v>41510000</v>
      </c>
      <c r="D44" s="81" t="s">
        <v>0</v>
      </c>
      <c r="E44" s="81" t="s">
        <v>0</v>
      </c>
      <c r="F44" s="81">
        <v>0</v>
      </c>
      <c r="G44" s="67">
        <v>2000000</v>
      </c>
      <c r="H44" s="67">
        <v>0</v>
      </c>
      <c r="I44" s="67">
        <v>0</v>
      </c>
      <c r="J44" s="67">
        <v>0</v>
      </c>
      <c r="K44" s="67">
        <v>16014</v>
      </c>
      <c r="L44" s="67">
        <v>2000000</v>
      </c>
      <c r="M44" s="67">
        <v>2000000</v>
      </c>
      <c r="N44" s="97">
        <v>0</v>
      </c>
    </row>
    <row r="45" spans="1:14" s="28" customFormat="1" ht="15.75" customHeight="1">
      <c r="A45" s="22" t="s">
        <v>29</v>
      </c>
      <c r="B45" s="74">
        <v>90012940</v>
      </c>
      <c r="C45" s="74">
        <v>90012940</v>
      </c>
      <c r="D45" s="74" t="s">
        <v>0</v>
      </c>
      <c r="E45" s="74" t="s">
        <v>0</v>
      </c>
      <c r="F45" s="74">
        <v>28743057</v>
      </c>
      <c r="G45" s="74">
        <v>2001780</v>
      </c>
      <c r="H45" s="74">
        <v>6486511</v>
      </c>
      <c r="I45" s="74">
        <v>0</v>
      </c>
      <c r="J45" s="74">
        <v>74721</v>
      </c>
      <c r="K45" s="74">
        <v>264906</v>
      </c>
      <c r="L45" s="74">
        <v>24333047</v>
      </c>
      <c r="M45" s="74">
        <v>24333047</v>
      </c>
      <c r="N45" s="74">
        <v>0</v>
      </c>
    </row>
    <row r="46" spans="1:14" s="28" customFormat="1" ht="15.75" customHeight="1" thickBot="1">
      <c r="A46" s="32" t="str">
        <f>"Total in "&amp;LEFT(A7,LEN(A7)-5)&amp;":"</f>
        <v>Total in January - November:</v>
      </c>
      <c r="B46" s="82" t="s">
        <v>0</v>
      </c>
      <c r="C46" s="83">
        <v>90012940</v>
      </c>
      <c r="D46" s="83" t="s">
        <v>0</v>
      </c>
      <c r="E46" s="83" t="s">
        <v>0</v>
      </c>
      <c r="F46" s="83">
        <v>28743057</v>
      </c>
      <c r="G46" s="83">
        <v>2001780</v>
      </c>
      <c r="H46" s="83">
        <v>6486511</v>
      </c>
      <c r="I46" s="83">
        <v>0</v>
      </c>
      <c r="J46" s="83">
        <v>74721</v>
      </c>
      <c r="K46" s="83">
        <v>264906</v>
      </c>
      <c r="L46" s="82" t="s">
        <v>1</v>
      </c>
      <c r="M46" s="83">
        <v>24333047</v>
      </c>
      <c r="N46" s="83">
        <v>0</v>
      </c>
    </row>
    <row r="47" spans="1:14" ht="15.75" customHeight="1">
      <c r="A47" s="29" t="s">
        <v>55</v>
      </c>
      <c r="B47" s="77"/>
      <c r="C47" s="77"/>
      <c r="D47" s="77"/>
      <c r="E47" s="77"/>
      <c r="F47" s="77"/>
      <c r="G47" s="78"/>
      <c r="H47" s="78"/>
      <c r="I47" s="78"/>
      <c r="J47" s="78"/>
      <c r="K47" s="78"/>
      <c r="L47" s="78"/>
      <c r="M47" s="78"/>
      <c r="N47" s="100"/>
    </row>
    <row r="48" spans="1:14" ht="15.75" customHeight="1">
      <c r="A48" s="37" t="s">
        <v>3</v>
      </c>
      <c r="B48" s="84"/>
      <c r="C48" s="84"/>
      <c r="D48" s="84"/>
      <c r="E48" s="84"/>
      <c r="F48" s="84"/>
      <c r="G48" s="85"/>
      <c r="H48" s="85"/>
      <c r="I48" s="85"/>
      <c r="J48" s="85"/>
      <c r="K48" s="85"/>
      <c r="L48" s="85"/>
      <c r="M48" s="85"/>
      <c r="N48" s="102"/>
    </row>
    <row r="49" spans="1:14" s="21" customFormat="1" ht="22.5">
      <c r="A49" s="60" t="s">
        <v>50</v>
      </c>
      <c r="B49" s="67">
        <v>1869386</v>
      </c>
      <c r="C49" s="67">
        <v>1869386</v>
      </c>
      <c r="D49" s="81" t="s">
        <v>0</v>
      </c>
      <c r="E49" s="81" t="s">
        <v>0</v>
      </c>
      <c r="F49" s="81">
        <v>208272</v>
      </c>
      <c r="G49" s="86">
        <v>1384922</v>
      </c>
      <c r="H49" s="86">
        <v>527690</v>
      </c>
      <c r="I49" s="86">
        <v>0</v>
      </c>
      <c r="J49" s="86">
        <v>0</v>
      </c>
      <c r="K49" s="86">
        <v>1524</v>
      </c>
      <c r="L49" s="86">
        <v>1065504</v>
      </c>
      <c r="M49" s="86">
        <v>1065504</v>
      </c>
      <c r="N49" s="103">
        <v>0</v>
      </c>
    </row>
    <row r="50" spans="1:14" s="21" customFormat="1" ht="22.5">
      <c r="A50" s="27" t="s">
        <v>47</v>
      </c>
      <c r="B50" s="67">
        <v>59886331</v>
      </c>
      <c r="C50" s="67">
        <v>59886331</v>
      </c>
      <c r="D50" s="81" t="s">
        <v>0</v>
      </c>
      <c r="E50" s="81" t="s">
        <v>0</v>
      </c>
      <c r="F50" s="81">
        <v>31748836</v>
      </c>
      <c r="G50" s="86">
        <v>0</v>
      </c>
      <c r="H50" s="86">
        <v>2784789</v>
      </c>
      <c r="I50" s="86">
        <v>0</v>
      </c>
      <c r="J50" s="86">
        <v>1466</v>
      </c>
      <c r="K50" s="86">
        <v>174121</v>
      </c>
      <c r="L50" s="86">
        <v>28965513</v>
      </c>
      <c r="M50" s="86">
        <v>28965513</v>
      </c>
      <c r="N50" s="103">
        <v>0</v>
      </c>
    </row>
    <row r="51" spans="1:14" s="21" customFormat="1" ht="22.5">
      <c r="A51" s="27" t="s">
        <v>48</v>
      </c>
      <c r="B51" s="67">
        <v>22065515</v>
      </c>
      <c r="C51" s="67">
        <v>22065515</v>
      </c>
      <c r="D51" s="81" t="s">
        <v>0</v>
      </c>
      <c r="E51" s="81" t="s">
        <v>0</v>
      </c>
      <c r="F51" s="81">
        <v>7173802</v>
      </c>
      <c r="G51" s="86">
        <v>0</v>
      </c>
      <c r="H51" s="86">
        <v>923910</v>
      </c>
      <c r="I51" s="86">
        <v>0</v>
      </c>
      <c r="J51" s="86">
        <v>0</v>
      </c>
      <c r="K51" s="86">
        <v>27351</v>
      </c>
      <c r="L51" s="86">
        <v>6249892</v>
      </c>
      <c r="M51" s="86">
        <v>6249892</v>
      </c>
      <c r="N51" s="103">
        <v>0</v>
      </c>
    </row>
    <row r="52" spans="1:14" s="21" customFormat="1" ht="33.75">
      <c r="A52" s="27" t="s">
        <v>53</v>
      </c>
      <c r="B52" s="67">
        <v>1048373</v>
      </c>
      <c r="C52" s="67">
        <v>1048373</v>
      </c>
      <c r="D52" s="81" t="s">
        <v>0</v>
      </c>
      <c r="E52" s="81" t="s">
        <v>0</v>
      </c>
      <c r="F52" s="81">
        <v>239710</v>
      </c>
      <c r="G52" s="86">
        <v>0</v>
      </c>
      <c r="H52" s="86">
        <v>48630</v>
      </c>
      <c r="I52" s="86">
        <v>0</v>
      </c>
      <c r="J52" s="86">
        <v>0</v>
      </c>
      <c r="K52" s="86">
        <v>9176</v>
      </c>
      <c r="L52" s="86">
        <v>191080</v>
      </c>
      <c r="M52" s="86">
        <v>191080</v>
      </c>
      <c r="N52" s="103">
        <v>0</v>
      </c>
    </row>
    <row r="53" spans="1:14" s="21" customFormat="1" ht="22.5">
      <c r="A53" s="27" t="s">
        <v>49</v>
      </c>
      <c r="B53" s="67">
        <v>352044558</v>
      </c>
      <c r="C53" s="67">
        <v>352044558</v>
      </c>
      <c r="D53" s="81" t="s">
        <v>0</v>
      </c>
      <c r="E53" s="81" t="s">
        <v>0</v>
      </c>
      <c r="F53" s="81">
        <v>87099373</v>
      </c>
      <c r="G53" s="86">
        <v>0</v>
      </c>
      <c r="H53" s="86">
        <v>10794476</v>
      </c>
      <c r="I53" s="86">
        <v>0</v>
      </c>
      <c r="J53" s="86">
        <v>250914711</v>
      </c>
      <c r="K53" s="86">
        <v>6345729</v>
      </c>
      <c r="L53" s="86">
        <v>327219608</v>
      </c>
      <c r="M53" s="86">
        <v>327219608</v>
      </c>
      <c r="N53" s="103">
        <v>0</v>
      </c>
    </row>
    <row r="54" spans="1:14" s="21" customFormat="1" ht="33.75">
      <c r="A54" s="27" t="s">
        <v>51</v>
      </c>
      <c r="B54" s="87">
        <v>1956389197</v>
      </c>
      <c r="C54" s="87">
        <v>1956389197</v>
      </c>
      <c r="D54" s="88" t="s">
        <v>0</v>
      </c>
      <c r="E54" s="88" t="s">
        <v>0</v>
      </c>
      <c r="F54" s="88">
        <v>1202634984</v>
      </c>
      <c r="G54" s="89">
        <v>245323811</v>
      </c>
      <c r="H54" s="89">
        <v>133732543</v>
      </c>
      <c r="I54" s="89"/>
      <c r="J54" s="89">
        <v>238026</v>
      </c>
      <c r="K54" s="89">
        <v>4140497</v>
      </c>
      <c r="L54" s="89">
        <v>1314464278</v>
      </c>
      <c r="M54" s="86">
        <v>1314464278</v>
      </c>
      <c r="N54" s="104">
        <v>0</v>
      </c>
    </row>
    <row r="55" spans="1:14" ht="15.75" customHeight="1">
      <c r="A55" s="22" t="s">
        <v>25</v>
      </c>
      <c r="B55" s="74">
        <v>2393303360</v>
      </c>
      <c r="C55" s="74">
        <v>2393303360</v>
      </c>
      <c r="D55" s="74" t="s">
        <v>0</v>
      </c>
      <c r="E55" s="74" t="s">
        <v>0</v>
      </c>
      <c r="F55" s="74">
        <v>1329104977</v>
      </c>
      <c r="G55" s="90">
        <v>246708733</v>
      </c>
      <c r="H55" s="90">
        <v>148812038</v>
      </c>
      <c r="I55" s="90">
        <v>0</v>
      </c>
      <c r="J55" s="90">
        <v>251154203</v>
      </c>
      <c r="K55" s="90">
        <v>10698398</v>
      </c>
      <c r="L55" s="90">
        <v>1678155875</v>
      </c>
      <c r="M55" s="90">
        <v>1678155875</v>
      </c>
      <c r="N55" s="90">
        <v>0</v>
      </c>
    </row>
    <row r="56" spans="1:14" ht="15.75" customHeight="1">
      <c r="A56" s="37" t="s">
        <v>5</v>
      </c>
      <c r="B56" s="84"/>
      <c r="C56" s="84"/>
      <c r="D56" s="84"/>
      <c r="E56" s="84"/>
      <c r="F56" s="84"/>
      <c r="G56" s="85"/>
      <c r="H56" s="85"/>
      <c r="I56" s="85"/>
      <c r="J56" s="85"/>
      <c r="K56" s="85"/>
      <c r="L56" s="85"/>
      <c r="M56" s="85"/>
      <c r="N56" s="102"/>
    </row>
    <row r="57" spans="1:14" ht="33.75">
      <c r="A57" s="60" t="s">
        <v>51</v>
      </c>
      <c r="B57" s="67" t="s">
        <v>0</v>
      </c>
      <c r="C57" s="67">
        <v>662706</v>
      </c>
      <c r="D57" s="67" t="s">
        <v>0</v>
      </c>
      <c r="E57" s="67" t="s">
        <v>0</v>
      </c>
      <c r="F57" s="67">
        <v>236576</v>
      </c>
      <c r="G57" s="86">
        <v>0</v>
      </c>
      <c r="H57" s="86">
        <v>0</v>
      </c>
      <c r="I57" s="86">
        <v>1315</v>
      </c>
      <c r="J57" s="86">
        <v>-237889</v>
      </c>
      <c r="K57" s="86">
        <v>810</v>
      </c>
      <c r="L57" s="86">
        <v>2.1964</v>
      </c>
      <c r="M57" s="86">
        <v>2</v>
      </c>
      <c r="N57" s="103">
        <v>0</v>
      </c>
    </row>
    <row r="58" spans="1:14" s="28" customFormat="1" ht="15.75" customHeight="1">
      <c r="A58" s="22" t="s">
        <v>30</v>
      </c>
      <c r="B58" s="74" t="s">
        <v>0</v>
      </c>
      <c r="C58" s="74">
        <v>662706</v>
      </c>
      <c r="D58" s="74" t="s">
        <v>0</v>
      </c>
      <c r="E58" s="74" t="s">
        <v>0</v>
      </c>
      <c r="F58" s="74">
        <v>236576</v>
      </c>
      <c r="G58" s="90">
        <v>0</v>
      </c>
      <c r="H58" s="90">
        <v>0</v>
      </c>
      <c r="I58" s="90">
        <v>1315</v>
      </c>
      <c r="J58" s="90">
        <v>-237889</v>
      </c>
      <c r="K58" s="90">
        <v>810</v>
      </c>
      <c r="L58" s="90">
        <v>2.1964</v>
      </c>
      <c r="M58" s="90">
        <v>2</v>
      </c>
      <c r="N58" s="90">
        <v>0</v>
      </c>
    </row>
    <row r="59" spans="1:14" s="31" customFormat="1" ht="15.75" customHeight="1" thickBot="1">
      <c r="A59" s="32" t="str">
        <f>"Total in "&amp;LEFT(A7,LEN(A7)-5)&amp;":"</f>
        <v>Total in January - November:</v>
      </c>
      <c r="B59" s="82" t="s">
        <v>0</v>
      </c>
      <c r="C59" s="83">
        <v>2393966066</v>
      </c>
      <c r="D59" s="83" t="s">
        <v>0</v>
      </c>
      <c r="E59" s="83" t="s">
        <v>0</v>
      </c>
      <c r="F59" s="83">
        <v>1329341553</v>
      </c>
      <c r="G59" s="83">
        <v>246708733</v>
      </c>
      <c r="H59" s="83">
        <v>148812038</v>
      </c>
      <c r="I59" s="83">
        <v>1315</v>
      </c>
      <c r="J59" s="83">
        <v>250916314</v>
      </c>
      <c r="K59" s="83">
        <v>10699208</v>
      </c>
      <c r="L59" s="82" t="s">
        <v>1</v>
      </c>
      <c r="M59" s="83">
        <v>1678155877</v>
      </c>
      <c r="N59" s="83">
        <v>0</v>
      </c>
    </row>
    <row r="60" spans="1:14" s="28" customFormat="1" ht="15.75" customHeight="1">
      <c r="A60" s="35" t="s">
        <v>31</v>
      </c>
      <c r="B60" s="91">
        <v>1349880.34</v>
      </c>
      <c r="C60" s="91">
        <v>1227387</v>
      </c>
      <c r="D60" s="91" t="s">
        <v>0</v>
      </c>
      <c r="E60" s="91" t="s">
        <v>0</v>
      </c>
      <c r="F60" s="91">
        <v>213905</v>
      </c>
      <c r="G60" s="91">
        <v>0</v>
      </c>
      <c r="H60" s="91">
        <v>86496.62</v>
      </c>
      <c r="I60" s="91">
        <v>4096.93</v>
      </c>
      <c r="J60" s="91">
        <v>0</v>
      </c>
      <c r="K60" s="91">
        <v>4990.84</v>
      </c>
      <c r="L60" s="91">
        <v>144629.539938</v>
      </c>
      <c r="M60" s="91">
        <v>131505.31</v>
      </c>
      <c r="N60" s="91">
        <v>0</v>
      </c>
    </row>
    <row r="61" spans="1:14" s="28" customFormat="1" ht="15.75" customHeight="1">
      <c r="A61" s="22" t="s">
        <v>32</v>
      </c>
      <c r="B61" s="92">
        <v>4331275757</v>
      </c>
      <c r="C61" s="92">
        <v>4331275757</v>
      </c>
      <c r="D61" s="92" t="s">
        <v>0</v>
      </c>
      <c r="E61" s="92" t="s">
        <v>0</v>
      </c>
      <c r="F61" s="92">
        <v>2553187777.99</v>
      </c>
      <c r="G61" s="92">
        <v>248710513</v>
      </c>
      <c r="H61" s="92">
        <v>754078609.77</v>
      </c>
      <c r="I61" s="92">
        <v>0</v>
      </c>
      <c r="J61" s="92">
        <v>251228924</v>
      </c>
      <c r="K61" s="92">
        <v>47523043.029999994</v>
      </c>
      <c r="L61" s="92">
        <v>2299048605.2200003</v>
      </c>
      <c r="M61" s="92">
        <v>2299048605.2200003</v>
      </c>
      <c r="N61" s="92">
        <v>200000000</v>
      </c>
    </row>
    <row r="62" spans="1:14" s="28" customFormat="1" ht="15.75" customHeight="1">
      <c r="A62" s="22" t="s">
        <v>33</v>
      </c>
      <c r="B62" s="92">
        <v>9318876.85</v>
      </c>
      <c r="C62" s="92">
        <v>9148298</v>
      </c>
      <c r="D62" s="92" t="s">
        <v>0</v>
      </c>
      <c r="E62" s="92" t="s">
        <v>0</v>
      </c>
      <c r="F62" s="92">
        <v>1593035.6300000001</v>
      </c>
      <c r="G62" s="92">
        <v>0</v>
      </c>
      <c r="H62" s="92">
        <v>351136.32</v>
      </c>
      <c r="I62" s="92">
        <v>56690.77</v>
      </c>
      <c r="J62" s="92">
        <v>-237889</v>
      </c>
      <c r="K62" s="92">
        <v>42946.35</v>
      </c>
      <c r="L62" s="92">
        <v>1164861.9260560002</v>
      </c>
      <c r="M62" s="92">
        <v>1060701.08</v>
      </c>
      <c r="N62" s="92">
        <v>0</v>
      </c>
    </row>
    <row r="63" spans="1:14" s="28" customFormat="1" ht="15.75" customHeight="1" thickBot="1">
      <c r="A63" s="36" t="s">
        <v>34</v>
      </c>
      <c r="B63" s="76">
        <v>120822030</v>
      </c>
      <c r="C63" s="76">
        <v>150673643</v>
      </c>
      <c r="D63" s="76" t="s">
        <v>0</v>
      </c>
      <c r="E63" s="76" t="s">
        <v>0</v>
      </c>
      <c r="F63" s="76">
        <v>146707015.74</v>
      </c>
      <c r="G63" s="76">
        <v>0</v>
      </c>
      <c r="H63" s="76">
        <v>0</v>
      </c>
      <c r="I63" s="76">
        <v>3966626.9</v>
      </c>
      <c r="J63" s="76">
        <v>0</v>
      </c>
      <c r="K63" s="76">
        <v>1553323.99</v>
      </c>
      <c r="L63" s="76">
        <v>120822029.88652058</v>
      </c>
      <c r="M63" s="76">
        <v>150673642.64000002</v>
      </c>
      <c r="N63" s="76">
        <v>0</v>
      </c>
    </row>
    <row r="64" spans="1:14" s="28" customFormat="1" ht="32.25" thickBot="1">
      <c r="A64" s="33" t="s">
        <v>35</v>
      </c>
      <c r="B64" s="93" t="s">
        <v>0</v>
      </c>
      <c r="C64" s="94">
        <v>4492325085</v>
      </c>
      <c r="D64" s="94" t="s">
        <v>0</v>
      </c>
      <c r="E64" s="94" t="s">
        <v>0</v>
      </c>
      <c r="F64" s="94">
        <v>2701701734.3599997</v>
      </c>
      <c r="G64" s="94">
        <v>248710513</v>
      </c>
      <c r="H64" s="94">
        <v>754516242.71</v>
      </c>
      <c r="I64" s="94">
        <v>4027414.6</v>
      </c>
      <c r="J64" s="94">
        <v>250991035</v>
      </c>
      <c r="K64" s="94">
        <v>49124304.21</v>
      </c>
      <c r="L64" s="95" t="s">
        <v>1</v>
      </c>
      <c r="M64" s="94">
        <v>2450914454.2500005</v>
      </c>
      <c r="N64" s="94">
        <v>200000000</v>
      </c>
    </row>
    <row r="65" spans="1:14" ht="15.75" customHeight="1">
      <c r="A65" s="55" t="s">
        <v>6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4"/>
      <c r="M65" s="15"/>
      <c r="N65" s="15"/>
    </row>
    <row r="66" spans="1:14" ht="12.75">
      <c r="A66" s="56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4"/>
      <c r="M66" s="15"/>
      <c r="N66" s="15"/>
    </row>
    <row r="67" spans="1:14" ht="12.75">
      <c r="A67" s="16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4"/>
      <c r="M67" s="15"/>
      <c r="N67" s="15"/>
    </row>
    <row r="68" spans="1:14" ht="12.75">
      <c r="A68" s="16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4"/>
      <c r="M68" s="15"/>
      <c r="N68" s="15"/>
    </row>
    <row r="69" spans="1:14" ht="17.25" customHeight="1">
      <c r="A69" s="52"/>
      <c r="B69" s="10"/>
      <c r="C69" s="11"/>
      <c r="D69" s="11"/>
      <c r="E69" s="11"/>
      <c r="F69" s="12"/>
      <c r="G69" s="13"/>
      <c r="H69" s="9"/>
      <c r="I69" s="9"/>
      <c r="J69" s="9"/>
      <c r="K69" s="9"/>
      <c r="L69" s="9"/>
      <c r="M69" s="9"/>
      <c r="N69" s="9"/>
    </row>
    <row r="70" ht="12" customHeight="1">
      <c r="A70" s="53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93" zoomScaleNormal="93" zoomScaleSheetLayoutView="100" zoomScalePageLayoutView="0" workbookViewId="0" topLeftCell="A1">
      <selection activeCell="T12" sqref="T12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8"/>
      <c r="N1" s="108"/>
    </row>
    <row r="2" spans="1:14" ht="12.75" customHeight="1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8"/>
      <c r="K2" s="108"/>
      <c r="L2" s="108"/>
      <c r="M2" s="108"/>
      <c r="N2" s="108"/>
    </row>
    <row r="3" spans="1:14" ht="18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08"/>
      <c r="K3" s="108"/>
      <c r="L3" s="108"/>
      <c r="M3" s="108"/>
      <c r="N3" s="108"/>
    </row>
    <row r="4" spans="1:14" ht="18.75" customHeight="1">
      <c r="A4" s="111" t="s">
        <v>60</v>
      </c>
      <c r="B4" s="111"/>
      <c r="C4" s="111"/>
      <c r="D4" s="111"/>
      <c r="E4" s="111"/>
      <c r="F4" s="111"/>
      <c r="G4" s="111"/>
      <c r="H4" s="111"/>
      <c r="I4" s="111"/>
      <c r="J4" s="108"/>
      <c r="K4" s="108"/>
      <c r="L4" s="108"/>
      <c r="M4" s="108"/>
      <c r="N4" s="108"/>
    </row>
    <row r="5" spans="1:14" ht="21" customHeight="1">
      <c r="A5" s="112" t="s">
        <v>61</v>
      </c>
      <c r="B5" s="112"/>
      <c r="C5" s="112"/>
      <c r="D5" s="112"/>
      <c r="E5" s="112"/>
      <c r="F5" s="112"/>
      <c r="G5" s="112"/>
      <c r="H5" s="112"/>
      <c r="I5" s="112"/>
      <c r="J5" s="108"/>
      <c r="K5" s="108"/>
      <c r="L5" s="108"/>
      <c r="M5" s="108"/>
      <c r="N5" s="108"/>
    </row>
    <row r="6" spans="1:14" s="2" customFormat="1" ht="17.25" customHeight="1">
      <c r="A6" s="113" t="s">
        <v>52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3" customFormat="1" ht="17.25" customHeight="1">
      <c r="A7" s="114" t="s">
        <v>77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2</v>
      </c>
    </row>
    <row r="9" spans="1:14" ht="25.5" customHeight="1">
      <c r="A9" s="116" t="s">
        <v>11</v>
      </c>
      <c r="B9" s="116" t="s">
        <v>12</v>
      </c>
      <c r="C9" s="116"/>
      <c r="D9" s="116" t="s">
        <v>20</v>
      </c>
      <c r="E9" s="116" t="s">
        <v>21</v>
      </c>
      <c r="F9" s="116" t="s">
        <v>7</v>
      </c>
      <c r="G9" s="116" t="s">
        <v>13</v>
      </c>
      <c r="H9" s="116"/>
      <c r="I9" s="116"/>
      <c r="J9" s="116"/>
      <c r="K9" s="116"/>
      <c r="L9" s="116" t="s">
        <v>17</v>
      </c>
      <c r="M9" s="116"/>
      <c r="N9" s="116" t="s">
        <v>19</v>
      </c>
    </row>
    <row r="10" spans="1:14" ht="38.25">
      <c r="A10" s="116"/>
      <c r="B10" s="19" t="s">
        <v>10</v>
      </c>
      <c r="C10" s="7" t="s">
        <v>3</v>
      </c>
      <c r="D10" s="116"/>
      <c r="E10" s="116"/>
      <c r="F10" s="116"/>
      <c r="G10" s="19" t="s">
        <v>14</v>
      </c>
      <c r="H10" s="19" t="s">
        <v>15</v>
      </c>
      <c r="I10" s="19" t="s">
        <v>8</v>
      </c>
      <c r="J10" s="19" t="s">
        <v>16</v>
      </c>
      <c r="K10" s="19" t="s">
        <v>9</v>
      </c>
      <c r="L10" s="19" t="s">
        <v>10</v>
      </c>
      <c r="M10" s="19" t="s">
        <v>18</v>
      </c>
      <c r="N10" s="11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4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23</v>
      </c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41"/>
    </row>
    <row r="14" spans="1:14" s="50" customFormat="1" ht="15.75" customHeight="1">
      <c r="A14" s="34" t="s">
        <v>36</v>
      </c>
      <c r="B14" s="20">
        <v>1349880.34</v>
      </c>
      <c r="C14" s="44">
        <v>1243671</v>
      </c>
      <c r="D14" s="45">
        <v>37792</v>
      </c>
      <c r="E14" s="105">
        <v>44270</v>
      </c>
      <c r="F14" s="47">
        <v>213905.49</v>
      </c>
      <c r="G14" s="48">
        <v>0</v>
      </c>
      <c r="H14" s="48">
        <v>86496.62</v>
      </c>
      <c r="I14" s="48">
        <v>5841.72</v>
      </c>
      <c r="J14" s="48">
        <v>0</v>
      </c>
      <c r="K14" s="48">
        <v>4990.84</v>
      </c>
      <c r="L14" s="48">
        <v>144630.19038599997</v>
      </c>
      <c r="M14" s="48">
        <v>133250.59</v>
      </c>
      <c r="N14" s="49">
        <v>0</v>
      </c>
    </row>
    <row r="15" spans="1:14" ht="15.75" customHeight="1">
      <c r="A15" s="22" t="s">
        <v>24</v>
      </c>
      <c r="B15" s="42">
        <v>1349880.34</v>
      </c>
      <c r="C15" s="42">
        <v>1243671</v>
      </c>
      <c r="D15" s="42" t="s">
        <v>0</v>
      </c>
      <c r="E15" s="42" t="s">
        <v>0</v>
      </c>
      <c r="F15" s="42">
        <v>213905.49</v>
      </c>
      <c r="G15" s="42">
        <v>0</v>
      </c>
      <c r="H15" s="42">
        <v>86496.62</v>
      </c>
      <c r="I15" s="42">
        <v>5841.72</v>
      </c>
      <c r="J15" s="42">
        <v>0</v>
      </c>
      <c r="K15" s="42">
        <v>4990.84</v>
      </c>
      <c r="L15" s="42">
        <v>144630.19038599997</v>
      </c>
      <c r="M15" s="42">
        <v>133250.59</v>
      </c>
      <c r="N15" s="43">
        <v>0</v>
      </c>
    </row>
    <row r="16" spans="1:14" ht="15.75" customHeight="1">
      <c r="A16" s="37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1"/>
    </row>
    <row r="17" spans="1:14" s="50" customFormat="1" ht="15.75" customHeight="1">
      <c r="A17" s="51" t="s">
        <v>37</v>
      </c>
      <c r="B17" s="62">
        <v>150000000</v>
      </c>
      <c r="C17" s="62">
        <v>150000000</v>
      </c>
      <c r="D17" s="63">
        <v>38764</v>
      </c>
      <c r="E17" s="63">
        <v>47557</v>
      </c>
      <c r="F17" s="62">
        <v>123793380</v>
      </c>
      <c r="G17" s="61">
        <v>0</v>
      </c>
      <c r="H17" s="61">
        <v>4066115.02</v>
      </c>
      <c r="I17" s="61">
        <v>0</v>
      </c>
      <c r="J17" s="61">
        <v>0</v>
      </c>
      <c r="K17" s="61">
        <v>3518250</v>
      </c>
      <c r="L17" s="61">
        <v>119727264.98</v>
      </c>
      <c r="M17" s="61">
        <v>119727264.98</v>
      </c>
      <c r="N17" s="96">
        <v>0</v>
      </c>
    </row>
    <row r="18" spans="1:14" s="50" customFormat="1" ht="15.75" customHeight="1">
      <c r="A18" s="51" t="s">
        <v>38</v>
      </c>
      <c r="B18" s="62">
        <v>3012990</v>
      </c>
      <c r="C18" s="62">
        <v>3012990</v>
      </c>
      <c r="D18" s="63">
        <v>38694</v>
      </c>
      <c r="E18" s="63">
        <v>43723</v>
      </c>
      <c r="F18" s="62">
        <v>301299</v>
      </c>
      <c r="G18" s="61">
        <v>0</v>
      </c>
      <c r="H18" s="61">
        <v>301299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96">
        <v>0</v>
      </c>
    </row>
    <row r="19" spans="1:14" s="50" customFormat="1" ht="15.75" customHeight="1">
      <c r="A19" s="51" t="s">
        <v>39</v>
      </c>
      <c r="B19" s="62">
        <v>3984023</v>
      </c>
      <c r="C19" s="62">
        <v>3984023</v>
      </c>
      <c r="D19" s="63">
        <v>37498</v>
      </c>
      <c r="E19" s="63">
        <v>44756</v>
      </c>
      <c r="F19" s="62">
        <v>1051013.51</v>
      </c>
      <c r="G19" s="61">
        <v>0</v>
      </c>
      <c r="H19" s="61">
        <v>277917.41</v>
      </c>
      <c r="I19" s="61">
        <v>0</v>
      </c>
      <c r="J19" s="61">
        <v>0</v>
      </c>
      <c r="K19" s="61">
        <v>1223</v>
      </c>
      <c r="L19" s="61">
        <v>773096.1000000001</v>
      </c>
      <c r="M19" s="61">
        <v>773096.1000000001</v>
      </c>
      <c r="N19" s="96">
        <v>0</v>
      </c>
    </row>
    <row r="20" spans="1:14" s="50" customFormat="1" ht="15.75" customHeight="1">
      <c r="A20" s="51" t="s">
        <v>36</v>
      </c>
      <c r="B20" s="62">
        <v>18620142</v>
      </c>
      <c r="C20" s="62">
        <v>18620142</v>
      </c>
      <c r="D20" s="63">
        <v>36259</v>
      </c>
      <c r="E20" s="63">
        <v>44286</v>
      </c>
      <c r="F20" s="62">
        <v>3321814.43</v>
      </c>
      <c r="G20" s="61">
        <v>0</v>
      </c>
      <c r="H20" s="61">
        <v>1328725.66</v>
      </c>
      <c r="I20" s="61">
        <v>0</v>
      </c>
      <c r="J20" s="61">
        <v>0</v>
      </c>
      <c r="K20" s="61">
        <v>0</v>
      </c>
      <c r="L20" s="61">
        <v>1993088.7700000003</v>
      </c>
      <c r="M20" s="61">
        <v>1993088.7700000003</v>
      </c>
      <c r="N20" s="96">
        <v>0</v>
      </c>
    </row>
    <row r="21" spans="1:14" s="50" customFormat="1" ht="15.75" customHeight="1">
      <c r="A21" s="51" t="s">
        <v>69</v>
      </c>
      <c r="B21" s="62">
        <v>700000000</v>
      </c>
      <c r="C21" s="62">
        <v>700000000</v>
      </c>
      <c r="D21" s="63">
        <v>40248</v>
      </c>
      <c r="E21" s="63">
        <v>45950</v>
      </c>
      <c r="F21" s="62">
        <v>700000000</v>
      </c>
      <c r="G21" s="61">
        <v>0</v>
      </c>
      <c r="H21" s="61">
        <v>500000000</v>
      </c>
      <c r="I21" s="61">
        <v>0</v>
      </c>
      <c r="J21" s="61">
        <v>0</v>
      </c>
      <c r="K21" s="61">
        <v>22625000</v>
      </c>
      <c r="L21" s="61">
        <v>200000000</v>
      </c>
      <c r="M21" s="61">
        <v>200000000</v>
      </c>
      <c r="N21" s="96">
        <v>0</v>
      </c>
    </row>
    <row r="22" spans="1:14" s="50" customFormat="1" ht="15.75" customHeight="1">
      <c r="A22" s="51" t="s">
        <v>40</v>
      </c>
      <c r="B22" s="62">
        <v>225000000</v>
      </c>
      <c r="C22" s="62">
        <v>225000000</v>
      </c>
      <c r="D22" s="63">
        <v>39762</v>
      </c>
      <c r="E22" s="63">
        <v>45742</v>
      </c>
      <c r="F22" s="62">
        <v>225000000</v>
      </c>
      <c r="G22" s="61">
        <v>0</v>
      </c>
      <c r="H22" s="61">
        <v>0</v>
      </c>
      <c r="I22" s="61">
        <v>0</v>
      </c>
      <c r="J22" s="61">
        <v>0</v>
      </c>
      <c r="K22" s="61">
        <v>9894000</v>
      </c>
      <c r="L22" s="61">
        <v>225000000</v>
      </c>
      <c r="M22" s="61">
        <v>225000000</v>
      </c>
      <c r="N22" s="96">
        <v>0</v>
      </c>
    </row>
    <row r="23" spans="1:14" s="50" customFormat="1" ht="15.75" customHeight="1">
      <c r="A23" s="57" t="s">
        <v>41</v>
      </c>
      <c r="B23" s="62">
        <v>400000000</v>
      </c>
      <c r="C23" s="62">
        <v>400000000</v>
      </c>
      <c r="D23" s="63">
        <v>42080</v>
      </c>
      <c r="E23" s="63">
        <v>53664</v>
      </c>
      <c r="F23" s="62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96">
        <v>400000000</v>
      </c>
    </row>
    <row r="24" spans="1:14" s="50" customFormat="1" ht="15.75" customHeight="1">
      <c r="A24" s="57" t="s">
        <v>42</v>
      </c>
      <c r="B24" s="62">
        <v>25000000</v>
      </c>
      <c r="C24" s="62">
        <v>25000000</v>
      </c>
      <c r="D24" s="64">
        <v>39962</v>
      </c>
      <c r="E24" s="64">
        <v>45441</v>
      </c>
      <c r="F24" s="62">
        <v>15000000</v>
      </c>
      <c r="G24" s="61">
        <v>0</v>
      </c>
      <c r="H24" s="61">
        <v>2500000</v>
      </c>
      <c r="I24" s="61">
        <v>0</v>
      </c>
      <c r="J24" s="61">
        <v>0</v>
      </c>
      <c r="K24" s="61">
        <v>699000</v>
      </c>
      <c r="L24" s="61">
        <v>12500000</v>
      </c>
      <c r="M24" s="61">
        <v>12500000</v>
      </c>
      <c r="N24" s="96">
        <v>0</v>
      </c>
    </row>
    <row r="25" spans="1:14" s="50" customFormat="1" ht="15.75" customHeight="1">
      <c r="A25" s="57" t="s">
        <v>43</v>
      </c>
      <c r="B25" s="62">
        <v>400000000</v>
      </c>
      <c r="C25" s="62">
        <v>400000000</v>
      </c>
      <c r="D25" s="63">
        <v>40109</v>
      </c>
      <c r="E25" s="63">
        <v>44561</v>
      </c>
      <c r="F25" s="62">
        <v>100000000</v>
      </c>
      <c r="G25" s="61">
        <v>0</v>
      </c>
      <c r="H25" s="61">
        <v>80000000</v>
      </c>
      <c r="I25" s="61">
        <v>0</v>
      </c>
      <c r="J25" s="61">
        <v>0</v>
      </c>
      <c r="K25" s="61">
        <v>3346500</v>
      </c>
      <c r="L25" s="61">
        <v>20000000</v>
      </c>
      <c r="M25" s="61">
        <v>20000000</v>
      </c>
      <c r="N25" s="96">
        <v>0</v>
      </c>
    </row>
    <row r="26" spans="1:14" s="50" customFormat="1" ht="22.5">
      <c r="A26" s="58" t="s">
        <v>44</v>
      </c>
      <c r="B26" s="62">
        <v>100000000</v>
      </c>
      <c r="C26" s="62">
        <v>100000000</v>
      </c>
      <c r="D26" s="63">
        <v>40267</v>
      </c>
      <c r="E26" s="63">
        <v>43612</v>
      </c>
      <c r="F26" s="62">
        <v>9090908.82</v>
      </c>
      <c r="G26" s="61">
        <v>0</v>
      </c>
      <c r="H26" s="61">
        <v>9090909.08</v>
      </c>
      <c r="I26" s="61">
        <v>0</v>
      </c>
      <c r="J26" s="61">
        <v>0</v>
      </c>
      <c r="K26" s="61">
        <v>4596</v>
      </c>
      <c r="L26" s="61">
        <v>-0.2599999997764826</v>
      </c>
      <c r="M26" s="61">
        <v>-0.2599999997764826</v>
      </c>
      <c r="N26" s="96">
        <v>0</v>
      </c>
    </row>
    <row r="27" spans="1:14" s="50" customFormat="1" ht="11.25">
      <c r="A27" s="51" t="s">
        <v>54</v>
      </c>
      <c r="B27" s="62">
        <v>3012990</v>
      </c>
      <c r="C27" s="62">
        <v>3012990</v>
      </c>
      <c r="D27" s="63">
        <v>38694</v>
      </c>
      <c r="E27" s="63">
        <v>43723</v>
      </c>
      <c r="F27" s="62">
        <v>286951.51</v>
      </c>
      <c r="G27" s="61">
        <v>0</v>
      </c>
      <c r="H27" s="61">
        <v>286951.43</v>
      </c>
      <c r="I27" s="61">
        <v>0</v>
      </c>
      <c r="J27" s="61">
        <v>0</v>
      </c>
      <c r="K27" s="61">
        <v>94.37</v>
      </c>
      <c r="L27" s="61">
        <v>0.08000000001629815</v>
      </c>
      <c r="M27" s="61">
        <v>0.08000000001629815</v>
      </c>
      <c r="N27" s="96">
        <v>0</v>
      </c>
    </row>
    <row r="28" spans="1:14" s="50" customFormat="1" ht="15.75" customHeight="1">
      <c r="A28" s="58" t="s">
        <v>56</v>
      </c>
      <c r="B28" s="62">
        <v>19329312</v>
      </c>
      <c r="C28" s="62">
        <v>19329312</v>
      </c>
      <c r="D28" s="63">
        <v>42766</v>
      </c>
      <c r="E28" s="63">
        <v>51089</v>
      </c>
      <c r="F28" s="62">
        <v>17494375.74</v>
      </c>
      <c r="G28" s="61">
        <v>0</v>
      </c>
      <c r="H28" s="61">
        <v>928142.6</v>
      </c>
      <c r="I28" s="61">
        <v>0</v>
      </c>
      <c r="J28" s="61"/>
      <c r="K28" s="61">
        <v>-10674.34</v>
      </c>
      <c r="L28" s="61">
        <v>16566233.139999999</v>
      </c>
      <c r="M28" s="61">
        <v>16566233.139999999</v>
      </c>
      <c r="N28" s="96">
        <v>0</v>
      </c>
    </row>
    <row r="29" spans="1:14" s="28" customFormat="1" ht="15.75" customHeight="1">
      <c r="A29" s="22" t="s">
        <v>25</v>
      </c>
      <c r="B29" s="65">
        <v>2047959457</v>
      </c>
      <c r="C29" s="65">
        <v>2047959457</v>
      </c>
      <c r="D29" s="65" t="s">
        <v>0</v>
      </c>
      <c r="E29" s="65" t="s">
        <v>0</v>
      </c>
      <c r="F29" s="65">
        <v>1195339743.01</v>
      </c>
      <c r="G29" s="65">
        <v>0</v>
      </c>
      <c r="H29" s="65">
        <v>598780060.1999999</v>
      </c>
      <c r="I29" s="65">
        <v>0</v>
      </c>
      <c r="J29" s="65">
        <v>0</v>
      </c>
      <c r="K29" s="65">
        <v>40077989.029999994</v>
      </c>
      <c r="L29" s="65">
        <v>596559682.8100001</v>
      </c>
      <c r="M29" s="65">
        <v>596559682.8100001</v>
      </c>
      <c r="N29" s="65">
        <v>400000000</v>
      </c>
    </row>
    <row r="30" spans="1:14" ht="15.75" customHeight="1">
      <c r="A30" s="37" t="s">
        <v>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1"/>
    </row>
    <row r="31" spans="1:14" s="21" customFormat="1" ht="15.75" customHeight="1">
      <c r="A31" s="24" t="s">
        <v>45</v>
      </c>
      <c r="B31" s="68">
        <v>9318876.85</v>
      </c>
      <c r="C31" s="66">
        <v>8295244</v>
      </c>
      <c r="D31" s="69">
        <v>33764</v>
      </c>
      <c r="E31" s="69">
        <v>44889</v>
      </c>
      <c r="F31" s="68">
        <v>1356459.51</v>
      </c>
      <c r="G31" s="70">
        <v>0</v>
      </c>
      <c r="H31" s="70">
        <v>351136.42</v>
      </c>
      <c r="I31" s="70">
        <v>31582.27</v>
      </c>
      <c r="J31" s="70">
        <v>0</v>
      </c>
      <c r="K31" s="70">
        <v>42136.35</v>
      </c>
      <c r="L31" s="67">
        <v>1164859.481424</v>
      </c>
      <c r="M31" s="67">
        <v>1036905.3600000001</v>
      </c>
      <c r="N31" s="98">
        <v>0</v>
      </c>
    </row>
    <row r="32" spans="1:14" ht="15.75" customHeight="1">
      <c r="A32" s="22" t="s">
        <v>4</v>
      </c>
      <c r="B32" s="65">
        <v>9318876.85</v>
      </c>
      <c r="C32" s="65">
        <v>8295244</v>
      </c>
      <c r="D32" s="65" t="s">
        <v>0</v>
      </c>
      <c r="E32" s="65" t="s">
        <v>0</v>
      </c>
      <c r="F32" s="65">
        <v>1356459.51</v>
      </c>
      <c r="G32" s="65">
        <v>0</v>
      </c>
      <c r="H32" s="65">
        <v>351136.42</v>
      </c>
      <c r="I32" s="65">
        <v>31582.27</v>
      </c>
      <c r="J32" s="65">
        <v>0</v>
      </c>
      <c r="K32" s="65">
        <v>42136.35</v>
      </c>
      <c r="L32" s="65">
        <v>1164859.481424</v>
      </c>
      <c r="M32" s="65">
        <v>1036905.3600000001</v>
      </c>
      <c r="N32" s="65">
        <v>0</v>
      </c>
    </row>
    <row r="33" spans="1:14" ht="15.75" customHeight="1">
      <c r="A33" s="37" t="s">
        <v>26</v>
      </c>
      <c r="B33" s="38"/>
      <c r="C33" s="38"/>
      <c r="D33" s="38"/>
      <c r="E33" s="38"/>
      <c r="F33" s="38"/>
      <c r="G33" s="39"/>
      <c r="H33" s="39"/>
      <c r="I33" s="39"/>
      <c r="J33" s="39"/>
      <c r="K33" s="39"/>
      <c r="L33" s="39"/>
      <c r="M33" s="39"/>
      <c r="N33" s="41"/>
    </row>
    <row r="34" spans="1:14" s="21" customFormat="1" ht="22.5">
      <c r="A34" s="59" t="s">
        <v>46</v>
      </c>
      <c r="B34" s="71">
        <v>120822030</v>
      </c>
      <c r="C34" s="71">
        <v>149321539</v>
      </c>
      <c r="D34" s="72">
        <v>40053</v>
      </c>
      <c r="E34" s="72">
        <v>44561</v>
      </c>
      <c r="F34" s="73">
        <v>146707015.74</v>
      </c>
      <c r="G34" s="71">
        <v>0</v>
      </c>
      <c r="H34" s="71">
        <v>0</v>
      </c>
      <c r="I34" s="71">
        <v>2614523.04</v>
      </c>
      <c r="J34" s="71">
        <v>0</v>
      </c>
      <c r="K34" s="71">
        <v>1553323.99</v>
      </c>
      <c r="L34" s="71">
        <v>120822029.88844919</v>
      </c>
      <c r="M34" s="71">
        <v>149321538.78</v>
      </c>
      <c r="N34" s="99">
        <v>0</v>
      </c>
    </row>
    <row r="35" spans="1:14" ht="15.75" customHeight="1">
      <c r="A35" s="22" t="s">
        <v>27</v>
      </c>
      <c r="B35" s="74">
        <v>120822030</v>
      </c>
      <c r="C35" s="74">
        <v>149321539</v>
      </c>
      <c r="D35" s="74" t="s">
        <v>0</v>
      </c>
      <c r="E35" s="74" t="s">
        <v>0</v>
      </c>
      <c r="F35" s="74">
        <v>146707015.74</v>
      </c>
      <c r="G35" s="74">
        <v>0</v>
      </c>
      <c r="H35" s="74">
        <v>0</v>
      </c>
      <c r="I35" s="74">
        <v>2614523.04</v>
      </c>
      <c r="J35" s="74">
        <v>0</v>
      </c>
      <c r="K35" s="74">
        <v>1553323.99</v>
      </c>
      <c r="L35" s="74">
        <v>120822029.88844919</v>
      </c>
      <c r="M35" s="74">
        <v>149321538.78</v>
      </c>
      <c r="N35" s="74">
        <v>0</v>
      </c>
    </row>
    <row r="36" spans="1:14" ht="15.75" customHeight="1" thickBot="1">
      <c r="A36" s="30" t="str">
        <f>"Total in "&amp;LEFT(A7,LEN(A7)-5)&amp;":"</f>
        <v>Total in January - December:</v>
      </c>
      <c r="B36" s="75" t="s">
        <v>0</v>
      </c>
      <c r="C36" s="76">
        <v>2206819911</v>
      </c>
      <c r="D36" s="76" t="s">
        <v>0</v>
      </c>
      <c r="E36" s="76" t="s">
        <v>0</v>
      </c>
      <c r="F36" s="76">
        <v>1343617123.75</v>
      </c>
      <c r="G36" s="76">
        <v>0</v>
      </c>
      <c r="H36" s="76">
        <v>599217693.2399999</v>
      </c>
      <c r="I36" s="76">
        <v>2651947.0300000003</v>
      </c>
      <c r="J36" s="76">
        <v>0</v>
      </c>
      <c r="K36" s="76">
        <v>41678440.21</v>
      </c>
      <c r="L36" s="75" t="s">
        <v>1</v>
      </c>
      <c r="M36" s="76">
        <v>747051377.5400001</v>
      </c>
      <c r="N36" s="76">
        <v>400000000</v>
      </c>
    </row>
    <row r="37" spans="1:14" ht="15.75" customHeight="1">
      <c r="A37" s="29" t="s">
        <v>28</v>
      </c>
      <c r="B37" s="77"/>
      <c r="C37" s="77"/>
      <c r="D37" s="77"/>
      <c r="E37" s="77"/>
      <c r="F37" s="77"/>
      <c r="G37" s="78"/>
      <c r="H37" s="78"/>
      <c r="I37" s="78"/>
      <c r="J37" s="78"/>
      <c r="K37" s="78"/>
      <c r="L37" s="78"/>
      <c r="M37" s="78"/>
      <c r="N37" s="100"/>
    </row>
    <row r="38" spans="1:14" ht="15.75" customHeight="1">
      <c r="A38" s="37" t="s">
        <v>3</v>
      </c>
      <c r="B38" s="79"/>
      <c r="C38" s="79"/>
      <c r="D38" s="79"/>
      <c r="E38" s="79"/>
      <c r="F38" s="79"/>
      <c r="G38" s="79"/>
      <c r="H38" s="80"/>
      <c r="I38" s="79"/>
      <c r="J38" s="79"/>
      <c r="K38" s="79"/>
      <c r="L38" s="79"/>
      <c r="M38" s="79"/>
      <c r="N38" s="101"/>
    </row>
    <row r="39" spans="1:14" ht="15.75" customHeight="1">
      <c r="A39" s="25" t="s">
        <v>64</v>
      </c>
      <c r="B39" s="67">
        <v>1198</v>
      </c>
      <c r="C39" s="67">
        <v>1198</v>
      </c>
      <c r="D39" s="81" t="s">
        <v>0</v>
      </c>
      <c r="E39" s="81" t="s">
        <v>0</v>
      </c>
      <c r="F39" s="81">
        <v>0</v>
      </c>
      <c r="G39" s="67">
        <v>0</v>
      </c>
      <c r="H39" s="67">
        <v>369</v>
      </c>
      <c r="I39" s="67">
        <v>0</v>
      </c>
      <c r="J39" s="67">
        <v>1198</v>
      </c>
      <c r="K39" s="67">
        <v>0</v>
      </c>
      <c r="L39" s="67">
        <v>829</v>
      </c>
      <c r="M39" s="67">
        <v>829</v>
      </c>
      <c r="N39" s="97">
        <v>0</v>
      </c>
    </row>
    <row r="40" spans="1:14" ht="24" customHeight="1">
      <c r="A40" s="27" t="s">
        <v>75</v>
      </c>
      <c r="B40" s="67">
        <v>1780</v>
      </c>
      <c r="C40" s="67">
        <v>1780</v>
      </c>
      <c r="D40" s="81" t="s">
        <v>0</v>
      </c>
      <c r="E40" s="81" t="s">
        <v>0</v>
      </c>
      <c r="F40" s="81">
        <v>0</v>
      </c>
      <c r="G40" s="67">
        <v>1780</v>
      </c>
      <c r="H40" s="67">
        <v>0</v>
      </c>
      <c r="I40" s="67">
        <v>0</v>
      </c>
      <c r="J40" s="67">
        <v>0</v>
      </c>
      <c r="K40" s="67">
        <v>0</v>
      </c>
      <c r="L40" s="67">
        <v>1780</v>
      </c>
      <c r="M40" s="67">
        <v>1780</v>
      </c>
      <c r="N40" s="97">
        <v>0</v>
      </c>
    </row>
    <row r="41" spans="1:14" ht="24" customHeight="1">
      <c r="A41" s="27" t="s">
        <v>47</v>
      </c>
      <c r="B41" s="67">
        <v>69461</v>
      </c>
      <c r="C41" s="67">
        <v>69461</v>
      </c>
      <c r="D41" s="81" t="s">
        <v>0</v>
      </c>
      <c r="E41" s="81" t="s">
        <v>0</v>
      </c>
      <c r="F41" s="81">
        <v>19706</v>
      </c>
      <c r="G41" s="67">
        <v>0</v>
      </c>
      <c r="H41" s="67">
        <v>11384</v>
      </c>
      <c r="I41" s="67">
        <v>0</v>
      </c>
      <c r="J41" s="67">
        <v>30703</v>
      </c>
      <c r="K41" s="67">
        <v>0</v>
      </c>
      <c r="L41" s="67">
        <v>39025</v>
      </c>
      <c r="M41" s="67">
        <v>39025</v>
      </c>
      <c r="N41" s="97">
        <v>0</v>
      </c>
    </row>
    <row r="42" spans="1:14" ht="22.5">
      <c r="A42" s="26" t="s">
        <v>48</v>
      </c>
      <c r="B42" s="67">
        <v>47892461</v>
      </c>
      <c r="C42" s="67">
        <v>47892461</v>
      </c>
      <c r="D42" s="81" t="s">
        <v>0</v>
      </c>
      <c r="E42" s="81" t="s">
        <v>0</v>
      </c>
      <c r="F42" s="81">
        <v>28606704</v>
      </c>
      <c r="G42" s="67">
        <v>0</v>
      </c>
      <c r="H42" s="67">
        <v>6460373</v>
      </c>
      <c r="I42" s="67">
        <v>0</v>
      </c>
      <c r="J42" s="67">
        <v>42205</v>
      </c>
      <c r="K42" s="67">
        <v>258199</v>
      </c>
      <c r="L42" s="67">
        <v>22188536</v>
      </c>
      <c r="M42" s="67">
        <v>22188536</v>
      </c>
      <c r="N42" s="97">
        <v>0</v>
      </c>
    </row>
    <row r="43" spans="1:14" ht="33.75">
      <c r="A43" s="26" t="s">
        <v>53</v>
      </c>
      <c r="B43" s="67">
        <v>538040</v>
      </c>
      <c r="C43" s="67">
        <v>538040</v>
      </c>
      <c r="D43" s="81" t="s">
        <v>0</v>
      </c>
      <c r="E43" s="81" t="s">
        <v>0</v>
      </c>
      <c r="F43" s="81">
        <v>116647</v>
      </c>
      <c r="G43" s="67">
        <v>0</v>
      </c>
      <c r="H43" s="67">
        <v>24788</v>
      </c>
      <c r="I43" s="67">
        <v>0</v>
      </c>
      <c r="J43" s="67">
        <v>0</v>
      </c>
      <c r="K43" s="67">
        <v>0</v>
      </c>
      <c r="L43" s="67">
        <v>91859</v>
      </c>
      <c r="M43" s="67">
        <v>91859</v>
      </c>
      <c r="N43" s="97">
        <v>0</v>
      </c>
    </row>
    <row r="44" spans="1:14" ht="22.5">
      <c r="A44" s="26" t="s">
        <v>49</v>
      </c>
      <c r="B44" s="67">
        <v>43110000</v>
      </c>
      <c r="C44" s="67">
        <v>43110000</v>
      </c>
      <c r="D44" s="81" t="s">
        <v>0</v>
      </c>
      <c r="E44" s="81" t="s">
        <v>0</v>
      </c>
      <c r="F44" s="81">
        <v>0</v>
      </c>
      <c r="G44" s="67">
        <v>3600000</v>
      </c>
      <c r="H44" s="67">
        <v>0</v>
      </c>
      <c r="I44" s="67">
        <v>0</v>
      </c>
      <c r="J44" s="67">
        <v>0</v>
      </c>
      <c r="K44" s="67">
        <v>23114</v>
      </c>
      <c r="L44" s="67">
        <v>3600000</v>
      </c>
      <c r="M44" s="67">
        <v>3600000</v>
      </c>
      <c r="N44" s="97">
        <v>0</v>
      </c>
    </row>
    <row r="45" spans="1:14" s="28" customFormat="1" ht="15.75" customHeight="1">
      <c r="A45" s="22" t="s">
        <v>29</v>
      </c>
      <c r="B45" s="74">
        <v>91612940</v>
      </c>
      <c r="C45" s="74">
        <v>91612940</v>
      </c>
      <c r="D45" s="74" t="s">
        <v>0</v>
      </c>
      <c r="E45" s="74" t="s">
        <v>0</v>
      </c>
      <c r="F45" s="74">
        <v>28743057</v>
      </c>
      <c r="G45" s="74">
        <v>3601780</v>
      </c>
      <c r="H45" s="74">
        <v>6496914</v>
      </c>
      <c r="I45" s="74">
        <v>0</v>
      </c>
      <c r="J45" s="74">
        <v>74106</v>
      </c>
      <c r="K45" s="74">
        <v>281313</v>
      </c>
      <c r="L45" s="74">
        <v>25922029</v>
      </c>
      <c r="M45" s="74">
        <v>25922029</v>
      </c>
      <c r="N45" s="74">
        <v>0</v>
      </c>
    </row>
    <row r="46" spans="1:14" s="28" customFormat="1" ht="15.75" customHeight="1" thickBot="1">
      <c r="A46" s="32" t="str">
        <f>"Total in "&amp;LEFT(A7,LEN(A7)-5)&amp;":"</f>
        <v>Total in January - December:</v>
      </c>
      <c r="B46" s="82" t="s">
        <v>0</v>
      </c>
      <c r="C46" s="83">
        <v>91612940</v>
      </c>
      <c r="D46" s="83" t="s">
        <v>0</v>
      </c>
      <c r="E46" s="83" t="s">
        <v>0</v>
      </c>
      <c r="F46" s="83">
        <v>28743057</v>
      </c>
      <c r="G46" s="83">
        <v>3601780</v>
      </c>
      <c r="H46" s="83">
        <v>6496914</v>
      </c>
      <c r="I46" s="83">
        <v>0</v>
      </c>
      <c r="J46" s="83">
        <v>74106</v>
      </c>
      <c r="K46" s="83">
        <v>281313</v>
      </c>
      <c r="L46" s="82" t="s">
        <v>1</v>
      </c>
      <c r="M46" s="83">
        <v>25922029</v>
      </c>
      <c r="N46" s="83">
        <v>0</v>
      </c>
    </row>
    <row r="47" spans="1:14" ht="15.75" customHeight="1">
      <c r="A47" s="29" t="s">
        <v>55</v>
      </c>
      <c r="B47" s="77"/>
      <c r="C47" s="77"/>
      <c r="D47" s="77"/>
      <c r="E47" s="77"/>
      <c r="F47" s="77"/>
      <c r="G47" s="78"/>
      <c r="H47" s="78"/>
      <c r="I47" s="78"/>
      <c r="J47" s="78"/>
      <c r="K47" s="78"/>
      <c r="L47" s="78"/>
      <c r="M47" s="78"/>
      <c r="N47" s="100"/>
    </row>
    <row r="48" spans="1:14" ht="15.75" customHeight="1">
      <c r="A48" s="37" t="s">
        <v>3</v>
      </c>
      <c r="B48" s="84"/>
      <c r="C48" s="84"/>
      <c r="D48" s="84"/>
      <c r="E48" s="84"/>
      <c r="F48" s="84"/>
      <c r="G48" s="85"/>
      <c r="H48" s="85"/>
      <c r="I48" s="85"/>
      <c r="J48" s="85"/>
      <c r="K48" s="85"/>
      <c r="L48" s="85"/>
      <c r="M48" s="85"/>
      <c r="N48" s="102"/>
    </row>
    <row r="49" spans="1:14" s="21" customFormat="1" ht="22.5">
      <c r="A49" s="60" t="s">
        <v>50</v>
      </c>
      <c r="B49" s="67">
        <v>1877586</v>
      </c>
      <c r="C49" s="67">
        <v>1877586</v>
      </c>
      <c r="D49" s="81" t="s">
        <v>0</v>
      </c>
      <c r="E49" s="81" t="s">
        <v>0</v>
      </c>
      <c r="F49" s="81">
        <v>208272</v>
      </c>
      <c r="G49" s="86">
        <v>1393122</v>
      </c>
      <c r="H49" s="86">
        <v>1593194</v>
      </c>
      <c r="I49" s="86">
        <v>0</v>
      </c>
      <c r="J49" s="86">
        <v>0</v>
      </c>
      <c r="K49" s="86">
        <v>1524</v>
      </c>
      <c r="L49" s="86">
        <v>8200</v>
      </c>
      <c r="M49" s="86">
        <v>8200</v>
      </c>
      <c r="N49" s="103">
        <v>0</v>
      </c>
    </row>
    <row r="50" spans="1:14" s="21" customFormat="1" ht="22.5">
      <c r="A50" s="27" t="s">
        <v>47</v>
      </c>
      <c r="B50" s="67">
        <v>59886331</v>
      </c>
      <c r="C50" s="67">
        <v>59886331</v>
      </c>
      <c r="D50" s="81" t="s">
        <v>0</v>
      </c>
      <c r="E50" s="81" t="s">
        <v>0</v>
      </c>
      <c r="F50" s="81">
        <v>31748836</v>
      </c>
      <c r="G50" s="86">
        <v>0</v>
      </c>
      <c r="H50" s="86">
        <v>2826288</v>
      </c>
      <c r="I50" s="86">
        <v>0</v>
      </c>
      <c r="J50" s="86">
        <v>1471</v>
      </c>
      <c r="K50" s="86">
        <v>189389</v>
      </c>
      <c r="L50" s="86">
        <v>28924019</v>
      </c>
      <c r="M50" s="86">
        <v>28924019</v>
      </c>
      <c r="N50" s="103">
        <v>0</v>
      </c>
    </row>
    <row r="51" spans="1:14" s="21" customFormat="1" ht="22.5">
      <c r="A51" s="27" t="s">
        <v>48</v>
      </c>
      <c r="B51" s="67">
        <v>22065515</v>
      </c>
      <c r="C51" s="67">
        <v>22065515</v>
      </c>
      <c r="D51" s="81" t="s">
        <v>0</v>
      </c>
      <c r="E51" s="81" t="s">
        <v>0</v>
      </c>
      <c r="F51" s="81">
        <v>7173802</v>
      </c>
      <c r="G51" s="86">
        <v>0</v>
      </c>
      <c r="H51" s="86">
        <v>954359</v>
      </c>
      <c r="I51" s="86">
        <v>0</v>
      </c>
      <c r="J51" s="86">
        <v>1</v>
      </c>
      <c r="K51" s="86">
        <v>27350</v>
      </c>
      <c r="L51" s="86">
        <v>6219444</v>
      </c>
      <c r="M51" s="86">
        <v>6219444</v>
      </c>
      <c r="N51" s="103">
        <v>0</v>
      </c>
    </row>
    <row r="52" spans="1:14" s="21" customFormat="1" ht="33.75">
      <c r="A52" s="27" t="s">
        <v>53</v>
      </c>
      <c r="B52" s="67">
        <v>1048373</v>
      </c>
      <c r="C52" s="67">
        <v>1048373</v>
      </c>
      <c r="D52" s="81" t="s">
        <v>0</v>
      </c>
      <c r="E52" s="81" t="s">
        <v>0</v>
      </c>
      <c r="F52" s="81">
        <v>239710</v>
      </c>
      <c r="G52" s="86">
        <v>0</v>
      </c>
      <c r="H52" s="86">
        <v>53051</v>
      </c>
      <c r="I52" s="86">
        <v>0</v>
      </c>
      <c r="J52" s="86">
        <v>0</v>
      </c>
      <c r="K52" s="86">
        <v>9903</v>
      </c>
      <c r="L52" s="86">
        <v>186659</v>
      </c>
      <c r="M52" s="86">
        <v>186659</v>
      </c>
      <c r="N52" s="103">
        <v>0</v>
      </c>
    </row>
    <row r="53" spans="1:14" s="21" customFormat="1" ht="22.5">
      <c r="A53" s="27" t="s">
        <v>49</v>
      </c>
      <c r="B53" s="67">
        <v>352044558</v>
      </c>
      <c r="C53" s="67">
        <v>352044558</v>
      </c>
      <c r="D53" s="81" t="s">
        <v>0</v>
      </c>
      <c r="E53" s="81" t="s">
        <v>0</v>
      </c>
      <c r="F53" s="81">
        <v>87099373</v>
      </c>
      <c r="G53" s="86">
        <v>0</v>
      </c>
      <c r="H53" s="86">
        <v>14873049</v>
      </c>
      <c r="I53" s="86">
        <v>0</v>
      </c>
      <c r="J53" s="86">
        <v>250914711</v>
      </c>
      <c r="K53" s="86">
        <v>8474054</v>
      </c>
      <c r="L53" s="86">
        <v>323141035</v>
      </c>
      <c r="M53" s="86">
        <v>323141035</v>
      </c>
      <c r="N53" s="103">
        <v>0</v>
      </c>
    </row>
    <row r="54" spans="1:14" s="21" customFormat="1" ht="33.75">
      <c r="A54" s="27" t="s">
        <v>51</v>
      </c>
      <c r="B54" s="87">
        <v>1966026644</v>
      </c>
      <c r="C54" s="87">
        <v>1966026644</v>
      </c>
      <c r="D54" s="88" t="s">
        <v>0</v>
      </c>
      <c r="E54" s="88" t="s">
        <v>0</v>
      </c>
      <c r="F54" s="88">
        <v>1202634984</v>
      </c>
      <c r="G54" s="89">
        <v>296085631</v>
      </c>
      <c r="H54" s="89">
        <v>152451435</v>
      </c>
      <c r="I54" s="89"/>
      <c r="J54" s="89">
        <v>238029</v>
      </c>
      <c r="K54" s="89">
        <v>4175955</v>
      </c>
      <c r="L54" s="89">
        <v>1346507209</v>
      </c>
      <c r="M54" s="86">
        <v>1346507209</v>
      </c>
      <c r="N54" s="104">
        <v>0</v>
      </c>
    </row>
    <row r="55" spans="1:14" ht="15.75" customHeight="1">
      <c r="A55" s="22" t="s">
        <v>25</v>
      </c>
      <c r="B55" s="74">
        <v>2402949007</v>
      </c>
      <c r="C55" s="74">
        <v>2402949007</v>
      </c>
      <c r="D55" s="74" t="s">
        <v>0</v>
      </c>
      <c r="E55" s="74" t="s">
        <v>0</v>
      </c>
      <c r="F55" s="74">
        <v>1329104977</v>
      </c>
      <c r="G55" s="90">
        <v>297478753</v>
      </c>
      <c r="H55" s="90">
        <v>172751376</v>
      </c>
      <c r="I55" s="90">
        <v>0</v>
      </c>
      <c r="J55" s="90">
        <v>251154212</v>
      </c>
      <c r="K55" s="90">
        <v>12878175</v>
      </c>
      <c r="L55" s="90">
        <v>1704986566</v>
      </c>
      <c r="M55" s="90">
        <v>1704986566</v>
      </c>
      <c r="N55" s="90">
        <v>0</v>
      </c>
    </row>
    <row r="56" spans="1:14" ht="15.75" customHeight="1">
      <c r="A56" s="37" t="s">
        <v>5</v>
      </c>
      <c r="B56" s="84"/>
      <c r="C56" s="84"/>
      <c r="D56" s="84"/>
      <c r="E56" s="84"/>
      <c r="F56" s="84"/>
      <c r="G56" s="85"/>
      <c r="H56" s="85"/>
      <c r="I56" s="85"/>
      <c r="J56" s="85"/>
      <c r="K56" s="85"/>
      <c r="L56" s="85"/>
      <c r="M56" s="85"/>
      <c r="N56" s="102"/>
    </row>
    <row r="57" spans="1:14" ht="33.75">
      <c r="A57" s="60" t="s">
        <v>51</v>
      </c>
      <c r="B57" s="67" t="s">
        <v>0</v>
      </c>
      <c r="C57" s="67">
        <v>662706</v>
      </c>
      <c r="D57" s="67" t="s">
        <v>0</v>
      </c>
      <c r="E57" s="67" t="s">
        <v>0</v>
      </c>
      <c r="F57" s="67">
        <v>236576</v>
      </c>
      <c r="G57" s="86">
        <v>0</v>
      </c>
      <c r="H57" s="86">
        <v>0</v>
      </c>
      <c r="I57" s="86">
        <v>1315</v>
      </c>
      <c r="J57" s="86">
        <v>-237891</v>
      </c>
      <c r="K57" s="86">
        <v>809</v>
      </c>
      <c r="L57" s="86">
        <v>0</v>
      </c>
      <c r="M57" s="86">
        <v>0</v>
      </c>
      <c r="N57" s="103">
        <v>0</v>
      </c>
    </row>
    <row r="58" spans="1:14" s="28" customFormat="1" ht="15.75" customHeight="1">
      <c r="A58" s="22" t="s">
        <v>30</v>
      </c>
      <c r="B58" s="74" t="s">
        <v>0</v>
      </c>
      <c r="C58" s="74">
        <v>662706</v>
      </c>
      <c r="D58" s="74" t="s">
        <v>0</v>
      </c>
      <c r="E58" s="74" t="s">
        <v>0</v>
      </c>
      <c r="F58" s="74">
        <v>236576</v>
      </c>
      <c r="G58" s="90">
        <v>0</v>
      </c>
      <c r="H58" s="90">
        <v>0</v>
      </c>
      <c r="I58" s="90">
        <v>1315</v>
      </c>
      <c r="J58" s="90">
        <v>-237891</v>
      </c>
      <c r="K58" s="90">
        <v>809</v>
      </c>
      <c r="L58" s="90">
        <v>0</v>
      </c>
      <c r="M58" s="90">
        <v>0</v>
      </c>
      <c r="N58" s="90">
        <v>0</v>
      </c>
    </row>
    <row r="59" spans="1:14" s="31" customFormat="1" ht="15.75" customHeight="1" thickBot="1">
      <c r="A59" s="32" t="str">
        <f>"Total in "&amp;LEFT(A7,LEN(A7)-5)&amp;":"</f>
        <v>Total in January - December:</v>
      </c>
      <c r="B59" s="82" t="s">
        <v>0</v>
      </c>
      <c r="C59" s="83">
        <v>2403611713</v>
      </c>
      <c r="D59" s="83" t="s">
        <v>0</v>
      </c>
      <c r="E59" s="83" t="s">
        <v>0</v>
      </c>
      <c r="F59" s="83">
        <v>1329341553</v>
      </c>
      <c r="G59" s="83">
        <v>297478753</v>
      </c>
      <c r="H59" s="83">
        <v>172751376</v>
      </c>
      <c r="I59" s="83">
        <v>1315</v>
      </c>
      <c r="J59" s="83">
        <v>250916321</v>
      </c>
      <c r="K59" s="83">
        <v>12878984</v>
      </c>
      <c r="L59" s="82" t="s">
        <v>1</v>
      </c>
      <c r="M59" s="83">
        <v>1704986566</v>
      </c>
      <c r="N59" s="83">
        <v>0</v>
      </c>
    </row>
    <row r="60" spans="1:14" s="28" customFormat="1" ht="15.75" customHeight="1">
      <c r="A60" s="35" t="s">
        <v>31</v>
      </c>
      <c r="B60" s="91">
        <v>1349880.34</v>
      </c>
      <c r="C60" s="91">
        <v>1243671</v>
      </c>
      <c r="D60" s="91" t="s">
        <v>0</v>
      </c>
      <c r="E60" s="91" t="s">
        <v>0</v>
      </c>
      <c r="F60" s="91">
        <v>213905.49</v>
      </c>
      <c r="G60" s="91">
        <v>0</v>
      </c>
      <c r="H60" s="91">
        <v>86496.62</v>
      </c>
      <c r="I60" s="91">
        <v>5841.72</v>
      </c>
      <c r="J60" s="91">
        <v>0</v>
      </c>
      <c r="K60" s="91">
        <v>4990.84</v>
      </c>
      <c r="L60" s="91">
        <v>144630.19038599997</v>
      </c>
      <c r="M60" s="91">
        <v>133250.59</v>
      </c>
      <c r="N60" s="91">
        <v>0</v>
      </c>
    </row>
    <row r="61" spans="1:14" s="28" customFormat="1" ht="15.75" customHeight="1">
      <c r="A61" s="22" t="s">
        <v>32</v>
      </c>
      <c r="B61" s="92">
        <v>4542521404</v>
      </c>
      <c r="C61" s="92">
        <v>4542521404</v>
      </c>
      <c r="D61" s="92" t="s">
        <v>0</v>
      </c>
      <c r="E61" s="92" t="s">
        <v>0</v>
      </c>
      <c r="F61" s="92">
        <v>2553187777.01</v>
      </c>
      <c r="G61" s="92">
        <v>301080533</v>
      </c>
      <c r="H61" s="92">
        <v>778028350.1999999</v>
      </c>
      <c r="I61" s="92">
        <v>0</v>
      </c>
      <c r="J61" s="92">
        <v>251228318</v>
      </c>
      <c r="K61" s="92">
        <v>53237477.029999994</v>
      </c>
      <c r="L61" s="92">
        <v>2327468277.81</v>
      </c>
      <c r="M61" s="92">
        <v>2327468277.81</v>
      </c>
      <c r="N61" s="92">
        <v>400000000</v>
      </c>
    </row>
    <row r="62" spans="1:14" s="28" customFormat="1" ht="15.75" customHeight="1">
      <c r="A62" s="22" t="s">
        <v>33</v>
      </c>
      <c r="B62" s="92">
        <v>9318876.85</v>
      </c>
      <c r="C62" s="92">
        <v>8957950</v>
      </c>
      <c r="D62" s="92" t="s">
        <v>0</v>
      </c>
      <c r="E62" s="92" t="s">
        <v>0</v>
      </c>
      <c r="F62" s="92">
        <v>1593035.51</v>
      </c>
      <c r="G62" s="92">
        <v>0</v>
      </c>
      <c r="H62" s="92">
        <v>351136.42</v>
      </c>
      <c r="I62" s="92">
        <v>32897.270000000004</v>
      </c>
      <c r="J62" s="92">
        <v>-237891</v>
      </c>
      <c r="K62" s="92">
        <v>42945.35</v>
      </c>
      <c r="L62" s="92">
        <v>1164859.481424</v>
      </c>
      <c r="M62" s="92">
        <v>1036905.3600000001</v>
      </c>
      <c r="N62" s="92">
        <v>0</v>
      </c>
    </row>
    <row r="63" spans="1:14" s="28" customFormat="1" ht="15.75" customHeight="1" thickBot="1">
      <c r="A63" s="36" t="s">
        <v>34</v>
      </c>
      <c r="B63" s="76">
        <v>120822030</v>
      </c>
      <c r="C63" s="76">
        <v>149321539</v>
      </c>
      <c r="D63" s="76" t="s">
        <v>0</v>
      </c>
      <c r="E63" s="76" t="s">
        <v>0</v>
      </c>
      <c r="F63" s="76">
        <v>146707015.74</v>
      </c>
      <c r="G63" s="76">
        <v>0</v>
      </c>
      <c r="H63" s="76">
        <v>0</v>
      </c>
      <c r="I63" s="76">
        <v>2614523.04</v>
      </c>
      <c r="J63" s="76">
        <v>0</v>
      </c>
      <c r="K63" s="76">
        <v>1553323.99</v>
      </c>
      <c r="L63" s="76">
        <v>120822029.88844919</v>
      </c>
      <c r="M63" s="76">
        <v>149321538.78</v>
      </c>
      <c r="N63" s="76">
        <v>0</v>
      </c>
    </row>
    <row r="64" spans="1:14" s="28" customFormat="1" ht="32.25" thickBot="1">
      <c r="A64" s="33" t="s">
        <v>35</v>
      </c>
      <c r="B64" s="93" t="s">
        <v>0</v>
      </c>
      <c r="C64" s="94">
        <v>4702044564</v>
      </c>
      <c r="D64" s="94" t="s">
        <v>0</v>
      </c>
      <c r="E64" s="94" t="s">
        <v>0</v>
      </c>
      <c r="F64" s="94">
        <v>2701701733.75</v>
      </c>
      <c r="G64" s="94">
        <v>301080533</v>
      </c>
      <c r="H64" s="94">
        <v>778465983.2399999</v>
      </c>
      <c r="I64" s="94">
        <v>2653262.0300000003</v>
      </c>
      <c r="J64" s="94">
        <v>250990427</v>
      </c>
      <c r="K64" s="94">
        <v>54838737.21</v>
      </c>
      <c r="L64" s="95" t="s">
        <v>1</v>
      </c>
      <c r="M64" s="94">
        <v>2477959972.54</v>
      </c>
      <c r="N64" s="94">
        <v>400000000</v>
      </c>
    </row>
    <row r="65" spans="1:14" ht="15.75" customHeight="1">
      <c r="A65" s="55" t="s">
        <v>6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4"/>
      <c r="M65" s="15"/>
      <c r="N65" s="15"/>
    </row>
    <row r="66" spans="1:14" ht="12.75">
      <c r="A66" s="56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4"/>
      <c r="M66" s="15"/>
      <c r="N66" s="15"/>
    </row>
    <row r="67" spans="1:14" ht="12.75">
      <c r="A67" s="16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4"/>
      <c r="M67" s="15"/>
      <c r="N67" s="15"/>
    </row>
    <row r="68" spans="1:14" ht="12.75">
      <c r="A68" s="16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4"/>
      <c r="M68" s="15"/>
      <c r="N68" s="15"/>
    </row>
    <row r="69" spans="1:14" ht="17.25" customHeight="1">
      <c r="A69" s="52"/>
      <c r="B69" s="10"/>
      <c r="C69" s="11"/>
      <c r="D69" s="11"/>
      <c r="E69" s="11"/>
      <c r="F69" s="12"/>
      <c r="G69" s="13"/>
      <c r="H69" s="9"/>
      <c r="I69" s="9"/>
      <c r="J69" s="9"/>
      <c r="K69" s="9"/>
      <c r="L69" s="9"/>
      <c r="M69" s="9"/>
      <c r="N69" s="9"/>
    </row>
    <row r="70" ht="12" customHeight="1">
      <c r="A70" s="53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="93" zoomScaleNormal="93" zoomScaleSheetLayoutView="100" zoomScalePageLayoutView="0" workbookViewId="0" topLeftCell="A10">
      <selection activeCell="A21" sqref="A21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8"/>
      <c r="N1" s="108"/>
    </row>
    <row r="2" spans="1:14" ht="12.75" customHeight="1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8"/>
      <c r="K2" s="108"/>
      <c r="L2" s="108"/>
      <c r="M2" s="108"/>
      <c r="N2" s="108"/>
    </row>
    <row r="3" spans="1:14" ht="18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08"/>
      <c r="K3" s="108"/>
      <c r="L3" s="108"/>
      <c r="M3" s="108"/>
      <c r="N3" s="108"/>
    </row>
    <row r="4" spans="1:14" ht="18.75" customHeight="1">
      <c r="A4" s="111" t="s">
        <v>60</v>
      </c>
      <c r="B4" s="111"/>
      <c r="C4" s="111"/>
      <c r="D4" s="111"/>
      <c r="E4" s="111"/>
      <c r="F4" s="111"/>
      <c r="G4" s="111"/>
      <c r="H4" s="111"/>
      <c r="I4" s="111"/>
      <c r="J4" s="108"/>
      <c r="K4" s="108"/>
      <c r="L4" s="108"/>
      <c r="M4" s="108"/>
      <c r="N4" s="108"/>
    </row>
    <row r="5" spans="1:14" ht="21" customHeight="1">
      <c r="A5" s="112" t="s">
        <v>61</v>
      </c>
      <c r="B5" s="112"/>
      <c r="C5" s="112"/>
      <c r="D5" s="112"/>
      <c r="E5" s="112"/>
      <c r="F5" s="112"/>
      <c r="G5" s="112"/>
      <c r="H5" s="112"/>
      <c r="I5" s="112"/>
      <c r="J5" s="108"/>
      <c r="K5" s="108"/>
      <c r="L5" s="108"/>
      <c r="M5" s="108"/>
      <c r="N5" s="108"/>
    </row>
    <row r="6" spans="1:14" s="2" customFormat="1" ht="17.25" customHeight="1">
      <c r="A6" s="113" t="s">
        <v>52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3" customFormat="1" ht="17.25" customHeight="1">
      <c r="A7" s="114" t="s">
        <v>63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2</v>
      </c>
    </row>
    <row r="9" spans="1:14" ht="25.5" customHeight="1">
      <c r="A9" s="116" t="s">
        <v>11</v>
      </c>
      <c r="B9" s="116" t="s">
        <v>12</v>
      </c>
      <c r="C9" s="116"/>
      <c r="D9" s="116" t="s">
        <v>20</v>
      </c>
      <c r="E9" s="116" t="s">
        <v>21</v>
      </c>
      <c r="F9" s="116" t="s">
        <v>7</v>
      </c>
      <c r="G9" s="116" t="s">
        <v>13</v>
      </c>
      <c r="H9" s="116"/>
      <c r="I9" s="116"/>
      <c r="J9" s="116"/>
      <c r="K9" s="116"/>
      <c r="L9" s="116" t="s">
        <v>17</v>
      </c>
      <c r="M9" s="116"/>
      <c r="N9" s="116" t="s">
        <v>19</v>
      </c>
    </row>
    <row r="10" spans="1:14" ht="38.25">
      <c r="A10" s="116"/>
      <c r="B10" s="19" t="s">
        <v>10</v>
      </c>
      <c r="C10" s="7" t="s">
        <v>3</v>
      </c>
      <c r="D10" s="116"/>
      <c r="E10" s="116"/>
      <c r="F10" s="116"/>
      <c r="G10" s="19" t="s">
        <v>14</v>
      </c>
      <c r="H10" s="19" t="s">
        <v>15</v>
      </c>
      <c r="I10" s="19" t="s">
        <v>8</v>
      </c>
      <c r="J10" s="19" t="s">
        <v>16</v>
      </c>
      <c r="K10" s="19" t="s">
        <v>9</v>
      </c>
      <c r="L10" s="19" t="s">
        <v>10</v>
      </c>
      <c r="M10" s="19" t="s">
        <v>18</v>
      </c>
      <c r="N10" s="11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4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23</v>
      </c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41"/>
    </row>
    <row r="14" spans="1:14" s="50" customFormat="1" ht="15.75" customHeight="1">
      <c r="A14" s="34" t="s">
        <v>36</v>
      </c>
      <c r="B14" s="20">
        <v>1349880.34</v>
      </c>
      <c r="C14" s="44">
        <v>1188903</v>
      </c>
      <c r="D14" s="45">
        <v>37792</v>
      </c>
      <c r="E14" s="46">
        <v>44270</v>
      </c>
      <c r="F14" s="47">
        <v>213905</v>
      </c>
      <c r="G14" s="48">
        <v>0</v>
      </c>
      <c r="H14" s="48">
        <v>0</v>
      </c>
      <c r="I14" s="48">
        <v>-1601.37</v>
      </c>
      <c r="J14" s="48">
        <v>0</v>
      </c>
      <c r="K14" s="48">
        <v>0</v>
      </c>
      <c r="L14" s="48">
        <v>241049.541502</v>
      </c>
      <c r="M14" s="48">
        <v>212303.63</v>
      </c>
      <c r="N14" s="49">
        <v>0</v>
      </c>
    </row>
    <row r="15" spans="1:14" ht="15.75" customHeight="1">
      <c r="A15" s="22" t="s">
        <v>24</v>
      </c>
      <c r="B15" s="42">
        <v>1349880.34</v>
      </c>
      <c r="C15" s="42">
        <v>1188903</v>
      </c>
      <c r="D15" s="42" t="s">
        <v>0</v>
      </c>
      <c r="E15" s="42" t="s">
        <v>0</v>
      </c>
      <c r="F15" s="42">
        <v>213905</v>
      </c>
      <c r="G15" s="42">
        <v>0</v>
      </c>
      <c r="H15" s="42">
        <v>0</v>
      </c>
      <c r="I15" s="42">
        <v>-1601.37</v>
      </c>
      <c r="J15" s="42">
        <v>0</v>
      </c>
      <c r="K15" s="42">
        <v>0</v>
      </c>
      <c r="L15" s="42">
        <v>241049.541502</v>
      </c>
      <c r="M15" s="42">
        <v>212303.63</v>
      </c>
      <c r="N15" s="43">
        <v>0</v>
      </c>
    </row>
    <row r="16" spans="1:14" ht="15.75" customHeight="1">
      <c r="A16" s="37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1"/>
    </row>
    <row r="17" spans="1:14" s="50" customFormat="1" ht="15.75" customHeight="1">
      <c r="A17" s="51" t="s">
        <v>37</v>
      </c>
      <c r="B17" s="62">
        <v>150000000</v>
      </c>
      <c r="C17" s="62">
        <v>150000000</v>
      </c>
      <c r="D17" s="63">
        <v>38764</v>
      </c>
      <c r="E17" s="63">
        <v>47557</v>
      </c>
      <c r="F17" s="62">
        <v>123793380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123793380</v>
      </c>
      <c r="M17" s="61">
        <v>123793380</v>
      </c>
      <c r="N17" s="96">
        <v>0</v>
      </c>
    </row>
    <row r="18" spans="1:14" s="50" customFormat="1" ht="15.75" customHeight="1">
      <c r="A18" s="51" t="s">
        <v>38</v>
      </c>
      <c r="B18" s="62">
        <v>3012990</v>
      </c>
      <c r="C18" s="62">
        <v>3012990</v>
      </c>
      <c r="D18" s="63">
        <v>38694</v>
      </c>
      <c r="E18" s="63">
        <v>43723</v>
      </c>
      <c r="F18" s="62">
        <v>301299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301299</v>
      </c>
      <c r="M18" s="61">
        <v>301299</v>
      </c>
      <c r="N18" s="96">
        <v>0</v>
      </c>
    </row>
    <row r="19" spans="1:14" s="50" customFormat="1" ht="15.75" customHeight="1">
      <c r="A19" s="51" t="s">
        <v>39</v>
      </c>
      <c r="B19" s="62">
        <v>3984023</v>
      </c>
      <c r="C19" s="62">
        <v>3984023</v>
      </c>
      <c r="D19" s="63">
        <v>37498</v>
      </c>
      <c r="E19" s="63">
        <v>44756</v>
      </c>
      <c r="F19" s="62">
        <v>1051014</v>
      </c>
      <c r="G19" s="61">
        <v>0</v>
      </c>
      <c r="H19" s="61">
        <v>138958.7</v>
      </c>
      <c r="I19" s="61">
        <v>0</v>
      </c>
      <c r="J19" s="61">
        <v>0</v>
      </c>
      <c r="K19" s="61">
        <v>616</v>
      </c>
      <c r="L19" s="61">
        <v>912055.3</v>
      </c>
      <c r="M19" s="61">
        <v>912055.3</v>
      </c>
      <c r="N19" s="96">
        <v>0</v>
      </c>
    </row>
    <row r="20" spans="1:14" s="50" customFormat="1" ht="15.75" customHeight="1">
      <c r="A20" s="51" t="s">
        <v>36</v>
      </c>
      <c r="B20" s="62">
        <v>18620142</v>
      </c>
      <c r="C20" s="62">
        <v>18620142</v>
      </c>
      <c r="D20" s="63">
        <v>36259</v>
      </c>
      <c r="E20" s="63">
        <v>44286</v>
      </c>
      <c r="F20" s="62">
        <v>3321814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3321814</v>
      </c>
      <c r="M20" s="61">
        <v>3321814</v>
      </c>
      <c r="N20" s="96">
        <v>0</v>
      </c>
    </row>
    <row r="21" spans="1:14" s="50" customFormat="1" ht="15.75" customHeight="1">
      <c r="A21" s="51" t="s">
        <v>70</v>
      </c>
      <c r="B21" s="62">
        <v>700000000</v>
      </c>
      <c r="C21" s="62">
        <v>700000000</v>
      </c>
      <c r="D21" s="63">
        <v>40248</v>
      </c>
      <c r="E21" s="63">
        <v>45950</v>
      </c>
      <c r="F21" s="62">
        <v>700000000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700000000</v>
      </c>
      <c r="M21" s="61">
        <v>700000000</v>
      </c>
      <c r="N21" s="96">
        <v>0</v>
      </c>
    </row>
    <row r="22" spans="1:14" s="50" customFormat="1" ht="15.75" customHeight="1">
      <c r="A22" s="51" t="s">
        <v>40</v>
      </c>
      <c r="B22" s="62">
        <v>225000000</v>
      </c>
      <c r="C22" s="62">
        <v>225000000</v>
      </c>
      <c r="D22" s="63">
        <v>39762</v>
      </c>
      <c r="E22" s="63">
        <v>45742</v>
      </c>
      <c r="F22" s="62">
        <v>225000000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225000000</v>
      </c>
      <c r="M22" s="61">
        <v>225000000</v>
      </c>
      <c r="N22" s="96">
        <v>0</v>
      </c>
    </row>
    <row r="23" spans="1:14" s="50" customFormat="1" ht="15.75" customHeight="1">
      <c r="A23" s="57" t="s">
        <v>41</v>
      </c>
      <c r="B23" s="62">
        <v>200000000</v>
      </c>
      <c r="C23" s="62">
        <v>200000000</v>
      </c>
      <c r="D23" s="63">
        <v>42080</v>
      </c>
      <c r="E23" s="63">
        <v>52307</v>
      </c>
      <c r="F23" s="62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96">
        <v>200000000</v>
      </c>
    </row>
    <row r="24" spans="1:14" s="50" customFormat="1" ht="15.75" customHeight="1">
      <c r="A24" s="57" t="s">
        <v>42</v>
      </c>
      <c r="B24" s="62">
        <v>25000000</v>
      </c>
      <c r="C24" s="62">
        <v>25000000</v>
      </c>
      <c r="D24" s="64">
        <v>39962</v>
      </c>
      <c r="E24" s="64">
        <v>45441</v>
      </c>
      <c r="F24" s="62">
        <v>15000000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15000000</v>
      </c>
      <c r="M24" s="61">
        <v>15000000</v>
      </c>
      <c r="N24" s="96">
        <v>0</v>
      </c>
    </row>
    <row r="25" spans="1:14" s="50" customFormat="1" ht="15.75" customHeight="1">
      <c r="A25" s="57" t="s">
        <v>43</v>
      </c>
      <c r="B25" s="62">
        <v>400000000</v>
      </c>
      <c r="C25" s="62">
        <v>400000000</v>
      </c>
      <c r="D25" s="63">
        <v>40109</v>
      </c>
      <c r="E25" s="63">
        <v>44561</v>
      </c>
      <c r="F25" s="62">
        <v>100000000</v>
      </c>
      <c r="G25" s="61">
        <v>0</v>
      </c>
      <c r="H25" s="61">
        <v>20000000</v>
      </c>
      <c r="I25" s="61">
        <v>0</v>
      </c>
      <c r="J25" s="61">
        <v>0</v>
      </c>
      <c r="K25" s="61">
        <v>836000</v>
      </c>
      <c r="L25" s="61">
        <v>80000000</v>
      </c>
      <c r="M25" s="61">
        <v>80000000</v>
      </c>
      <c r="N25" s="96">
        <v>0</v>
      </c>
    </row>
    <row r="26" spans="1:14" s="50" customFormat="1" ht="22.5">
      <c r="A26" s="58" t="s">
        <v>44</v>
      </c>
      <c r="B26" s="62">
        <v>100000000</v>
      </c>
      <c r="C26" s="62">
        <v>100000000</v>
      </c>
      <c r="D26" s="63">
        <v>40267</v>
      </c>
      <c r="E26" s="63">
        <v>43612</v>
      </c>
      <c r="F26" s="62">
        <v>9090908.82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9090908.82</v>
      </c>
      <c r="M26" s="61">
        <v>9090908.82</v>
      </c>
      <c r="N26" s="96">
        <v>0</v>
      </c>
    </row>
    <row r="27" spans="1:14" s="50" customFormat="1" ht="11.25">
      <c r="A27" s="51" t="s">
        <v>54</v>
      </c>
      <c r="B27" s="62">
        <v>3012990</v>
      </c>
      <c r="C27" s="62">
        <v>3012990</v>
      </c>
      <c r="D27" s="63">
        <v>38694</v>
      </c>
      <c r="E27" s="63">
        <v>43723</v>
      </c>
      <c r="F27" s="62">
        <v>286952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286952</v>
      </c>
      <c r="M27" s="61">
        <v>286952</v>
      </c>
      <c r="N27" s="96">
        <v>0</v>
      </c>
    </row>
    <row r="28" spans="1:14" s="50" customFormat="1" ht="15.75" customHeight="1">
      <c r="A28" s="58" t="s">
        <v>56</v>
      </c>
      <c r="B28" s="62">
        <v>19329312</v>
      </c>
      <c r="C28" s="62">
        <v>19329312</v>
      </c>
      <c r="D28" s="63">
        <v>42766</v>
      </c>
      <c r="E28" s="63">
        <v>51089</v>
      </c>
      <c r="F28" s="62">
        <v>17494375.74</v>
      </c>
      <c r="G28" s="61">
        <v>0</v>
      </c>
      <c r="H28" s="61">
        <v>0</v>
      </c>
      <c r="I28" s="61">
        <v>0</v>
      </c>
      <c r="J28" s="61"/>
      <c r="K28" s="61">
        <v>0</v>
      </c>
      <c r="L28" s="61">
        <v>17494375.74</v>
      </c>
      <c r="M28" s="61">
        <v>17494375.74</v>
      </c>
      <c r="N28" s="96">
        <v>0</v>
      </c>
    </row>
    <row r="29" spans="1:14" s="28" customFormat="1" ht="15.75" customHeight="1">
      <c r="A29" s="22" t="s">
        <v>25</v>
      </c>
      <c r="B29" s="65">
        <v>1847959457</v>
      </c>
      <c r="C29" s="65">
        <v>1847959457</v>
      </c>
      <c r="D29" s="65" t="s">
        <v>0</v>
      </c>
      <c r="E29" s="65" t="s">
        <v>0</v>
      </c>
      <c r="F29" s="65">
        <v>1195339743.56</v>
      </c>
      <c r="G29" s="65">
        <v>0</v>
      </c>
      <c r="H29" s="65">
        <v>20138958.7</v>
      </c>
      <c r="I29" s="65">
        <v>0</v>
      </c>
      <c r="J29" s="65">
        <v>0</v>
      </c>
      <c r="K29" s="65">
        <v>836616</v>
      </c>
      <c r="L29" s="65">
        <v>1175200784.86</v>
      </c>
      <c r="M29" s="65">
        <v>1175200784.86</v>
      </c>
      <c r="N29" s="65">
        <v>200000000</v>
      </c>
    </row>
    <row r="30" spans="1:14" ht="15.75" customHeight="1">
      <c r="A30" s="37" t="s">
        <v>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1"/>
    </row>
    <row r="31" spans="1:14" s="21" customFormat="1" ht="15.75" customHeight="1">
      <c r="A31" s="24" t="s">
        <v>45</v>
      </c>
      <c r="B31" s="68">
        <v>9318876.85</v>
      </c>
      <c r="C31" s="66">
        <v>8184505</v>
      </c>
      <c r="D31" s="69">
        <v>33764</v>
      </c>
      <c r="E31" s="69">
        <v>44889</v>
      </c>
      <c r="F31" s="68">
        <v>1356459.6300000001</v>
      </c>
      <c r="G31" s="70">
        <v>0</v>
      </c>
      <c r="H31" s="70">
        <v>0</v>
      </c>
      <c r="I31" s="70">
        <v>7624.58</v>
      </c>
      <c r="J31" s="70">
        <v>0</v>
      </c>
      <c r="K31" s="70">
        <v>0</v>
      </c>
      <c r="L31" s="67">
        <v>1553146.2815060003</v>
      </c>
      <c r="M31" s="67">
        <v>1364084.2100000002</v>
      </c>
      <c r="N31" s="98">
        <v>0</v>
      </c>
    </row>
    <row r="32" spans="1:14" ht="15.75" customHeight="1">
      <c r="A32" s="22" t="s">
        <v>4</v>
      </c>
      <c r="B32" s="65">
        <v>9318876.85</v>
      </c>
      <c r="C32" s="65">
        <v>8184505</v>
      </c>
      <c r="D32" s="65" t="s">
        <v>0</v>
      </c>
      <c r="E32" s="65" t="s">
        <v>0</v>
      </c>
      <c r="F32" s="65">
        <v>1356459.6300000001</v>
      </c>
      <c r="G32" s="65">
        <v>0</v>
      </c>
      <c r="H32" s="65">
        <v>0</v>
      </c>
      <c r="I32" s="65">
        <v>7624.58</v>
      </c>
      <c r="J32" s="65">
        <v>0</v>
      </c>
      <c r="K32" s="65">
        <v>0</v>
      </c>
      <c r="L32" s="65">
        <v>1553146.2815060003</v>
      </c>
      <c r="M32" s="65">
        <v>1364084.2100000002</v>
      </c>
      <c r="N32" s="65">
        <v>0</v>
      </c>
    </row>
    <row r="33" spans="1:14" ht="15.75" customHeight="1">
      <c r="A33" s="37" t="s">
        <v>26</v>
      </c>
      <c r="B33" s="38"/>
      <c r="C33" s="38"/>
      <c r="D33" s="38"/>
      <c r="E33" s="38"/>
      <c r="F33" s="38"/>
      <c r="G33" s="39"/>
      <c r="H33" s="39"/>
      <c r="I33" s="39"/>
      <c r="J33" s="39"/>
      <c r="K33" s="39"/>
      <c r="L33" s="39"/>
      <c r="M33" s="39"/>
      <c r="N33" s="41"/>
    </row>
    <row r="34" spans="1:14" s="21" customFormat="1" ht="22.5">
      <c r="A34" s="59" t="s">
        <v>46</v>
      </c>
      <c r="B34" s="71">
        <v>120822030</v>
      </c>
      <c r="C34" s="71">
        <v>148317590</v>
      </c>
      <c r="D34" s="72">
        <v>40053</v>
      </c>
      <c r="E34" s="72">
        <v>44561</v>
      </c>
      <c r="F34" s="73">
        <v>146707015.74</v>
      </c>
      <c r="G34" s="71">
        <v>0</v>
      </c>
      <c r="H34" s="71">
        <v>0</v>
      </c>
      <c r="I34" s="71">
        <v>1610573.86</v>
      </c>
      <c r="J34" s="71">
        <v>0</v>
      </c>
      <c r="K34" s="71">
        <v>404606.15</v>
      </c>
      <c r="L34" s="71">
        <v>120822029.88718322</v>
      </c>
      <c r="M34" s="71">
        <v>148317589.60000002</v>
      </c>
      <c r="N34" s="99">
        <v>0</v>
      </c>
    </row>
    <row r="35" spans="1:14" ht="15.75" customHeight="1">
      <c r="A35" s="22" t="s">
        <v>27</v>
      </c>
      <c r="B35" s="74">
        <v>120822030</v>
      </c>
      <c r="C35" s="74">
        <v>148317590</v>
      </c>
      <c r="D35" s="74" t="s">
        <v>0</v>
      </c>
      <c r="E35" s="74" t="s">
        <v>0</v>
      </c>
      <c r="F35" s="74">
        <v>146707015.74</v>
      </c>
      <c r="G35" s="74">
        <v>0</v>
      </c>
      <c r="H35" s="74">
        <v>0</v>
      </c>
      <c r="I35" s="74">
        <v>1610573.86</v>
      </c>
      <c r="J35" s="74">
        <v>0</v>
      </c>
      <c r="K35" s="74">
        <v>404606.15</v>
      </c>
      <c r="L35" s="74">
        <v>120822029.88718322</v>
      </c>
      <c r="M35" s="74">
        <v>148317589.60000002</v>
      </c>
      <c r="N35" s="74">
        <v>0</v>
      </c>
    </row>
    <row r="36" spans="1:14" ht="15.75" customHeight="1" thickBot="1">
      <c r="A36" s="30" t="str">
        <f>"Total in "&amp;LEFT(A7,LEN(A7)-5)&amp;":"</f>
        <v>Total in January - February:</v>
      </c>
      <c r="B36" s="75" t="s">
        <v>0</v>
      </c>
      <c r="C36" s="76">
        <v>2005650455</v>
      </c>
      <c r="D36" s="76" t="s">
        <v>0</v>
      </c>
      <c r="E36" s="76" t="s">
        <v>0</v>
      </c>
      <c r="F36" s="76">
        <v>1343617123.9299998</v>
      </c>
      <c r="G36" s="76">
        <v>0</v>
      </c>
      <c r="H36" s="76">
        <v>20138958.7</v>
      </c>
      <c r="I36" s="76">
        <v>1616597.07</v>
      </c>
      <c r="J36" s="76">
        <v>0</v>
      </c>
      <c r="K36" s="76">
        <v>1241222.15</v>
      </c>
      <c r="L36" s="75" t="s">
        <v>1</v>
      </c>
      <c r="M36" s="76">
        <v>1325094762.3</v>
      </c>
      <c r="N36" s="76">
        <v>200000000</v>
      </c>
    </row>
    <row r="37" spans="1:14" ht="15.75" customHeight="1">
      <c r="A37" s="29" t="s">
        <v>28</v>
      </c>
      <c r="B37" s="77"/>
      <c r="C37" s="77"/>
      <c r="D37" s="77"/>
      <c r="E37" s="77"/>
      <c r="F37" s="77"/>
      <c r="G37" s="78"/>
      <c r="H37" s="78"/>
      <c r="I37" s="78"/>
      <c r="J37" s="78"/>
      <c r="K37" s="78"/>
      <c r="L37" s="78"/>
      <c r="M37" s="78"/>
      <c r="N37" s="100"/>
    </row>
    <row r="38" spans="1:14" ht="15.75" customHeight="1">
      <c r="A38" s="37" t="s">
        <v>3</v>
      </c>
      <c r="B38" s="79"/>
      <c r="C38" s="79"/>
      <c r="D38" s="79"/>
      <c r="E38" s="79"/>
      <c r="F38" s="79"/>
      <c r="G38" s="79"/>
      <c r="H38" s="80"/>
      <c r="I38" s="79"/>
      <c r="J38" s="79"/>
      <c r="K38" s="79"/>
      <c r="L38" s="79"/>
      <c r="M38" s="79"/>
      <c r="N38" s="101"/>
    </row>
    <row r="39" spans="1:14" ht="15.75" customHeight="1">
      <c r="A39" s="25" t="s">
        <v>64</v>
      </c>
      <c r="B39" s="67">
        <v>1780</v>
      </c>
      <c r="C39" s="67">
        <v>1780</v>
      </c>
      <c r="D39" s="81" t="s">
        <v>0</v>
      </c>
      <c r="E39" s="81" t="s">
        <v>0</v>
      </c>
      <c r="F39" s="81">
        <v>0</v>
      </c>
      <c r="G39" s="67">
        <v>1780</v>
      </c>
      <c r="H39" s="67">
        <v>0</v>
      </c>
      <c r="I39" s="67">
        <v>0</v>
      </c>
      <c r="J39" s="67">
        <v>0</v>
      </c>
      <c r="K39" s="67">
        <v>0</v>
      </c>
      <c r="L39" s="67">
        <v>1780</v>
      </c>
      <c r="M39" s="67">
        <v>1780</v>
      </c>
      <c r="N39" s="97">
        <v>0</v>
      </c>
    </row>
    <row r="40" spans="1:14" ht="15.75" customHeight="1">
      <c r="A40" s="25" t="s">
        <v>47</v>
      </c>
      <c r="B40" s="67">
        <v>39313</v>
      </c>
      <c r="C40" s="67">
        <v>39313</v>
      </c>
      <c r="D40" s="81" t="s">
        <v>0</v>
      </c>
      <c r="E40" s="81" t="s">
        <v>0</v>
      </c>
      <c r="F40" s="81">
        <v>19706</v>
      </c>
      <c r="G40" s="67">
        <v>0</v>
      </c>
      <c r="H40" s="67">
        <v>1646</v>
      </c>
      <c r="I40" s="67">
        <v>0</v>
      </c>
      <c r="J40" s="67">
        <v>769</v>
      </c>
      <c r="K40" s="67">
        <v>0</v>
      </c>
      <c r="L40" s="67">
        <v>18829</v>
      </c>
      <c r="M40" s="67">
        <v>18829</v>
      </c>
      <c r="N40" s="97">
        <v>0</v>
      </c>
    </row>
    <row r="41" spans="1:14" ht="22.5">
      <c r="A41" s="26" t="s">
        <v>48</v>
      </c>
      <c r="B41" s="67">
        <v>47838756</v>
      </c>
      <c r="C41" s="67">
        <v>47838756</v>
      </c>
      <c r="D41" s="81" t="s">
        <v>0</v>
      </c>
      <c r="E41" s="81" t="s">
        <v>0</v>
      </c>
      <c r="F41" s="81">
        <v>28606615</v>
      </c>
      <c r="G41" s="67">
        <v>0</v>
      </c>
      <c r="H41" s="67">
        <v>273829</v>
      </c>
      <c r="I41" s="67">
        <v>0</v>
      </c>
      <c r="J41" s="67">
        <v>0</v>
      </c>
      <c r="K41" s="67">
        <v>57532</v>
      </c>
      <c r="L41" s="67">
        <v>28332786</v>
      </c>
      <c r="M41" s="67">
        <v>28332786</v>
      </c>
      <c r="N41" s="97">
        <v>0</v>
      </c>
    </row>
    <row r="42" spans="1:14" ht="33.75">
      <c r="A42" s="26" t="s">
        <v>53</v>
      </c>
      <c r="B42" s="67">
        <v>538040</v>
      </c>
      <c r="C42" s="67">
        <v>538040</v>
      </c>
      <c r="D42" s="81" t="s">
        <v>0</v>
      </c>
      <c r="E42" s="81" t="s">
        <v>0</v>
      </c>
      <c r="F42" s="81">
        <v>116647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116647</v>
      </c>
      <c r="M42" s="67">
        <v>116647</v>
      </c>
      <c r="N42" s="97">
        <v>0</v>
      </c>
    </row>
    <row r="43" spans="1:14" ht="22.5">
      <c r="A43" s="26" t="s">
        <v>49</v>
      </c>
      <c r="B43" s="67">
        <v>41510000</v>
      </c>
      <c r="C43" s="67">
        <v>41510000</v>
      </c>
      <c r="D43" s="81" t="s">
        <v>0</v>
      </c>
      <c r="E43" s="81" t="s">
        <v>0</v>
      </c>
      <c r="F43" s="81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97">
        <v>0</v>
      </c>
    </row>
    <row r="44" spans="1:14" s="28" customFormat="1" ht="15.75" customHeight="1">
      <c r="A44" s="22" t="s">
        <v>29</v>
      </c>
      <c r="B44" s="74">
        <v>89927889</v>
      </c>
      <c r="C44" s="74">
        <v>89927889</v>
      </c>
      <c r="D44" s="74" t="s">
        <v>0</v>
      </c>
      <c r="E44" s="74" t="s">
        <v>0</v>
      </c>
      <c r="F44" s="74">
        <v>28742968</v>
      </c>
      <c r="G44" s="74">
        <v>1780</v>
      </c>
      <c r="H44" s="74">
        <v>275475</v>
      </c>
      <c r="I44" s="74">
        <v>0</v>
      </c>
      <c r="J44" s="74">
        <v>769</v>
      </c>
      <c r="K44" s="74">
        <v>57532</v>
      </c>
      <c r="L44" s="74">
        <v>28470042</v>
      </c>
      <c r="M44" s="74">
        <v>28470042</v>
      </c>
      <c r="N44" s="74">
        <v>0</v>
      </c>
    </row>
    <row r="45" spans="1:14" s="28" customFormat="1" ht="15.75" customHeight="1" thickBot="1">
      <c r="A45" s="32" t="str">
        <f>"Total in "&amp;LEFT(A7,LEN(A7)-5)&amp;":"</f>
        <v>Total in January - February:</v>
      </c>
      <c r="B45" s="82" t="s">
        <v>0</v>
      </c>
      <c r="C45" s="83">
        <v>89927889</v>
      </c>
      <c r="D45" s="83" t="s">
        <v>0</v>
      </c>
      <c r="E45" s="83" t="s">
        <v>0</v>
      </c>
      <c r="F45" s="83">
        <v>28742968</v>
      </c>
      <c r="G45" s="83">
        <v>1780</v>
      </c>
      <c r="H45" s="83">
        <v>275475</v>
      </c>
      <c r="I45" s="83">
        <v>0</v>
      </c>
      <c r="J45" s="83">
        <v>769</v>
      </c>
      <c r="K45" s="83">
        <v>57532</v>
      </c>
      <c r="L45" s="82" t="s">
        <v>1</v>
      </c>
      <c r="M45" s="83">
        <v>28470042</v>
      </c>
      <c r="N45" s="83">
        <v>0</v>
      </c>
    </row>
    <row r="46" spans="1:14" ht="15.75" customHeight="1">
      <c r="A46" s="29" t="s">
        <v>55</v>
      </c>
      <c r="B46" s="77"/>
      <c r="C46" s="77"/>
      <c r="D46" s="77"/>
      <c r="E46" s="77"/>
      <c r="F46" s="77"/>
      <c r="G46" s="78"/>
      <c r="H46" s="78"/>
      <c r="I46" s="78"/>
      <c r="J46" s="78"/>
      <c r="K46" s="78"/>
      <c r="L46" s="78"/>
      <c r="M46" s="78"/>
      <c r="N46" s="100"/>
    </row>
    <row r="47" spans="1:14" ht="15.75" customHeight="1">
      <c r="A47" s="37" t="s">
        <v>3</v>
      </c>
      <c r="B47" s="84"/>
      <c r="C47" s="84"/>
      <c r="D47" s="84"/>
      <c r="E47" s="84"/>
      <c r="F47" s="84"/>
      <c r="G47" s="85"/>
      <c r="H47" s="85"/>
      <c r="I47" s="85"/>
      <c r="J47" s="85"/>
      <c r="K47" s="85"/>
      <c r="L47" s="85"/>
      <c r="M47" s="85"/>
      <c r="N47" s="102"/>
    </row>
    <row r="48" spans="1:14" s="21" customFormat="1" ht="22.5">
      <c r="A48" s="60" t="s">
        <v>50</v>
      </c>
      <c r="B48" s="67">
        <v>1258272</v>
      </c>
      <c r="C48" s="67">
        <v>1258272</v>
      </c>
      <c r="D48" s="81" t="s">
        <v>0</v>
      </c>
      <c r="E48" s="81" t="s">
        <v>0</v>
      </c>
      <c r="F48" s="81">
        <v>208272</v>
      </c>
      <c r="G48" s="86">
        <v>461822</v>
      </c>
      <c r="H48" s="86">
        <v>0</v>
      </c>
      <c r="I48" s="86">
        <v>0</v>
      </c>
      <c r="J48" s="86">
        <v>0</v>
      </c>
      <c r="K48" s="86">
        <v>107</v>
      </c>
      <c r="L48" s="86">
        <v>670094</v>
      </c>
      <c r="M48" s="86">
        <v>670094</v>
      </c>
      <c r="N48" s="103">
        <v>0</v>
      </c>
    </row>
    <row r="49" spans="1:14" s="21" customFormat="1" ht="22.5">
      <c r="A49" s="27" t="s">
        <v>47</v>
      </c>
      <c r="B49" s="67">
        <v>59880960</v>
      </c>
      <c r="C49" s="67">
        <v>59880960</v>
      </c>
      <c r="D49" s="81" t="s">
        <v>0</v>
      </c>
      <c r="E49" s="81" t="s">
        <v>0</v>
      </c>
      <c r="F49" s="81">
        <v>31745273</v>
      </c>
      <c r="G49" s="86">
        <v>0</v>
      </c>
      <c r="H49" s="86">
        <v>80807</v>
      </c>
      <c r="I49" s="86">
        <v>0</v>
      </c>
      <c r="J49" s="86">
        <v>26822</v>
      </c>
      <c r="K49" s="86">
        <v>32469</v>
      </c>
      <c r="L49" s="86">
        <v>31691288</v>
      </c>
      <c r="M49" s="86">
        <v>31691288</v>
      </c>
      <c r="N49" s="103">
        <v>0</v>
      </c>
    </row>
    <row r="50" spans="1:14" s="21" customFormat="1" ht="22.5">
      <c r="A50" s="27" t="s">
        <v>48</v>
      </c>
      <c r="B50" s="67">
        <v>22458954</v>
      </c>
      <c r="C50" s="67">
        <v>22458954</v>
      </c>
      <c r="D50" s="81" t="s">
        <v>0</v>
      </c>
      <c r="E50" s="81" t="s">
        <v>0</v>
      </c>
      <c r="F50" s="81">
        <v>7145754</v>
      </c>
      <c r="G50" s="86">
        <v>0</v>
      </c>
      <c r="H50" s="86">
        <v>55463</v>
      </c>
      <c r="I50" s="86">
        <v>0</v>
      </c>
      <c r="J50" s="86">
        <v>0</v>
      </c>
      <c r="K50" s="86">
        <v>531</v>
      </c>
      <c r="L50" s="86">
        <v>7090291</v>
      </c>
      <c r="M50" s="86">
        <v>7090291</v>
      </c>
      <c r="N50" s="103">
        <v>0</v>
      </c>
    </row>
    <row r="51" spans="1:14" s="21" customFormat="1" ht="33.75">
      <c r="A51" s="27" t="s">
        <v>53</v>
      </c>
      <c r="B51" s="67">
        <v>1048373</v>
      </c>
      <c r="C51" s="67">
        <v>1048373</v>
      </c>
      <c r="D51" s="81" t="s">
        <v>0</v>
      </c>
      <c r="E51" s="81" t="s">
        <v>0</v>
      </c>
      <c r="F51" s="81">
        <v>239710</v>
      </c>
      <c r="G51" s="86">
        <v>0</v>
      </c>
      <c r="H51" s="86">
        <v>8842</v>
      </c>
      <c r="I51" s="86">
        <v>0</v>
      </c>
      <c r="J51" s="86">
        <v>0</v>
      </c>
      <c r="K51" s="86">
        <v>1803</v>
      </c>
      <c r="L51" s="86">
        <v>230868</v>
      </c>
      <c r="M51" s="86">
        <v>230868</v>
      </c>
      <c r="N51" s="103">
        <v>0</v>
      </c>
    </row>
    <row r="52" spans="1:14" s="21" customFormat="1" ht="22.5">
      <c r="A52" s="27" t="s">
        <v>49</v>
      </c>
      <c r="B52" s="67">
        <v>101886846</v>
      </c>
      <c r="C52" s="67">
        <v>101886846</v>
      </c>
      <c r="D52" s="81" t="s">
        <v>0</v>
      </c>
      <c r="E52" s="81" t="s">
        <v>0</v>
      </c>
      <c r="F52" s="81">
        <v>87099373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87099373</v>
      </c>
      <c r="M52" s="86">
        <v>87099373</v>
      </c>
      <c r="N52" s="103">
        <v>0</v>
      </c>
    </row>
    <row r="53" spans="1:14" s="21" customFormat="1" ht="33.75">
      <c r="A53" s="27" t="s">
        <v>51</v>
      </c>
      <c r="B53" s="87">
        <v>1759218077</v>
      </c>
      <c r="C53" s="87">
        <v>1759218077</v>
      </c>
      <c r="D53" s="88" t="s">
        <v>0</v>
      </c>
      <c r="E53" s="88" t="s">
        <v>0</v>
      </c>
      <c r="F53" s="88">
        <v>1202634998</v>
      </c>
      <c r="G53" s="89">
        <v>14714892</v>
      </c>
      <c r="H53" s="89">
        <v>26318728</v>
      </c>
      <c r="I53" s="89"/>
      <c r="J53" s="89">
        <v>89462</v>
      </c>
      <c r="K53" s="89">
        <v>993380</v>
      </c>
      <c r="L53" s="89">
        <v>1191120624</v>
      </c>
      <c r="M53" s="86">
        <v>1191120624</v>
      </c>
      <c r="N53" s="104">
        <v>0</v>
      </c>
    </row>
    <row r="54" spans="1:14" ht="15.75" customHeight="1">
      <c r="A54" s="22" t="s">
        <v>25</v>
      </c>
      <c r="B54" s="74">
        <v>1945751482</v>
      </c>
      <c r="C54" s="74">
        <v>1945751482</v>
      </c>
      <c r="D54" s="74" t="s">
        <v>0</v>
      </c>
      <c r="E54" s="74" t="s">
        <v>0</v>
      </c>
      <c r="F54" s="74">
        <v>1329073380</v>
      </c>
      <c r="G54" s="90">
        <v>15176714</v>
      </c>
      <c r="H54" s="90">
        <v>26463840</v>
      </c>
      <c r="I54" s="90">
        <v>0</v>
      </c>
      <c r="J54" s="90">
        <v>116284</v>
      </c>
      <c r="K54" s="90">
        <v>1028290</v>
      </c>
      <c r="L54" s="90">
        <v>1317902538</v>
      </c>
      <c r="M54" s="90">
        <v>1317902538</v>
      </c>
      <c r="N54" s="90">
        <v>0</v>
      </c>
    </row>
    <row r="55" spans="1:14" ht="15.75" customHeight="1">
      <c r="A55" s="37" t="s">
        <v>5</v>
      </c>
      <c r="B55" s="84"/>
      <c r="C55" s="84"/>
      <c r="D55" s="84"/>
      <c r="E55" s="84"/>
      <c r="F55" s="84"/>
      <c r="G55" s="85"/>
      <c r="H55" s="85"/>
      <c r="I55" s="85"/>
      <c r="J55" s="85"/>
      <c r="K55" s="85"/>
      <c r="L55" s="85"/>
      <c r="M55" s="85"/>
      <c r="N55" s="102"/>
    </row>
    <row r="56" spans="1:14" ht="33.75">
      <c r="A56" s="60" t="s">
        <v>51</v>
      </c>
      <c r="B56" s="67" t="s">
        <v>0</v>
      </c>
      <c r="C56" s="67">
        <v>1021613</v>
      </c>
      <c r="D56" s="67" t="s">
        <v>0</v>
      </c>
      <c r="E56" s="67" t="s">
        <v>0</v>
      </c>
      <c r="F56" s="67">
        <v>236575</v>
      </c>
      <c r="G56" s="86">
        <v>0</v>
      </c>
      <c r="H56" s="86">
        <v>0</v>
      </c>
      <c r="I56" s="86">
        <v>867</v>
      </c>
      <c r="J56" s="86">
        <v>-89463</v>
      </c>
      <c r="K56" s="86">
        <v>0</v>
      </c>
      <c r="L56" s="86">
        <v>168488.88940000001</v>
      </c>
      <c r="M56" s="86">
        <v>147979</v>
      </c>
      <c r="N56" s="103">
        <v>0</v>
      </c>
    </row>
    <row r="57" spans="1:14" s="28" customFormat="1" ht="15.75" customHeight="1">
      <c r="A57" s="22" t="s">
        <v>30</v>
      </c>
      <c r="B57" s="74" t="s">
        <v>0</v>
      </c>
      <c r="C57" s="74">
        <v>1021613</v>
      </c>
      <c r="D57" s="74" t="s">
        <v>0</v>
      </c>
      <c r="E57" s="74" t="s">
        <v>0</v>
      </c>
      <c r="F57" s="74">
        <v>236575</v>
      </c>
      <c r="G57" s="90">
        <v>0</v>
      </c>
      <c r="H57" s="90">
        <v>0</v>
      </c>
      <c r="I57" s="90">
        <v>867</v>
      </c>
      <c r="J57" s="90">
        <v>-89463</v>
      </c>
      <c r="K57" s="90">
        <v>0</v>
      </c>
      <c r="L57" s="90">
        <v>168488.88940000001</v>
      </c>
      <c r="M57" s="90">
        <v>147979</v>
      </c>
      <c r="N57" s="90">
        <v>0</v>
      </c>
    </row>
    <row r="58" spans="1:14" s="31" customFormat="1" ht="15.75" customHeight="1" thickBot="1">
      <c r="A58" s="32" t="str">
        <f>"Total in "&amp;LEFT(A7,LEN(A7)-5)&amp;":"</f>
        <v>Total in January - February:</v>
      </c>
      <c r="B58" s="82" t="s">
        <v>0</v>
      </c>
      <c r="C58" s="83">
        <v>1946773095</v>
      </c>
      <c r="D58" s="83" t="s">
        <v>0</v>
      </c>
      <c r="E58" s="83" t="s">
        <v>0</v>
      </c>
      <c r="F58" s="83">
        <v>1329309955</v>
      </c>
      <c r="G58" s="83">
        <v>15176714</v>
      </c>
      <c r="H58" s="83">
        <v>26463840</v>
      </c>
      <c r="I58" s="83">
        <v>867</v>
      </c>
      <c r="J58" s="83">
        <v>26821</v>
      </c>
      <c r="K58" s="83">
        <v>1028290</v>
      </c>
      <c r="L58" s="82" t="s">
        <v>1</v>
      </c>
      <c r="M58" s="83">
        <v>1318050517</v>
      </c>
      <c r="N58" s="83">
        <v>0</v>
      </c>
    </row>
    <row r="59" spans="1:14" s="28" customFormat="1" ht="15.75" customHeight="1">
      <c r="A59" s="35" t="s">
        <v>31</v>
      </c>
      <c r="B59" s="91">
        <v>1349880.34</v>
      </c>
      <c r="C59" s="91">
        <v>1188903</v>
      </c>
      <c r="D59" s="91" t="s">
        <v>0</v>
      </c>
      <c r="E59" s="91" t="s">
        <v>0</v>
      </c>
      <c r="F59" s="91">
        <v>213905</v>
      </c>
      <c r="G59" s="91">
        <v>0</v>
      </c>
      <c r="H59" s="91">
        <v>0</v>
      </c>
      <c r="I59" s="91">
        <v>-1601.37</v>
      </c>
      <c r="J59" s="91">
        <v>0</v>
      </c>
      <c r="K59" s="91">
        <v>0</v>
      </c>
      <c r="L59" s="91">
        <v>241049.541502</v>
      </c>
      <c r="M59" s="91">
        <v>212303.63</v>
      </c>
      <c r="N59" s="91">
        <v>0</v>
      </c>
    </row>
    <row r="60" spans="1:14" s="28" customFormat="1" ht="15.75" customHeight="1">
      <c r="A60" s="22" t="s">
        <v>32</v>
      </c>
      <c r="B60" s="92">
        <v>3883638828</v>
      </c>
      <c r="C60" s="92">
        <v>3883638828</v>
      </c>
      <c r="D60" s="92" t="s">
        <v>0</v>
      </c>
      <c r="E60" s="92" t="s">
        <v>0</v>
      </c>
      <c r="F60" s="92">
        <v>2553156091.56</v>
      </c>
      <c r="G60" s="92">
        <v>15178494</v>
      </c>
      <c r="H60" s="92">
        <v>46878273.7</v>
      </c>
      <c r="I60" s="92">
        <v>0</v>
      </c>
      <c r="J60" s="92">
        <v>117053</v>
      </c>
      <c r="K60" s="92">
        <v>1922438</v>
      </c>
      <c r="L60" s="92">
        <v>2521573364.8599997</v>
      </c>
      <c r="M60" s="92">
        <v>2521573364.8599997</v>
      </c>
      <c r="N60" s="92">
        <v>200000000</v>
      </c>
    </row>
    <row r="61" spans="1:14" s="28" customFormat="1" ht="15.75" customHeight="1">
      <c r="A61" s="22" t="s">
        <v>33</v>
      </c>
      <c r="B61" s="92">
        <v>9318876.85</v>
      </c>
      <c r="C61" s="92">
        <v>9206118</v>
      </c>
      <c r="D61" s="92" t="s">
        <v>0</v>
      </c>
      <c r="E61" s="92" t="s">
        <v>0</v>
      </c>
      <c r="F61" s="92">
        <v>1593034.6300000001</v>
      </c>
      <c r="G61" s="92">
        <v>0</v>
      </c>
      <c r="H61" s="92">
        <v>0</v>
      </c>
      <c r="I61" s="92">
        <v>8491.58</v>
      </c>
      <c r="J61" s="92">
        <v>-89463</v>
      </c>
      <c r="K61" s="92">
        <v>0</v>
      </c>
      <c r="L61" s="92">
        <v>1721635.1709060003</v>
      </c>
      <c r="M61" s="92">
        <v>1512063.2100000002</v>
      </c>
      <c r="N61" s="92">
        <v>0</v>
      </c>
    </row>
    <row r="62" spans="1:14" s="28" customFormat="1" ht="15.75" customHeight="1" thickBot="1">
      <c r="A62" s="36" t="s">
        <v>34</v>
      </c>
      <c r="B62" s="76">
        <v>120822030</v>
      </c>
      <c r="C62" s="76">
        <v>148317590</v>
      </c>
      <c r="D62" s="76" t="s">
        <v>0</v>
      </c>
      <c r="E62" s="76" t="s">
        <v>0</v>
      </c>
      <c r="F62" s="76">
        <v>146707015.74</v>
      </c>
      <c r="G62" s="76">
        <v>0</v>
      </c>
      <c r="H62" s="76">
        <v>0</v>
      </c>
      <c r="I62" s="76">
        <v>1610573.86</v>
      </c>
      <c r="J62" s="76">
        <v>0</v>
      </c>
      <c r="K62" s="76">
        <v>404606.15</v>
      </c>
      <c r="L62" s="76">
        <v>120822029.88718322</v>
      </c>
      <c r="M62" s="76">
        <v>148317589.60000002</v>
      </c>
      <c r="N62" s="76">
        <v>0</v>
      </c>
    </row>
    <row r="63" spans="1:14" s="28" customFormat="1" ht="32.25" thickBot="1">
      <c r="A63" s="33" t="s">
        <v>35</v>
      </c>
      <c r="B63" s="93" t="s">
        <v>0</v>
      </c>
      <c r="C63" s="94">
        <v>4042351439</v>
      </c>
      <c r="D63" s="94" t="s">
        <v>0</v>
      </c>
      <c r="E63" s="94" t="s">
        <v>0</v>
      </c>
      <c r="F63" s="94">
        <v>2701670046.9300003</v>
      </c>
      <c r="G63" s="94">
        <v>15178494</v>
      </c>
      <c r="H63" s="94">
        <v>46878273.7</v>
      </c>
      <c r="I63" s="94">
        <v>1617464.07</v>
      </c>
      <c r="J63" s="94">
        <v>27590</v>
      </c>
      <c r="K63" s="94">
        <v>2327044.15</v>
      </c>
      <c r="L63" s="95" t="s">
        <v>1</v>
      </c>
      <c r="M63" s="94">
        <v>2671615321.2999997</v>
      </c>
      <c r="N63" s="94">
        <v>200000000</v>
      </c>
    </row>
    <row r="64" spans="1:14" ht="15.75" customHeight="1">
      <c r="A64" s="55" t="s">
        <v>6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2.75">
      <c r="A65" s="56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4"/>
      <c r="M65" s="15"/>
      <c r="N65" s="15"/>
    </row>
    <row r="66" spans="1:14" ht="12.75">
      <c r="A66" s="16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4"/>
      <c r="M66" s="15"/>
      <c r="N66" s="15"/>
    </row>
    <row r="67" spans="1:14" ht="12.75">
      <c r="A67" s="16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4"/>
      <c r="M67" s="15"/>
      <c r="N67" s="15"/>
    </row>
    <row r="68" spans="1:14" ht="17.25" customHeight="1">
      <c r="A68" s="52"/>
      <c r="B68" s="10"/>
      <c r="C68" s="11"/>
      <c r="D68" s="11"/>
      <c r="E68" s="11"/>
      <c r="F68" s="12"/>
      <c r="G68" s="13"/>
      <c r="H68" s="9"/>
      <c r="I68" s="9"/>
      <c r="J68" s="9"/>
      <c r="K68" s="9"/>
      <c r="L68" s="9"/>
      <c r="M68" s="9"/>
      <c r="N68" s="9"/>
    </row>
    <row r="69" ht="12" customHeight="1">
      <c r="A69" s="53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zoomScale="93" zoomScaleNormal="93" zoomScaleSheetLayoutView="100" zoomScalePageLayoutView="0" workbookViewId="0" topLeftCell="A1">
      <selection activeCell="A21" sqref="A21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8"/>
      <c r="N1" s="108"/>
    </row>
    <row r="2" spans="1:14" ht="12.75" customHeight="1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8"/>
      <c r="K2" s="108"/>
      <c r="L2" s="108"/>
      <c r="M2" s="108"/>
      <c r="N2" s="108"/>
    </row>
    <row r="3" spans="1:14" ht="18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08"/>
      <c r="K3" s="108"/>
      <c r="L3" s="108"/>
      <c r="M3" s="108"/>
      <c r="N3" s="108"/>
    </row>
    <row r="4" spans="1:14" ht="18.75" customHeight="1">
      <c r="A4" s="111" t="s">
        <v>60</v>
      </c>
      <c r="B4" s="111"/>
      <c r="C4" s="111"/>
      <c r="D4" s="111"/>
      <c r="E4" s="111"/>
      <c r="F4" s="111"/>
      <c r="G4" s="111"/>
      <c r="H4" s="111"/>
      <c r="I4" s="111"/>
      <c r="J4" s="108"/>
      <c r="K4" s="108"/>
      <c r="L4" s="108"/>
      <c r="M4" s="108"/>
      <c r="N4" s="108"/>
    </row>
    <row r="5" spans="1:14" ht="21" customHeight="1">
      <c r="A5" s="112" t="s">
        <v>61</v>
      </c>
      <c r="B5" s="112"/>
      <c r="C5" s="112"/>
      <c r="D5" s="112"/>
      <c r="E5" s="112"/>
      <c r="F5" s="112"/>
      <c r="G5" s="112"/>
      <c r="H5" s="112"/>
      <c r="I5" s="112"/>
      <c r="J5" s="108"/>
      <c r="K5" s="108"/>
      <c r="L5" s="108"/>
      <c r="M5" s="108"/>
      <c r="N5" s="108"/>
    </row>
    <row r="6" spans="1:14" s="2" customFormat="1" ht="17.25" customHeight="1">
      <c r="A6" s="113" t="s">
        <v>52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3" customFormat="1" ht="17.25" customHeight="1">
      <c r="A7" s="114" t="s">
        <v>65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2</v>
      </c>
    </row>
    <row r="9" spans="1:14" ht="25.5" customHeight="1">
      <c r="A9" s="116" t="s">
        <v>11</v>
      </c>
      <c r="B9" s="116" t="s">
        <v>12</v>
      </c>
      <c r="C9" s="116"/>
      <c r="D9" s="116" t="s">
        <v>20</v>
      </c>
      <c r="E9" s="116" t="s">
        <v>21</v>
      </c>
      <c r="F9" s="116" t="s">
        <v>7</v>
      </c>
      <c r="G9" s="116" t="s">
        <v>13</v>
      </c>
      <c r="H9" s="116"/>
      <c r="I9" s="116"/>
      <c r="J9" s="116"/>
      <c r="K9" s="116"/>
      <c r="L9" s="116" t="s">
        <v>17</v>
      </c>
      <c r="M9" s="116"/>
      <c r="N9" s="116" t="s">
        <v>19</v>
      </c>
    </row>
    <row r="10" spans="1:14" ht="38.25">
      <c r="A10" s="116"/>
      <c r="B10" s="19" t="s">
        <v>10</v>
      </c>
      <c r="C10" s="7" t="s">
        <v>3</v>
      </c>
      <c r="D10" s="116"/>
      <c r="E10" s="116"/>
      <c r="F10" s="116"/>
      <c r="G10" s="19" t="s">
        <v>14</v>
      </c>
      <c r="H10" s="19" t="s">
        <v>15</v>
      </c>
      <c r="I10" s="19" t="s">
        <v>8</v>
      </c>
      <c r="J10" s="19" t="s">
        <v>16</v>
      </c>
      <c r="K10" s="19" t="s">
        <v>9</v>
      </c>
      <c r="L10" s="19" t="s">
        <v>10</v>
      </c>
      <c r="M10" s="19" t="s">
        <v>18</v>
      </c>
      <c r="N10" s="11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4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23</v>
      </c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41"/>
    </row>
    <row r="14" spans="1:14" s="50" customFormat="1" ht="15.75" customHeight="1">
      <c r="A14" s="34" t="s">
        <v>36</v>
      </c>
      <c r="B14" s="20">
        <v>1349880.34</v>
      </c>
      <c r="C14" s="44">
        <v>1207298</v>
      </c>
      <c r="D14" s="45">
        <v>37792</v>
      </c>
      <c r="E14" s="46">
        <v>44270</v>
      </c>
      <c r="F14" s="47">
        <v>213905</v>
      </c>
      <c r="G14" s="48">
        <v>0</v>
      </c>
      <c r="H14" s="48">
        <v>42404.79</v>
      </c>
      <c r="I14" s="48">
        <v>970.54</v>
      </c>
      <c r="J14" s="48">
        <v>0</v>
      </c>
      <c r="K14" s="48">
        <v>2724.51</v>
      </c>
      <c r="L14" s="48">
        <v>192839.54557500003</v>
      </c>
      <c r="M14" s="48">
        <v>172470.75</v>
      </c>
      <c r="N14" s="49">
        <v>0</v>
      </c>
    </row>
    <row r="15" spans="1:14" ht="15.75" customHeight="1">
      <c r="A15" s="22" t="s">
        <v>24</v>
      </c>
      <c r="B15" s="42">
        <v>1349880.34</v>
      </c>
      <c r="C15" s="42">
        <v>1207298</v>
      </c>
      <c r="D15" s="42" t="s">
        <v>0</v>
      </c>
      <c r="E15" s="42" t="s">
        <v>0</v>
      </c>
      <c r="F15" s="42">
        <v>213905</v>
      </c>
      <c r="G15" s="42">
        <v>0</v>
      </c>
      <c r="H15" s="42">
        <v>42404.79</v>
      </c>
      <c r="I15" s="42">
        <v>970.54</v>
      </c>
      <c r="J15" s="42">
        <v>0</v>
      </c>
      <c r="K15" s="42">
        <v>2724.51</v>
      </c>
      <c r="L15" s="42">
        <v>192839.54557500003</v>
      </c>
      <c r="M15" s="42">
        <v>172470.75</v>
      </c>
      <c r="N15" s="43">
        <v>0</v>
      </c>
    </row>
    <row r="16" spans="1:14" ht="15.75" customHeight="1">
      <c r="A16" s="37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1"/>
    </row>
    <row r="17" spans="1:14" s="50" customFormat="1" ht="15.75" customHeight="1">
      <c r="A17" s="51" t="s">
        <v>37</v>
      </c>
      <c r="B17" s="62">
        <v>150000000</v>
      </c>
      <c r="C17" s="62">
        <v>150000000</v>
      </c>
      <c r="D17" s="63">
        <v>38764</v>
      </c>
      <c r="E17" s="63">
        <v>47557</v>
      </c>
      <c r="F17" s="62">
        <v>123793380</v>
      </c>
      <c r="G17" s="61">
        <v>0</v>
      </c>
      <c r="H17" s="61">
        <v>4066115.02</v>
      </c>
      <c r="I17" s="61">
        <v>0</v>
      </c>
      <c r="J17" s="61">
        <v>0</v>
      </c>
      <c r="K17" s="61">
        <v>0</v>
      </c>
      <c r="L17" s="61">
        <v>119727264.98</v>
      </c>
      <c r="M17" s="61">
        <v>119727264.98</v>
      </c>
      <c r="N17" s="96">
        <v>0</v>
      </c>
    </row>
    <row r="18" spans="1:14" s="50" customFormat="1" ht="15.75" customHeight="1">
      <c r="A18" s="51" t="s">
        <v>38</v>
      </c>
      <c r="B18" s="62">
        <v>3012990</v>
      </c>
      <c r="C18" s="62">
        <v>3012990</v>
      </c>
      <c r="D18" s="63">
        <v>38694</v>
      </c>
      <c r="E18" s="63">
        <v>43723</v>
      </c>
      <c r="F18" s="62">
        <v>301299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301299</v>
      </c>
      <c r="M18" s="61">
        <v>301299</v>
      </c>
      <c r="N18" s="96">
        <v>0</v>
      </c>
    </row>
    <row r="19" spans="1:14" s="50" customFormat="1" ht="15.75" customHeight="1">
      <c r="A19" s="51" t="s">
        <v>39</v>
      </c>
      <c r="B19" s="62">
        <v>3984023</v>
      </c>
      <c r="C19" s="62">
        <v>3984023</v>
      </c>
      <c r="D19" s="63">
        <v>37498</v>
      </c>
      <c r="E19" s="63">
        <v>44756</v>
      </c>
      <c r="F19" s="62">
        <v>1051014</v>
      </c>
      <c r="G19" s="61">
        <v>0</v>
      </c>
      <c r="H19" s="61">
        <v>138958.7</v>
      </c>
      <c r="I19" s="61">
        <v>0</v>
      </c>
      <c r="J19" s="61">
        <v>0</v>
      </c>
      <c r="K19" s="61">
        <v>616</v>
      </c>
      <c r="L19" s="61">
        <v>912055.3</v>
      </c>
      <c r="M19" s="61">
        <v>912055.3</v>
      </c>
      <c r="N19" s="96">
        <v>0</v>
      </c>
    </row>
    <row r="20" spans="1:14" s="50" customFormat="1" ht="15.75" customHeight="1">
      <c r="A20" s="51" t="s">
        <v>36</v>
      </c>
      <c r="B20" s="62">
        <v>18620142</v>
      </c>
      <c r="C20" s="62">
        <v>18620142</v>
      </c>
      <c r="D20" s="63">
        <v>36259</v>
      </c>
      <c r="E20" s="63">
        <v>44286</v>
      </c>
      <c r="F20" s="62">
        <v>3321814</v>
      </c>
      <c r="G20" s="61">
        <v>0</v>
      </c>
      <c r="H20" s="61">
        <v>664362.83</v>
      </c>
      <c r="I20" s="61">
        <v>0</v>
      </c>
      <c r="J20" s="61">
        <v>0</v>
      </c>
      <c r="K20" s="61">
        <v>0</v>
      </c>
      <c r="L20" s="61">
        <v>2657451.17</v>
      </c>
      <c r="M20" s="61">
        <v>2657451.17</v>
      </c>
      <c r="N20" s="96">
        <v>0</v>
      </c>
    </row>
    <row r="21" spans="1:14" s="50" customFormat="1" ht="15.75" customHeight="1">
      <c r="A21" s="51" t="s">
        <v>70</v>
      </c>
      <c r="B21" s="62">
        <v>700000000</v>
      </c>
      <c r="C21" s="62">
        <v>700000000</v>
      </c>
      <c r="D21" s="63">
        <v>40248</v>
      </c>
      <c r="E21" s="63">
        <v>45950</v>
      </c>
      <c r="F21" s="62">
        <v>700000000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700000000</v>
      </c>
      <c r="M21" s="61">
        <v>700000000</v>
      </c>
      <c r="N21" s="96">
        <v>0</v>
      </c>
    </row>
    <row r="22" spans="1:14" s="50" customFormat="1" ht="15.75" customHeight="1">
      <c r="A22" s="51" t="s">
        <v>40</v>
      </c>
      <c r="B22" s="62">
        <v>225000000</v>
      </c>
      <c r="C22" s="62">
        <v>225000000</v>
      </c>
      <c r="D22" s="63">
        <v>39762</v>
      </c>
      <c r="E22" s="63">
        <v>45742</v>
      </c>
      <c r="F22" s="62">
        <v>225000000</v>
      </c>
      <c r="G22" s="61">
        <v>0</v>
      </c>
      <c r="H22" s="61">
        <v>0</v>
      </c>
      <c r="I22" s="61">
        <v>0</v>
      </c>
      <c r="J22" s="61">
        <v>0</v>
      </c>
      <c r="K22" s="61">
        <v>3121500</v>
      </c>
      <c r="L22" s="61">
        <v>225000000</v>
      </c>
      <c r="M22" s="61">
        <v>225000000</v>
      </c>
      <c r="N22" s="96">
        <v>0</v>
      </c>
    </row>
    <row r="23" spans="1:14" s="50" customFormat="1" ht="15.75" customHeight="1">
      <c r="A23" s="57" t="s">
        <v>41</v>
      </c>
      <c r="B23" s="62">
        <v>200000000</v>
      </c>
      <c r="C23" s="62">
        <v>200000000</v>
      </c>
      <c r="D23" s="63">
        <v>42080</v>
      </c>
      <c r="E23" s="63">
        <v>52307</v>
      </c>
      <c r="F23" s="62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96">
        <v>200000000</v>
      </c>
    </row>
    <row r="24" spans="1:14" s="50" customFormat="1" ht="15.75" customHeight="1">
      <c r="A24" s="57" t="s">
        <v>42</v>
      </c>
      <c r="B24" s="62">
        <v>25000000</v>
      </c>
      <c r="C24" s="62">
        <v>25000000</v>
      </c>
      <c r="D24" s="64">
        <v>39962</v>
      </c>
      <c r="E24" s="64">
        <v>45441</v>
      </c>
      <c r="F24" s="62">
        <v>15000000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15000000</v>
      </c>
      <c r="M24" s="61">
        <v>15000000</v>
      </c>
      <c r="N24" s="96">
        <v>0</v>
      </c>
    </row>
    <row r="25" spans="1:14" s="50" customFormat="1" ht="15.75" customHeight="1">
      <c r="A25" s="57" t="s">
        <v>43</v>
      </c>
      <c r="B25" s="62">
        <v>400000000</v>
      </c>
      <c r="C25" s="62">
        <v>400000000</v>
      </c>
      <c r="D25" s="63">
        <v>40109</v>
      </c>
      <c r="E25" s="63">
        <v>44561</v>
      </c>
      <c r="F25" s="62">
        <v>100000000</v>
      </c>
      <c r="G25" s="61">
        <v>0</v>
      </c>
      <c r="H25" s="61">
        <v>20000000</v>
      </c>
      <c r="I25" s="61">
        <v>0</v>
      </c>
      <c r="J25" s="61">
        <v>0</v>
      </c>
      <c r="K25" s="61">
        <v>836000</v>
      </c>
      <c r="L25" s="61">
        <v>80000000</v>
      </c>
      <c r="M25" s="61">
        <v>80000000</v>
      </c>
      <c r="N25" s="96">
        <v>0</v>
      </c>
    </row>
    <row r="26" spans="1:14" s="50" customFormat="1" ht="22.5">
      <c r="A26" s="58" t="s">
        <v>44</v>
      </c>
      <c r="B26" s="62">
        <v>100000000</v>
      </c>
      <c r="C26" s="62">
        <v>100000000</v>
      </c>
      <c r="D26" s="63">
        <v>40267</v>
      </c>
      <c r="E26" s="63">
        <v>43612</v>
      </c>
      <c r="F26" s="62">
        <v>9090908.82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9090908.82</v>
      </c>
      <c r="M26" s="61">
        <v>9090908.82</v>
      </c>
      <c r="N26" s="96">
        <v>0</v>
      </c>
    </row>
    <row r="27" spans="1:14" s="50" customFormat="1" ht="11.25">
      <c r="A27" s="51" t="s">
        <v>54</v>
      </c>
      <c r="B27" s="62">
        <v>3012990</v>
      </c>
      <c r="C27" s="62">
        <v>3012990</v>
      </c>
      <c r="D27" s="63">
        <v>38694</v>
      </c>
      <c r="E27" s="63">
        <v>43723</v>
      </c>
      <c r="F27" s="62">
        <v>286952</v>
      </c>
      <c r="G27" s="61">
        <v>0</v>
      </c>
      <c r="H27" s="61">
        <v>143475.72</v>
      </c>
      <c r="I27" s="61">
        <v>0</v>
      </c>
      <c r="J27" s="61">
        <v>0</v>
      </c>
      <c r="K27" s="61">
        <v>44.23</v>
      </c>
      <c r="L27" s="61">
        <v>143476.28</v>
      </c>
      <c r="M27" s="61">
        <v>143476.28</v>
      </c>
      <c r="N27" s="96">
        <v>0</v>
      </c>
    </row>
    <row r="28" spans="1:14" s="50" customFormat="1" ht="15.75" customHeight="1">
      <c r="A28" s="58" t="s">
        <v>56</v>
      </c>
      <c r="B28" s="62">
        <v>19329312</v>
      </c>
      <c r="C28" s="62">
        <v>19329312</v>
      </c>
      <c r="D28" s="63">
        <v>42766</v>
      </c>
      <c r="E28" s="63">
        <v>51089</v>
      </c>
      <c r="F28" s="62">
        <v>17494375.74</v>
      </c>
      <c r="G28" s="61">
        <v>0</v>
      </c>
      <c r="H28" s="61">
        <v>0</v>
      </c>
      <c r="I28" s="61">
        <v>0</v>
      </c>
      <c r="J28" s="61"/>
      <c r="K28" s="61">
        <v>0</v>
      </c>
      <c r="L28" s="61">
        <v>17494375.74</v>
      </c>
      <c r="M28" s="61">
        <v>17494375.74</v>
      </c>
      <c r="N28" s="96">
        <v>0</v>
      </c>
    </row>
    <row r="29" spans="1:14" s="28" customFormat="1" ht="15.75" customHeight="1">
      <c r="A29" s="22" t="s">
        <v>25</v>
      </c>
      <c r="B29" s="65">
        <v>1847959457</v>
      </c>
      <c r="C29" s="65">
        <v>1847959457</v>
      </c>
      <c r="D29" s="65" t="s">
        <v>0</v>
      </c>
      <c r="E29" s="65" t="s">
        <v>0</v>
      </c>
      <c r="F29" s="65">
        <v>1195339743.56</v>
      </c>
      <c r="G29" s="65">
        <v>0</v>
      </c>
      <c r="H29" s="65">
        <v>25012912.27</v>
      </c>
      <c r="I29" s="65">
        <v>0</v>
      </c>
      <c r="J29" s="65">
        <v>0</v>
      </c>
      <c r="K29" s="65">
        <v>3958160.23</v>
      </c>
      <c r="L29" s="65">
        <v>1170326831.29</v>
      </c>
      <c r="M29" s="65">
        <v>1170326831.29</v>
      </c>
      <c r="N29" s="65">
        <v>200000000</v>
      </c>
    </row>
    <row r="30" spans="1:14" ht="15.75" customHeight="1">
      <c r="A30" s="37" t="s">
        <v>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1"/>
    </row>
    <row r="31" spans="1:14" s="21" customFormat="1" ht="15.75" customHeight="1">
      <c r="A31" s="24" t="s">
        <v>45</v>
      </c>
      <c r="B31" s="68">
        <v>9318876.85</v>
      </c>
      <c r="C31" s="66">
        <v>8294505</v>
      </c>
      <c r="D31" s="69">
        <v>33764</v>
      </c>
      <c r="E31" s="69">
        <v>44889</v>
      </c>
      <c r="F31" s="68">
        <v>1356459.6300000001</v>
      </c>
      <c r="G31" s="70">
        <v>0</v>
      </c>
      <c r="H31" s="70">
        <v>0</v>
      </c>
      <c r="I31" s="70">
        <v>25958.06</v>
      </c>
      <c r="J31" s="70">
        <v>0</v>
      </c>
      <c r="K31" s="70">
        <v>0</v>
      </c>
      <c r="L31" s="67">
        <v>1553146.274715</v>
      </c>
      <c r="M31" s="67">
        <v>1382417.6900000002</v>
      </c>
      <c r="N31" s="98">
        <v>0</v>
      </c>
    </row>
    <row r="32" spans="1:14" ht="15.75" customHeight="1">
      <c r="A32" s="22" t="s">
        <v>4</v>
      </c>
      <c r="B32" s="65">
        <v>9318876.85</v>
      </c>
      <c r="C32" s="65">
        <v>8294505</v>
      </c>
      <c r="D32" s="65" t="s">
        <v>0</v>
      </c>
      <c r="E32" s="65" t="s">
        <v>0</v>
      </c>
      <c r="F32" s="65">
        <v>1356459.6300000001</v>
      </c>
      <c r="G32" s="65">
        <v>0</v>
      </c>
      <c r="H32" s="65">
        <v>0</v>
      </c>
      <c r="I32" s="65">
        <v>25958.06</v>
      </c>
      <c r="J32" s="65">
        <v>0</v>
      </c>
      <c r="K32" s="65">
        <v>0</v>
      </c>
      <c r="L32" s="65">
        <v>1553146.274715</v>
      </c>
      <c r="M32" s="65">
        <v>1382417.6900000002</v>
      </c>
      <c r="N32" s="65">
        <v>0</v>
      </c>
    </row>
    <row r="33" spans="1:14" ht="15.75" customHeight="1">
      <c r="A33" s="37" t="s">
        <v>26</v>
      </c>
      <c r="B33" s="38"/>
      <c r="C33" s="38"/>
      <c r="D33" s="38"/>
      <c r="E33" s="38"/>
      <c r="F33" s="38"/>
      <c r="G33" s="39"/>
      <c r="H33" s="39"/>
      <c r="I33" s="39"/>
      <c r="J33" s="39"/>
      <c r="K33" s="39"/>
      <c r="L33" s="39"/>
      <c r="M33" s="39"/>
      <c r="N33" s="41"/>
    </row>
    <row r="34" spans="1:14" s="21" customFormat="1" ht="22.5">
      <c r="A34" s="59" t="s">
        <v>46</v>
      </c>
      <c r="B34" s="71">
        <v>120822030</v>
      </c>
      <c r="C34" s="71">
        <v>149293494</v>
      </c>
      <c r="D34" s="72">
        <v>40053</v>
      </c>
      <c r="E34" s="72">
        <v>44561</v>
      </c>
      <c r="F34" s="73">
        <v>146707015.74</v>
      </c>
      <c r="G34" s="71">
        <v>0</v>
      </c>
      <c r="H34" s="71">
        <v>0</v>
      </c>
      <c r="I34" s="71">
        <v>2586477.69</v>
      </c>
      <c r="J34" s="71">
        <v>0</v>
      </c>
      <c r="K34" s="71">
        <v>404606.15</v>
      </c>
      <c r="L34" s="71">
        <v>120822029.88495156</v>
      </c>
      <c r="M34" s="71">
        <v>149293493.43</v>
      </c>
      <c r="N34" s="99">
        <v>0</v>
      </c>
    </row>
    <row r="35" spans="1:14" ht="15.75" customHeight="1">
      <c r="A35" s="22" t="s">
        <v>27</v>
      </c>
      <c r="B35" s="74">
        <v>120822030</v>
      </c>
      <c r="C35" s="74">
        <v>149293494</v>
      </c>
      <c r="D35" s="74" t="s">
        <v>0</v>
      </c>
      <c r="E35" s="74" t="s">
        <v>0</v>
      </c>
      <c r="F35" s="74">
        <v>146707015.74</v>
      </c>
      <c r="G35" s="74">
        <v>0</v>
      </c>
      <c r="H35" s="74">
        <v>0</v>
      </c>
      <c r="I35" s="74">
        <v>2586477.69</v>
      </c>
      <c r="J35" s="74">
        <v>0</v>
      </c>
      <c r="K35" s="74">
        <v>404606.15</v>
      </c>
      <c r="L35" s="74">
        <v>120822029.88495156</v>
      </c>
      <c r="M35" s="74">
        <v>149293493.43</v>
      </c>
      <c r="N35" s="74">
        <v>0</v>
      </c>
    </row>
    <row r="36" spans="1:14" ht="15.75" customHeight="1" thickBot="1">
      <c r="A36" s="30" t="str">
        <f>"Total in "&amp;LEFT(A7,LEN(A7)-5)&amp;":"</f>
        <v>Total in January - March:</v>
      </c>
      <c r="B36" s="75" t="s">
        <v>0</v>
      </c>
      <c r="C36" s="76">
        <v>2006754754</v>
      </c>
      <c r="D36" s="76" t="s">
        <v>0</v>
      </c>
      <c r="E36" s="76" t="s">
        <v>0</v>
      </c>
      <c r="F36" s="76">
        <v>1343617123.9299998</v>
      </c>
      <c r="G36" s="76">
        <v>0</v>
      </c>
      <c r="H36" s="76">
        <v>25055317.06</v>
      </c>
      <c r="I36" s="76">
        <v>2613406.29</v>
      </c>
      <c r="J36" s="76">
        <v>0</v>
      </c>
      <c r="K36" s="76">
        <v>4365490.89</v>
      </c>
      <c r="L36" s="75" t="s">
        <v>1</v>
      </c>
      <c r="M36" s="76">
        <v>1321175213.1599998</v>
      </c>
      <c r="N36" s="76">
        <v>200000000</v>
      </c>
    </row>
    <row r="37" spans="1:14" ht="15.75" customHeight="1">
      <c r="A37" s="29" t="s">
        <v>28</v>
      </c>
      <c r="B37" s="77"/>
      <c r="C37" s="77"/>
      <c r="D37" s="77"/>
      <c r="E37" s="77"/>
      <c r="F37" s="77"/>
      <c r="G37" s="78"/>
      <c r="H37" s="78"/>
      <c r="I37" s="78"/>
      <c r="J37" s="78"/>
      <c r="K37" s="78"/>
      <c r="L37" s="78"/>
      <c r="M37" s="78"/>
      <c r="N37" s="100"/>
    </row>
    <row r="38" spans="1:14" ht="15.75" customHeight="1">
      <c r="A38" s="37" t="s">
        <v>3</v>
      </c>
      <c r="B38" s="79"/>
      <c r="C38" s="79"/>
      <c r="D38" s="79"/>
      <c r="E38" s="79"/>
      <c r="F38" s="79"/>
      <c r="G38" s="79"/>
      <c r="H38" s="80"/>
      <c r="I38" s="79"/>
      <c r="J38" s="79"/>
      <c r="K38" s="79"/>
      <c r="L38" s="79"/>
      <c r="M38" s="79"/>
      <c r="N38" s="101"/>
    </row>
    <row r="39" spans="1:14" ht="15.75" customHeight="1">
      <c r="A39" s="25" t="s">
        <v>64</v>
      </c>
      <c r="B39" s="67">
        <v>1780</v>
      </c>
      <c r="C39" s="67">
        <v>1780</v>
      </c>
      <c r="D39" s="81" t="s">
        <v>0</v>
      </c>
      <c r="E39" s="81" t="s">
        <v>0</v>
      </c>
      <c r="F39" s="81">
        <v>0</v>
      </c>
      <c r="G39" s="67">
        <v>1780</v>
      </c>
      <c r="H39" s="67">
        <v>0</v>
      </c>
      <c r="I39" s="67">
        <v>0</v>
      </c>
      <c r="J39" s="67">
        <v>0</v>
      </c>
      <c r="K39" s="67">
        <v>0</v>
      </c>
      <c r="L39" s="67">
        <v>1780</v>
      </c>
      <c r="M39" s="67">
        <v>1780</v>
      </c>
      <c r="N39" s="97">
        <v>0</v>
      </c>
    </row>
    <row r="40" spans="1:14" ht="15.75" customHeight="1">
      <c r="A40" s="25" t="s">
        <v>47</v>
      </c>
      <c r="B40" s="67">
        <v>41272</v>
      </c>
      <c r="C40" s="67">
        <v>41272</v>
      </c>
      <c r="D40" s="81" t="s">
        <v>0</v>
      </c>
      <c r="E40" s="81" t="s">
        <v>0</v>
      </c>
      <c r="F40" s="81">
        <v>19706</v>
      </c>
      <c r="G40" s="67">
        <v>0</v>
      </c>
      <c r="H40" s="67">
        <v>2482</v>
      </c>
      <c r="I40" s="67">
        <v>0</v>
      </c>
      <c r="J40" s="67">
        <v>2728</v>
      </c>
      <c r="K40" s="67">
        <v>0</v>
      </c>
      <c r="L40" s="67">
        <v>19952</v>
      </c>
      <c r="M40" s="67">
        <v>19952</v>
      </c>
      <c r="N40" s="97">
        <v>0</v>
      </c>
    </row>
    <row r="41" spans="1:14" ht="22.5">
      <c r="A41" s="26" t="s">
        <v>48</v>
      </c>
      <c r="B41" s="67">
        <v>47838756</v>
      </c>
      <c r="C41" s="67">
        <v>47838756</v>
      </c>
      <c r="D41" s="81" t="s">
        <v>0</v>
      </c>
      <c r="E41" s="81" t="s">
        <v>0</v>
      </c>
      <c r="F41" s="81">
        <v>28606615</v>
      </c>
      <c r="G41" s="67">
        <v>0</v>
      </c>
      <c r="H41" s="67">
        <v>418486</v>
      </c>
      <c r="I41" s="67">
        <v>0</v>
      </c>
      <c r="J41" s="67">
        <v>0</v>
      </c>
      <c r="K41" s="67">
        <v>110799</v>
      </c>
      <c r="L41" s="67">
        <v>28188129</v>
      </c>
      <c r="M41" s="67">
        <v>28188129</v>
      </c>
      <c r="N41" s="97">
        <v>0</v>
      </c>
    </row>
    <row r="42" spans="1:14" ht="33.75">
      <c r="A42" s="26" t="s">
        <v>53</v>
      </c>
      <c r="B42" s="67">
        <v>538040</v>
      </c>
      <c r="C42" s="67">
        <v>538040</v>
      </c>
      <c r="D42" s="81" t="s">
        <v>0</v>
      </c>
      <c r="E42" s="81" t="s">
        <v>0</v>
      </c>
      <c r="F42" s="81">
        <v>116647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116647</v>
      </c>
      <c r="M42" s="67">
        <v>116647</v>
      </c>
      <c r="N42" s="97">
        <v>0</v>
      </c>
    </row>
    <row r="43" spans="1:14" ht="22.5">
      <c r="A43" s="26" t="s">
        <v>49</v>
      </c>
      <c r="B43" s="67">
        <v>41510000</v>
      </c>
      <c r="C43" s="67">
        <v>41510000</v>
      </c>
      <c r="D43" s="81" t="s">
        <v>0</v>
      </c>
      <c r="E43" s="81" t="s">
        <v>0</v>
      </c>
      <c r="F43" s="81">
        <v>0</v>
      </c>
      <c r="G43" s="67">
        <v>2000000</v>
      </c>
      <c r="H43" s="67">
        <v>0</v>
      </c>
      <c r="I43" s="67">
        <v>0</v>
      </c>
      <c r="J43" s="67">
        <v>0</v>
      </c>
      <c r="K43" s="67">
        <v>0</v>
      </c>
      <c r="L43" s="67">
        <v>2000000</v>
      </c>
      <c r="M43" s="67">
        <v>2000000</v>
      </c>
      <c r="N43" s="97">
        <v>0</v>
      </c>
    </row>
    <row r="44" spans="1:14" s="28" customFormat="1" ht="15.75" customHeight="1">
      <c r="A44" s="22" t="s">
        <v>29</v>
      </c>
      <c r="B44" s="74">
        <v>89929848</v>
      </c>
      <c r="C44" s="74">
        <v>89929848</v>
      </c>
      <c r="D44" s="74" t="s">
        <v>0</v>
      </c>
      <c r="E44" s="74" t="s">
        <v>0</v>
      </c>
      <c r="F44" s="74">
        <v>28742968</v>
      </c>
      <c r="G44" s="74">
        <v>2001780</v>
      </c>
      <c r="H44" s="74">
        <v>420968</v>
      </c>
      <c r="I44" s="74">
        <v>0</v>
      </c>
      <c r="J44" s="74">
        <v>2728</v>
      </c>
      <c r="K44" s="74">
        <v>110799</v>
      </c>
      <c r="L44" s="74">
        <v>30326508</v>
      </c>
      <c r="M44" s="74">
        <v>30326508</v>
      </c>
      <c r="N44" s="74">
        <v>0</v>
      </c>
    </row>
    <row r="45" spans="1:14" s="28" customFormat="1" ht="15.75" customHeight="1" thickBot="1">
      <c r="A45" s="32" t="str">
        <f>"Total in "&amp;LEFT(A7,LEN(A7)-5)&amp;":"</f>
        <v>Total in January - March:</v>
      </c>
      <c r="B45" s="82" t="s">
        <v>0</v>
      </c>
      <c r="C45" s="83">
        <v>89929848</v>
      </c>
      <c r="D45" s="83" t="s">
        <v>0</v>
      </c>
      <c r="E45" s="83" t="s">
        <v>0</v>
      </c>
      <c r="F45" s="83">
        <v>28742968</v>
      </c>
      <c r="G45" s="83">
        <v>2001780</v>
      </c>
      <c r="H45" s="83">
        <v>420968</v>
      </c>
      <c r="I45" s="83">
        <v>0</v>
      </c>
      <c r="J45" s="83">
        <v>2728</v>
      </c>
      <c r="K45" s="83">
        <v>110799</v>
      </c>
      <c r="L45" s="82" t="s">
        <v>1</v>
      </c>
      <c r="M45" s="83">
        <v>30326508</v>
      </c>
      <c r="N45" s="83">
        <v>0</v>
      </c>
    </row>
    <row r="46" spans="1:14" ht="15.75" customHeight="1">
      <c r="A46" s="29" t="s">
        <v>55</v>
      </c>
      <c r="B46" s="77"/>
      <c r="C46" s="77"/>
      <c r="D46" s="77"/>
      <c r="E46" s="77"/>
      <c r="F46" s="77"/>
      <c r="G46" s="78"/>
      <c r="H46" s="78"/>
      <c r="I46" s="78"/>
      <c r="J46" s="78"/>
      <c r="K46" s="78"/>
      <c r="L46" s="78"/>
      <c r="M46" s="78"/>
      <c r="N46" s="100"/>
    </row>
    <row r="47" spans="1:14" ht="15.75" customHeight="1">
      <c r="A47" s="37" t="s">
        <v>3</v>
      </c>
      <c r="B47" s="84"/>
      <c r="C47" s="84"/>
      <c r="D47" s="84"/>
      <c r="E47" s="84"/>
      <c r="F47" s="84"/>
      <c r="G47" s="85"/>
      <c r="H47" s="85"/>
      <c r="I47" s="85"/>
      <c r="J47" s="85"/>
      <c r="K47" s="85"/>
      <c r="L47" s="85"/>
      <c r="M47" s="85"/>
      <c r="N47" s="102"/>
    </row>
    <row r="48" spans="1:14" s="21" customFormat="1" ht="22.5">
      <c r="A48" s="60" t="s">
        <v>50</v>
      </c>
      <c r="B48" s="67">
        <v>1708272</v>
      </c>
      <c r="C48" s="67">
        <v>1708272</v>
      </c>
      <c r="D48" s="81" t="s">
        <v>0</v>
      </c>
      <c r="E48" s="81" t="s">
        <v>0</v>
      </c>
      <c r="F48" s="81">
        <v>208272</v>
      </c>
      <c r="G48" s="86">
        <v>806777</v>
      </c>
      <c r="H48" s="86">
        <v>23903</v>
      </c>
      <c r="I48" s="86">
        <v>0</v>
      </c>
      <c r="J48" s="86">
        <v>0</v>
      </c>
      <c r="K48" s="86">
        <v>107</v>
      </c>
      <c r="L48" s="86">
        <v>991146</v>
      </c>
      <c r="M48" s="86">
        <v>991146</v>
      </c>
      <c r="N48" s="103">
        <v>0</v>
      </c>
    </row>
    <row r="49" spans="1:14" s="21" customFormat="1" ht="22.5">
      <c r="A49" s="27" t="s">
        <v>47</v>
      </c>
      <c r="B49" s="67">
        <v>59880960</v>
      </c>
      <c r="C49" s="67">
        <v>59880960</v>
      </c>
      <c r="D49" s="81" t="s">
        <v>0</v>
      </c>
      <c r="E49" s="81" t="s">
        <v>0</v>
      </c>
      <c r="F49" s="81">
        <v>31745273</v>
      </c>
      <c r="G49" s="86">
        <v>0</v>
      </c>
      <c r="H49" s="86">
        <v>121707</v>
      </c>
      <c r="I49" s="86">
        <v>0</v>
      </c>
      <c r="J49" s="86">
        <v>26822</v>
      </c>
      <c r="K49" s="86">
        <v>48696</v>
      </c>
      <c r="L49" s="86">
        <v>31650388</v>
      </c>
      <c r="M49" s="86">
        <v>31650388</v>
      </c>
      <c r="N49" s="103">
        <v>0</v>
      </c>
    </row>
    <row r="50" spans="1:14" s="21" customFormat="1" ht="22.5">
      <c r="A50" s="27" t="s">
        <v>48</v>
      </c>
      <c r="B50" s="67">
        <v>22458954</v>
      </c>
      <c r="C50" s="67">
        <v>22458954</v>
      </c>
      <c r="D50" s="81" t="s">
        <v>0</v>
      </c>
      <c r="E50" s="81" t="s">
        <v>0</v>
      </c>
      <c r="F50" s="81">
        <v>7145754</v>
      </c>
      <c r="G50" s="86">
        <v>0</v>
      </c>
      <c r="H50" s="86">
        <v>56300</v>
      </c>
      <c r="I50" s="86">
        <v>0</v>
      </c>
      <c r="J50" s="86">
        <v>0</v>
      </c>
      <c r="K50" s="86">
        <v>532</v>
      </c>
      <c r="L50" s="86">
        <v>7089454</v>
      </c>
      <c r="M50" s="86">
        <v>7089454</v>
      </c>
      <c r="N50" s="103">
        <v>0</v>
      </c>
    </row>
    <row r="51" spans="1:14" s="21" customFormat="1" ht="33.75">
      <c r="A51" s="27" t="s">
        <v>53</v>
      </c>
      <c r="B51" s="67">
        <v>1048373</v>
      </c>
      <c r="C51" s="67">
        <v>1048373</v>
      </c>
      <c r="D51" s="81" t="s">
        <v>0</v>
      </c>
      <c r="E51" s="81" t="s">
        <v>0</v>
      </c>
      <c r="F51" s="81">
        <v>239710</v>
      </c>
      <c r="G51" s="86">
        <v>0</v>
      </c>
      <c r="H51" s="86">
        <v>13263</v>
      </c>
      <c r="I51" s="86">
        <v>0</v>
      </c>
      <c r="J51" s="86">
        <v>0</v>
      </c>
      <c r="K51" s="86">
        <v>2769</v>
      </c>
      <c r="L51" s="86">
        <v>226447</v>
      </c>
      <c r="M51" s="86">
        <v>226447</v>
      </c>
      <c r="N51" s="103">
        <v>0</v>
      </c>
    </row>
    <row r="52" spans="1:14" s="21" customFormat="1" ht="22.5">
      <c r="A52" s="27" t="s">
        <v>49</v>
      </c>
      <c r="B52" s="67">
        <v>101886846</v>
      </c>
      <c r="C52" s="67">
        <v>101886846</v>
      </c>
      <c r="D52" s="81" t="s">
        <v>0</v>
      </c>
      <c r="E52" s="81" t="s">
        <v>0</v>
      </c>
      <c r="F52" s="81">
        <v>87099373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87099373</v>
      </c>
      <c r="M52" s="86">
        <v>87099373</v>
      </c>
      <c r="N52" s="103">
        <v>0</v>
      </c>
    </row>
    <row r="53" spans="1:14" s="21" customFormat="1" ht="33.75">
      <c r="A53" s="27" t="s">
        <v>51</v>
      </c>
      <c r="B53" s="87">
        <v>1764108834</v>
      </c>
      <c r="C53" s="87">
        <v>1764108834</v>
      </c>
      <c r="D53" s="88" t="s">
        <v>0</v>
      </c>
      <c r="E53" s="88" t="s">
        <v>0</v>
      </c>
      <c r="F53" s="88">
        <v>1202634998</v>
      </c>
      <c r="G53" s="89">
        <v>28939675</v>
      </c>
      <c r="H53" s="89">
        <v>50082545</v>
      </c>
      <c r="I53" s="89"/>
      <c r="J53" s="89">
        <v>213600</v>
      </c>
      <c r="K53" s="89">
        <v>1018240</v>
      </c>
      <c r="L53" s="89">
        <v>1181705728</v>
      </c>
      <c r="M53" s="86">
        <v>1181705728</v>
      </c>
      <c r="N53" s="104">
        <v>0</v>
      </c>
    </row>
    <row r="54" spans="1:14" ht="15.75" customHeight="1">
      <c r="A54" s="22" t="s">
        <v>25</v>
      </c>
      <c r="B54" s="74">
        <v>1951092239</v>
      </c>
      <c r="C54" s="74">
        <v>1951092239</v>
      </c>
      <c r="D54" s="74" t="s">
        <v>0</v>
      </c>
      <c r="E54" s="74" t="s">
        <v>0</v>
      </c>
      <c r="F54" s="74">
        <v>1329073380</v>
      </c>
      <c r="G54" s="90">
        <v>29746452</v>
      </c>
      <c r="H54" s="90">
        <v>50297718</v>
      </c>
      <c r="I54" s="90">
        <v>0</v>
      </c>
      <c r="J54" s="90">
        <v>240422</v>
      </c>
      <c r="K54" s="90">
        <v>1070344</v>
      </c>
      <c r="L54" s="90">
        <v>1308762536</v>
      </c>
      <c r="M54" s="90">
        <v>1308762536</v>
      </c>
      <c r="N54" s="90">
        <v>0</v>
      </c>
    </row>
    <row r="55" spans="1:14" ht="15.75" customHeight="1">
      <c r="A55" s="37" t="s">
        <v>5</v>
      </c>
      <c r="B55" s="84"/>
      <c r="C55" s="84"/>
      <c r="D55" s="84"/>
      <c r="E55" s="84"/>
      <c r="F55" s="84"/>
      <c r="G55" s="85"/>
      <c r="H55" s="85"/>
      <c r="I55" s="85"/>
      <c r="J55" s="85"/>
      <c r="K55" s="85"/>
      <c r="L55" s="85"/>
      <c r="M55" s="85"/>
      <c r="N55" s="102"/>
    </row>
    <row r="56" spans="1:14" ht="33.75">
      <c r="A56" s="60" t="s">
        <v>51</v>
      </c>
      <c r="B56" s="67" t="s">
        <v>0</v>
      </c>
      <c r="C56" s="67">
        <v>769275</v>
      </c>
      <c r="D56" s="67" t="s">
        <v>0</v>
      </c>
      <c r="E56" s="67" t="s">
        <v>0</v>
      </c>
      <c r="F56" s="67">
        <v>236575</v>
      </c>
      <c r="G56" s="86">
        <v>0</v>
      </c>
      <c r="H56" s="86">
        <v>0</v>
      </c>
      <c r="I56" s="86">
        <v>1459</v>
      </c>
      <c r="J56" s="86">
        <v>-213465</v>
      </c>
      <c r="K56" s="86">
        <v>0</v>
      </c>
      <c r="L56" s="86">
        <v>27603.2715</v>
      </c>
      <c r="M56" s="86">
        <v>24569</v>
      </c>
      <c r="N56" s="103">
        <v>0</v>
      </c>
    </row>
    <row r="57" spans="1:14" s="28" customFormat="1" ht="15.75" customHeight="1">
      <c r="A57" s="22" t="s">
        <v>30</v>
      </c>
      <c r="B57" s="74" t="s">
        <v>0</v>
      </c>
      <c r="C57" s="74">
        <v>769275</v>
      </c>
      <c r="D57" s="74" t="s">
        <v>0</v>
      </c>
      <c r="E57" s="74" t="s">
        <v>0</v>
      </c>
      <c r="F57" s="74">
        <v>236575</v>
      </c>
      <c r="G57" s="90">
        <v>0</v>
      </c>
      <c r="H57" s="90">
        <v>0</v>
      </c>
      <c r="I57" s="90">
        <v>1459</v>
      </c>
      <c r="J57" s="90">
        <v>-213465</v>
      </c>
      <c r="K57" s="90">
        <v>0</v>
      </c>
      <c r="L57" s="90">
        <v>27603.2715</v>
      </c>
      <c r="M57" s="90">
        <v>24569</v>
      </c>
      <c r="N57" s="90">
        <v>0</v>
      </c>
    </row>
    <row r="58" spans="1:14" s="31" customFormat="1" ht="15.75" customHeight="1" thickBot="1">
      <c r="A58" s="32" t="str">
        <f>"Total in "&amp;LEFT(A7,LEN(A7)-5)&amp;":"</f>
        <v>Total in January - March:</v>
      </c>
      <c r="B58" s="82" t="s">
        <v>0</v>
      </c>
      <c r="C58" s="83">
        <v>1951861514</v>
      </c>
      <c r="D58" s="83" t="s">
        <v>0</v>
      </c>
      <c r="E58" s="83" t="s">
        <v>0</v>
      </c>
      <c r="F58" s="83">
        <v>1329309955</v>
      </c>
      <c r="G58" s="83">
        <v>29746452</v>
      </c>
      <c r="H58" s="83">
        <v>50297718</v>
      </c>
      <c r="I58" s="83">
        <v>1459</v>
      </c>
      <c r="J58" s="83">
        <v>26957</v>
      </c>
      <c r="K58" s="83">
        <v>1070344</v>
      </c>
      <c r="L58" s="82" t="s">
        <v>1</v>
      </c>
      <c r="M58" s="83">
        <v>1308787105</v>
      </c>
      <c r="N58" s="83">
        <v>0</v>
      </c>
    </row>
    <row r="59" spans="1:14" s="28" customFormat="1" ht="15.75" customHeight="1">
      <c r="A59" s="35" t="s">
        <v>31</v>
      </c>
      <c r="B59" s="91">
        <v>1349880.34</v>
      </c>
      <c r="C59" s="91">
        <v>1207298</v>
      </c>
      <c r="D59" s="91" t="s">
        <v>0</v>
      </c>
      <c r="E59" s="91" t="s">
        <v>0</v>
      </c>
      <c r="F59" s="91">
        <v>213905</v>
      </c>
      <c r="G59" s="91">
        <v>0</v>
      </c>
      <c r="H59" s="91">
        <v>42404.79</v>
      </c>
      <c r="I59" s="91">
        <v>970.54</v>
      </c>
      <c r="J59" s="91">
        <v>0</v>
      </c>
      <c r="K59" s="91">
        <v>2724.51</v>
      </c>
      <c r="L59" s="91">
        <v>192839.54557500003</v>
      </c>
      <c r="M59" s="91">
        <v>172470.75</v>
      </c>
      <c r="N59" s="91">
        <v>0</v>
      </c>
    </row>
    <row r="60" spans="1:14" s="28" customFormat="1" ht="15.75" customHeight="1">
      <c r="A60" s="22" t="s">
        <v>32</v>
      </c>
      <c r="B60" s="92">
        <v>3888981544</v>
      </c>
      <c r="C60" s="92">
        <v>3888981544</v>
      </c>
      <c r="D60" s="92" t="s">
        <v>0</v>
      </c>
      <c r="E60" s="92" t="s">
        <v>0</v>
      </c>
      <c r="F60" s="92">
        <v>2553156091.56</v>
      </c>
      <c r="G60" s="92">
        <v>31748232</v>
      </c>
      <c r="H60" s="92">
        <v>75731598.27</v>
      </c>
      <c r="I60" s="92">
        <v>0</v>
      </c>
      <c r="J60" s="92">
        <v>243150</v>
      </c>
      <c r="K60" s="92">
        <v>5139303.23</v>
      </c>
      <c r="L60" s="92">
        <v>2509415875.29</v>
      </c>
      <c r="M60" s="92">
        <v>2509415875.29</v>
      </c>
      <c r="N60" s="92">
        <v>200000000</v>
      </c>
    </row>
    <row r="61" spans="1:14" s="28" customFormat="1" ht="15.75" customHeight="1">
      <c r="A61" s="22" t="s">
        <v>33</v>
      </c>
      <c r="B61" s="92">
        <v>9318876.85</v>
      </c>
      <c r="C61" s="92">
        <v>9063780</v>
      </c>
      <c r="D61" s="92" t="s">
        <v>0</v>
      </c>
      <c r="E61" s="92" t="s">
        <v>0</v>
      </c>
      <c r="F61" s="92">
        <v>1593034.6300000001</v>
      </c>
      <c r="G61" s="92">
        <v>0</v>
      </c>
      <c r="H61" s="92">
        <v>0</v>
      </c>
      <c r="I61" s="92">
        <v>27417.06</v>
      </c>
      <c r="J61" s="92">
        <v>-213465</v>
      </c>
      <c r="K61" s="92">
        <v>0</v>
      </c>
      <c r="L61" s="92">
        <v>1580749.546215</v>
      </c>
      <c r="M61" s="92">
        <v>1406986.6900000002</v>
      </c>
      <c r="N61" s="92">
        <v>0</v>
      </c>
    </row>
    <row r="62" spans="1:14" s="28" customFormat="1" ht="15.75" customHeight="1" thickBot="1">
      <c r="A62" s="36" t="s">
        <v>34</v>
      </c>
      <c r="B62" s="76">
        <v>120822030</v>
      </c>
      <c r="C62" s="76">
        <v>149293494</v>
      </c>
      <c r="D62" s="76" t="s">
        <v>0</v>
      </c>
      <c r="E62" s="76" t="s">
        <v>0</v>
      </c>
      <c r="F62" s="76">
        <v>146707015.74</v>
      </c>
      <c r="G62" s="76">
        <v>0</v>
      </c>
      <c r="H62" s="76">
        <v>0</v>
      </c>
      <c r="I62" s="76">
        <v>2586477.69</v>
      </c>
      <c r="J62" s="76">
        <v>0</v>
      </c>
      <c r="K62" s="76">
        <v>404606.15</v>
      </c>
      <c r="L62" s="76">
        <v>120822029.88495156</v>
      </c>
      <c r="M62" s="76">
        <v>149293493.43</v>
      </c>
      <c r="N62" s="76">
        <v>0</v>
      </c>
    </row>
    <row r="63" spans="1:14" s="28" customFormat="1" ht="32.25" thickBot="1">
      <c r="A63" s="33" t="s">
        <v>35</v>
      </c>
      <c r="B63" s="93" t="s">
        <v>0</v>
      </c>
      <c r="C63" s="94">
        <v>4048546116</v>
      </c>
      <c r="D63" s="94" t="s">
        <v>0</v>
      </c>
      <c r="E63" s="94" t="s">
        <v>0</v>
      </c>
      <c r="F63" s="94">
        <v>2701670046.9300003</v>
      </c>
      <c r="G63" s="94">
        <v>31748232</v>
      </c>
      <c r="H63" s="94">
        <v>75774003.06</v>
      </c>
      <c r="I63" s="94">
        <v>2614865.29</v>
      </c>
      <c r="J63" s="94">
        <v>29685</v>
      </c>
      <c r="K63" s="94">
        <v>5546633.890000001</v>
      </c>
      <c r="L63" s="95" t="s">
        <v>1</v>
      </c>
      <c r="M63" s="94">
        <v>2660288826.16</v>
      </c>
      <c r="N63" s="94">
        <v>200000000</v>
      </c>
    </row>
    <row r="64" spans="1:14" ht="15.75" customHeight="1">
      <c r="A64" s="55" t="s">
        <v>6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2.75">
      <c r="A65" s="56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4"/>
      <c r="M65" s="15"/>
      <c r="N65" s="15"/>
    </row>
    <row r="66" spans="1:14" ht="12.75">
      <c r="A66" s="16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4"/>
      <c r="M66" s="15"/>
      <c r="N66" s="15"/>
    </row>
    <row r="67" spans="1:14" ht="12.75">
      <c r="A67" s="16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4"/>
      <c r="M67" s="15"/>
      <c r="N67" s="15"/>
    </row>
    <row r="68" spans="1:14" ht="17.25" customHeight="1">
      <c r="A68" s="52"/>
      <c r="B68" s="10"/>
      <c r="C68" s="11"/>
      <c r="D68" s="11"/>
      <c r="E68" s="11"/>
      <c r="F68" s="12"/>
      <c r="G68" s="13"/>
      <c r="H68" s="9"/>
      <c r="I68" s="9"/>
      <c r="J68" s="9"/>
      <c r="K68" s="9"/>
      <c r="L68" s="9"/>
      <c r="M68" s="9"/>
      <c r="N68" s="9"/>
    </row>
    <row r="69" ht="12" customHeight="1">
      <c r="A69" s="53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zoomScale="93" zoomScaleNormal="93" zoomScaleSheetLayoutView="100" zoomScalePageLayoutView="0" workbookViewId="0" topLeftCell="A1">
      <selection activeCell="C27" sqref="C27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8"/>
      <c r="N1" s="108"/>
    </row>
    <row r="2" spans="1:14" ht="12.75" customHeight="1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8"/>
      <c r="K2" s="108"/>
      <c r="L2" s="108"/>
      <c r="M2" s="108"/>
      <c r="N2" s="108"/>
    </row>
    <row r="3" spans="1:14" ht="18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08"/>
      <c r="K3" s="108"/>
      <c r="L3" s="108"/>
      <c r="M3" s="108"/>
      <c r="N3" s="108"/>
    </row>
    <row r="4" spans="1:14" ht="18.75" customHeight="1">
      <c r="A4" s="111" t="s">
        <v>60</v>
      </c>
      <c r="B4" s="111"/>
      <c r="C4" s="111"/>
      <c r="D4" s="111"/>
      <c r="E4" s="111"/>
      <c r="F4" s="111"/>
      <c r="G4" s="111"/>
      <c r="H4" s="111"/>
      <c r="I4" s="111"/>
      <c r="J4" s="108"/>
      <c r="K4" s="108"/>
      <c r="L4" s="108"/>
      <c r="M4" s="108"/>
      <c r="N4" s="108"/>
    </row>
    <row r="5" spans="1:14" ht="21" customHeight="1">
      <c r="A5" s="112" t="s">
        <v>61</v>
      </c>
      <c r="B5" s="112"/>
      <c r="C5" s="112"/>
      <c r="D5" s="112"/>
      <c r="E5" s="112"/>
      <c r="F5" s="112"/>
      <c r="G5" s="112"/>
      <c r="H5" s="112"/>
      <c r="I5" s="112"/>
      <c r="J5" s="108"/>
      <c r="K5" s="108"/>
      <c r="L5" s="108"/>
      <c r="M5" s="108"/>
      <c r="N5" s="108"/>
    </row>
    <row r="6" spans="1:14" s="2" customFormat="1" ht="17.25" customHeight="1">
      <c r="A6" s="113" t="s">
        <v>52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3" customFormat="1" ht="17.25" customHeight="1">
      <c r="A7" s="114" t="s">
        <v>66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2</v>
      </c>
    </row>
    <row r="9" spans="1:14" ht="25.5" customHeight="1">
      <c r="A9" s="116" t="s">
        <v>11</v>
      </c>
      <c r="B9" s="116" t="s">
        <v>12</v>
      </c>
      <c r="C9" s="116"/>
      <c r="D9" s="116" t="s">
        <v>20</v>
      </c>
      <c r="E9" s="116" t="s">
        <v>21</v>
      </c>
      <c r="F9" s="116" t="s">
        <v>7</v>
      </c>
      <c r="G9" s="116" t="s">
        <v>13</v>
      </c>
      <c r="H9" s="116"/>
      <c r="I9" s="116"/>
      <c r="J9" s="116"/>
      <c r="K9" s="116"/>
      <c r="L9" s="116" t="s">
        <v>17</v>
      </c>
      <c r="M9" s="116"/>
      <c r="N9" s="116" t="s">
        <v>19</v>
      </c>
    </row>
    <row r="10" spans="1:14" ht="38.25">
      <c r="A10" s="116"/>
      <c r="B10" s="19" t="s">
        <v>10</v>
      </c>
      <c r="C10" s="7" t="s">
        <v>3</v>
      </c>
      <c r="D10" s="116"/>
      <c r="E10" s="116"/>
      <c r="F10" s="116"/>
      <c r="G10" s="19" t="s">
        <v>14</v>
      </c>
      <c r="H10" s="19" t="s">
        <v>15</v>
      </c>
      <c r="I10" s="19" t="s">
        <v>8</v>
      </c>
      <c r="J10" s="19" t="s">
        <v>16</v>
      </c>
      <c r="K10" s="19" t="s">
        <v>9</v>
      </c>
      <c r="L10" s="19" t="s">
        <v>10</v>
      </c>
      <c r="M10" s="19" t="s">
        <v>18</v>
      </c>
      <c r="N10" s="11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4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23</v>
      </c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41"/>
    </row>
    <row r="14" spans="1:14" s="50" customFormat="1" ht="15.75" customHeight="1">
      <c r="A14" s="34" t="s">
        <v>36</v>
      </c>
      <c r="B14" s="20">
        <v>1349880.34</v>
      </c>
      <c r="C14" s="44">
        <v>1186291</v>
      </c>
      <c r="D14" s="45">
        <v>37792</v>
      </c>
      <c r="E14" s="46">
        <v>44270</v>
      </c>
      <c r="F14" s="47">
        <v>213905</v>
      </c>
      <c r="G14" s="48">
        <v>0</v>
      </c>
      <c r="H14" s="48">
        <v>42404.79</v>
      </c>
      <c r="I14" s="48">
        <v>-2030.55</v>
      </c>
      <c r="J14" s="48">
        <v>0</v>
      </c>
      <c r="K14" s="48">
        <v>2724.51</v>
      </c>
      <c r="L14" s="48">
        <v>192839.52611399998</v>
      </c>
      <c r="M14" s="48">
        <v>169469.66</v>
      </c>
      <c r="N14" s="49">
        <v>0</v>
      </c>
    </row>
    <row r="15" spans="1:14" ht="15.75" customHeight="1">
      <c r="A15" s="22" t="s">
        <v>24</v>
      </c>
      <c r="B15" s="42">
        <v>1349880.34</v>
      </c>
      <c r="C15" s="42">
        <v>1186291</v>
      </c>
      <c r="D15" s="42" t="s">
        <v>0</v>
      </c>
      <c r="E15" s="42" t="s">
        <v>0</v>
      </c>
      <c r="F15" s="42">
        <v>213905</v>
      </c>
      <c r="G15" s="42">
        <v>0</v>
      </c>
      <c r="H15" s="42">
        <v>42404.79</v>
      </c>
      <c r="I15" s="42">
        <v>-2030.55</v>
      </c>
      <c r="J15" s="42">
        <v>0</v>
      </c>
      <c r="K15" s="42">
        <v>2724.51</v>
      </c>
      <c r="L15" s="42">
        <v>192839.52611399998</v>
      </c>
      <c r="M15" s="42">
        <v>169469.66</v>
      </c>
      <c r="N15" s="43">
        <v>0</v>
      </c>
    </row>
    <row r="16" spans="1:14" ht="15.75" customHeight="1">
      <c r="A16" s="37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1"/>
    </row>
    <row r="17" spans="1:14" s="50" customFormat="1" ht="15.75" customHeight="1">
      <c r="A17" s="51" t="s">
        <v>37</v>
      </c>
      <c r="B17" s="62">
        <v>150000000</v>
      </c>
      <c r="C17" s="62">
        <v>150000000</v>
      </c>
      <c r="D17" s="63">
        <v>38764</v>
      </c>
      <c r="E17" s="63">
        <v>47557</v>
      </c>
      <c r="F17" s="62">
        <v>123793380</v>
      </c>
      <c r="G17" s="61">
        <v>0</v>
      </c>
      <c r="H17" s="61">
        <v>4066115.02</v>
      </c>
      <c r="I17" s="61">
        <v>0</v>
      </c>
      <c r="J17" s="61">
        <v>0</v>
      </c>
      <c r="K17" s="61">
        <v>0</v>
      </c>
      <c r="L17" s="61">
        <v>119727264.98</v>
      </c>
      <c r="M17" s="61">
        <v>119727264.98</v>
      </c>
      <c r="N17" s="96">
        <v>0</v>
      </c>
    </row>
    <row r="18" spans="1:14" s="50" customFormat="1" ht="15.75" customHeight="1">
      <c r="A18" s="51" t="s">
        <v>38</v>
      </c>
      <c r="B18" s="62">
        <v>3012990</v>
      </c>
      <c r="C18" s="62">
        <v>3012990</v>
      </c>
      <c r="D18" s="63">
        <v>38694</v>
      </c>
      <c r="E18" s="63">
        <v>43723</v>
      </c>
      <c r="F18" s="62">
        <v>301299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301299</v>
      </c>
      <c r="M18" s="61">
        <v>301299</v>
      </c>
      <c r="N18" s="96">
        <v>0</v>
      </c>
    </row>
    <row r="19" spans="1:14" s="50" customFormat="1" ht="15.75" customHeight="1">
      <c r="A19" s="51" t="s">
        <v>39</v>
      </c>
      <c r="B19" s="62">
        <v>3984023</v>
      </c>
      <c r="C19" s="62">
        <v>3984023</v>
      </c>
      <c r="D19" s="63">
        <v>37498</v>
      </c>
      <c r="E19" s="63">
        <v>44756</v>
      </c>
      <c r="F19" s="62">
        <v>1051014</v>
      </c>
      <c r="G19" s="61">
        <v>0</v>
      </c>
      <c r="H19" s="61">
        <v>138958.7</v>
      </c>
      <c r="I19" s="61">
        <v>0</v>
      </c>
      <c r="J19" s="61">
        <v>0</v>
      </c>
      <c r="K19" s="61">
        <v>616</v>
      </c>
      <c r="L19" s="61">
        <v>912055.3</v>
      </c>
      <c r="M19" s="61">
        <v>912055.3</v>
      </c>
      <c r="N19" s="96">
        <v>0</v>
      </c>
    </row>
    <row r="20" spans="1:14" s="50" customFormat="1" ht="15.75" customHeight="1">
      <c r="A20" s="51" t="s">
        <v>36</v>
      </c>
      <c r="B20" s="62">
        <v>18620142</v>
      </c>
      <c r="C20" s="62">
        <v>18620142</v>
      </c>
      <c r="D20" s="63">
        <v>36259</v>
      </c>
      <c r="E20" s="63">
        <v>44286</v>
      </c>
      <c r="F20" s="62">
        <v>3321814</v>
      </c>
      <c r="G20" s="61">
        <v>0</v>
      </c>
      <c r="H20" s="61">
        <v>664362.83</v>
      </c>
      <c r="I20" s="61">
        <v>0</v>
      </c>
      <c r="J20" s="61">
        <v>0</v>
      </c>
      <c r="K20" s="61">
        <v>0</v>
      </c>
      <c r="L20" s="61">
        <v>2657451.17</v>
      </c>
      <c r="M20" s="61">
        <v>2657451.17</v>
      </c>
      <c r="N20" s="96">
        <v>0</v>
      </c>
    </row>
    <row r="21" spans="1:14" s="50" customFormat="1" ht="15.75" customHeight="1">
      <c r="A21" s="51" t="s">
        <v>70</v>
      </c>
      <c r="B21" s="62">
        <v>700000000</v>
      </c>
      <c r="C21" s="62">
        <v>700000000</v>
      </c>
      <c r="D21" s="63">
        <v>40248</v>
      </c>
      <c r="E21" s="63">
        <v>45950</v>
      </c>
      <c r="F21" s="62">
        <v>700000000</v>
      </c>
      <c r="G21" s="61">
        <v>0</v>
      </c>
      <c r="H21" s="61">
        <v>500000000</v>
      </c>
      <c r="I21" s="61">
        <v>0</v>
      </c>
      <c r="J21" s="61">
        <v>0</v>
      </c>
      <c r="K21" s="61">
        <v>16875000</v>
      </c>
      <c r="L21" s="61">
        <v>200000000</v>
      </c>
      <c r="M21" s="61">
        <v>200000000</v>
      </c>
      <c r="N21" s="96">
        <v>0</v>
      </c>
    </row>
    <row r="22" spans="1:14" s="50" customFormat="1" ht="15.75" customHeight="1">
      <c r="A22" s="51" t="s">
        <v>40</v>
      </c>
      <c r="B22" s="62">
        <v>225000000</v>
      </c>
      <c r="C22" s="62">
        <v>225000000</v>
      </c>
      <c r="D22" s="63">
        <v>39762</v>
      </c>
      <c r="E22" s="63">
        <v>45742</v>
      </c>
      <c r="F22" s="62">
        <v>225000000</v>
      </c>
      <c r="G22" s="61">
        <v>0</v>
      </c>
      <c r="H22" s="61">
        <v>0</v>
      </c>
      <c r="I22" s="61">
        <v>0</v>
      </c>
      <c r="J22" s="61">
        <v>0</v>
      </c>
      <c r="K22" s="61">
        <v>3121500</v>
      </c>
      <c r="L22" s="61">
        <v>225000000</v>
      </c>
      <c r="M22" s="61">
        <v>225000000</v>
      </c>
      <c r="N22" s="96">
        <v>0</v>
      </c>
    </row>
    <row r="23" spans="1:14" s="50" customFormat="1" ht="15.75" customHeight="1">
      <c r="A23" s="57" t="s">
        <v>41</v>
      </c>
      <c r="B23" s="62">
        <v>200000000</v>
      </c>
      <c r="C23" s="62">
        <v>200000000</v>
      </c>
      <c r="D23" s="63">
        <v>42080</v>
      </c>
      <c r="E23" s="63">
        <v>52307</v>
      </c>
      <c r="F23" s="62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96">
        <v>200000000</v>
      </c>
    </row>
    <row r="24" spans="1:14" s="50" customFormat="1" ht="15.75" customHeight="1">
      <c r="A24" s="57" t="s">
        <v>42</v>
      </c>
      <c r="B24" s="62">
        <v>25000000</v>
      </c>
      <c r="C24" s="62">
        <v>25000000</v>
      </c>
      <c r="D24" s="64">
        <v>39962</v>
      </c>
      <c r="E24" s="64">
        <v>45441</v>
      </c>
      <c r="F24" s="62">
        <v>15000000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15000000</v>
      </c>
      <c r="M24" s="61">
        <v>15000000</v>
      </c>
      <c r="N24" s="96">
        <v>0</v>
      </c>
    </row>
    <row r="25" spans="1:14" s="50" customFormat="1" ht="15.75" customHeight="1">
      <c r="A25" s="57" t="s">
        <v>43</v>
      </c>
      <c r="B25" s="62">
        <v>400000000</v>
      </c>
      <c r="C25" s="62">
        <v>400000000</v>
      </c>
      <c r="D25" s="63">
        <v>40109</v>
      </c>
      <c r="E25" s="63">
        <v>44561</v>
      </c>
      <c r="F25" s="62">
        <v>100000000</v>
      </c>
      <c r="G25" s="61">
        <v>0</v>
      </c>
      <c r="H25" s="61">
        <v>30000000</v>
      </c>
      <c r="I25" s="61">
        <v>0</v>
      </c>
      <c r="J25" s="61">
        <v>0</v>
      </c>
      <c r="K25" s="61">
        <v>1258000</v>
      </c>
      <c r="L25" s="61">
        <v>70000000</v>
      </c>
      <c r="M25" s="61">
        <v>70000000</v>
      </c>
      <c r="N25" s="96">
        <v>0</v>
      </c>
    </row>
    <row r="26" spans="1:14" s="50" customFormat="1" ht="22.5">
      <c r="A26" s="58" t="s">
        <v>44</v>
      </c>
      <c r="B26" s="62">
        <v>100000000</v>
      </c>
      <c r="C26" s="62">
        <v>100000000</v>
      </c>
      <c r="D26" s="63">
        <v>40267</v>
      </c>
      <c r="E26" s="63">
        <v>43612</v>
      </c>
      <c r="F26" s="62">
        <v>9090908.82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9090908.82</v>
      </c>
      <c r="M26" s="61">
        <v>9090908.82</v>
      </c>
      <c r="N26" s="96">
        <v>0</v>
      </c>
    </row>
    <row r="27" spans="1:14" s="50" customFormat="1" ht="11.25">
      <c r="A27" s="51" t="s">
        <v>54</v>
      </c>
      <c r="B27" s="62">
        <v>3012990</v>
      </c>
      <c r="C27" s="62">
        <v>3012990</v>
      </c>
      <c r="D27" s="63">
        <v>38694</v>
      </c>
      <c r="E27" s="63">
        <v>43723</v>
      </c>
      <c r="F27" s="62">
        <v>286952</v>
      </c>
      <c r="G27" s="61">
        <v>0</v>
      </c>
      <c r="H27" s="61">
        <v>143475.72</v>
      </c>
      <c r="I27" s="61">
        <v>0</v>
      </c>
      <c r="J27" s="61">
        <v>0</v>
      </c>
      <c r="K27" s="61">
        <v>44.23</v>
      </c>
      <c r="L27" s="61">
        <v>143476.28</v>
      </c>
      <c r="M27" s="61">
        <v>143476.28</v>
      </c>
      <c r="N27" s="96">
        <v>0</v>
      </c>
    </row>
    <row r="28" spans="1:14" s="50" customFormat="1" ht="15.75" customHeight="1">
      <c r="A28" s="58" t="s">
        <v>56</v>
      </c>
      <c r="B28" s="62">
        <v>19329312</v>
      </c>
      <c r="C28" s="62">
        <v>19329312</v>
      </c>
      <c r="D28" s="63">
        <v>42766</v>
      </c>
      <c r="E28" s="63">
        <v>51089</v>
      </c>
      <c r="F28" s="62">
        <v>17494375.74</v>
      </c>
      <c r="G28" s="61">
        <v>0</v>
      </c>
      <c r="H28" s="61">
        <v>0</v>
      </c>
      <c r="I28" s="61">
        <v>0</v>
      </c>
      <c r="J28" s="61"/>
      <c r="K28" s="61">
        <v>0</v>
      </c>
      <c r="L28" s="61">
        <v>17494375.74</v>
      </c>
      <c r="M28" s="61">
        <v>17494375.74</v>
      </c>
      <c r="N28" s="96">
        <v>0</v>
      </c>
    </row>
    <row r="29" spans="1:14" s="28" customFormat="1" ht="15.75" customHeight="1">
      <c r="A29" s="22" t="s">
        <v>25</v>
      </c>
      <c r="B29" s="65">
        <v>1847959457</v>
      </c>
      <c r="C29" s="65">
        <v>1847959457</v>
      </c>
      <c r="D29" s="65" t="s">
        <v>0</v>
      </c>
      <c r="E29" s="65" t="s">
        <v>0</v>
      </c>
      <c r="F29" s="65">
        <v>1195339743.56</v>
      </c>
      <c r="G29" s="65">
        <v>0</v>
      </c>
      <c r="H29" s="65">
        <v>535012912.27000004</v>
      </c>
      <c r="I29" s="65">
        <v>0</v>
      </c>
      <c r="J29" s="65">
        <v>0</v>
      </c>
      <c r="K29" s="65">
        <v>21255160.23</v>
      </c>
      <c r="L29" s="65">
        <v>660326831.2900001</v>
      </c>
      <c r="M29" s="65">
        <v>660326831.2900001</v>
      </c>
      <c r="N29" s="65">
        <v>200000000</v>
      </c>
    </row>
    <row r="30" spans="1:14" ht="15.75" customHeight="1">
      <c r="A30" s="37" t="s">
        <v>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1"/>
    </row>
    <row r="31" spans="1:14" s="21" customFormat="1" ht="15.75" customHeight="1">
      <c r="A31" s="24" t="s">
        <v>45</v>
      </c>
      <c r="B31" s="68">
        <v>9318876.85</v>
      </c>
      <c r="C31" s="66">
        <v>8357737</v>
      </c>
      <c r="D31" s="69">
        <v>33764</v>
      </c>
      <c r="E31" s="69">
        <v>44889</v>
      </c>
      <c r="F31" s="68">
        <v>1356459.6300000001</v>
      </c>
      <c r="G31" s="70">
        <v>0</v>
      </c>
      <c r="H31" s="70">
        <v>0</v>
      </c>
      <c r="I31" s="70">
        <v>36496.67</v>
      </c>
      <c r="J31" s="70">
        <v>0</v>
      </c>
      <c r="K31" s="70">
        <v>0</v>
      </c>
      <c r="L31" s="67">
        <v>1553146.2745</v>
      </c>
      <c r="M31" s="67">
        <v>1392956.3</v>
      </c>
      <c r="N31" s="98">
        <v>0</v>
      </c>
    </row>
    <row r="32" spans="1:14" ht="15.75" customHeight="1">
      <c r="A32" s="22" t="s">
        <v>4</v>
      </c>
      <c r="B32" s="65">
        <v>9318876.85</v>
      </c>
      <c r="C32" s="65">
        <v>8357737</v>
      </c>
      <c r="D32" s="65" t="s">
        <v>0</v>
      </c>
      <c r="E32" s="65" t="s">
        <v>0</v>
      </c>
      <c r="F32" s="65">
        <v>1356459.6300000001</v>
      </c>
      <c r="G32" s="65">
        <v>0</v>
      </c>
      <c r="H32" s="65">
        <v>0</v>
      </c>
      <c r="I32" s="65">
        <v>36496.67</v>
      </c>
      <c r="J32" s="65">
        <v>0</v>
      </c>
      <c r="K32" s="65">
        <v>0</v>
      </c>
      <c r="L32" s="65">
        <v>1553146.2745</v>
      </c>
      <c r="M32" s="65">
        <v>1392956.3</v>
      </c>
      <c r="N32" s="65">
        <v>0</v>
      </c>
    </row>
    <row r="33" spans="1:14" ht="15.75" customHeight="1">
      <c r="A33" s="37" t="s">
        <v>26</v>
      </c>
      <c r="B33" s="38"/>
      <c r="C33" s="38"/>
      <c r="D33" s="38"/>
      <c r="E33" s="38"/>
      <c r="F33" s="38"/>
      <c r="G33" s="39"/>
      <c r="H33" s="39"/>
      <c r="I33" s="39"/>
      <c r="J33" s="39"/>
      <c r="K33" s="39"/>
      <c r="L33" s="39"/>
      <c r="M33" s="39"/>
      <c r="N33" s="41"/>
    </row>
    <row r="34" spans="1:14" s="21" customFormat="1" ht="22.5">
      <c r="A34" s="59" t="s">
        <v>46</v>
      </c>
      <c r="B34" s="71">
        <v>120822030</v>
      </c>
      <c r="C34" s="71">
        <v>149796398</v>
      </c>
      <c r="D34" s="72">
        <v>40053</v>
      </c>
      <c r="E34" s="72">
        <v>44561</v>
      </c>
      <c r="F34" s="73">
        <v>146707015.74</v>
      </c>
      <c r="G34" s="71">
        <v>0</v>
      </c>
      <c r="H34" s="71">
        <v>0</v>
      </c>
      <c r="I34" s="71">
        <v>3089382.47</v>
      </c>
      <c r="J34" s="71">
        <v>0</v>
      </c>
      <c r="K34" s="71">
        <v>404606.15</v>
      </c>
      <c r="L34" s="71">
        <v>120822029.88623077</v>
      </c>
      <c r="M34" s="71">
        <v>149796398.21</v>
      </c>
      <c r="N34" s="99">
        <v>0</v>
      </c>
    </row>
    <row r="35" spans="1:14" ht="15.75" customHeight="1">
      <c r="A35" s="22" t="s">
        <v>27</v>
      </c>
      <c r="B35" s="74">
        <v>120822030</v>
      </c>
      <c r="C35" s="74">
        <v>149796398</v>
      </c>
      <c r="D35" s="74" t="s">
        <v>0</v>
      </c>
      <c r="E35" s="74" t="s">
        <v>0</v>
      </c>
      <c r="F35" s="74">
        <v>146707015.74</v>
      </c>
      <c r="G35" s="74">
        <v>0</v>
      </c>
      <c r="H35" s="74">
        <v>0</v>
      </c>
      <c r="I35" s="74">
        <v>3089382.47</v>
      </c>
      <c r="J35" s="74">
        <v>0</v>
      </c>
      <c r="K35" s="74">
        <v>404606.15</v>
      </c>
      <c r="L35" s="74">
        <v>120822029.88623077</v>
      </c>
      <c r="M35" s="74">
        <v>149796398.21</v>
      </c>
      <c r="N35" s="74">
        <v>0</v>
      </c>
    </row>
    <row r="36" spans="1:14" ht="15.75" customHeight="1" thickBot="1">
      <c r="A36" s="30" t="str">
        <f>"Total in "&amp;LEFT(A7,LEN(A7)-5)&amp;":"</f>
        <v>Total in January - April:</v>
      </c>
      <c r="B36" s="75" t="s">
        <v>0</v>
      </c>
      <c r="C36" s="76">
        <v>2007299883</v>
      </c>
      <c r="D36" s="76" t="s">
        <v>0</v>
      </c>
      <c r="E36" s="76" t="s">
        <v>0</v>
      </c>
      <c r="F36" s="76">
        <v>1343617123.9299998</v>
      </c>
      <c r="G36" s="76">
        <v>0</v>
      </c>
      <c r="H36" s="76">
        <v>535055317.06000006</v>
      </c>
      <c r="I36" s="76">
        <v>3123848.5900000003</v>
      </c>
      <c r="J36" s="76">
        <v>0</v>
      </c>
      <c r="K36" s="76">
        <v>21662490.89</v>
      </c>
      <c r="L36" s="75" t="s">
        <v>1</v>
      </c>
      <c r="M36" s="76">
        <v>811685655.46</v>
      </c>
      <c r="N36" s="76">
        <v>200000000</v>
      </c>
    </row>
    <row r="37" spans="1:14" ht="15.75" customHeight="1">
      <c r="A37" s="29" t="s">
        <v>28</v>
      </c>
      <c r="B37" s="77"/>
      <c r="C37" s="77"/>
      <c r="D37" s="77"/>
      <c r="E37" s="77"/>
      <c r="F37" s="77"/>
      <c r="G37" s="78"/>
      <c r="H37" s="78"/>
      <c r="I37" s="78"/>
      <c r="J37" s="78"/>
      <c r="K37" s="78"/>
      <c r="L37" s="78"/>
      <c r="M37" s="78"/>
      <c r="N37" s="100"/>
    </row>
    <row r="38" spans="1:14" ht="15.75" customHeight="1">
      <c r="A38" s="37" t="s">
        <v>3</v>
      </c>
      <c r="B38" s="79"/>
      <c r="C38" s="79"/>
      <c r="D38" s="79"/>
      <c r="E38" s="79"/>
      <c r="F38" s="79"/>
      <c r="G38" s="79"/>
      <c r="H38" s="80"/>
      <c r="I38" s="79"/>
      <c r="J38" s="79"/>
      <c r="K38" s="79"/>
      <c r="L38" s="79"/>
      <c r="M38" s="79"/>
      <c r="N38" s="101"/>
    </row>
    <row r="39" spans="1:14" ht="15.75" customHeight="1">
      <c r="A39" s="25" t="s">
        <v>64</v>
      </c>
      <c r="B39" s="67">
        <v>1780</v>
      </c>
      <c r="C39" s="67">
        <v>1780</v>
      </c>
      <c r="D39" s="81" t="s">
        <v>0</v>
      </c>
      <c r="E39" s="81" t="s">
        <v>0</v>
      </c>
      <c r="F39" s="81">
        <v>0</v>
      </c>
      <c r="G39" s="67">
        <v>1780</v>
      </c>
      <c r="H39" s="67">
        <v>0</v>
      </c>
      <c r="I39" s="67">
        <v>0</v>
      </c>
      <c r="J39" s="67">
        <v>0</v>
      </c>
      <c r="K39" s="67">
        <v>0</v>
      </c>
      <c r="L39" s="67">
        <v>1780</v>
      </c>
      <c r="M39" s="67">
        <v>1780</v>
      </c>
      <c r="N39" s="97">
        <v>0</v>
      </c>
    </row>
    <row r="40" spans="1:14" ht="15.75" customHeight="1">
      <c r="A40" s="25" t="s">
        <v>47</v>
      </c>
      <c r="B40" s="67">
        <v>41672</v>
      </c>
      <c r="C40" s="67">
        <v>41672</v>
      </c>
      <c r="D40" s="81" t="s">
        <v>0</v>
      </c>
      <c r="E40" s="81" t="s">
        <v>0</v>
      </c>
      <c r="F40" s="81">
        <v>19706</v>
      </c>
      <c r="G40" s="67">
        <v>0</v>
      </c>
      <c r="H40" s="67">
        <v>3386</v>
      </c>
      <c r="I40" s="67">
        <v>0</v>
      </c>
      <c r="J40" s="67">
        <v>3128</v>
      </c>
      <c r="K40" s="67">
        <v>0</v>
      </c>
      <c r="L40" s="67">
        <v>19448</v>
      </c>
      <c r="M40" s="67">
        <v>19448</v>
      </c>
      <c r="N40" s="97">
        <v>0</v>
      </c>
    </row>
    <row r="41" spans="1:14" ht="22.5">
      <c r="A41" s="26" t="s">
        <v>48</v>
      </c>
      <c r="B41" s="67">
        <v>47838756</v>
      </c>
      <c r="C41" s="67">
        <v>47838756</v>
      </c>
      <c r="D41" s="81" t="s">
        <v>0</v>
      </c>
      <c r="E41" s="81" t="s">
        <v>0</v>
      </c>
      <c r="F41" s="81">
        <v>28606615</v>
      </c>
      <c r="G41" s="67">
        <v>0</v>
      </c>
      <c r="H41" s="67">
        <v>556329</v>
      </c>
      <c r="I41" s="67">
        <v>0</v>
      </c>
      <c r="J41" s="67">
        <v>0</v>
      </c>
      <c r="K41" s="67">
        <v>107850</v>
      </c>
      <c r="L41" s="67">
        <v>28050286</v>
      </c>
      <c r="M41" s="67">
        <v>28050286</v>
      </c>
      <c r="N41" s="97">
        <v>0</v>
      </c>
    </row>
    <row r="42" spans="1:14" ht="33.75">
      <c r="A42" s="26" t="s">
        <v>53</v>
      </c>
      <c r="B42" s="67">
        <v>538040</v>
      </c>
      <c r="C42" s="67">
        <v>538040</v>
      </c>
      <c r="D42" s="81" t="s">
        <v>0</v>
      </c>
      <c r="E42" s="81" t="s">
        <v>0</v>
      </c>
      <c r="F42" s="81">
        <v>116647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116647</v>
      </c>
      <c r="M42" s="67">
        <v>116647</v>
      </c>
      <c r="N42" s="97">
        <v>0</v>
      </c>
    </row>
    <row r="43" spans="1:14" ht="22.5">
      <c r="A43" s="26" t="s">
        <v>49</v>
      </c>
      <c r="B43" s="67">
        <v>41510000</v>
      </c>
      <c r="C43" s="67">
        <v>41510000</v>
      </c>
      <c r="D43" s="81" t="s">
        <v>0</v>
      </c>
      <c r="E43" s="81" t="s">
        <v>0</v>
      </c>
      <c r="F43" s="81">
        <v>0</v>
      </c>
      <c r="G43" s="67">
        <v>2000000</v>
      </c>
      <c r="H43" s="67">
        <v>0</v>
      </c>
      <c r="I43" s="67">
        <v>0</v>
      </c>
      <c r="J43" s="67">
        <v>0</v>
      </c>
      <c r="K43" s="67">
        <v>0</v>
      </c>
      <c r="L43" s="67">
        <v>2000000</v>
      </c>
      <c r="M43" s="67">
        <v>2000000</v>
      </c>
      <c r="N43" s="97">
        <v>0</v>
      </c>
    </row>
    <row r="44" spans="1:14" s="28" customFormat="1" ht="15.75" customHeight="1">
      <c r="A44" s="22" t="s">
        <v>29</v>
      </c>
      <c r="B44" s="74">
        <v>89930248</v>
      </c>
      <c r="C44" s="74">
        <v>89930248</v>
      </c>
      <c r="D44" s="74" t="s">
        <v>0</v>
      </c>
      <c r="E44" s="74" t="s">
        <v>0</v>
      </c>
      <c r="F44" s="74">
        <v>28742968</v>
      </c>
      <c r="G44" s="74">
        <v>2001780</v>
      </c>
      <c r="H44" s="74">
        <v>559715</v>
      </c>
      <c r="I44" s="74">
        <v>0</v>
      </c>
      <c r="J44" s="74">
        <v>3128</v>
      </c>
      <c r="K44" s="74">
        <v>107850</v>
      </c>
      <c r="L44" s="74">
        <v>30188161</v>
      </c>
      <c r="M44" s="74">
        <v>30188161</v>
      </c>
      <c r="N44" s="74">
        <v>0</v>
      </c>
    </row>
    <row r="45" spans="1:14" s="28" customFormat="1" ht="15.75" customHeight="1" thickBot="1">
      <c r="A45" s="32" t="str">
        <f>"Total in "&amp;LEFT(A7,LEN(A7)-5)&amp;":"</f>
        <v>Total in January - April:</v>
      </c>
      <c r="B45" s="82" t="s">
        <v>0</v>
      </c>
      <c r="C45" s="83">
        <v>89930248</v>
      </c>
      <c r="D45" s="83" t="s">
        <v>0</v>
      </c>
      <c r="E45" s="83" t="s">
        <v>0</v>
      </c>
      <c r="F45" s="83">
        <v>28742968</v>
      </c>
      <c r="G45" s="83">
        <v>2001780</v>
      </c>
      <c r="H45" s="83">
        <v>559715</v>
      </c>
      <c r="I45" s="83">
        <v>0</v>
      </c>
      <c r="J45" s="83">
        <v>3128</v>
      </c>
      <c r="K45" s="83">
        <v>107850</v>
      </c>
      <c r="L45" s="82" t="s">
        <v>1</v>
      </c>
      <c r="M45" s="83">
        <v>30188161</v>
      </c>
      <c r="N45" s="83">
        <v>0</v>
      </c>
    </row>
    <row r="46" spans="1:14" ht="15.75" customHeight="1">
      <c r="A46" s="29" t="s">
        <v>55</v>
      </c>
      <c r="B46" s="77"/>
      <c r="C46" s="77"/>
      <c r="D46" s="77"/>
      <c r="E46" s="77"/>
      <c r="F46" s="77"/>
      <c r="G46" s="78"/>
      <c r="H46" s="78"/>
      <c r="I46" s="78"/>
      <c r="J46" s="78"/>
      <c r="K46" s="78"/>
      <c r="L46" s="78"/>
      <c r="M46" s="78"/>
      <c r="N46" s="100"/>
    </row>
    <row r="47" spans="1:14" ht="15.75" customHeight="1">
      <c r="A47" s="37" t="s">
        <v>3</v>
      </c>
      <c r="B47" s="84"/>
      <c r="C47" s="84"/>
      <c r="D47" s="84"/>
      <c r="E47" s="84"/>
      <c r="F47" s="84"/>
      <c r="G47" s="85"/>
      <c r="H47" s="85"/>
      <c r="I47" s="85"/>
      <c r="J47" s="85"/>
      <c r="K47" s="85"/>
      <c r="L47" s="85"/>
      <c r="M47" s="85"/>
      <c r="N47" s="102"/>
    </row>
    <row r="48" spans="1:14" s="21" customFormat="1" ht="22.5">
      <c r="A48" s="60" t="s">
        <v>50</v>
      </c>
      <c r="B48" s="67">
        <v>1708272</v>
      </c>
      <c r="C48" s="67">
        <v>1708272</v>
      </c>
      <c r="D48" s="81" t="s">
        <v>0</v>
      </c>
      <c r="E48" s="81" t="s">
        <v>0</v>
      </c>
      <c r="F48" s="81">
        <v>208272</v>
      </c>
      <c r="G48" s="86">
        <v>1149374</v>
      </c>
      <c r="H48" s="86">
        <v>23903</v>
      </c>
      <c r="I48" s="86">
        <v>0</v>
      </c>
      <c r="J48" s="86">
        <v>0</v>
      </c>
      <c r="K48" s="86">
        <v>424</v>
      </c>
      <c r="L48" s="86">
        <v>1333743</v>
      </c>
      <c r="M48" s="86">
        <v>1333743</v>
      </c>
      <c r="N48" s="103">
        <v>0</v>
      </c>
    </row>
    <row r="49" spans="1:14" s="21" customFormat="1" ht="22.5">
      <c r="A49" s="27" t="s">
        <v>47</v>
      </c>
      <c r="B49" s="67">
        <v>59880960</v>
      </c>
      <c r="C49" s="67">
        <v>59880960</v>
      </c>
      <c r="D49" s="81" t="s">
        <v>0</v>
      </c>
      <c r="E49" s="81" t="s">
        <v>0</v>
      </c>
      <c r="F49" s="81">
        <v>31745273</v>
      </c>
      <c r="G49" s="86">
        <v>0</v>
      </c>
      <c r="H49" s="86">
        <v>1162768</v>
      </c>
      <c r="I49" s="86">
        <v>0</v>
      </c>
      <c r="J49" s="86">
        <v>26824</v>
      </c>
      <c r="K49" s="86">
        <v>64770</v>
      </c>
      <c r="L49" s="86">
        <v>30609329</v>
      </c>
      <c r="M49" s="86">
        <v>30609329</v>
      </c>
      <c r="N49" s="103">
        <v>0</v>
      </c>
    </row>
    <row r="50" spans="1:14" s="21" customFormat="1" ht="22.5">
      <c r="A50" s="27" t="s">
        <v>48</v>
      </c>
      <c r="B50" s="67">
        <v>22033515</v>
      </c>
      <c r="C50" s="67">
        <v>22033515</v>
      </c>
      <c r="D50" s="81" t="s">
        <v>0</v>
      </c>
      <c r="E50" s="81" t="s">
        <v>0</v>
      </c>
      <c r="F50" s="81">
        <v>7145754</v>
      </c>
      <c r="G50" s="86">
        <v>0</v>
      </c>
      <c r="H50" s="86">
        <v>95958</v>
      </c>
      <c r="I50" s="86">
        <v>0</v>
      </c>
      <c r="J50" s="86">
        <v>0</v>
      </c>
      <c r="K50" s="86">
        <v>1066</v>
      </c>
      <c r="L50" s="86">
        <v>7049796</v>
      </c>
      <c r="M50" s="86">
        <v>7049796</v>
      </c>
      <c r="N50" s="103">
        <v>0</v>
      </c>
    </row>
    <row r="51" spans="1:14" s="21" customFormat="1" ht="33.75">
      <c r="A51" s="27" t="s">
        <v>53</v>
      </c>
      <c r="B51" s="67">
        <v>1048373</v>
      </c>
      <c r="C51" s="67">
        <v>1048373</v>
      </c>
      <c r="D51" s="81" t="s">
        <v>0</v>
      </c>
      <c r="E51" s="81" t="s">
        <v>0</v>
      </c>
      <c r="F51" s="81">
        <v>239710</v>
      </c>
      <c r="G51" s="86">
        <v>0</v>
      </c>
      <c r="H51" s="86">
        <v>17684</v>
      </c>
      <c r="I51" s="86">
        <v>0</v>
      </c>
      <c r="J51" s="86">
        <v>0</v>
      </c>
      <c r="K51" s="86">
        <v>3628</v>
      </c>
      <c r="L51" s="86">
        <v>222026</v>
      </c>
      <c r="M51" s="86">
        <v>222026</v>
      </c>
      <c r="N51" s="103">
        <v>0</v>
      </c>
    </row>
    <row r="52" spans="1:14" s="21" customFormat="1" ht="22.5">
      <c r="A52" s="27" t="s">
        <v>49</v>
      </c>
      <c r="B52" s="67">
        <v>101886846</v>
      </c>
      <c r="C52" s="67">
        <v>101886846</v>
      </c>
      <c r="D52" s="81" t="s">
        <v>0</v>
      </c>
      <c r="E52" s="81" t="s">
        <v>0</v>
      </c>
      <c r="F52" s="81">
        <v>87099373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87099373</v>
      </c>
      <c r="M52" s="86">
        <v>87099373</v>
      </c>
      <c r="N52" s="103">
        <v>0</v>
      </c>
    </row>
    <row r="53" spans="1:14" s="21" customFormat="1" ht="33.75">
      <c r="A53" s="27" t="s">
        <v>51</v>
      </c>
      <c r="B53" s="87">
        <v>1772667340</v>
      </c>
      <c r="C53" s="87">
        <v>1772667340</v>
      </c>
      <c r="D53" s="88" t="s">
        <v>0</v>
      </c>
      <c r="E53" s="88" t="s">
        <v>0</v>
      </c>
      <c r="F53" s="88">
        <v>1202634998</v>
      </c>
      <c r="G53" s="89">
        <v>42960026</v>
      </c>
      <c r="H53" s="89">
        <v>61141165</v>
      </c>
      <c r="I53" s="89"/>
      <c r="J53" s="89">
        <v>238025</v>
      </c>
      <c r="K53" s="89">
        <v>1943977</v>
      </c>
      <c r="L53" s="89">
        <v>1184691884</v>
      </c>
      <c r="M53" s="86">
        <v>1184691884</v>
      </c>
      <c r="N53" s="104">
        <v>0</v>
      </c>
    </row>
    <row r="54" spans="1:14" ht="15.75" customHeight="1">
      <c r="A54" s="22" t="s">
        <v>25</v>
      </c>
      <c r="B54" s="74">
        <v>1959225306</v>
      </c>
      <c r="C54" s="74">
        <v>1959225306</v>
      </c>
      <c r="D54" s="74" t="s">
        <v>0</v>
      </c>
      <c r="E54" s="74" t="s">
        <v>0</v>
      </c>
      <c r="F54" s="74">
        <v>1329073380</v>
      </c>
      <c r="G54" s="90">
        <v>44109400</v>
      </c>
      <c r="H54" s="90">
        <v>62441478</v>
      </c>
      <c r="I54" s="90">
        <v>0</v>
      </c>
      <c r="J54" s="90">
        <v>264849</v>
      </c>
      <c r="K54" s="90">
        <v>2013865</v>
      </c>
      <c r="L54" s="90">
        <v>1311006151</v>
      </c>
      <c r="M54" s="90">
        <v>1311006151</v>
      </c>
      <c r="N54" s="90">
        <v>0</v>
      </c>
    </row>
    <row r="55" spans="1:14" ht="15.75" customHeight="1">
      <c r="A55" s="37" t="s">
        <v>5</v>
      </c>
      <c r="B55" s="84"/>
      <c r="C55" s="84"/>
      <c r="D55" s="84"/>
      <c r="E55" s="84"/>
      <c r="F55" s="84"/>
      <c r="G55" s="85"/>
      <c r="H55" s="85"/>
      <c r="I55" s="85"/>
      <c r="J55" s="85"/>
      <c r="K55" s="85"/>
      <c r="L55" s="85"/>
      <c r="M55" s="85"/>
      <c r="N55" s="102"/>
    </row>
    <row r="56" spans="1:14" ht="33.75">
      <c r="A56" s="60" t="s">
        <v>51</v>
      </c>
      <c r="B56" s="67" t="s">
        <v>0</v>
      </c>
      <c r="C56" s="67">
        <v>662706</v>
      </c>
      <c r="D56" s="67" t="s">
        <v>0</v>
      </c>
      <c r="E56" s="67" t="s">
        <v>0</v>
      </c>
      <c r="F56" s="67">
        <v>236575</v>
      </c>
      <c r="G56" s="86">
        <v>0</v>
      </c>
      <c r="H56" s="86">
        <v>0</v>
      </c>
      <c r="I56" s="86">
        <v>1315</v>
      </c>
      <c r="J56" s="86">
        <v>-237890</v>
      </c>
      <c r="K56" s="86">
        <v>745</v>
      </c>
      <c r="L56" s="86">
        <v>0</v>
      </c>
      <c r="M56" s="86">
        <v>0</v>
      </c>
      <c r="N56" s="103">
        <v>0</v>
      </c>
    </row>
    <row r="57" spans="1:14" s="28" customFormat="1" ht="15.75" customHeight="1">
      <c r="A57" s="22" t="s">
        <v>30</v>
      </c>
      <c r="B57" s="74" t="s">
        <v>0</v>
      </c>
      <c r="C57" s="74">
        <v>662706</v>
      </c>
      <c r="D57" s="74" t="s">
        <v>0</v>
      </c>
      <c r="E57" s="74" t="s">
        <v>0</v>
      </c>
      <c r="F57" s="74">
        <v>236575</v>
      </c>
      <c r="G57" s="90">
        <v>0</v>
      </c>
      <c r="H57" s="90">
        <v>0</v>
      </c>
      <c r="I57" s="90">
        <v>1315</v>
      </c>
      <c r="J57" s="90">
        <v>-237890</v>
      </c>
      <c r="K57" s="90">
        <v>745</v>
      </c>
      <c r="L57" s="90">
        <v>0</v>
      </c>
      <c r="M57" s="90">
        <v>0</v>
      </c>
      <c r="N57" s="90">
        <v>0</v>
      </c>
    </row>
    <row r="58" spans="1:14" s="31" customFormat="1" ht="15.75" customHeight="1" thickBot="1">
      <c r="A58" s="32" t="str">
        <f>"Total in "&amp;LEFT(A7,LEN(A7)-5)&amp;":"</f>
        <v>Total in January - April:</v>
      </c>
      <c r="B58" s="82" t="s">
        <v>0</v>
      </c>
      <c r="C58" s="83">
        <v>1959888012</v>
      </c>
      <c r="D58" s="83" t="s">
        <v>0</v>
      </c>
      <c r="E58" s="83" t="s">
        <v>0</v>
      </c>
      <c r="F58" s="83">
        <v>1329309955</v>
      </c>
      <c r="G58" s="83">
        <v>44109400</v>
      </c>
      <c r="H58" s="83">
        <v>62441478</v>
      </c>
      <c r="I58" s="83">
        <v>1315</v>
      </c>
      <c r="J58" s="83">
        <v>26959</v>
      </c>
      <c r="K58" s="83">
        <v>2014610</v>
      </c>
      <c r="L58" s="82" t="s">
        <v>1</v>
      </c>
      <c r="M58" s="83">
        <v>1311006151</v>
      </c>
      <c r="N58" s="83">
        <v>0</v>
      </c>
    </row>
    <row r="59" spans="1:14" s="28" customFormat="1" ht="15.75" customHeight="1">
      <c r="A59" s="35" t="s">
        <v>31</v>
      </c>
      <c r="B59" s="91">
        <v>1349880.34</v>
      </c>
      <c r="C59" s="91">
        <v>1186291</v>
      </c>
      <c r="D59" s="91" t="s">
        <v>0</v>
      </c>
      <c r="E59" s="91" t="s">
        <v>0</v>
      </c>
      <c r="F59" s="91">
        <v>213905</v>
      </c>
      <c r="G59" s="91">
        <v>0</v>
      </c>
      <c r="H59" s="91">
        <v>42404.79</v>
      </c>
      <c r="I59" s="91">
        <v>-2030.55</v>
      </c>
      <c r="J59" s="91">
        <v>0</v>
      </c>
      <c r="K59" s="91">
        <v>2724.51</v>
      </c>
      <c r="L59" s="91">
        <v>192839.52611399998</v>
      </c>
      <c r="M59" s="91">
        <v>169469.66</v>
      </c>
      <c r="N59" s="91">
        <v>0</v>
      </c>
    </row>
    <row r="60" spans="1:14" s="28" customFormat="1" ht="15.75" customHeight="1">
      <c r="A60" s="22" t="s">
        <v>32</v>
      </c>
      <c r="B60" s="92">
        <v>3897115011</v>
      </c>
      <c r="C60" s="92">
        <v>3897115011</v>
      </c>
      <c r="D60" s="92" t="s">
        <v>0</v>
      </c>
      <c r="E60" s="92" t="s">
        <v>0</v>
      </c>
      <c r="F60" s="92">
        <v>2553156091.56</v>
      </c>
      <c r="G60" s="92">
        <v>46111180</v>
      </c>
      <c r="H60" s="92">
        <v>598014105.27</v>
      </c>
      <c r="I60" s="92">
        <v>0</v>
      </c>
      <c r="J60" s="92">
        <v>267977</v>
      </c>
      <c r="K60" s="92">
        <v>23376875.23</v>
      </c>
      <c r="L60" s="92">
        <v>2001521143.29</v>
      </c>
      <c r="M60" s="92">
        <v>2001521143.29</v>
      </c>
      <c r="N60" s="92">
        <v>200000000</v>
      </c>
    </row>
    <row r="61" spans="1:14" s="28" customFormat="1" ht="15.75" customHeight="1">
      <c r="A61" s="22" t="s">
        <v>33</v>
      </c>
      <c r="B61" s="92">
        <v>9318876.85</v>
      </c>
      <c r="C61" s="92">
        <v>9020443</v>
      </c>
      <c r="D61" s="92" t="s">
        <v>0</v>
      </c>
      <c r="E61" s="92" t="s">
        <v>0</v>
      </c>
      <c r="F61" s="92">
        <v>1593034.6300000001</v>
      </c>
      <c r="G61" s="92">
        <v>0</v>
      </c>
      <c r="H61" s="92">
        <v>0</v>
      </c>
      <c r="I61" s="92">
        <v>37811.67</v>
      </c>
      <c r="J61" s="92">
        <v>-237890</v>
      </c>
      <c r="K61" s="92">
        <v>745</v>
      </c>
      <c r="L61" s="92">
        <v>1553146.2745</v>
      </c>
      <c r="M61" s="92">
        <v>1392956.3</v>
      </c>
      <c r="N61" s="92">
        <v>0</v>
      </c>
    </row>
    <row r="62" spans="1:14" s="28" customFormat="1" ht="15.75" customHeight="1" thickBot="1">
      <c r="A62" s="36" t="s">
        <v>34</v>
      </c>
      <c r="B62" s="76">
        <v>120822030</v>
      </c>
      <c r="C62" s="76">
        <v>149796398</v>
      </c>
      <c r="D62" s="76" t="s">
        <v>0</v>
      </c>
      <c r="E62" s="76" t="s">
        <v>0</v>
      </c>
      <c r="F62" s="76">
        <v>146707015.74</v>
      </c>
      <c r="G62" s="76">
        <v>0</v>
      </c>
      <c r="H62" s="76">
        <v>0</v>
      </c>
      <c r="I62" s="76">
        <v>3089382.47</v>
      </c>
      <c r="J62" s="76">
        <v>0</v>
      </c>
      <c r="K62" s="76">
        <v>404606.15</v>
      </c>
      <c r="L62" s="76">
        <v>120822029.88623077</v>
      </c>
      <c r="M62" s="76">
        <v>149796398.21</v>
      </c>
      <c r="N62" s="76">
        <v>0</v>
      </c>
    </row>
    <row r="63" spans="1:14" s="28" customFormat="1" ht="32.25" thickBot="1">
      <c r="A63" s="33" t="s">
        <v>35</v>
      </c>
      <c r="B63" s="93" t="s">
        <v>0</v>
      </c>
      <c r="C63" s="94">
        <v>4057118143</v>
      </c>
      <c r="D63" s="94" t="s">
        <v>0</v>
      </c>
      <c r="E63" s="94" t="s">
        <v>0</v>
      </c>
      <c r="F63" s="94">
        <v>2701670046.9300003</v>
      </c>
      <c r="G63" s="94">
        <v>46111180</v>
      </c>
      <c r="H63" s="94">
        <v>598056510.06</v>
      </c>
      <c r="I63" s="94">
        <v>3125163.5900000003</v>
      </c>
      <c r="J63" s="94">
        <v>30087</v>
      </c>
      <c r="K63" s="94">
        <v>23784950.89</v>
      </c>
      <c r="L63" s="95" t="s">
        <v>1</v>
      </c>
      <c r="M63" s="94">
        <v>2152879967.46</v>
      </c>
      <c r="N63" s="94">
        <v>200000000</v>
      </c>
    </row>
    <row r="64" spans="1:14" ht="15.75" customHeight="1">
      <c r="A64" s="55" t="s">
        <v>6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2.75">
      <c r="A65" s="56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4"/>
      <c r="M65" s="15"/>
      <c r="N65" s="15"/>
    </row>
    <row r="66" spans="1:14" ht="12.75">
      <c r="A66" s="16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4"/>
      <c r="M66" s="15"/>
      <c r="N66" s="15"/>
    </row>
    <row r="67" spans="1:14" ht="12.75">
      <c r="A67" s="16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4"/>
      <c r="M67" s="15"/>
      <c r="N67" s="15"/>
    </row>
    <row r="68" spans="1:14" ht="17.25" customHeight="1">
      <c r="A68" s="52"/>
      <c r="B68" s="10"/>
      <c r="C68" s="11"/>
      <c r="D68" s="11"/>
      <c r="E68" s="11"/>
      <c r="F68" s="12"/>
      <c r="G68" s="13"/>
      <c r="H68" s="9"/>
      <c r="I68" s="9"/>
      <c r="J68" s="9"/>
      <c r="K68" s="9"/>
      <c r="L68" s="9"/>
      <c r="M68" s="9"/>
      <c r="N68" s="9"/>
    </row>
    <row r="69" ht="12" customHeight="1">
      <c r="A69" s="53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zoomScale="93" zoomScaleNormal="93" zoomScaleSheetLayoutView="100" zoomScalePageLayoutView="0" workbookViewId="0" topLeftCell="A1">
      <selection activeCell="A21" sqref="A21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8"/>
      <c r="N1" s="108"/>
    </row>
    <row r="2" spans="1:14" ht="12.75" customHeight="1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8"/>
      <c r="K2" s="108"/>
      <c r="L2" s="108"/>
      <c r="M2" s="108"/>
      <c r="N2" s="108"/>
    </row>
    <row r="3" spans="1:14" ht="18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08"/>
      <c r="K3" s="108"/>
      <c r="L3" s="108"/>
      <c r="M3" s="108"/>
      <c r="N3" s="108"/>
    </row>
    <row r="4" spans="1:14" ht="18.75" customHeight="1">
      <c r="A4" s="111" t="s">
        <v>60</v>
      </c>
      <c r="B4" s="111"/>
      <c r="C4" s="111"/>
      <c r="D4" s="111"/>
      <c r="E4" s="111"/>
      <c r="F4" s="111"/>
      <c r="G4" s="111"/>
      <c r="H4" s="111"/>
      <c r="I4" s="111"/>
      <c r="J4" s="108"/>
      <c r="K4" s="108"/>
      <c r="L4" s="108"/>
      <c r="M4" s="108"/>
      <c r="N4" s="108"/>
    </row>
    <row r="5" spans="1:14" ht="21" customHeight="1">
      <c r="A5" s="112" t="s">
        <v>61</v>
      </c>
      <c r="B5" s="112"/>
      <c r="C5" s="112"/>
      <c r="D5" s="112"/>
      <c r="E5" s="112"/>
      <c r="F5" s="112"/>
      <c r="G5" s="112"/>
      <c r="H5" s="112"/>
      <c r="I5" s="112"/>
      <c r="J5" s="108"/>
      <c r="K5" s="108"/>
      <c r="L5" s="108"/>
      <c r="M5" s="108"/>
      <c r="N5" s="108"/>
    </row>
    <row r="6" spans="1:14" s="2" customFormat="1" ht="17.25" customHeight="1">
      <c r="A6" s="113" t="s">
        <v>52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3" customFormat="1" ht="17.25" customHeight="1">
      <c r="A7" s="114" t="s">
        <v>67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2</v>
      </c>
    </row>
    <row r="9" spans="1:14" ht="25.5" customHeight="1">
      <c r="A9" s="116" t="s">
        <v>11</v>
      </c>
      <c r="B9" s="116" t="s">
        <v>12</v>
      </c>
      <c r="C9" s="116"/>
      <c r="D9" s="116" t="s">
        <v>20</v>
      </c>
      <c r="E9" s="116" t="s">
        <v>21</v>
      </c>
      <c r="F9" s="116" t="s">
        <v>7</v>
      </c>
      <c r="G9" s="116" t="s">
        <v>13</v>
      </c>
      <c r="H9" s="116"/>
      <c r="I9" s="116"/>
      <c r="J9" s="116"/>
      <c r="K9" s="116"/>
      <c r="L9" s="116" t="s">
        <v>17</v>
      </c>
      <c r="M9" s="116"/>
      <c r="N9" s="116" t="s">
        <v>19</v>
      </c>
    </row>
    <row r="10" spans="1:14" ht="38.25">
      <c r="A10" s="116"/>
      <c r="B10" s="19" t="s">
        <v>10</v>
      </c>
      <c r="C10" s="7" t="s">
        <v>3</v>
      </c>
      <c r="D10" s="116"/>
      <c r="E10" s="116"/>
      <c r="F10" s="116"/>
      <c r="G10" s="19" t="s">
        <v>14</v>
      </c>
      <c r="H10" s="19" t="s">
        <v>15</v>
      </c>
      <c r="I10" s="19" t="s">
        <v>8</v>
      </c>
      <c r="J10" s="19" t="s">
        <v>16</v>
      </c>
      <c r="K10" s="19" t="s">
        <v>9</v>
      </c>
      <c r="L10" s="19" t="s">
        <v>10</v>
      </c>
      <c r="M10" s="19" t="s">
        <v>18</v>
      </c>
      <c r="N10" s="11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4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23</v>
      </c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41"/>
    </row>
    <row r="14" spans="1:14" s="50" customFormat="1" ht="15.75" customHeight="1">
      <c r="A14" s="34" t="s">
        <v>36</v>
      </c>
      <c r="B14" s="20">
        <v>1349880.34</v>
      </c>
      <c r="C14" s="44">
        <v>1202245</v>
      </c>
      <c r="D14" s="45">
        <v>37792</v>
      </c>
      <c r="E14" s="105">
        <v>44270</v>
      </c>
      <c r="F14" s="47">
        <v>213905</v>
      </c>
      <c r="G14" s="48">
        <v>0</v>
      </c>
      <c r="H14" s="48">
        <v>42404.79</v>
      </c>
      <c r="I14" s="48">
        <v>248.58</v>
      </c>
      <c r="J14" s="48">
        <v>0</v>
      </c>
      <c r="K14" s="48">
        <v>2724.51</v>
      </c>
      <c r="L14" s="48">
        <v>192839.541412</v>
      </c>
      <c r="M14" s="48">
        <v>171748.78999999998</v>
      </c>
      <c r="N14" s="49">
        <v>0</v>
      </c>
    </row>
    <row r="15" spans="1:14" ht="15.75" customHeight="1">
      <c r="A15" s="22" t="s">
        <v>24</v>
      </c>
      <c r="B15" s="42">
        <v>1349880.34</v>
      </c>
      <c r="C15" s="42">
        <v>1202245</v>
      </c>
      <c r="D15" s="42" t="s">
        <v>0</v>
      </c>
      <c r="E15" s="42" t="s">
        <v>0</v>
      </c>
      <c r="F15" s="42">
        <v>213905</v>
      </c>
      <c r="G15" s="42">
        <v>0</v>
      </c>
      <c r="H15" s="42">
        <v>42404.79</v>
      </c>
      <c r="I15" s="42">
        <v>248.58</v>
      </c>
      <c r="J15" s="42">
        <v>0</v>
      </c>
      <c r="K15" s="42">
        <v>2724.51</v>
      </c>
      <c r="L15" s="42">
        <v>192839.541412</v>
      </c>
      <c r="M15" s="42">
        <v>171748.78999999998</v>
      </c>
      <c r="N15" s="43">
        <v>0</v>
      </c>
    </row>
    <row r="16" spans="1:14" ht="15.75" customHeight="1">
      <c r="A16" s="37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1"/>
    </row>
    <row r="17" spans="1:14" s="50" customFormat="1" ht="15.75" customHeight="1">
      <c r="A17" s="51" t="s">
        <v>37</v>
      </c>
      <c r="B17" s="62">
        <v>150000000</v>
      </c>
      <c r="C17" s="62">
        <v>150000000</v>
      </c>
      <c r="D17" s="63">
        <v>38764</v>
      </c>
      <c r="E17" s="63">
        <v>47557</v>
      </c>
      <c r="F17" s="62">
        <v>123793380</v>
      </c>
      <c r="G17" s="61">
        <v>0</v>
      </c>
      <c r="H17" s="61">
        <v>4066115.02</v>
      </c>
      <c r="I17" s="61">
        <v>0</v>
      </c>
      <c r="J17" s="61">
        <v>0</v>
      </c>
      <c r="K17" s="61">
        <v>0</v>
      </c>
      <c r="L17" s="61">
        <v>119727264.98</v>
      </c>
      <c r="M17" s="61">
        <v>119727264.98</v>
      </c>
      <c r="N17" s="96">
        <v>0</v>
      </c>
    </row>
    <row r="18" spans="1:14" s="50" customFormat="1" ht="15.75" customHeight="1">
      <c r="A18" s="51" t="s">
        <v>38</v>
      </c>
      <c r="B18" s="62">
        <v>3012990</v>
      </c>
      <c r="C18" s="62">
        <v>3012990</v>
      </c>
      <c r="D18" s="63">
        <v>38694</v>
      </c>
      <c r="E18" s="63">
        <v>43723</v>
      </c>
      <c r="F18" s="62">
        <v>301299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301299</v>
      </c>
      <c r="M18" s="61">
        <v>301299</v>
      </c>
      <c r="N18" s="96">
        <v>0</v>
      </c>
    </row>
    <row r="19" spans="1:14" s="50" customFormat="1" ht="15.75" customHeight="1">
      <c r="A19" s="51" t="s">
        <v>39</v>
      </c>
      <c r="B19" s="62">
        <v>3984023</v>
      </c>
      <c r="C19" s="62">
        <v>3984023</v>
      </c>
      <c r="D19" s="63">
        <v>37498</v>
      </c>
      <c r="E19" s="63">
        <v>44756</v>
      </c>
      <c r="F19" s="62">
        <v>1051014</v>
      </c>
      <c r="G19" s="61">
        <v>0</v>
      </c>
      <c r="H19" s="61">
        <v>138958.7</v>
      </c>
      <c r="I19" s="61">
        <v>0</v>
      </c>
      <c r="J19" s="61">
        <v>0</v>
      </c>
      <c r="K19" s="61">
        <v>616</v>
      </c>
      <c r="L19" s="61">
        <v>912055.3</v>
      </c>
      <c r="M19" s="61">
        <v>912055.3</v>
      </c>
      <c r="N19" s="96">
        <v>0</v>
      </c>
    </row>
    <row r="20" spans="1:14" s="50" customFormat="1" ht="15.75" customHeight="1">
      <c r="A20" s="51" t="s">
        <v>36</v>
      </c>
      <c r="B20" s="62">
        <v>18620142</v>
      </c>
      <c r="C20" s="62">
        <v>18620142</v>
      </c>
      <c r="D20" s="63">
        <v>36259</v>
      </c>
      <c r="E20" s="63">
        <v>44286</v>
      </c>
      <c r="F20" s="62">
        <v>3321814</v>
      </c>
      <c r="G20" s="61">
        <v>0</v>
      </c>
      <c r="H20" s="61">
        <v>664362.83</v>
      </c>
      <c r="I20" s="61">
        <v>0</v>
      </c>
      <c r="J20" s="61">
        <v>0</v>
      </c>
      <c r="K20" s="61">
        <v>0</v>
      </c>
      <c r="L20" s="61">
        <v>2657451.17</v>
      </c>
      <c r="M20" s="61">
        <v>2657451.17</v>
      </c>
      <c r="N20" s="96">
        <v>0</v>
      </c>
    </row>
    <row r="21" spans="1:14" s="50" customFormat="1" ht="15.75" customHeight="1">
      <c r="A21" s="51" t="s">
        <v>69</v>
      </c>
      <c r="B21" s="62">
        <v>700000000</v>
      </c>
      <c r="C21" s="62">
        <v>700000000</v>
      </c>
      <c r="D21" s="63">
        <v>40248</v>
      </c>
      <c r="E21" s="63">
        <v>45950</v>
      </c>
      <c r="F21" s="62">
        <v>700000000</v>
      </c>
      <c r="G21" s="61">
        <v>0</v>
      </c>
      <c r="H21" s="61">
        <v>500000000</v>
      </c>
      <c r="I21" s="61">
        <v>0</v>
      </c>
      <c r="J21" s="61">
        <v>0</v>
      </c>
      <c r="K21" s="61">
        <v>16875000</v>
      </c>
      <c r="L21" s="61">
        <v>200000000</v>
      </c>
      <c r="M21" s="61">
        <v>200000000</v>
      </c>
      <c r="N21" s="96">
        <v>0</v>
      </c>
    </row>
    <row r="22" spans="1:14" s="50" customFormat="1" ht="15.75" customHeight="1">
      <c r="A22" s="51" t="s">
        <v>40</v>
      </c>
      <c r="B22" s="62">
        <v>225000000</v>
      </c>
      <c r="C22" s="62">
        <v>225000000</v>
      </c>
      <c r="D22" s="63">
        <v>39762</v>
      </c>
      <c r="E22" s="63">
        <v>45742</v>
      </c>
      <c r="F22" s="62">
        <v>225000000</v>
      </c>
      <c r="G22" s="61">
        <v>0</v>
      </c>
      <c r="H22" s="61">
        <v>0</v>
      </c>
      <c r="I22" s="61">
        <v>0</v>
      </c>
      <c r="J22" s="61">
        <v>0</v>
      </c>
      <c r="K22" s="61">
        <v>3121500</v>
      </c>
      <c r="L22" s="61">
        <v>225000000</v>
      </c>
      <c r="M22" s="61">
        <v>225000000</v>
      </c>
      <c r="N22" s="96">
        <v>0</v>
      </c>
    </row>
    <row r="23" spans="1:14" s="50" customFormat="1" ht="15.75" customHeight="1">
      <c r="A23" s="57" t="s">
        <v>41</v>
      </c>
      <c r="B23" s="62">
        <v>200000000</v>
      </c>
      <c r="C23" s="62">
        <v>200000000</v>
      </c>
      <c r="D23" s="63">
        <v>42080</v>
      </c>
      <c r="E23" s="63">
        <v>52307</v>
      </c>
      <c r="F23" s="62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96">
        <v>200000000</v>
      </c>
    </row>
    <row r="24" spans="1:14" s="50" customFormat="1" ht="15.75" customHeight="1">
      <c r="A24" s="57" t="s">
        <v>42</v>
      </c>
      <c r="B24" s="62">
        <v>25000000</v>
      </c>
      <c r="C24" s="62">
        <v>25000000</v>
      </c>
      <c r="D24" s="64">
        <v>39962</v>
      </c>
      <c r="E24" s="64">
        <v>45441</v>
      </c>
      <c r="F24" s="62">
        <v>15000000</v>
      </c>
      <c r="G24" s="61">
        <v>0</v>
      </c>
      <c r="H24" s="61">
        <v>2500000</v>
      </c>
      <c r="I24" s="61">
        <v>0</v>
      </c>
      <c r="J24" s="61">
        <v>0</v>
      </c>
      <c r="K24" s="61">
        <v>699000</v>
      </c>
      <c r="L24" s="61">
        <v>12500000</v>
      </c>
      <c r="M24" s="61">
        <v>12500000</v>
      </c>
      <c r="N24" s="96">
        <v>0</v>
      </c>
    </row>
    <row r="25" spans="1:14" s="50" customFormat="1" ht="15.75" customHeight="1">
      <c r="A25" s="57" t="s">
        <v>43</v>
      </c>
      <c r="B25" s="62">
        <v>400000000</v>
      </c>
      <c r="C25" s="62">
        <v>400000000</v>
      </c>
      <c r="D25" s="63">
        <v>40109</v>
      </c>
      <c r="E25" s="63">
        <v>44561</v>
      </c>
      <c r="F25" s="62">
        <v>100000000</v>
      </c>
      <c r="G25" s="61">
        <v>0</v>
      </c>
      <c r="H25" s="61">
        <v>40000000</v>
      </c>
      <c r="I25" s="61">
        <v>0</v>
      </c>
      <c r="J25" s="61">
        <v>0</v>
      </c>
      <c r="K25" s="61">
        <v>2092000</v>
      </c>
      <c r="L25" s="61">
        <v>60000000</v>
      </c>
      <c r="M25" s="61">
        <v>60000000</v>
      </c>
      <c r="N25" s="96">
        <v>0</v>
      </c>
    </row>
    <row r="26" spans="1:14" s="50" customFormat="1" ht="22.5">
      <c r="A26" s="58" t="s">
        <v>44</v>
      </c>
      <c r="B26" s="62">
        <v>100000000</v>
      </c>
      <c r="C26" s="62">
        <v>100000000</v>
      </c>
      <c r="D26" s="63">
        <v>40267</v>
      </c>
      <c r="E26" s="63">
        <v>43612</v>
      </c>
      <c r="F26" s="62">
        <v>9090908.82</v>
      </c>
      <c r="G26" s="61">
        <v>0</v>
      </c>
      <c r="H26" s="61">
        <v>9090909.08</v>
      </c>
      <c r="I26" s="61">
        <v>0</v>
      </c>
      <c r="J26" s="61">
        <v>0</v>
      </c>
      <c r="K26" s="61">
        <v>4596</v>
      </c>
      <c r="L26" s="61">
        <v>-0.2599999997764826</v>
      </c>
      <c r="M26" s="61">
        <v>-0.2599999997764826</v>
      </c>
      <c r="N26" s="96">
        <v>0</v>
      </c>
    </row>
    <row r="27" spans="1:14" s="50" customFormat="1" ht="11.25">
      <c r="A27" s="51" t="s">
        <v>54</v>
      </c>
      <c r="B27" s="62">
        <v>3012990</v>
      </c>
      <c r="C27" s="62">
        <v>3012990</v>
      </c>
      <c r="D27" s="63">
        <v>38694</v>
      </c>
      <c r="E27" s="63">
        <v>43723</v>
      </c>
      <c r="F27" s="62">
        <v>286952</v>
      </c>
      <c r="G27" s="61">
        <v>0</v>
      </c>
      <c r="H27" s="61">
        <v>143475.72</v>
      </c>
      <c r="I27" s="61">
        <v>0</v>
      </c>
      <c r="J27" s="61">
        <v>0</v>
      </c>
      <c r="K27" s="61">
        <v>44.23</v>
      </c>
      <c r="L27" s="61">
        <v>143476.28</v>
      </c>
      <c r="M27" s="61">
        <v>143476.28</v>
      </c>
      <c r="N27" s="96">
        <v>0</v>
      </c>
    </row>
    <row r="28" spans="1:14" s="50" customFormat="1" ht="15.75" customHeight="1">
      <c r="A28" s="58" t="s">
        <v>56</v>
      </c>
      <c r="B28" s="62">
        <v>19329312</v>
      </c>
      <c r="C28" s="62">
        <v>19329312</v>
      </c>
      <c r="D28" s="63">
        <v>42766</v>
      </c>
      <c r="E28" s="63">
        <v>51089</v>
      </c>
      <c r="F28" s="62">
        <v>17494375.74</v>
      </c>
      <c r="G28" s="61">
        <v>0</v>
      </c>
      <c r="H28" s="61">
        <v>458734.13</v>
      </c>
      <c r="I28" s="61">
        <v>0</v>
      </c>
      <c r="J28" s="61"/>
      <c r="K28" s="61">
        <v>0</v>
      </c>
      <c r="L28" s="61">
        <v>17035641.61</v>
      </c>
      <c r="M28" s="61">
        <v>17035641.61</v>
      </c>
      <c r="N28" s="96">
        <v>0</v>
      </c>
    </row>
    <row r="29" spans="1:14" s="28" customFormat="1" ht="15.75" customHeight="1">
      <c r="A29" s="22" t="s">
        <v>25</v>
      </c>
      <c r="B29" s="65">
        <v>1847959457</v>
      </c>
      <c r="C29" s="65">
        <v>1847959457</v>
      </c>
      <c r="D29" s="65" t="s">
        <v>0</v>
      </c>
      <c r="E29" s="65" t="s">
        <v>0</v>
      </c>
      <c r="F29" s="65">
        <v>1195339743.56</v>
      </c>
      <c r="G29" s="65">
        <v>0</v>
      </c>
      <c r="H29" s="65">
        <v>557062555.48</v>
      </c>
      <c r="I29" s="65">
        <v>0</v>
      </c>
      <c r="J29" s="65">
        <v>0</v>
      </c>
      <c r="K29" s="65">
        <v>22792756.23</v>
      </c>
      <c r="L29" s="65">
        <v>638277188.08</v>
      </c>
      <c r="M29" s="65">
        <v>638277188.08</v>
      </c>
      <c r="N29" s="65">
        <v>200000000</v>
      </c>
    </row>
    <row r="30" spans="1:14" ht="15.75" customHeight="1">
      <c r="A30" s="37" t="s">
        <v>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1"/>
    </row>
    <row r="31" spans="1:14" s="21" customFormat="1" ht="15.75" customHeight="1">
      <c r="A31" s="24" t="s">
        <v>45</v>
      </c>
      <c r="B31" s="68">
        <v>9318876.85</v>
      </c>
      <c r="C31" s="66">
        <v>8369747</v>
      </c>
      <c r="D31" s="69">
        <v>33764</v>
      </c>
      <c r="E31" s="69">
        <v>44889</v>
      </c>
      <c r="F31" s="68">
        <v>1356459.6300000001</v>
      </c>
      <c r="G31" s="70">
        <v>0</v>
      </c>
      <c r="H31" s="70">
        <v>0</v>
      </c>
      <c r="I31" s="70">
        <v>38498.4</v>
      </c>
      <c r="J31" s="70">
        <v>0</v>
      </c>
      <c r="K31" s="70">
        <v>0</v>
      </c>
      <c r="L31" s="67">
        <v>1553146.270602</v>
      </c>
      <c r="M31" s="67">
        <v>1394958.03</v>
      </c>
      <c r="N31" s="98">
        <v>0</v>
      </c>
    </row>
    <row r="32" spans="1:14" ht="15.75" customHeight="1">
      <c r="A32" s="22" t="s">
        <v>4</v>
      </c>
      <c r="B32" s="65">
        <v>9318876.85</v>
      </c>
      <c r="C32" s="65">
        <v>8369747</v>
      </c>
      <c r="D32" s="65" t="s">
        <v>0</v>
      </c>
      <c r="E32" s="65" t="s">
        <v>0</v>
      </c>
      <c r="F32" s="65">
        <v>1356459.6300000001</v>
      </c>
      <c r="G32" s="65">
        <v>0</v>
      </c>
      <c r="H32" s="65">
        <v>0</v>
      </c>
      <c r="I32" s="65">
        <v>38498.4</v>
      </c>
      <c r="J32" s="65">
        <v>0</v>
      </c>
      <c r="K32" s="65">
        <v>0</v>
      </c>
      <c r="L32" s="65">
        <v>1553146.270602</v>
      </c>
      <c r="M32" s="65">
        <v>1394958.03</v>
      </c>
      <c r="N32" s="65">
        <v>0</v>
      </c>
    </row>
    <row r="33" spans="1:14" ht="15.75" customHeight="1">
      <c r="A33" s="37" t="s">
        <v>26</v>
      </c>
      <c r="B33" s="38"/>
      <c r="C33" s="38"/>
      <c r="D33" s="38"/>
      <c r="E33" s="38"/>
      <c r="F33" s="38"/>
      <c r="G33" s="39"/>
      <c r="H33" s="39"/>
      <c r="I33" s="39"/>
      <c r="J33" s="39"/>
      <c r="K33" s="39"/>
      <c r="L33" s="39"/>
      <c r="M33" s="39"/>
      <c r="N33" s="41"/>
    </row>
    <row r="34" spans="1:14" s="21" customFormat="1" ht="22.5">
      <c r="A34" s="59" t="s">
        <v>46</v>
      </c>
      <c r="B34" s="71">
        <v>120822030</v>
      </c>
      <c r="C34" s="71">
        <v>149436044</v>
      </c>
      <c r="D34" s="72">
        <v>40053</v>
      </c>
      <c r="E34" s="72">
        <v>44561</v>
      </c>
      <c r="F34" s="73">
        <v>146707015.74</v>
      </c>
      <c r="G34" s="71">
        <v>0</v>
      </c>
      <c r="H34" s="71">
        <v>0</v>
      </c>
      <c r="I34" s="71">
        <v>2729027.76</v>
      </c>
      <c r="J34" s="71">
        <v>0</v>
      </c>
      <c r="K34" s="71">
        <v>818010.38</v>
      </c>
      <c r="L34" s="71">
        <v>120822029.89062001</v>
      </c>
      <c r="M34" s="71">
        <v>149436043.5</v>
      </c>
      <c r="N34" s="99">
        <v>0</v>
      </c>
    </row>
    <row r="35" spans="1:14" ht="15.75" customHeight="1">
      <c r="A35" s="22" t="s">
        <v>27</v>
      </c>
      <c r="B35" s="74">
        <v>120822030</v>
      </c>
      <c r="C35" s="74">
        <v>149436044</v>
      </c>
      <c r="D35" s="74" t="s">
        <v>0</v>
      </c>
      <c r="E35" s="74" t="s">
        <v>0</v>
      </c>
      <c r="F35" s="74">
        <v>146707015.74</v>
      </c>
      <c r="G35" s="74">
        <v>0</v>
      </c>
      <c r="H35" s="74">
        <v>0</v>
      </c>
      <c r="I35" s="74">
        <v>2729027.76</v>
      </c>
      <c r="J35" s="74">
        <v>0</v>
      </c>
      <c r="K35" s="74">
        <v>818010.38</v>
      </c>
      <c r="L35" s="74">
        <v>120822029.89062001</v>
      </c>
      <c r="M35" s="74">
        <v>149436043.5</v>
      </c>
      <c r="N35" s="74">
        <v>0</v>
      </c>
    </row>
    <row r="36" spans="1:14" ht="15.75" customHeight="1" thickBot="1">
      <c r="A36" s="30" t="str">
        <f>"Total in "&amp;LEFT(A7,LEN(A7)-5)&amp;":"</f>
        <v>Total in January - May:</v>
      </c>
      <c r="B36" s="75" t="s">
        <v>0</v>
      </c>
      <c r="C36" s="76">
        <v>2006967493</v>
      </c>
      <c r="D36" s="76" t="s">
        <v>0</v>
      </c>
      <c r="E36" s="76" t="s">
        <v>0</v>
      </c>
      <c r="F36" s="76">
        <v>1343617123.9299998</v>
      </c>
      <c r="G36" s="76">
        <v>0</v>
      </c>
      <c r="H36" s="76">
        <v>557104960.27</v>
      </c>
      <c r="I36" s="76">
        <v>2767774.7399999998</v>
      </c>
      <c r="J36" s="76">
        <v>0</v>
      </c>
      <c r="K36" s="76">
        <v>23613491.12</v>
      </c>
      <c r="L36" s="75" t="s">
        <v>1</v>
      </c>
      <c r="M36" s="76">
        <v>789279938.4</v>
      </c>
      <c r="N36" s="76">
        <v>200000000</v>
      </c>
    </row>
    <row r="37" spans="1:14" ht="15.75" customHeight="1">
      <c r="A37" s="29" t="s">
        <v>28</v>
      </c>
      <c r="B37" s="77"/>
      <c r="C37" s="77"/>
      <c r="D37" s="77"/>
      <c r="E37" s="77"/>
      <c r="F37" s="77"/>
      <c r="G37" s="78"/>
      <c r="H37" s="78"/>
      <c r="I37" s="78"/>
      <c r="J37" s="78"/>
      <c r="K37" s="78"/>
      <c r="L37" s="78"/>
      <c r="M37" s="78"/>
      <c r="N37" s="100"/>
    </row>
    <row r="38" spans="1:14" ht="15.75" customHeight="1">
      <c r="A38" s="37" t="s">
        <v>3</v>
      </c>
      <c r="B38" s="79"/>
      <c r="C38" s="79"/>
      <c r="D38" s="79"/>
      <c r="E38" s="79"/>
      <c r="F38" s="79"/>
      <c r="G38" s="79"/>
      <c r="H38" s="80"/>
      <c r="I38" s="79"/>
      <c r="J38" s="79"/>
      <c r="K38" s="79"/>
      <c r="L38" s="79"/>
      <c r="M38" s="79"/>
      <c r="N38" s="101"/>
    </row>
    <row r="39" spans="1:14" ht="15.75" customHeight="1">
      <c r="A39" s="25" t="s">
        <v>64</v>
      </c>
      <c r="B39" s="67">
        <v>1780</v>
      </c>
      <c r="C39" s="67">
        <v>1780</v>
      </c>
      <c r="D39" s="81" t="s">
        <v>0</v>
      </c>
      <c r="E39" s="81" t="s">
        <v>0</v>
      </c>
      <c r="F39" s="81">
        <v>0</v>
      </c>
      <c r="G39" s="67">
        <v>1780</v>
      </c>
      <c r="H39" s="67">
        <v>0</v>
      </c>
      <c r="I39" s="67">
        <v>0</v>
      </c>
      <c r="J39" s="67">
        <v>0</v>
      </c>
      <c r="K39" s="67">
        <v>0</v>
      </c>
      <c r="L39" s="67">
        <v>1780</v>
      </c>
      <c r="M39" s="67">
        <v>1780</v>
      </c>
      <c r="N39" s="97">
        <v>0</v>
      </c>
    </row>
    <row r="40" spans="1:14" ht="15.75" customHeight="1">
      <c r="A40" s="25" t="s">
        <v>47</v>
      </c>
      <c r="B40" s="67">
        <v>41886</v>
      </c>
      <c r="C40" s="67">
        <v>41886</v>
      </c>
      <c r="D40" s="81" t="s">
        <v>0</v>
      </c>
      <c r="E40" s="81" t="s">
        <v>0</v>
      </c>
      <c r="F40" s="81">
        <v>19706</v>
      </c>
      <c r="G40" s="67">
        <v>0</v>
      </c>
      <c r="H40" s="67">
        <v>4503</v>
      </c>
      <c r="I40" s="67">
        <v>0</v>
      </c>
      <c r="J40" s="67">
        <v>3128</v>
      </c>
      <c r="K40" s="67">
        <v>0</v>
      </c>
      <c r="L40" s="67">
        <v>18331</v>
      </c>
      <c r="M40" s="67">
        <v>18331</v>
      </c>
      <c r="N40" s="97">
        <v>0</v>
      </c>
    </row>
    <row r="41" spans="1:14" ht="22.5">
      <c r="A41" s="26" t="s">
        <v>48</v>
      </c>
      <c r="B41" s="67">
        <v>47892461</v>
      </c>
      <c r="C41" s="67">
        <v>47892461</v>
      </c>
      <c r="D41" s="81" t="s">
        <v>0</v>
      </c>
      <c r="E41" s="81" t="s">
        <v>0</v>
      </c>
      <c r="F41" s="81">
        <v>28606704</v>
      </c>
      <c r="G41" s="67">
        <v>0</v>
      </c>
      <c r="H41" s="67">
        <v>1155140</v>
      </c>
      <c r="I41" s="67">
        <v>0</v>
      </c>
      <c r="J41" s="67">
        <v>42205</v>
      </c>
      <c r="K41" s="67">
        <v>131967</v>
      </c>
      <c r="L41" s="67">
        <v>27493769</v>
      </c>
      <c r="M41" s="67">
        <v>27493769</v>
      </c>
      <c r="N41" s="97">
        <v>0</v>
      </c>
    </row>
    <row r="42" spans="1:14" ht="33.75">
      <c r="A42" s="26" t="s">
        <v>53</v>
      </c>
      <c r="B42" s="67">
        <v>538040</v>
      </c>
      <c r="C42" s="67">
        <v>538040</v>
      </c>
      <c r="D42" s="81" t="s">
        <v>0</v>
      </c>
      <c r="E42" s="81" t="s">
        <v>0</v>
      </c>
      <c r="F42" s="81">
        <v>116647</v>
      </c>
      <c r="G42" s="67">
        <v>0</v>
      </c>
      <c r="H42" s="67">
        <v>24788</v>
      </c>
      <c r="I42" s="67">
        <v>0</v>
      </c>
      <c r="J42" s="67">
        <v>0</v>
      </c>
      <c r="K42" s="67">
        <v>0</v>
      </c>
      <c r="L42" s="67">
        <v>91859</v>
      </c>
      <c r="M42" s="67">
        <v>91859</v>
      </c>
      <c r="N42" s="97">
        <v>0</v>
      </c>
    </row>
    <row r="43" spans="1:14" ht="22.5">
      <c r="A43" s="26" t="s">
        <v>49</v>
      </c>
      <c r="B43" s="67">
        <v>41510000</v>
      </c>
      <c r="C43" s="67">
        <v>41510000</v>
      </c>
      <c r="D43" s="81" t="s">
        <v>0</v>
      </c>
      <c r="E43" s="81" t="s">
        <v>0</v>
      </c>
      <c r="F43" s="81">
        <v>0</v>
      </c>
      <c r="G43" s="67">
        <v>2000000</v>
      </c>
      <c r="H43" s="67">
        <v>0</v>
      </c>
      <c r="I43" s="67">
        <v>0</v>
      </c>
      <c r="J43" s="67">
        <v>0</v>
      </c>
      <c r="K43" s="67">
        <v>0</v>
      </c>
      <c r="L43" s="67">
        <v>2000000</v>
      </c>
      <c r="M43" s="67">
        <v>2000000</v>
      </c>
      <c r="N43" s="97">
        <v>0</v>
      </c>
    </row>
    <row r="44" spans="1:14" s="28" customFormat="1" ht="15.75" customHeight="1">
      <c r="A44" s="22" t="s">
        <v>29</v>
      </c>
      <c r="B44" s="74">
        <v>89984167</v>
      </c>
      <c r="C44" s="74">
        <v>89984167</v>
      </c>
      <c r="D44" s="74" t="s">
        <v>0</v>
      </c>
      <c r="E44" s="74" t="s">
        <v>0</v>
      </c>
      <c r="F44" s="74">
        <v>28743057</v>
      </c>
      <c r="G44" s="74">
        <v>2001780</v>
      </c>
      <c r="H44" s="74">
        <v>1184431</v>
      </c>
      <c r="I44" s="74">
        <v>0</v>
      </c>
      <c r="J44" s="74">
        <v>45333</v>
      </c>
      <c r="K44" s="74">
        <v>131967</v>
      </c>
      <c r="L44" s="74">
        <v>29605739</v>
      </c>
      <c r="M44" s="74">
        <v>29605739</v>
      </c>
      <c r="N44" s="74">
        <v>0</v>
      </c>
    </row>
    <row r="45" spans="1:14" s="28" customFormat="1" ht="15.75" customHeight="1" thickBot="1">
      <c r="A45" s="32" t="str">
        <f>"Total in "&amp;LEFT(A7,LEN(A7)-5)&amp;":"</f>
        <v>Total in January - May:</v>
      </c>
      <c r="B45" s="82" t="s">
        <v>0</v>
      </c>
      <c r="C45" s="83">
        <v>89984167</v>
      </c>
      <c r="D45" s="83" t="s">
        <v>0</v>
      </c>
      <c r="E45" s="83" t="s">
        <v>0</v>
      </c>
      <c r="F45" s="83">
        <v>28743057</v>
      </c>
      <c r="G45" s="83">
        <v>2001780</v>
      </c>
      <c r="H45" s="83">
        <v>1184431</v>
      </c>
      <c r="I45" s="83">
        <v>0</v>
      </c>
      <c r="J45" s="83">
        <v>45333</v>
      </c>
      <c r="K45" s="83">
        <v>131967</v>
      </c>
      <c r="L45" s="82" t="s">
        <v>1</v>
      </c>
      <c r="M45" s="83">
        <v>29605739</v>
      </c>
      <c r="N45" s="83">
        <v>0</v>
      </c>
    </row>
    <row r="46" spans="1:14" ht="15.75" customHeight="1">
      <c r="A46" s="29" t="s">
        <v>55</v>
      </c>
      <c r="B46" s="77"/>
      <c r="C46" s="77"/>
      <c r="D46" s="77"/>
      <c r="E46" s="77"/>
      <c r="F46" s="77"/>
      <c r="G46" s="78"/>
      <c r="H46" s="78"/>
      <c r="I46" s="78"/>
      <c r="J46" s="78"/>
      <c r="K46" s="78"/>
      <c r="L46" s="78"/>
      <c r="M46" s="78"/>
      <c r="N46" s="100"/>
    </row>
    <row r="47" spans="1:14" ht="15.75" customHeight="1">
      <c r="A47" s="37" t="s">
        <v>3</v>
      </c>
      <c r="B47" s="84"/>
      <c r="C47" s="84"/>
      <c r="D47" s="84"/>
      <c r="E47" s="84"/>
      <c r="F47" s="84"/>
      <c r="G47" s="85"/>
      <c r="H47" s="85"/>
      <c r="I47" s="85"/>
      <c r="J47" s="85"/>
      <c r="K47" s="85"/>
      <c r="L47" s="85"/>
      <c r="M47" s="85"/>
      <c r="N47" s="102"/>
    </row>
    <row r="48" spans="1:14" s="21" customFormat="1" ht="22.5">
      <c r="A48" s="60" t="s">
        <v>50</v>
      </c>
      <c r="B48" s="67">
        <v>1419968</v>
      </c>
      <c r="C48" s="67">
        <v>1419968</v>
      </c>
      <c r="D48" s="81" t="s">
        <v>0</v>
      </c>
      <c r="E48" s="81" t="s">
        <v>0</v>
      </c>
      <c r="F48" s="81">
        <v>208272</v>
      </c>
      <c r="G48" s="86">
        <v>864805</v>
      </c>
      <c r="H48" s="86">
        <v>196703</v>
      </c>
      <c r="I48" s="86">
        <v>0</v>
      </c>
      <c r="J48" s="86">
        <v>0</v>
      </c>
      <c r="K48" s="86">
        <v>314</v>
      </c>
      <c r="L48" s="86">
        <v>876374</v>
      </c>
      <c r="M48" s="86">
        <v>876374</v>
      </c>
      <c r="N48" s="103">
        <v>0</v>
      </c>
    </row>
    <row r="49" spans="1:14" s="21" customFormat="1" ht="22.5">
      <c r="A49" s="27" t="s">
        <v>47</v>
      </c>
      <c r="B49" s="67">
        <v>59885052</v>
      </c>
      <c r="C49" s="67">
        <v>59885052</v>
      </c>
      <c r="D49" s="81" t="s">
        <v>0</v>
      </c>
      <c r="E49" s="81" t="s">
        <v>0</v>
      </c>
      <c r="F49" s="81">
        <v>31748836</v>
      </c>
      <c r="G49" s="86">
        <v>0</v>
      </c>
      <c r="H49" s="86">
        <v>1536349</v>
      </c>
      <c r="I49" s="86">
        <v>0</v>
      </c>
      <c r="J49" s="86">
        <v>26824</v>
      </c>
      <c r="K49" s="86">
        <v>80805</v>
      </c>
      <c r="L49" s="86">
        <v>30239311</v>
      </c>
      <c r="M49" s="86">
        <v>30239311</v>
      </c>
      <c r="N49" s="103">
        <v>0</v>
      </c>
    </row>
    <row r="50" spans="1:14" s="21" customFormat="1" ht="22.5">
      <c r="A50" s="27" t="s">
        <v>48</v>
      </c>
      <c r="B50" s="67">
        <v>22065515</v>
      </c>
      <c r="C50" s="67">
        <v>22065515</v>
      </c>
      <c r="D50" s="81" t="s">
        <v>0</v>
      </c>
      <c r="E50" s="81" t="s">
        <v>0</v>
      </c>
      <c r="F50" s="81">
        <v>7173802</v>
      </c>
      <c r="G50" s="86">
        <v>0</v>
      </c>
      <c r="H50" s="86">
        <v>513099</v>
      </c>
      <c r="I50" s="86">
        <v>0</v>
      </c>
      <c r="J50" s="86">
        <v>0</v>
      </c>
      <c r="K50" s="86">
        <v>24831</v>
      </c>
      <c r="L50" s="86">
        <v>6660703</v>
      </c>
      <c r="M50" s="86">
        <v>6660703</v>
      </c>
      <c r="N50" s="103">
        <v>0</v>
      </c>
    </row>
    <row r="51" spans="1:14" s="21" customFormat="1" ht="33.75">
      <c r="A51" s="27" t="s">
        <v>53</v>
      </c>
      <c r="B51" s="67">
        <v>1048373</v>
      </c>
      <c r="C51" s="67">
        <v>1048373</v>
      </c>
      <c r="D51" s="81" t="s">
        <v>0</v>
      </c>
      <c r="E51" s="81" t="s">
        <v>0</v>
      </c>
      <c r="F51" s="81">
        <v>239710</v>
      </c>
      <c r="G51" s="86">
        <v>0</v>
      </c>
      <c r="H51" s="86">
        <v>22105</v>
      </c>
      <c r="I51" s="86">
        <v>0</v>
      </c>
      <c r="J51" s="86">
        <v>0</v>
      </c>
      <c r="K51" s="86">
        <v>4471</v>
      </c>
      <c r="L51" s="86">
        <v>217605</v>
      </c>
      <c r="M51" s="86">
        <v>217605</v>
      </c>
      <c r="N51" s="103">
        <v>0</v>
      </c>
    </row>
    <row r="52" spans="1:14" s="21" customFormat="1" ht="22.5">
      <c r="A52" s="27" t="s">
        <v>49</v>
      </c>
      <c r="B52" s="67">
        <v>101886846</v>
      </c>
      <c r="C52" s="67">
        <v>101886846</v>
      </c>
      <c r="D52" s="81" t="s">
        <v>0</v>
      </c>
      <c r="E52" s="81" t="s">
        <v>0</v>
      </c>
      <c r="F52" s="81">
        <v>87099373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87099373</v>
      </c>
      <c r="M52" s="86">
        <v>87099373</v>
      </c>
      <c r="N52" s="103">
        <v>0</v>
      </c>
    </row>
    <row r="53" spans="1:14" s="21" customFormat="1" ht="33.75">
      <c r="A53" s="27" t="s">
        <v>51</v>
      </c>
      <c r="B53" s="87">
        <v>1840078979</v>
      </c>
      <c r="C53" s="87">
        <v>1840078979</v>
      </c>
      <c r="D53" s="88" t="s">
        <v>0</v>
      </c>
      <c r="E53" s="88" t="s">
        <v>0</v>
      </c>
      <c r="F53" s="88">
        <v>1202634984</v>
      </c>
      <c r="G53" s="89">
        <v>69950542</v>
      </c>
      <c r="H53" s="89">
        <v>68312216</v>
      </c>
      <c r="I53" s="89"/>
      <c r="J53" s="89">
        <v>238023</v>
      </c>
      <c r="K53" s="89">
        <v>2251005</v>
      </c>
      <c r="L53" s="89">
        <v>1204511333</v>
      </c>
      <c r="M53" s="86">
        <v>1204511333</v>
      </c>
      <c r="N53" s="104">
        <v>0</v>
      </c>
    </row>
    <row r="54" spans="1:14" ht="15.75" customHeight="1">
      <c r="A54" s="22" t="s">
        <v>25</v>
      </c>
      <c r="B54" s="74">
        <v>2026384733</v>
      </c>
      <c r="C54" s="74">
        <v>2026384733</v>
      </c>
      <c r="D54" s="74" t="s">
        <v>0</v>
      </c>
      <c r="E54" s="74" t="s">
        <v>0</v>
      </c>
      <c r="F54" s="74">
        <v>1329104977</v>
      </c>
      <c r="G54" s="90">
        <v>70815347</v>
      </c>
      <c r="H54" s="90">
        <v>70580472</v>
      </c>
      <c r="I54" s="90">
        <v>0</v>
      </c>
      <c r="J54" s="90">
        <v>264847</v>
      </c>
      <c r="K54" s="90">
        <v>2361426</v>
      </c>
      <c r="L54" s="90">
        <v>1329604699</v>
      </c>
      <c r="M54" s="90">
        <v>1329604699</v>
      </c>
      <c r="N54" s="90">
        <v>0</v>
      </c>
    </row>
    <row r="55" spans="1:14" ht="15.75" customHeight="1">
      <c r="A55" s="37" t="s">
        <v>5</v>
      </c>
      <c r="B55" s="84"/>
      <c r="C55" s="84"/>
      <c r="D55" s="84"/>
      <c r="E55" s="84"/>
      <c r="F55" s="84"/>
      <c r="G55" s="85"/>
      <c r="H55" s="85"/>
      <c r="I55" s="85"/>
      <c r="J55" s="85"/>
      <c r="K55" s="85"/>
      <c r="L55" s="85"/>
      <c r="M55" s="85"/>
      <c r="N55" s="102"/>
    </row>
    <row r="56" spans="1:14" ht="33.75">
      <c r="A56" s="60" t="s">
        <v>51</v>
      </c>
      <c r="B56" s="67" t="s">
        <v>0</v>
      </c>
      <c r="C56" s="67">
        <v>662706</v>
      </c>
      <c r="D56" s="67" t="s">
        <v>0</v>
      </c>
      <c r="E56" s="67" t="s">
        <v>0</v>
      </c>
      <c r="F56" s="67">
        <v>236576</v>
      </c>
      <c r="G56" s="86">
        <v>0</v>
      </c>
      <c r="H56" s="86">
        <v>0</v>
      </c>
      <c r="I56" s="86">
        <v>1315</v>
      </c>
      <c r="J56" s="86">
        <v>-237889</v>
      </c>
      <c r="K56" s="86">
        <v>745</v>
      </c>
      <c r="L56" s="86">
        <v>2.2268</v>
      </c>
      <c r="M56" s="86">
        <v>2</v>
      </c>
      <c r="N56" s="103">
        <v>0</v>
      </c>
    </row>
    <row r="57" spans="1:14" s="28" customFormat="1" ht="15.75" customHeight="1">
      <c r="A57" s="22" t="s">
        <v>30</v>
      </c>
      <c r="B57" s="74" t="s">
        <v>0</v>
      </c>
      <c r="C57" s="74">
        <v>662706</v>
      </c>
      <c r="D57" s="74" t="s">
        <v>0</v>
      </c>
      <c r="E57" s="74" t="s">
        <v>0</v>
      </c>
      <c r="F57" s="74">
        <v>236576</v>
      </c>
      <c r="G57" s="90">
        <v>0</v>
      </c>
      <c r="H57" s="90">
        <v>0</v>
      </c>
      <c r="I57" s="90">
        <v>1315</v>
      </c>
      <c r="J57" s="90">
        <v>-237889</v>
      </c>
      <c r="K57" s="90">
        <v>745</v>
      </c>
      <c r="L57" s="90">
        <v>2.2268</v>
      </c>
      <c r="M57" s="90">
        <v>2</v>
      </c>
      <c r="N57" s="90">
        <v>0</v>
      </c>
    </row>
    <row r="58" spans="1:14" s="31" customFormat="1" ht="15.75" customHeight="1" thickBot="1">
      <c r="A58" s="32" t="str">
        <f>"Total in "&amp;LEFT(A7,LEN(A7)-5)&amp;":"</f>
        <v>Total in January - May:</v>
      </c>
      <c r="B58" s="82" t="s">
        <v>0</v>
      </c>
      <c r="C58" s="83">
        <v>2027047439</v>
      </c>
      <c r="D58" s="83" t="s">
        <v>0</v>
      </c>
      <c r="E58" s="83" t="s">
        <v>0</v>
      </c>
      <c r="F58" s="83">
        <v>1329341553</v>
      </c>
      <c r="G58" s="83">
        <v>70815347</v>
      </c>
      <c r="H58" s="83">
        <v>70580472</v>
      </c>
      <c r="I58" s="83">
        <v>1315</v>
      </c>
      <c r="J58" s="83">
        <v>26958</v>
      </c>
      <c r="K58" s="83">
        <v>2362171</v>
      </c>
      <c r="L58" s="82" t="s">
        <v>1</v>
      </c>
      <c r="M58" s="83">
        <v>1329604701</v>
      </c>
      <c r="N58" s="83">
        <v>0</v>
      </c>
    </row>
    <row r="59" spans="1:14" s="28" customFormat="1" ht="15.75" customHeight="1">
      <c r="A59" s="35" t="s">
        <v>31</v>
      </c>
      <c r="B59" s="91">
        <v>1349880.34</v>
      </c>
      <c r="C59" s="91">
        <v>1202245</v>
      </c>
      <c r="D59" s="91" t="s">
        <v>0</v>
      </c>
      <c r="E59" s="91" t="s">
        <v>0</v>
      </c>
      <c r="F59" s="91">
        <v>213905</v>
      </c>
      <c r="G59" s="91">
        <v>0</v>
      </c>
      <c r="H59" s="91">
        <v>42404.79</v>
      </c>
      <c r="I59" s="91">
        <v>248.58</v>
      </c>
      <c r="J59" s="91">
        <v>0</v>
      </c>
      <c r="K59" s="91">
        <v>2724.51</v>
      </c>
      <c r="L59" s="91">
        <v>192839.541412</v>
      </c>
      <c r="M59" s="91">
        <v>171748.78999999998</v>
      </c>
      <c r="N59" s="91">
        <v>0</v>
      </c>
    </row>
    <row r="60" spans="1:14" s="28" customFormat="1" ht="15.75" customHeight="1">
      <c r="A60" s="22" t="s">
        <v>32</v>
      </c>
      <c r="B60" s="92">
        <v>3964328357</v>
      </c>
      <c r="C60" s="92">
        <v>3964328357</v>
      </c>
      <c r="D60" s="92" t="s">
        <v>0</v>
      </c>
      <c r="E60" s="92" t="s">
        <v>0</v>
      </c>
      <c r="F60" s="92">
        <v>2553187777.56</v>
      </c>
      <c r="G60" s="92">
        <v>72817127</v>
      </c>
      <c r="H60" s="92">
        <v>628827458.48</v>
      </c>
      <c r="I60" s="92">
        <v>0</v>
      </c>
      <c r="J60" s="92">
        <v>310180</v>
      </c>
      <c r="K60" s="92">
        <v>25286149.23</v>
      </c>
      <c r="L60" s="92">
        <v>1997487626.08</v>
      </c>
      <c r="M60" s="92">
        <v>1997487626.08</v>
      </c>
      <c r="N60" s="92">
        <v>200000000</v>
      </c>
    </row>
    <row r="61" spans="1:14" s="28" customFormat="1" ht="15.75" customHeight="1">
      <c r="A61" s="22" t="s">
        <v>33</v>
      </c>
      <c r="B61" s="92">
        <v>9318876.85</v>
      </c>
      <c r="C61" s="92">
        <v>9032453</v>
      </c>
      <c r="D61" s="92" t="s">
        <v>0</v>
      </c>
      <c r="E61" s="92" t="s">
        <v>0</v>
      </c>
      <c r="F61" s="92">
        <v>1593035.6300000001</v>
      </c>
      <c r="G61" s="92">
        <v>0</v>
      </c>
      <c r="H61" s="92">
        <v>0</v>
      </c>
      <c r="I61" s="92">
        <v>39813.4</v>
      </c>
      <c r="J61" s="92">
        <v>-237889</v>
      </c>
      <c r="K61" s="92">
        <v>745</v>
      </c>
      <c r="L61" s="92">
        <v>1553148.497402</v>
      </c>
      <c r="M61" s="92">
        <v>1394960.03</v>
      </c>
      <c r="N61" s="92">
        <v>0</v>
      </c>
    </row>
    <row r="62" spans="1:14" s="28" customFormat="1" ht="15.75" customHeight="1" thickBot="1">
      <c r="A62" s="36" t="s">
        <v>34</v>
      </c>
      <c r="B62" s="76">
        <v>120822030</v>
      </c>
      <c r="C62" s="76">
        <v>149436044</v>
      </c>
      <c r="D62" s="76" t="s">
        <v>0</v>
      </c>
      <c r="E62" s="76" t="s">
        <v>0</v>
      </c>
      <c r="F62" s="76">
        <v>146707015.74</v>
      </c>
      <c r="G62" s="76">
        <v>0</v>
      </c>
      <c r="H62" s="76">
        <v>0</v>
      </c>
      <c r="I62" s="76">
        <v>2729027.76</v>
      </c>
      <c r="J62" s="76">
        <v>0</v>
      </c>
      <c r="K62" s="76">
        <v>818010.38</v>
      </c>
      <c r="L62" s="76">
        <v>120822029.89062001</v>
      </c>
      <c r="M62" s="76">
        <v>149436043.5</v>
      </c>
      <c r="N62" s="76">
        <v>0</v>
      </c>
    </row>
    <row r="63" spans="1:14" s="28" customFormat="1" ht="32.25" thickBot="1">
      <c r="A63" s="33" t="s">
        <v>35</v>
      </c>
      <c r="B63" s="93" t="s">
        <v>0</v>
      </c>
      <c r="C63" s="94">
        <v>4123999099</v>
      </c>
      <c r="D63" s="94" t="s">
        <v>0</v>
      </c>
      <c r="E63" s="94" t="s">
        <v>0</v>
      </c>
      <c r="F63" s="94">
        <v>2701701733.9300003</v>
      </c>
      <c r="G63" s="94">
        <v>72817127</v>
      </c>
      <c r="H63" s="94">
        <v>628869863.27</v>
      </c>
      <c r="I63" s="94">
        <v>2769089.7399999998</v>
      </c>
      <c r="J63" s="94">
        <v>72291</v>
      </c>
      <c r="K63" s="94">
        <v>26107629.12</v>
      </c>
      <c r="L63" s="95" t="s">
        <v>1</v>
      </c>
      <c r="M63" s="94">
        <v>2148490378.4</v>
      </c>
      <c r="N63" s="94">
        <v>200000000</v>
      </c>
    </row>
    <row r="64" spans="1:14" ht="15.75" customHeight="1">
      <c r="A64" s="55" t="s">
        <v>6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2.75">
      <c r="A65" s="56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4"/>
      <c r="M65" s="15"/>
      <c r="N65" s="15"/>
    </row>
    <row r="66" spans="1:14" ht="12.75">
      <c r="A66" s="16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4"/>
      <c r="M66" s="15"/>
      <c r="N66" s="15"/>
    </row>
    <row r="67" spans="1:14" ht="12.75">
      <c r="A67" s="16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4"/>
      <c r="M67" s="15"/>
      <c r="N67" s="15"/>
    </row>
    <row r="68" spans="1:14" ht="17.25" customHeight="1">
      <c r="A68" s="52"/>
      <c r="B68" s="10"/>
      <c r="C68" s="11"/>
      <c r="D68" s="11"/>
      <c r="E68" s="11"/>
      <c r="F68" s="12"/>
      <c r="G68" s="13"/>
      <c r="H68" s="9"/>
      <c r="I68" s="9"/>
      <c r="J68" s="9"/>
      <c r="K68" s="9"/>
      <c r="L68" s="9"/>
      <c r="M68" s="9"/>
      <c r="N68" s="9"/>
    </row>
    <row r="69" ht="12" customHeight="1">
      <c r="A69" s="53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9"/>
  <sheetViews>
    <sheetView zoomScale="93" zoomScaleNormal="93" zoomScaleSheetLayoutView="100" zoomScalePageLayoutView="0" workbookViewId="0" topLeftCell="A1">
      <selection activeCell="H24" sqref="H23:H24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8"/>
      <c r="N1" s="108"/>
    </row>
    <row r="2" spans="1:14" ht="12.75" customHeight="1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8"/>
      <c r="K2" s="108"/>
      <c r="L2" s="108"/>
      <c r="M2" s="108"/>
      <c r="N2" s="108"/>
    </row>
    <row r="3" spans="1:14" ht="18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08"/>
      <c r="K3" s="108"/>
      <c r="L3" s="108"/>
      <c r="M3" s="108"/>
      <c r="N3" s="108"/>
    </row>
    <row r="4" spans="1:14" ht="18.75" customHeight="1">
      <c r="A4" s="111" t="s">
        <v>60</v>
      </c>
      <c r="B4" s="111"/>
      <c r="C4" s="111"/>
      <c r="D4" s="111"/>
      <c r="E4" s="111"/>
      <c r="F4" s="111"/>
      <c r="G4" s="111"/>
      <c r="H4" s="111"/>
      <c r="I4" s="111"/>
      <c r="J4" s="108"/>
      <c r="K4" s="108"/>
      <c r="L4" s="108"/>
      <c r="M4" s="108"/>
      <c r="N4" s="108"/>
    </row>
    <row r="5" spans="1:14" ht="21" customHeight="1">
      <c r="A5" s="112" t="s">
        <v>61</v>
      </c>
      <c r="B5" s="112"/>
      <c r="C5" s="112"/>
      <c r="D5" s="112"/>
      <c r="E5" s="112"/>
      <c r="F5" s="112"/>
      <c r="G5" s="112"/>
      <c r="H5" s="112"/>
      <c r="I5" s="112"/>
      <c r="J5" s="108"/>
      <c r="K5" s="108"/>
      <c r="L5" s="108"/>
      <c r="M5" s="108"/>
      <c r="N5" s="108"/>
    </row>
    <row r="6" spans="1:14" s="2" customFormat="1" ht="17.25" customHeight="1">
      <c r="A6" s="113" t="s">
        <v>52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3" customFormat="1" ht="17.25" customHeight="1">
      <c r="A7" s="114" t="s">
        <v>68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2</v>
      </c>
    </row>
    <row r="9" spans="1:14" ht="25.5" customHeight="1">
      <c r="A9" s="116" t="s">
        <v>11</v>
      </c>
      <c r="B9" s="116" t="s">
        <v>12</v>
      </c>
      <c r="C9" s="116"/>
      <c r="D9" s="116" t="s">
        <v>20</v>
      </c>
      <c r="E9" s="116" t="s">
        <v>21</v>
      </c>
      <c r="F9" s="116" t="s">
        <v>7</v>
      </c>
      <c r="G9" s="116" t="s">
        <v>13</v>
      </c>
      <c r="H9" s="116"/>
      <c r="I9" s="116"/>
      <c r="J9" s="116"/>
      <c r="K9" s="116"/>
      <c r="L9" s="116" t="s">
        <v>17</v>
      </c>
      <c r="M9" s="116"/>
      <c r="N9" s="116" t="s">
        <v>19</v>
      </c>
    </row>
    <row r="10" spans="1:14" ht="38.25">
      <c r="A10" s="116"/>
      <c r="B10" s="19" t="s">
        <v>10</v>
      </c>
      <c r="C10" s="7" t="s">
        <v>3</v>
      </c>
      <c r="D10" s="116"/>
      <c r="E10" s="116"/>
      <c r="F10" s="116"/>
      <c r="G10" s="19" t="s">
        <v>14</v>
      </c>
      <c r="H10" s="19" t="s">
        <v>15</v>
      </c>
      <c r="I10" s="19" t="s">
        <v>8</v>
      </c>
      <c r="J10" s="19" t="s">
        <v>16</v>
      </c>
      <c r="K10" s="19" t="s">
        <v>9</v>
      </c>
      <c r="L10" s="19" t="s">
        <v>10</v>
      </c>
      <c r="M10" s="19" t="s">
        <v>18</v>
      </c>
      <c r="N10" s="11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4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23</v>
      </c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41"/>
    </row>
    <row r="14" spans="1:14" s="50" customFormat="1" ht="15.75" customHeight="1">
      <c r="A14" s="34" t="s">
        <v>36</v>
      </c>
      <c r="B14" s="20">
        <v>1349880.34</v>
      </c>
      <c r="C14" s="44">
        <v>1215561</v>
      </c>
      <c r="D14" s="45">
        <v>37792</v>
      </c>
      <c r="E14" s="105">
        <v>44270</v>
      </c>
      <c r="F14" s="47">
        <v>213905</v>
      </c>
      <c r="G14" s="48">
        <v>0</v>
      </c>
      <c r="H14" s="48">
        <v>42404.79</v>
      </c>
      <c r="I14" s="48">
        <v>2150.89</v>
      </c>
      <c r="J14" s="48">
        <v>0</v>
      </c>
      <c r="K14" s="48">
        <v>2724.51</v>
      </c>
      <c r="L14" s="48">
        <v>192839.54655000003</v>
      </c>
      <c r="M14" s="48">
        <v>173651.1</v>
      </c>
      <c r="N14" s="49">
        <v>0</v>
      </c>
    </row>
    <row r="15" spans="1:14" ht="15.75" customHeight="1">
      <c r="A15" s="22" t="s">
        <v>24</v>
      </c>
      <c r="B15" s="42">
        <v>1349880.34</v>
      </c>
      <c r="C15" s="42">
        <v>1215561</v>
      </c>
      <c r="D15" s="42" t="s">
        <v>0</v>
      </c>
      <c r="E15" s="42" t="s">
        <v>0</v>
      </c>
      <c r="F15" s="42">
        <v>213905</v>
      </c>
      <c r="G15" s="42">
        <v>0</v>
      </c>
      <c r="H15" s="42">
        <v>42404.79</v>
      </c>
      <c r="I15" s="42">
        <v>2150.89</v>
      </c>
      <c r="J15" s="42">
        <v>0</v>
      </c>
      <c r="K15" s="42">
        <v>2724.51</v>
      </c>
      <c r="L15" s="42">
        <v>192839.54655000003</v>
      </c>
      <c r="M15" s="42">
        <v>173651.1</v>
      </c>
      <c r="N15" s="43">
        <v>0</v>
      </c>
    </row>
    <row r="16" spans="1:14" ht="15.75" customHeight="1">
      <c r="A16" s="37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1"/>
    </row>
    <row r="17" spans="1:14" s="50" customFormat="1" ht="15.75" customHeight="1">
      <c r="A17" s="51" t="s">
        <v>37</v>
      </c>
      <c r="B17" s="62">
        <v>150000000</v>
      </c>
      <c r="C17" s="62">
        <v>150000000</v>
      </c>
      <c r="D17" s="63">
        <v>38764</v>
      </c>
      <c r="E17" s="63">
        <v>47557</v>
      </c>
      <c r="F17" s="62">
        <v>123793380</v>
      </c>
      <c r="G17" s="61">
        <v>0</v>
      </c>
      <c r="H17" s="61">
        <v>4066115.02</v>
      </c>
      <c r="I17" s="61">
        <v>0</v>
      </c>
      <c r="J17" s="61">
        <v>0</v>
      </c>
      <c r="K17" s="61">
        <v>0</v>
      </c>
      <c r="L17" s="61">
        <v>119727264.98</v>
      </c>
      <c r="M17" s="61">
        <v>119727264.98</v>
      </c>
      <c r="N17" s="96">
        <v>0</v>
      </c>
    </row>
    <row r="18" spans="1:14" s="50" customFormat="1" ht="15.75" customHeight="1">
      <c r="A18" s="51" t="s">
        <v>38</v>
      </c>
      <c r="B18" s="62">
        <v>3012990</v>
      </c>
      <c r="C18" s="62">
        <v>3012990</v>
      </c>
      <c r="D18" s="63">
        <v>38694</v>
      </c>
      <c r="E18" s="63">
        <v>43723</v>
      </c>
      <c r="F18" s="62">
        <v>301299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301299</v>
      </c>
      <c r="M18" s="61">
        <v>301299</v>
      </c>
      <c r="N18" s="96">
        <v>0</v>
      </c>
    </row>
    <row r="19" spans="1:14" s="50" customFormat="1" ht="15.75" customHeight="1">
      <c r="A19" s="51" t="s">
        <v>39</v>
      </c>
      <c r="B19" s="62">
        <v>3984023</v>
      </c>
      <c r="C19" s="62">
        <v>3984023</v>
      </c>
      <c r="D19" s="63">
        <v>37498</v>
      </c>
      <c r="E19" s="63">
        <v>44756</v>
      </c>
      <c r="F19" s="62">
        <v>1051014</v>
      </c>
      <c r="G19" s="61">
        <v>0</v>
      </c>
      <c r="H19" s="61">
        <v>138958.7</v>
      </c>
      <c r="I19" s="61">
        <v>0</v>
      </c>
      <c r="J19" s="61">
        <v>0</v>
      </c>
      <c r="K19" s="61">
        <v>616</v>
      </c>
      <c r="L19" s="61">
        <v>912055.3</v>
      </c>
      <c r="M19" s="61">
        <v>912055.3</v>
      </c>
      <c r="N19" s="96">
        <v>0</v>
      </c>
    </row>
    <row r="20" spans="1:14" s="50" customFormat="1" ht="15.75" customHeight="1">
      <c r="A20" s="51" t="s">
        <v>36</v>
      </c>
      <c r="B20" s="62">
        <v>18620142</v>
      </c>
      <c r="C20" s="62">
        <v>18620142</v>
      </c>
      <c r="D20" s="63">
        <v>36259</v>
      </c>
      <c r="E20" s="63">
        <v>44286</v>
      </c>
      <c r="F20" s="62">
        <v>3321814</v>
      </c>
      <c r="G20" s="61">
        <v>0</v>
      </c>
      <c r="H20" s="61">
        <v>664362.83</v>
      </c>
      <c r="I20" s="61">
        <v>0</v>
      </c>
      <c r="J20" s="61">
        <v>0</v>
      </c>
      <c r="K20" s="61">
        <v>0</v>
      </c>
      <c r="L20" s="61">
        <v>2657451.17</v>
      </c>
      <c r="M20" s="61">
        <v>2657451.17</v>
      </c>
      <c r="N20" s="96">
        <v>0</v>
      </c>
    </row>
    <row r="21" spans="1:14" s="50" customFormat="1" ht="15.75" customHeight="1">
      <c r="A21" s="51" t="s">
        <v>69</v>
      </c>
      <c r="B21" s="62">
        <v>700000000</v>
      </c>
      <c r="C21" s="62">
        <v>700000000</v>
      </c>
      <c r="D21" s="63">
        <v>40248</v>
      </c>
      <c r="E21" s="63">
        <v>45950</v>
      </c>
      <c r="F21" s="62">
        <v>700000000</v>
      </c>
      <c r="G21" s="61">
        <v>0</v>
      </c>
      <c r="H21" s="61">
        <v>500000000</v>
      </c>
      <c r="I21" s="61">
        <v>0</v>
      </c>
      <c r="J21" s="61">
        <v>0</v>
      </c>
      <c r="K21" s="61">
        <v>16875000</v>
      </c>
      <c r="L21" s="61">
        <v>200000000</v>
      </c>
      <c r="M21" s="61">
        <v>200000000</v>
      </c>
      <c r="N21" s="96">
        <v>0</v>
      </c>
    </row>
    <row r="22" spans="1:14" s="50" customFormat="1" ht="15.75" customHeight="1">
      <c r="A22" s="51" t="s">
        <v>40</v>
      </c>
      <c r="B22" s="62">
        <v>225000000</v>
      </c>
      <c r="C22" s="62">
        <v>225000000</v>
      </c>
      <c r="D22" s="63">
        <v>39762</v>
      </c>
      <c r="E22" s="63">
        <v>45742</v>
      </c>
      <c r="F22" s="62">
        <v>225000000</v>
      </c>
      <c r="G22" s="61">
        <v>0</v>
      </c>
      <c r="H22" s="61">
        <v>0</v>
      </c>
      <c r="I22" s="61">
        <v>0</v>
      </c>
      <c r="J22" s="61">
        <v>0</v>
      </c>
      <c r="K22" s="61">
        <v>3121500</v>
      </c>
      <c r="L22" s="61">
        <v>225000000</v>
      </c>
      <c r="M22" s="61">
        <v>225000000</v>
      </c>
      <c r="N22" s="96">
        <v>0</v>
      </c>
    </row>
    <row r="23" spans="1:14" s="50" customFormat="1" ht="15.75" customHeight="1">
      <c r="A23" s="57" t="s">
        <v>41</v>
      </c>
      <c r="B23" s="62">
        <v>200000000</v>
      </c>
      <c r="C23" s="62">
        <v>200000000</v>
      </c>
      <c r="D23" s="63">
        <v>42080</v>
      </c>
      <c r="E23" s="63">
        <v>52307</v>
      </c>
      <c r="F23" s="62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96">
        <v>200000000</v>
      </c>
    </row>
    <row r="24" spans="1:14" s="50" customFormat="1" ht="15.75" customHeight="1">
      <c r="A24" s="57" t="s">
        <v>42</v>
      </c>
      <c r="B24" s="62">
        <v>25000000</v>
      </c>
      <c r="C24" s="62">
        <v>25000000</v>
      </c>
      <c r="D24" s="64">
        <v>39962</v>
      </c>
      <c r="E24" s="64">
        <v>45441</v>
      </c>
      <c r="F24" s="62">
        <v>15000000</v>
      </c>
      <c r="G24" s="61">
        <v>0</v>
      </c>
      <c r="H24" s="61">
        <v>2500000</v>
      </c>
      <c r="I24" s="61">
        <v>0</v>
      </c>
      <c r="J24" s="61">
        <v>0</v>
      </c>
      <c r="K24" s="61">
        <v>699000</v>
      </c>
      <c r="L24" s="61">
        <v>12500000</v>
      </c>
      <c r="M24" s="61">
        <v>12500000</v>
      </c>
      <c r="N24" s="96">
        <v>0</v>
      </c>
    </row>
    <row r="25" spans="1:14" s="50" customFormat="1" ht="15.75" customHeight="1">
      <c r="A25" s="57" t="s">
        <v>43</v>
      </c>
      <c r="B25" s="62">
        <v>400000000</v>
      </c>
      <c r="C25" s="62">
        <v>400000000</v>
      </c>
      <c r="D25" s="63">
        <v>40109</v>
      </c>
      <c r="E25" s="63">
        <v>44561</v>
      </c>
      <c r="F25" s="62">
        <v>100000000</v>
      </c>
      <c r="G25" s="61">
        <v>0</v>
      </c>
      <c r="H25" s="61">
        <v>40000000</v>
      </c>
      <c r="I25" s="61">
        <v>0</v>
      </c>
      <c r="J25" s="61">
        <v>0</v>
      </c>
      <c r="K25" s="61">
        <v>2092000</v>
      </c>
      <c r="L25" s="61">
        <v>60000000</v>
      </c>
      <c r="M25" s="61">
        <v>60000000</v>
      </c>
      <c r="N25" s="96">
        <v>0</v>
      </c>
    </row>
    <row r="26" spans="1:14" s="50" customFormat="1" ht="22.5">
      <c r="A26" s="58" t="s">
        <v>44</v>
      </c>
      <c r="B26" s="62">
        <v>100000000</v>
      </c>
      <c r="C26" s="62">
        <v>100000000</v>
      </c>
      <c r="D26" s="63">
        <v>40267</v>
      </c>
      <c r="E26" s="63">
        <v>43612</v>
      </c>
      <c r="F26" s="62">
        <v>9090908.82</v>
      </c>
      <c r="G26" s="61">
        <v>0</v>
      </c>
      <c r="H26" s="61">
        <v>9090909.08</v>
      </c>
      <c r="I26" s="61">
        <v>0</v>
      </c>
      <c r="J26" s="61">
        <v>0</v>
      </c>
      <c r="K26" s="61">
        <v>4596</v>
      </c>
      <c r="L26" s="61">
        <v>-0.2599999997764826</v>
      </c>
      <c r="M26" s="61">
        <v>-0.2599999997764826</v>
      </c>
      <c r="N26" s="96">
        <v>0</v>
      </c>
    </row>
    <row r="27" spans="1:14" s="50" customFormat="1" ht="11.25">
      <c r="A27" s="51" t="s">
        <v>54</v>
      </c>
      <c r="B27" s="62">
        <v>3012990</v>
      </c>
      <c r="C27" s="62">
        <v>3012990</v>
      </c>
      <c r="D27" s="63">
        <v>38694</v>
      </c>
      <c r="E27" s="63">
        <v>43723</v>
      </c>
      <c r="F27" s="62">
        <v>286952</v>
      </c>
      <c r="G27" s="61">
        <v>0</v>
      </c>
      <c r="H27" s="61">
        <v>143475.72</v>
      </c>
      <c r="I27" s="61">
        <v>0</v>
      </c>
      <c r="J27" s="61">
        <v>0</v>
      </c>
      <c r="K27" s="61">
        <v>44.23</v>
      </c>
      <c r="L27" s="61">
        <v>143476.28</v>
      </c>
      <c r="M27" s="61">
        <v>143476.28</v>
      </c>
      <c r="N27" s="96">
        <v>0</v>
      </c>
    </row>
    <row r="28" spans="1:14" s="50" customFormat="1" ht="15.75" customHeight="1">
      <c r="A28" s="58" t="s">
        <v>56</v>
      </c>
      <c r="B28" s="62">
        <v>19329312</v>
      </c>
      <c r="C28" s="62">
        <v>19329312</v>
      </c>
      <c r="D28" s="63">
        <v>42766</v>
      </c>
      <c r="E28" s="63">
        <v>51089</v>
      </c>
      <c r="F28" s="62">
        <v>17494375.74</v>
      </c>
      <c r="G28" s="61">
        <v>0</v>
      </c>
      <c r="H28" s="61">
        <v>458734.13</v>
      </c>
      <c r="I28" s="61">
        <v>0</v>
      </c>
      <c r="J28" s="61"/>
      <c r="K28" s="61">
        <v>0</v>
      </c>
      <c r="L28" s="61">
        <v>17035641.61</v>
      </c>
      <c r="M28" s="61">
        <v>17035641.61</v>
      </c>
      <c r="N28" s="96">
        <v>0</v>
      </c>
    </row>
    <row r="29" spans="1:14" s="28" customFormat="1" ht="15.75" customHeight="1">
      <c r="A29" s="22" t="s">
        <v>25</v>
      </c>
      <c r="B29" s="65">
        <v>1847959457</v>
      </c>
      <c r="C29" s="65">
        <v>1847959457</v>
      </c>
      <c r="D29" s="65" t="s">
        <v>0</v>
      </c>
      <c r="E29" s="65" t="s">
        <v>0</v>
      </c>
      <c r="F29" s="65">
        <v>1195339743.56</v>
      </c>
      <c r="G29" s="65">
        <v>0</v>
      </c>
      <c r="H29" s="65">
        <v>557062555.48</v>
      </c>
      <c r="I29" s="65">
        <v>0</v>
      </c>
      <c r="J29" s="65">
        <v>0</v>
      </c>
      <c r="K29" s="65">
        <v>22792756.23</v>
      </c>
      <c r="L29" s="65">
        <v>638277188.08</v>
      </c>
      <c r="M29" s="65">
        <v>638277188.08</v>
      </c>
      <c r="N29" s="65">
        <v>200000000</v>
      </c>
    </row>
    <row r="30" spans="1:14" ht="15.75" customHeight="1">
      <c r="A30" s="37" t="s">
        <v>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1"/>
    </row>
    <row r="31" spans="1:14" s="21" customFormat="1" ht="15.75" customHeight="1">
      <c r="A31" s="24" t="s">
        <v>45</v>
      </c>
      <c r="B31" s="68">
        <v>9318876.85</v>
      </c>
      <c r="C31" s="66">
        <v>8188820</v>
      </c>
      <c r="D31" s="69">
        <v>33764</v>
      </c>
      <c r="E31" s="69">
        <v>44889</v>
      </c>
      <c r="F31" s="68">
        <v>1356459.6300000001</v>
      </c>
      <c r="G31" s="70">
        <v>0</v>
      </c>
      <c r="H31" s="70">
        <v>0</v>
      </c>
      <c r="I31" s="70">
        <v>8343.78</v>
      </c>
      <c r="J31" s="70">
        <v>0</v>
      </c>
      <c r="K31" s="70">
        <v>0</v>
      </c>
      <c r="L31" s="67">
        <v>1553146.28058</v>
      </c>
      <c r="M31" s="67">
        <v>1364803.4100000001</v>
      </c>
      <c r="N31" s="98">
        <v>0</v>
      </c>
    </row>
    <row r="32" spans="1:14" ht="15.75" customHeight="1">
      <c r="A32" s="22" t="s">
        <v>4</v>
      </c>
      <c r="B32" s="65">
        <v>9318876.85</v>
      </c>
      <c r="C32" s="65">
        <v>8188820</v>
      </c>
      <c r="D32" s="65" t="s">
        <v>0</v>
      </c>
      <c r="E32" s="65" t="s">
        <v>0</v>
      </c>
      <c r="F32" s="65">
        <v>1356459.6300000001</v>
      </c>
      <c r="G32" s="65">
        <v>0</v>
      </c>
      <c r="H32" s="65">
        <v>0</v>
      </c>
      <c r="I32" s="65">
        <v>8343.78</v>
      </c>
      <c r="J32" s="65">
        <v>0</v>
      </c>
      <c r="K32" s="65">
        <v>0</v>
      </c>
      <c r="L32" s="65">
        <v>1553146.28058</v>
      </c>
      <c r="M32" s="65">
        <v>1364803.4100000001</v>
      </c>
      <c r="N32" s="65">
        <v>0</v>
      </c>
    </row>
    <row r="33" spans="1:14" ht="15.75" customHeight="1">
      <c r="A33" s="37" t="s">
        <v>26</v>
      </c>
      <c r="B33" s="38"/>
      <c r="C33" s="38"/>
      <c r="D33" s="38"/>
      <c r="E33" s="38"/>
      <c r="F33" s="38"/>
      <c r="G33" s="39"/>
      <c r="H33" s="39"/>
      <c r="I33" s="39"/>
      <c r="J33" s="39"/>
      <c r="K33" s="39"/>
      <c r="L33" s="39"/>
      <c r="M33" s="39"/>
      <c r="N33" s="41"/>
    </row>
    <row r="34" spans="1:14" s="21" customFormat="1" ht="22.5">
      <c r="A34" s="59" t="s">
        <v>46</v>
      </c>
      <c r="B34" s="71">
        <v>120822030</v>
      </c>
      <c r="C34" s="71">
        <v>147599538</v>
      </c>
      <c r="D34" s="72">
        <v>40053</v>
      </c>
      <c r="E34" s="72">
        <v>44561</v>
      </c>
      <c r="F34" s="73">
        <v>146707015.74</v>
      </c>
      <c r="G34" s="71">
        <v>0</v>
      </c>
      <c r="H34" s="71">
        <v>0</v>
      </c>
      <c r="I34" s="71">
        <v>892522.34</v>
      </c>
      <c r="J34" s="71">
        <v>0</v>
      </c>
      <c r="K34" s="71">
        <v>818010.38</v>
      </c>
      <c r="L34" s="71">
        <v>120822029.88152641</v>
      </c>
      <c r="M34" s="71">
        <v>147599538.08</v>
      </c>
      <c r="N34" s="99">
        <v>0</v>
      </c>
    </row>
    <row r="35" spans="1:14" ht="15.75" customHeight="1">
      <c r="A35" s="22" t="s">
        <v>27</v>
      </c>
      <c r="B35" s="74">
        <v>120822030</v>
      </c>
      <c r="C35" s="74">
        <v>147599538</v>
      </c>
      <c r="D35" s="74" t="s">
        <v>0</v>
      </c>
      <c r="E35" s="74" t="s">
        <v>0</v>
      </c>
      <c r="F35" s="74">
        <v>146707015.74</v>
      </c>
      <c r="G35" s="74">
        <v>0</v>
      </c>
      <c r="H35" s="74">
        <v>0</v>
      </c>
      <c r="I35" s="74">
        <v>892522.34</v>
      </c>
      <c r="J35" s="74">
        <v>0</v>
      </c>
      <c r="K35" s="74">
        <v>818010.38</v>
      </c>
      <c r="L35" s="74">
        <v>120822029.88152641</v>
      </c>
      <c r="M35" s="74">
        <v>147599538.08</v>
      </c>
      <c r="N35" s="74">
        <v>0</v>
      </c>
    </row>
    <row r="36" spans="1:14" ht="15.75" customHeight="1" thickBot="1">
      <c r="A36" s="30" t="str">
        <f>"Total in "&amp;LEFT(A7,LEN(A7)-5)&amp;":"</f>
        <v>Total in January - June:</v>
      </c>
      <c r="B36" s="75" t="s">
        <v>0</v>
      </c>
      <c r="C36" s="76">
        <v>2004963376</v>
      </c>
      <c r="D36" s="76" t="s">
        <v>0</v>
      </c>
      <c r="E36" s="76" t="s">
        <v>0</v>
      </c>
      <c r="F36" s="76">
        <v>1343617123.9299998</v>
      </c>
      <c r="G36" s="76">
        <v>0</v>
      </c>
      <c r="H36" s="76">
        <v>557104960.27</v>
      </c>
      <c r="I36" s="76">
        <v>903017.01</v>
      </c>
      <c r="J36" s="76">
        <v>0</v>
      </c>
      <c r="K36" s="76">
        <v>23613491.12</v>
      </c>
      <c r="L36" s="75" t="s">
        <v>1</v>
      </c>
      <c r="M36" s="76">
        <v>787415180.6700001</v>
      </c>
      <c r="N36" s="76">
        <v>200000000</v>
      </c>
    </row>
    <row r="37" spans="1:14" ht="15.75" customHeight="1">
      <c r="A37" s="29" t="s">
        <v>28</v>
      </c>
      <c r="B37" s="77"/>
      <c r="C37" s="77"/>
      <c r="D37" s="77"/>
      <c r="E37" s="77"/>
      <c r="F37" s="77"/>
      <c r="G37" s="78"/>
      <c r="H37" s="78"/>
      <c r="I37" s="78"/>
      <c r="J37" s="78"/>
      <c r="K37" s="78"/>
      <c r="L37" s="78"/>
      <c r="M37" s="78"/>
      <c r="N37" s="100"/>
    </row>
    <row r="38" spans="1:14" ht="15.75" customHeight="1">
      <c r="A38" s="37" t="s">
        <v>3</v>
      </c>
      <c r="B38" s="79"/>
      <c r="C38" s="79"/>
      <c r="D38" s="79"/>
      <c r="E38" s="79"/>
      <c r="F38" s="79"/>
      <c r="G38" s="79"/>
      <c r="H38" s="80"/>
      <c r="I38" s="79"/>
      <c r="J38" s="79"/>
      <c r="K38" s="79"/>
      <c r="L38" s="79"/>
      <c r="M38" s="79"/>
      <c r="N38" s="101"/>
    </row>
    <row r="39" spans="1:14" ht="15.75" customHeight="1">
      <c r="A39" s="25" t="s">
        <v>64</v>
      </c>
      <c r="B39" s="67">
        <v>1780</v>
      </c>
      <c r="C39" s="67">
        <v>1780</v>
      </c>
      <c r="D39" s="81" t="s">
        <v>0</v>
      </c>
      <c r="E39" s="81" t="s">
        <v>0</v>
      </c>
      <c r="F39" s="81">
        <v>0</v>
      </c>
      <c r="G39" s="67">
        <v>1780</v>
      </c>
      <c r="H39" s="67">
        <v>0</v>
      </c>
      <c r="I39" s="67">
        <v>0</v>
      </c>
      <c r="J39" s="67">
        <v>0</v>
      </c>
      <c r="K39" s="67">
        <v>0</v>
      </c>
      <c r="L39" s="67">
        <v>1780</v>
      </c>
      <c r="M39" s="67">
        <v>1780</v>
      </c>
      <c r="N39" s="97">
        <v>0</v>
      </c>
    </row>
    <row r="40" spans="1:14" ht="24" customHeight="1">
      <c r="A40" s="27" t="s">
        <v>47</v>
      </c>
      <c r="B40" s="67">
        <v>41886</v>
      </c>
      <c r="C40" s="67">
        <v>41886</v>
      </c>
      <c r="D40" s="81" t="s">
        <v>0</v>
      </c>
      <c r="E40" s="81" t="s">
        <v>0</v>
      </c>
      <c r="F40" s="81">
        <v>19706</v>
      </c>
      <c r="G40" s="67">
        <v>0</v>
      </c>
      <c r="H40" s="67">
        <v>5272</v>
      </c>
      <c r="I40" s="67">
        <v>0</v>
      </c>
      <c r="J40" s="67">
        <v>3128</v>
      </c>
      <c r="K40" s="67">
        <v>0</v>
      </c>
      <c r="L40" s="67">
        <v>17562</v>
      </c>
      <c r="M40" s="67">
        <v>17562</v>
      </c>
      <c r="N40" s="97">
        <v>0</v>
      </c>
    </row>
    <row r="41" spans="1:14" ht="22.5">
      <c r="A41" s="26" t="s">
        <v>48</v>
      </c>
      <c r="B41" s="67">
        <v>47892461</v>
      </c>
      <c r="C41" s="67">
        <v>47892461</v>
      </c>
      <c r="D41" s="81" t="s">
        <v>0</v>
      </c>
      <c r="E41" s="81" t="s">
        <v>0</v>
      </c>
      <c r="F41" s="81">
        <v>28606704</v>
      </c>
      <c r="G41" s="67">
        <v>0</v>
      </c>
      <c r="H41" s="67">
        <v>1203696</v>
      </c>
      <c r="I41" s="67">
        <v>0</v>
      </c>
      <c r="J41" s="67">
        <v>42442</v>
      </c>
      <c r="K41" s="67">
        <v>147528</v>
      </c>
      <c r="L41" s="67">
        <v>27445450</v>
      </c>
      <c r="M41" s="67">
        <v>27445450</v>
      </c>
      <c r="N41" s="97">
        <v>0</v>
      </c>
    </row>
    <row r="42" spans="1:14" ht="33.75">
      <c r="A42" s="26" t="s">
        <v>53</v>
      </c>
      <c r="B42" s="67">
        <v>538040</v>
      </c>
      <c r="C42" s="67">
        <v>538040</v>
      </c>
      <c r="D42" s="81" t="s">
        <v>0</v>
      </c>
      <c r="E42" s="81" t="s">
        <v>0</v>
      </c>
      <c r="F42" s="81">
        <v>116647</v>
      </c>
      <c r="G42" s="67">
        <v>0</v>
      </c>
      <c r="H42" s="67">
        <v>24788</v>
      </c>
      <c r="I42" s="67">
        <v>0</v>
      </c>
      <c r="J42" s="67">
        <v>0</v>
      </c>
      <c r="K42" s="67">
        <v>0</v>
      </c>
      <c r="L42" s="67">
        <v>91859</v>
      </c>
      <c r="M42" s="67">
        <v>91859</v>
      </c>
      <c r="N42" s="97">
        <v>0</v>
      </c>
    </row>
    <row r="43" spans="1:14" ht="22.5">
      <c r="A43" s="26" t="s">
        <v>49</v>
      </c>
      <c r="B43" s="67">
        <v>41510000</v>
      </c>
      <c r="C43" s="67">
        <v>41510000</v>
      </c>
      <c r="D43" s="81" t="s">
        <v>0</v>
      </c>
      <c r="E43" s="81" t="s">
        <v>0</v>
      </c>
      <c r="F43" s="81">
        <v>0</v>
      </c>
      <c r="G43" s="67">
        <v>2000000</v>
      </c>
      <c r="H43" s="67">
        <v>0</v>
      </c>
      <c r="I43" s="67">
        <v>0</v>
      </c>
      <c r="J43" s="67">
        <v>0</v>
      </c>
      <c r="K43" s="67">
        <v>8914</v>
      </c>
      <c r="L43" s="67">
        <v>2000000</v>
      </c>
      <c r="M43" s="67">
        <v>2000000</v>
      </c>
      <c r="N43" s="97">
        <v>0</v>
      </c>
    </row>
    <row r="44" spans="1:14" s="28" customFormat="1" ht="15.75" customHeight="1">
      <c r="A44" s="22" t="s">
        <v>29</v>
      </c>
      <c r="B44" s="74">
        <v>89984167</v>
      </c>
      <c r="C44" s="74">
        <v>89984167</v>
      </c>
      <c r="D44" s="74" t="s">
        <v>0</v>
      </c>
      <c r="E44" s="74" t="s">
        <v>0</v>
      </c>
      <c r="F44" s="74">
        <v>28743057</v>
      </c>
      <c r="G44" s="74">
        <v>2001780</v>
      </c>
      <c r="H44" s="74">
        <v>1233756</v>
      </c>
      <c r="I44" s="74">
        <v>0</v>
      </c>
      <c r="J44" s="74">
        <v>45570</v>
      </c>
      <c r="K44" s="74">
        <v>156442</v>
      </c>
      <c r="L44" s="74">
        <v>29556651</v>
      </c>
      <c r="M44" s="74">
        <v>29556651</v>
      </c>
      <c r="N44" s="74">
        <v>0</v>
      </c>
    </row>
    <row r="45" spans="1:14" s="28" customFormat="1" ht="15.75" customHeight="1" thickBot="1">
      <c r="A45" s="32" t="str">
        <f>"Total in "&amp;LEFT(A7,LEN(A7)-5)&amp;":"</f>
        <v>Total in January - June:</v>
      </c>
      <c r="B45" s="82" t="s">
        <v>0</v>
      </c>
      <c r="C45" s="83">
        <v>89984167</v>
      </c>
      <c r="D45" s="83" t="s">
        <v>0</v>
      </c>
      <c r="E45" s="83" t="s">
        <v>0</v>
      </c>
      <c r="F45" s="83">
        <v>28743057</v>
      </c>
      <c r="G45" s="83">
        <v>2001780</v>
      </c>
      <c r="H45" s="83">
        <v>1233756</v>
      </c>
      <c r="I45" s="83">
        <v>0</v>
      </c>
      <c r="J45" s="83">
        <v>45570</v>
      </c>
      <c r="K45" s="83">
        <v>156442</v>
      </c>
      <c r="L45" s="82" t="s">
        <v>1</v>
      </c>
      <c r="M45" s="83">
        <v>29556651</v>
      </c>
      <c r="N45" s="83">
        <v>0</v>
      </c>
    </row>
    <row r="46" spans="1:14" ht="15.75" customHeight="1">
      <c r="A46" s="29" t="s">
        <v>55</v>
      </c>
      <c r="B46" s="77"/>
      <c r="C46" s="77"/>
      <c r="D46" s="77"/>
      <c r="E46" s="77"/>
      <c r="F46" s="77"/>
      <c r="G46" s="78"/>
      <c r="H46" s="78"/>
      <c r="I46" s="78"/>
      <c r="J46" s="78"/>
      <c r="K46" s="78"/>
      <c r="L46" s="78"/>
      <c r="M46" s="78"/>
      <c r="N46" s="100"/>
    </row>
    <row r="47" spans="1:14" ht="15.75" customHeight="1">
      <c r="A47" s="37" t="s">
        <v>3</v>
      </c>
      <c r="B47" s="84"/>
      <c r="C47" s="84"/>
      <c r="D47" s="84"/>
      <c r="E47" s="84"/>
      <c r="F47" s="84"/>
      <c r="G47" s="85"/>
      <c r="H47" s="85"/>
      <c r="I47" s="85"/>
      <c r="J47" s="85"/>
      <c r="K47" s="85"/>
      <c r="L47" s="85"/>
      <c r="M47" s="85"/>
      <c r="N47" s="102"/>
    </row>
    <row r="48" spans="1:14" s="21" customFormat="1" ht="22.5">
      <c r="A48" s="60" t="s">
        <v>50</v>
      </c>
      <c r="B48" s="67">
        <v>1599968</v>
      </c>
      <c r="C48" s="67">
        <v>1599968</v>
      </c>
      <c r="D48" s="81" t="s">
        <v>0</v>
      </c>
      <c r="E48" s="81" t="s">
        <v>0</v>
      </c>
      <c r="F48" s="81">
        <v>208272</v>
      </c>
      <c r="G48" s="86">
        <v>1052031</v>
      </c>
      <c r="H48" s="86">
        <v>200559</v>
      </c>
      <c r="I48" s="86">
        <v>0</v>
      </c>
      <c r="J48" s="86">
        <v>0</v>
      </c>
      <c r="K48" s="86">
        <v>363</v>
      </c>
      <c r="L48" s="86">
        <v>1059744</v>
      </c>
      <c r="M48" s="86">
        <v>1059744</v>
      </c>
      <c r="N48" s="103">
        <v>0</v>
      </c>
    </row>
    <row r="49" spans="1:14" s="21" customFormat="1" ht="22.5">
      <c r="A49" s="27" t="s">
        <v>47</v>
      </c>
      <c r="B49" s="67">
        <v>59885052</v>
      </c>
      <c r="C49" s="67">
        <v>59885052</v>
      </c>
      <c r="D49" s="81" t="s">
        <v>0</v>
      </c>
      <c r="E49" s="81" t="s">
        <v>0</v>
      </c>
      <c r="F49" s="81">
        <v>31748836</v>
      </c>
      <c r="G49" s="86">
        <v>0</v>
      </c>
      <c r="H49" s="86">
        <v>2577809</v>
      </c>
      <c r="I49" s="86">
        <v>0</v>
      </c>
      <c r="J49" s="86">
        <v>26824</v>
      </c>
      <c r="K49" s="86">
        <v>86797</v>
      </c>
      <c r="L49" s="86">
        <v>29197851</v>
      </c>
      <c r="M49" s="86">
        <v>29197851</v>
      </c>
      <c r="N49" s="103">
        <v>0</v>
      </c>
    </row>
    <row r="50" spans="1:14" s="21" customFormat="1" ht="22.5">
      <c r="A50" s="27" t="s">
        <v>48</v>
      </c>
      <c r="B50" s="67">
        <v>22065515</v>
      </c>
      <c r="C50" s="67">
        <v>22065515</v>
      </c>
      <c r="D50" s="81" t="s">
        <v>0</v>
      </c>
      <c r="E50" s="81" t="s">
        <v>0</v>
      </c>
      <c r="F50" s="81">
        <v>7173802</v>
      </c>
      <c r="G50" s="86">
        <v>0</v>
      </c>
      <c r="H50" s="86">
        <v>519989</v>
      </c>
      <c r="I50" s="86">
        <v>0</v>
      </c>
      <c r="J50" s="86">
        <v>0</v>
      </c>
      <c r="K50" s="86">
        <v>24879</v>
      </c>
      <c r="L50" s="86">
        <v>6653813</v>
      </c>
      <c r="M50" s="86">
        <v>6653813</v>
      </c>
      <c r="N50" s="103">
        <v>0</v>
      </c>
    </row>
    <row r="51" spans="1:14" s="21" customFormat="1" ht="33.75">
      <c r="A51" s="27" t="s">
        <v>53</v>
      </c>
      <c r="B51" s="67">
        <v>1048373</v>
      </c>
      <c r="C51" s="67">
        <v>1048373</v>
      </c>
      <c r="D51" s="81" t="s">
        <v>0</v>
      </c>
      <c r="E51" s="81" t="s">
        <v>0</v>
      </c>
      <c r="F51" s="81">
        <v>239710</v>
      </c>
      <c r="G51" s="86">
        <v>0</v>
      </c>
      <c r="H51" s="86">
        <v>26526</v>
      </c>
      <c r="I51" s="86">
        <v>0</v>
      </c>
      <c r="J51" s="86">
        <v>0</v>
      </c>
      <c r="K51" s="86">
        <v>5297</v>
      </c>
      <c r="L51" s="86">
        <v>213184</v>
      </c>
      <c r="M51" s="86">
        <v>213184</v>
      </c>
      <c r="N51" s="103">
        <v>0</v>
      </c>
    </row>
    <row r="52" spans="1:14" s="21" customFormat="1" ht="22.5">
      <c r="A52" s="27" t="s">
        <v>49</v>
      </c>
      <c r="B52" s="67">
        <v>101886846</v>
      </c>
      <c r="C52" s="67">
        <v>101886846</v>
      </c>
      <c r="D52" s="81" t="s">
        <v>0</v>
      </c>
      <c r="E52" s="81" t="s">
        <v>0</v>
      </c>
      <c r="F52" s="81">
        <v>87099373</v>
      </c>
      <c r="G52" s="86">
        <v>0</v>
      </c>
      <c r="H52" s="86">
        <v>1289478</v>
      </c>
      <c r="I52" s="86">
        <v>0</v>
      </c>
      <c r="J52" s="86">
        <v>0</v>
      </c>
      <c r="K52" s="86">
        <v>0</v>
      </c>
      <c r="L52" s="86">
        <v>85809895</v>
      </c>
      <c r="M52" s="86">
        <v>85809895</v>
      </c>
      <c r="N52" s="103">
        <v>0</v>
      </c>
    </row>
    <row r="53" spans="1:14" s="21" customFormat="1" ht="33.75">
      <c r="A53" s="27" t="s">
        <v>51</v>
      </c>
      <c r="B53" s="87">
        <v>1860906505</v>
      </c>
      <c r="C53" s="87">
        <v>1860906505</v>
      </c>
      <c r="D53" s="88" t="s">
        <v>0</v>
      </c>
      <c r="E53" s="88" t="s">
        <v>0</v>
      </c>
      <c r="F53" s="88">
        <v>1202634984</v>
      </c>
      <c r="G53" s="89">
        <v>96977475</v>
      </c>
      <c r="H53" s="89">
        <v>88921788</v>
      </c>
      <c r="I53" s="89"/>
      <c r="J53" s="89">
        <v>238024</v>
      </c>
      <c r="K53" s="89">
        <v>1995193</v>
      </c>
      <c r="L53" s="89">
        <v>1210928695</v>
      </c>
      <c r="M53" s="86">
        <v>1210928695</v>
      </c>
      <c r="N53" s="104">
        <v>0</v>
      </c>
    </row>
    <row r="54" spans="1:14" ht="15.75" customHeight="1">
      <c r="A54" s="22" t="s">
        <v>25</v>
      </c>
      <c r="B54" s="74">
        <v>2047392259</v>
      </c>
      <c r="C54" s="74">
        <v>2047392259</v>
      </c>
      <c r="D54" s="74" t="s">
        <v>0</v>
      </c>
      <c r="E54" s="74" t="s">
        <v>0</v>
      </c>
      <c r="F54" s="74">
        <v>1329104977</v>
      </c>
      <c r="G54" s="90">
        <v>98029506</v>
      </c>
      <c r="H54" s="90">
        <v>93536149</v>
      </c>
      <c r="I54" s="90">
        <v>0</v>
      </c>
      <c r="J54" s="90">
        <v>264848</v>
      </c>
      <c r="K54" s="90">
        <v>2112529</v>
      </c>
      <c r="L54" s="90">
        <v>1333863182</v>
      </c>
      <c r="M54" s="90">
        <v>1333863182</v>
      </c>
      <c r="N54" s="90">
        <v>0</v>
      </c>
    </row>
    <row r="55" spans="1:14" ht="15.75" customHeight="1">
      <c r="A55" s="37" t="s">
        <v>5</v>
      </c>
      <c r="B55" s="84"/>
      <c r="C55" s="84"/>
      <c r="D55" s="84"/>
      <c r="E55" s="84"/>
      <c r="F55" s="84"/>
      <c r="G55" s="85"/>
      <c r="H55" s="85"/>
      <c r="I55" s="85"/>
      <c r="J55" s="85"/>
      <c r="K55" s="85"/>
      <c r="L55" s="85"/>
      <c r="M55" s="85"/>
      <c r="N55" s="102"/>
    </row>
    <row r="56" spans="1:14" ht="33.75">
      <c r="A56" s="60" t="s">
        <v>51</v>
      </c>
      <c r="B56" s="67" t="s">
        <v>0</v>
      </c>
      <c r="C56" s="67">
        <v>662706</v>
      </c>
      <c r="D56" s="67" t="s">
        <v>0</v>
      </c>
      <c r="E56" s="67" t="s">
        <v>0</v>
      </c>
      <c r="F56" s="67">
        <v>236576</v>
      </c>
      <c r="G56" s="86">
        <v>0</v>
      </c>
      <c r="H56" s="86">
        <v>0</v>
      </c>
      <c r="I56" s="86">
        <v>1315</v>
      </c>
      <c r="J56" s="86">
        <v>-237889</v>
      </c>
      <c r="K56" s="86">
        <v>745</v>
      </c>
      <c r="L56" s="86">
        <v>2.276</v>
      </c>
      <c r="M56" s="86">
        <v>2</v>
      </c>
      <c r="N56" s="103">
        <v>0</v>
      </c>
    </row>
    <row r="57" spans="1:14" s="28" customFormat="1" ht="15.75" customHeight="1">
      <c r="A57" s="22" t="s">
        <v>30</v>
      </c>
      <c r="B57" s="74" t="s">
        <v>0</v>
      </c>
      <c r="C57" s="74">
        <v>662706</v>
      </c>
      <c r="D57" s="74" t="s">
        <v>0</v>
      </c>
      <c r="E57" s="74" t="s">
        <v>0</v>
      </c>
      <c r="F57" s="74">
        <v>236576</v>
      </c>
      <c r="G57" s="90">
        <v>0</v>
      </c>
      <c r="H57" s="90">
        <v>0</v>
      </c>
      <c r="I57" s="90">
        <v>1315</v>
      </c>
      <c r="J57" s="90">
        <v>-237889</v>
      </c>
      <c r="K57" s="90">
        <v>745</v>
      </c>
      <c r="L57" s="90">
        <v>2.276</v>
      </c>
      <c r="M57" s="90">
        <v>2</v>
      </c>
      <c r="N57" s="90">
        <v>0</v>
      </c>
    </row>
    <row r="58" spans="1:14" s="31" customFormat="1" ht="15.75" customHeight="1" thickBot="1">
      <c r="A58" s="32" t="str">
        <f>"Total in "&amp;LEFT(A7,LEN(A7)-5)&amp;":"</f>
        <v>Total in January - June:</v>
      </c>
      <c r="B58" s="82" t="s">
        <v>0</v>
      </c>
      <c r="C58" s="83">
        <v>2048054965</v>
      </c>
      <c r="D58" s="83" t="s">
        <v>0</v>
      </c>
      <c r="E58" s="83" t="s">
        <v>0</v>
      </c>
      <c r="F58" s="83">
        <v>1329341553</v>
      </c>
      <c r="G58" s="83">
        <v>98029506</v>
      </c>
      <c r="H58" s="83">
        <v>93536149</v>
      </c>
      <c r="I58" s="83">
        <v>1315</v>
      </c>
      <c r="J58" s="83">
        <v>26959</v>
      </c>
      <c r="K58" s="83">
        <v>2113274</v>
      </c>
      <c r="L58" s="82" t="s">
        <v>1</v>
      </c>
      <c r="M58" s="83">
        <v>1333863184</v>
      </c>
      <c r="N58" s="83">
        <v>0</v>
      </c>
    </row>
    <row r="59" spans="1:14" s="28" customFormat="1" ht="15.75" customHeight="1">
      <c r="A59" s="35" t="s">
        <v>31</v>
      </c>
      <c r="B59" s="91">
        <v>1349880.34</v>
      </c>
      <c r="C59" s="91">
        <v>1215561</v>
      </c>
      <c r="D59" s="91" t="s">
        <v>0</v>
      </c>
      <c r="E59" s="91" t="s">
        <v>0</v>
      </c>
      <c r="F59" s="91">
        <v>213905</v>
      </c>
      <c r="G59" s="91">
        <v>0</v>
      </c>
      <c r="H59" s="91">
        <v>42404.79</v>
      </c>
      <c r="I59" s="91">
        <v>2150.89</v>
      </c>
      <c r="J59" s="91">
        <v>0</v>
      </c>
      <c r="K59" s="91">
        <v>2724.51</v>
      </c>
      <c r="L59" s="91">
        <v>192839.54655000003</v>
      </c>
      <c r="M59" s="91">
        <v>173651.1</v>
      </c>
      <c r="N59" s="91">
        <v>0</v>
      </c>
    </row>
    <row r="60" spans="1:14" s="28" customFormat="1" ht="15.75" customHeight="1">
      <c r="A60" s="22" t="s">
        <v>32</v>
      </c>
      <c r="B60" s="92">
        <v>3985335883</v>
      </c>
      <c r="C60" s="92">
        <v>3985335883</v>
      </c>
      <c r="D60" s="92" t="s">
        <v>0</v>
      </c>
      <c r="E60" s="92" t="s">
        <v>0</v>
      </c>
      <c r="F60" s="92">
        <v>2553187777.56</v>
      </c>
      <c r="G60" s="92">
        <v>100031286</v>
      </c>
      <c r="H60" s="92">
        <v>651832460.48</v>
      </c>
      <c r="I60" s="92">
        <v>0</v>
      </c>
      <c r="J60" s="92">
        <v>310418</v>
      </c>
      <c r="K60" s="92">
        <v>25061727.23</v>
      </c>
      <c r="L60" s="92">
        <v>2001697021.08</v>
      </c>
      <c r="M60" s="92">
        <v>2001697021.08</v>
      </c>
      <c r="N60" s="92">
        <v>200000000</v>
      </c>
    </row>
    <row r="61" spans="1:14" s="28" customFormat="1" ht="15.75" customHeight="1">
      <c r="A61" s="22" t="s">
        <v>33</v>
      </c>
      <c r="B61" s="92">
        <v>9318876.85</v>
      </c>
      <c r="C61" s="92">
        <v>8851526</v>
      </c>
      <c r="D61" s="92" t="s">
        <v>0</v>
      </c>
      <c r="E61" s="92" t="s">
        <v>0</v>
      </c>
      <c r="F61" s="92">
        <v>1593035.6300000001</v>
      </c>
      <c r="G61" s="92">
        <v>0</v>
      </c>
      <c r="H61" s="92">
        <v>0</v>
      </c>
      <c r="I61" s="92">
        <v>9658.78</v>
      </c>
      <c r="J61" s="92">
        <v>-237889</v>
      </c>
      <c r="K61" s="92">
        <v>745</v>
      </c>
      <c r="L61" s="92">
        <v>1553148.55658</v>
      </c>
      <c r="M61" s="92">
        <v>1364805.4100000001</v>
      </c>
      <c r="N61" s="92">
        <v>0</v>
      </c>
    </row>
    <row r="62" spans="1:14" s="28" customFormat="1" ht="15.75" customHeight="1" thickBot="1">
      <c r="A62" s="36" t="s">
        <v>34</v>
      </c>
      <c r="B62" s="76">
        <v>120822030</v>
      </c>
      <c r="C62" s="76">
        <v>147599538</v>
      </c>
      <c r="D62" s="76" t="s">
        <v>0</v>
      </c>
      <c r="E62" s="76" t="s">
        <v>0</v>
      </c>
      <c r="F62" s="76">
        <v>146707015.74</v>
      </c>
      <c r="G62" s="76">
        <v>0</v>
      </c>
      <c r="H62" s="76">
        <v>0</v>
      </c>
      <c r="I62" s="76">
        <v>892522.34</v>
      </c>
      <c r="J62" s="76">
        <v>0</v>
      </c>
      <c r="K62" s="76">
        <v>818010.38</v>
      </c>
      <c r="L62" s="76">
        <v>120822029.88152641</v>
      </c>
      <c r="M62" s="76">
        <v>147599538.08</v>
      </c>
      <c r="N62" s="76">
        <v>0</v>
      </c>
    </row>
    <row r="63" spans="1:14" s="28" customFormat="1" ht="32.25" thickBot="1">
      <c r="A63" s="33" t="s">
        <v>35</v>
      </c>
      <c r="B63" s="93" t="s">
        <v>0</v>
      </c>
      <c r="C63" s="94">
        <v>4143002508</v>
      </c>
      <c r="D63" s="94" t="s">
        <v>0</v>
      </c>
      <c r="E63" s="94" t="s">
        <v>0</v>
      </c>
      <c r="F63" s="94">
        <v>2701701733.9300003</v>
      </c>
      <c r="G63" s="94">
        <v>100031286</v>
      </c>
      <c r="H63" s="94">
        <v>651874865.27</v>
      </c>
      <c r="I63" s="94">
        <v>904332.01</v>
      </c>
      <c r="J63" s="94">
        <v>72529</v>
      </c>
      <c r="K63" s="94">
        <v>25883207.12</v>
      </c>
      <c r="L63" s="95" t="s">
        <v>1</v>
      </c>
      <c r="M63" s="94">
        <v>2150835015.6699996</v>
      </c>
      <c r="N63" s="94">
        <v>200000000</v>
      </c>
    </row>
    <row r="64" spans="1:14" ht="15.75" customHeight="1">
      <c r="A64" s="55" t="s">
        <v>6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2.75">
      <c r="A65" s="56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4"/>
      <c r="M65" s="15"/>
      <c r="N65" s="15"/>
    </row>
    <row r="66" spans="1:14" ht="12.75">
      <c r="A66" s="16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4"/>
      <c r="M66" s="15"/>
      <c r="N66" s="15"/>
    </row>
    <row r="67" spans="1:14" ht="12.75">
      <c r="A67" s="16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4"/>
      <c r="M67" s="15"/>
      <c r="N67" s="15"/>
    </row>
    <row r="68" spans="1:14" ht="17.25" customHeight="1">
      <c r="A68" s="52"/>
      <c r="B68" s="10"/>
      <c r="C68" s="11"/>
      <c r="D68" s="11"/>
      <c r="E68" s="11"/>
      <c r="F68" s="12"/>
      <c r="G68" s="13"/>
      <c r="H68" s="9"/>
      <c r="I68" s="9"/>
      <c r="J68" s="9"/>
      <c r="K68" s="9"/>
      <c r="L68" s="9"/>
      <c r="M68" s="9"/>
      <c r="N68" s="9"/>
    </row>
    <row r="69" ht="12" customHeight="1">
      <c r="A69" s="53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9"/>
  <sheetViews>
    <sheetView zoomScale="93" zoomScaleNormal="93" zoomScaleSheetLayoutView="100" zoomScalePageLayoutView="0" workbookViewId="0" topLeftCell="A1">
      <selection activeCell="A8" sqref="A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8"/>
      <c r="N1" s="108"/>
    </row>
    <row r="2" spans="1:14" ht="12.75" customHeight="1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8"/>
      <c r="K2" s="108"/>
      <c r="L2" s="108"/>
      <c r="M2" s="108"/>
      <c r="N2" s="108"/>
    </row>
    <row r="3" spans="1:14" ht="18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08"/>
      <c r="K3" s="108"/>
      <c r="L3" s="108"/>
      <c r="M3" s="108"/>
      <c r="N3" s="108"/>
    </row>
    <row r="4" spans="1:14" ht="18.75" customHeight="1">
      <c r="A4" s="111" t="s">
        <v>60</v>
      </c>
      <c r="B4" s="111"/>
      <c r="C4" s="111"/>
      <c r="D4" s="111"/>
      <c r="E4" s="111"/>
      <c r="F4" s="111"/>
      <c r="G4" s="111"/>
      <c r="H4" s="111"/>
      <c r="I4" s="111"/>
      <c r="J4" s="108"/>
      <c r="K4" s="108"/>
      <c r="L4" s="108"/>
      <c r="M4" s="108"/>
      <c r="N4" s="108"/>
    </row>
    <row r="5" spans="1:14" ht="21" customHeight="1">
      <c r="A5" s="112" t="s">
        <v>61</v>
      </c>
      <c r="B5" s="112"/>
      <c r="C5" s="112"/>
      <c r="D5" s="112"/>
      <c r="E5" s="112"/>
      <c r="F5" s="112"/>
      <c r="G5" s="112"/>
      <c r="H5" s="112"/>
      <c r="I5" s="112"/>
      <c r="J5" s="108"/>
      <c r="K5" s="108"/>
      <c r="L5" s="108"/>
      <c r="M5" s="108"/>
      <c r="N5" s="108"/>
    </row>
    <row r="6" spans="1:14" s="2" customFormat="1" ht="17.25" customHeight="1">
      <c r="A6" s="113" t="s">
        <v>52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3" customFormat="1" ht="17.25" customHeight="1">
      <c r="A7" s="114" t="s">
        <v>71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2</v>
      </c>
    </row>
    <row r="9" spans="1:14" ht="25.5" customHeight="1">
      <c r="A9" s="116" t="s">
        <v>11</v>
      </c>
      <c r="B9" s="116" t="s">
        <v>12</v>
      </c>
      <c r="C9" s="116"/>
      <c r="D9" s="116" t="s">
        <v>20</v>
      </c>
      <c r="E9" s="116" t="s">
        <v>21</v>
      </c>
      <c r="F9" s="116" t="s">
        <v>7</v>
      </c>
      <c r="G9" s="116" t="s">
        <v>13</v>
      </c>
      <c r="H9" s="116"/>
      <c r="I9" s="116"/>
      <c r="J9" s="116"/>
      <c r="K9" s="116"/>
      <c r="L9" s="116" t="s">
        <v>17</v>
      </c>
      <c r="M9" s="116"/>
      <c r="N9" s="116" t="s">
        <v>19</v>
      </c>
    </row>
    <row r="10" spans="1:14" ht="38.25">
      <c r="A10" s="116"/>
      <c r="B10" s="19" t="s">
        <v>10</v>
      </c>
      <c r="C10" s="7" t="s">
        <v>3</v>
      </c>
      <c r="D10" s="116"/>
      <c r="E10" s="116"/>
      <c r="F10" s="116"/>
      <c r="G10" s="19" t="s">
        <v>14</v>
      </c>
      <c r="H10" s="19" t="s">
        <v>15</v>
      </c>
      <c r="I10" s="19" t="s">
        <v>8</v>
      </c>
      <c r="J10" s="19" t="s">
        <v>16</v>
      </c>
      <c r="K10" s="19" t="s">
        <v>9</v>
      </c>
      <c r="L10" s="19" t="s">
        <v>10</v>
      </c>
      <c r="M10" s="19" t="s">
        <v>18</v>
      </c>
      <c r="N10" s="11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4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23</v>
      </c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41"/>
    </row>
    <row r="14" spans="1:14" s="50" customFormat="1" ht="15.75" customHeight="1">
      <c r="A14" s="34" t="s">
        <v>36</v>
      </c>
      <c r="B14" s="20">
        <v>1349880.34</v>
      </c>
      <c r="C14" s="44">
        <v>1222939</v>
      </c>
      <c r="D14" s="45">
        <v>37792</v>
      </c>
      <c r="E14" s="105">
        <v>44270</v>
      </c>
      <c r="F14" s="47">
        <v>213905</v>
      </c>
      <c r="G14" s="48">
        <v>0</v>
      </c>
      <c r="H14" s="48">
        <v>42404.79</v>
      </c>
      <c r="I14" s="48">
        <v>3204.94</v>
      </c>
      <c r="J14" s="48">
        <v>0</v>
      </c>
      <c r="K14" s="48">
        <v>2724.51</v>
      </c>
      <c r="L14" s="48">
        <v>192839.54456999997</v>
      </c>
      <c r="M14" s="48">
        <v>174705.15</v>
      </c>
      <c r="N14" s="49">
        <v>0</v>
      </c>
    </row>
    <row r="15" spans="1:14" ht="15.75" customHeight="1">
      <c r="A15" s="22" t="s">
        <v>24</v>
      </c>
      <c r="B15" s="42">
        <v>1349880.34</v>
      </c>
      <c r="C15" s="42">
        <v>1222939</v>
      </c>
      <c r="D15" s="42" t="s">
        <v>0</v>
      </c>
      <c r="E15" s="42" t="s">
        <v>0</v>
      </c>
      <c r="F15" s="42">
        <v>213905</v>
      </c>
      <c r="G15" s="42">
        <v>0</v>
      </c>
      <c r="H15" s="42">
        <v>42404.79</v>
      </c>
      <c r="I15" s="42">
        <v>3204.94</v>
      </c>
      <c r="J15" s="42">
        <v>0</v>
      </c>
      <c r="K15" s="42">
        <v>2724.51</v>
      </c>
      <c r="L15" s="42">
        <v>192839.54456999997</v>
      </c>
      <c r="M15" s="42">
        <v>174705.15</v>
      </c>
      <c r="N15" s="43">
        <v>0</v>
      </c>
    </row>
    <row r="16" spans="1:14" ht="15.75" customHeight="1">
      <c r="A16" s="37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1"/>
    </row>
    <row r="17" spans="1:14" s="50" customFormat="1" ht="15.75" customHeight="1">
      <c r="A17" s="51" t="s">
        <v>37</v>
      </c>
      <c r="B17" s="62">
        <v>150000000</v>
      </c>
      <c r="C17" s="62">
        <v>150000000</v>
      </c>
      <c r="D17" s="63">
        <v>38764</v>
      </c>
      <c r="E17" s="63">
        <v>47557</v>
      </c>
      <c r="F17" s="62">
        <v>123793380</v>
      </c>
      <c r="G17" s="61">
        <v>0</v>
      </c>
      <c r="H17" s="61">
        <v>4066115.02</v>
      </c>
      <c r="I17" s="61">
        <v>0</v>
      </c>
      <c r="J17" s="61">
        <v>0</v>
      </c>
      <c r="K17" s="61">
        <v>0</v>
      </c>
      <c r="L17" s="61">
        <v>119727264.98</v>
      </c>
      <c r="M17" s="61">
        <v>119727264.98</v>
      </c>
      <c r="N17" s="96">
        <v>0</v>
      </c>
    </row>
    <row r="18" spans="1:14" s="50" customFormat="1" ht="15.75" customHeight="1">
      <c r="A18" s="51" t="s">
        <v>38</v>
      </c>
      <c r="B18" s="62">
        <v>3012990</v>
      </c>
      <c r="C18" s="62">
        <v>3012990</v>
      </c>
      <c r="D18" s="63">
        <v>38694</v>
      </c>
      <c r="E18" s="63">
        <v>43723</v>
      </c>
      <c r="F18" s="62">
        <v>301299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301299</v>
      </c>
      <c r="M18" s="61">
        <v>301299</v>
      </c>
      <c r="N18" s="96">
        <v>0</v>
      </c>
    </row>
    <row r="19" spans="1:14" s="50" customFormat="1" ht="15.75" customHeight="1">
      <c r="A19" s="51" t="s">
        <v>39</v>
      </c>
      <c r="B19" s="62">
        <v>3984023</v>
      </c>
      <c r="C19" s="62">
        <v>3984023</v>
      </c>
      <c r="D19" s="63">
        <v>37498</v>
      </c>
      <c r="E19" s="63">
        <v>44756</v>
      </c>
      <c r="F19" s="62">
        <v>1051014</v>
      </c>
      <c r="G19" s="61">
        <v>0</v>
      </c>
      <c r="H19" s="61">
        <v>277917.41</v>
      </c>
      <c r="I19" s="61">
        <v>0</v>
      </c>
      <c r="J19" s="61">
        <v>0</v>
      </c>
      <c r="K19" s="61">
        <v>1223</v>
      </c>
      <c r="L19" s="61">
        <v>773096.5900000001</v>
      </c>
      <c r="M19" s="61">
        <v>773096.5900000001</v>
      </c>
      <c r="N19" s="96">
        <v>0</v>
      </c>
    </row>
    <row r="20" spans="1:14" s="50" customFormat="1" ht="15.75" customHeight="1">
      <c r="A20" s="51" t="s">
        <v>36</v>
      </c>
      <c r="B20" s="62">
        <v>18620142</v>
      </c>
      <c r="C20" s="62">
        <v>18620142</v>
      </c>
      <c r="D20" s="63">
        <v>36259</v>
      </c>
      <c r="E20" s="63">
        <v>44286</v>
      </c>
      <c r="F20" s="62">
        <v>3321814</v>
      </c>
      <c r="G20" s="61">
        <v>0</v>
      </c>
      <c r="H20" s="61">
        <v>664362.83</v>
      </c>
      <c r="I20" s="61">
        <v>0</v>
      </c>
      <c r="J20" s="61">
        <v>0</v>
      </c>
      <c r="K20" s="61">
        <v>0</v>
      </c>
      <c r="L20" s="61">
        <v>2657451.17</v>
      </c>
      <c r="M20" s="61">
        <v>2657451.17</v>
      </c>
      <c r="N20" s="96">
        <v>0</v>
      </c>
    </row>
    <row r="21" spans="1:14" s="50" customFormat="1" ht="15.75" customHeight="1">
      <c r="A21" s="51" t="s">
        <v>69</v>
      </c>
      <c r="B21" s="62">
        <v>700000000</v>
      </c>
      <c r="C21" s="62">
        <v>700000000</v>
      </c>
      <c r="D21" s="63">
        <v>40248</v>
      </c>
      <c r="E21" s="63">
        <v>45950</v>
      </c>
      <c r="F21" s="62">
        <v>700000000</v>
      </c>
      <c r="G21" s="61">
        <v>0</v>
      </c>
      <c r="H21" s="61">
        <v>500000000</v>
      </c>
      <c r="I21" s="61">
        <v>0</v>
      </c>
      <c r="J21" s="61">
        <v>0</v>
      </c>
      <c r="K21" s="61">
        <v>16875000</v>
      </c>
      <c r="L21" s="61">
        <v>200000000</v>
      </c>
      <c r="M21" s="61">
        <v>200000000</v>
      </c>
      <c r="N21" s="96">
        <v>0</v>
      </c>
    </row>
    <row r="22" spans="1:14" s="50" customFormat="1" ht="15.75" customHeight="1">
      <c r="A22" s="51" t="s">
        <v>40</v>
      </c>
      <c r="B22" s="62">
        <v>225000000</v>
      </c>
      <c r="C22" s="62">
        <v>225000000</v>
      </c>
      <c r="D22" s="63">
        <v>39762</v>
      </c>
      <c r="E22" s="63">
        <v>45742</v>
      </c>
      <c r="F22" s="62">
        <v>225000000</v>
      </c>
      <c r="G22" s="61">
        <v>0</v>
      </c>
      <c r="H22" s="61">
        <v>0</v>
      </c>
      <c r="I22" s="61">
        <v>0</v>
      </c>
      <c r="J22" s="61">
        <v>0</v>
      </c>
      <c r="K22" s="61">
        <v>3121500</v>
      </c>
      <c r="L22" s="61">
        <v>225000000</v>
      </c>
      <c r="M22" s="61">
        <v>225000000</v>
      </c>
      <c r="N22" s="96">
        <v>0</v>
      </c>
    </row>
    <row r="23" spans="1:14" s="50" customFormat="1" ht="15.75" customHeight="1">
      <c r="A23" s="57" t="s">
        <v>41</v>
      </c>
      <c r="B23" s="62">
        <v>200000000</v>
      </c>
      <c r="C23" s="62">
        <v>200000000</v>
      </c>
      <c r="D23" s="63">
        <v>42080</v>
      </c>
      <c r="E23" s="63">
        <v>52307</v>
      </c>
      <c r="F23" s="62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96">
        <v>200000000</v>
      </c>
    </row>
    <row r="24" spans="1:14" s="50" customFormat="1" ht="15.75" customHeight="1">
      <c r="A24" s="57" t="s">
        <v>42</v>
      </c>
      <c r="B24" s="62">
        <v>25000000</v>
      </c>
      <c r="C24" s="62">
        <v>25000000</v>
      </c>
      <c r="D24" s="64">
        <v>39962</v>
      </c>
      <c r="E24" s="64">
        <v>45441</v>
      </c>
      <c r="F24" s="62">
        <v>15000000</v>
      </c>
      <c r="G24" s="61">
        <v>0</v>
      </c>
      <c r="H24" s="61">
        <v>2500000</v>
      </c>
      <c r="I24" s="61">
        <v>0</v>
      </c>
      <c r="J24" s="61">
        <v>0</v>
      </c>
      <c r="K24" s="61">
        <v>699000</v>
      </c>
      <c r="L24" s="61">
        <v>12500000</v>
      </c>
      <c r="M24" s="61">
        <v>12500000</v>
      </c>
      <c r="N24" s="96">
        <v>0</v>
      </c>
    </row>
    <row r="25" spans="1:14" s="50" customFormat="1" ht="15.75" customHeight="1">
      <c r="A25" s="57" t="s">
        <v>43</v>
      </c>
      <c r="B25" s="62">
        <v>400000000</v>
      </c>
      <c r="C25" s="62">
        <v>400000000</v>
      </c>
      <c r="D25" s="63">
        <v>40109</v>
      </c>
      <c r="E25" s="63">
        <v>44561</v>
      </c>
      <c r="F25" s="62">
        <v>100000000</v>
      </c>
      <c r="G25" s="61">
        <v>0</v>
      </c>
      <c r="H25" s="61">
        <v>60000000</v>
      </c>
      <c r="I25" s="61">
        <v>0</v>
      </c>
      <c r="J25" s="61">
        <v>0</v>
      </c>
      <c r="K25" s="61">
        <v>2510000</v>
      </c>
      <c r="L25" s="61">
        <v>40000000</v>
      </c>
      <c r="M25" s="61">
        <v>40000000</v>
      </c>
      <c r="N25" s="96">
        <v>0</v>
      </c>
    </row>
    <row r="26" spans="1:14" s="50" customFormat="1" ht="22.5">
      <c r="A26" s="58" t="s">
        <v>44</v>
      </c>
      <c r="B26" s="62">
        <v>100000000</v>
      </c>
      <c r="C26" s="62">
        <v>100000000</v>
      </c>
      <c r="D26" s="63">
        <v>40267</v>
      </c>
      <c r="E26" s="63">
        <v>43612</v>
      </c>
      <c r="F26" s="62">
        <v>9090908.82</v>
      </c>
      <c r="G26" s="61">
        <v>0</v>
      </c>
      <c r="H26" s="61">
        <v>9090909.08</v>
      </c>
      <c r="I26" s="61">
        <v>0</v>
      </c>
      <c r="J26" s="61">
        <v>0</v>
      </c>
      <c r="K26" s="61">
        <v>4596</v>
      </c>
      <c r="L26" s="61">
        <v>-0.2599999997764826</v>
      </c>
      <c r="M26" s="61">
        <v>-0.2599999997764826</v>
      </c>
      <c r="N26" s="96">
        <v>0</v>
      </c>
    </row>
    <row r="27" spans="1:14" s="50" customFormat="1" ht="11.25">
      <c r="A27" s="51" t="s">
        <v>54</v>
      </c>
      <c r="B27" s="62">
        <v>3012990</v>
      </c>
      <c r="C27" s="62">
        <v>3012990</v>
      </c>
      <c r="D27" s="63">
        <v>38694</v>
      </c>
      <c r="E27" s="63">
        <v>43723</v>
      </c>
      <c r="F27" s="62">
        <v>286952</v>
      </c>
      <c r="G27" s="61">
        <v>0</v>
      </c>
      <c r="H27" s="61">
        <v>143475.72</v>
      </c>
      <c r="I27" s="61">
        <v>0</v>
      </c>
      <c r="J27" s="61">
        <v>0</v>
      </c>
      <c r="K27" s="61">
        <v>44.23</v>
      </c>
      <c r="L27" s="61">
        <v>143476.28</v>
      </c>
      <c r="M27" s="61">
        <v>143476.28</v>
      </c>
      <c r="N27" s="96">
        <v>0</v>
      </c>
    </row>
    <row r="28" spans="1:14" s="50" customFormat="1" ht="15.75" customHeight="1">
      <c r="A28" s="58" t="s">
        <v>56</v>
      </c>
      <c r="B28" s="62">
        <v>19329312</v>
      </c>
      <c r="C28" s="62">
        <v>19329312</v>
      </c>
      <c r="D28" s="63">
        <v>42766</v>
      </c>
      <c r="E28" s="63">
        <v>51089</v>
      </c>
      <c r="F28" s="62">
        <v>17494375.74</v>
      </c>
      <c r="G28" s="61">
        <v>0</v>
      </c>
      <c r="H28" s="61">
        <v>458734.13</v>
      </c>
      <c r="I28" s="61">
        <v>0</v>
      </c>
      <c r="J28" s="61"/>
      <c r="K28" s="61">
        <v>0</v>
      </c>
      <c r="L28" s="61">
        <v>17035641.61</v>
      </c>
      <c r="M28" s="61">
        <v>17035641.61</v>
      </c>
      <c r="N28" s="96">
        <v>0</v>
      </c>
    </row>
    <row r="29" spans="1:14" s="28" customFormat="1" ht="15.75" customHeight="1">
      <c r="A29" s="22" t="s">
        <v>25</v>
      </c>
      <c r="B29" s="65">
        <v>1847959457</v>
      </c>
      <c r="C29" s="65">
        <v>1847959457</v>
      </c>
      <c r="D29" s="65" t="s">
        <v>0</v>
      </c>
      <c r="E29" s="65" t="s">
        <v>0</v>
      </c>
      <c r="F29" s="65">
        <v>1195339743.56</v>
      </c>
      <c r="G29" s="65">
        <v>0</v>
      </c>
      <c r="H29" s="65">
        <v>577201514.19</v>
      </c>
      <c r="I29" s="65">
        <v>0</v>
      </c>
      <c r="J29" s="65">
        <v>0</v>
      </c>
      <c r="K29" s="65">
        <v>23211363.23</v>
      </c>
      <c r="L29" s="65">
        <v>618138229.37</v>
      </c>
      <c r="M29" s="65">
        <v>618138229.37</v>
      </c>
      <c r="N29" s="65">
        <v>200000000</v>
      </c>
    </row>
    <row r="30" spans="1:14" ht="15.75" customHeight="1">
      <c r="A30" s="37" t="s">
        <v>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1"/>
    </row>
    <row r="31" spans="1:14" s="21" customFormat="1" ht="15.75" customHeight="1">
      <c r="A31" s="24" t="s">
        <v>45</v>
      </c>
      <c r="B31" s="68">
        <v>9318876.85</v>
      </c>
      <c r="C31" s="66">
        <v>8354740</v>
      </c>
      <c r="D31" s="69">
        <v>33764</v>
      </c>
      <c r="E31" s="69">
        <v>44889</v>
      </c>
      <c r="F31" s="68">
        <v>1356459.6300000001</v>
      </c>
      <c r="G31" s="70">
        <v>0</v>
      </c>
      <c r="H31" s="70">
        <v>0</v>
      </c>
      <c r="I31" s="70">
        <v>35997.13</v>
      </c>
      <c r="J31" s="70">
        <v>0</v>
      </c>
      <c r="K31" s="70">
        <v>0</v>
      </c>
      <c r="L31" s="67">
        <v>1553146.2701039999</v>
      </c>
      <c r="M31" s="67">
        <v>1392456.76</v>
      </c>
      <c r="N31" s="98">
        <v>0</v>
      </c>
    </row>
    <row r="32" spans="1:14" ht="15.75" customHeight="1">
      <c r="A32" s="22" t="s">
        <v>4</v>
      </c>
      <c r="B32" s="65">
        <v>9318876.85</v>
      </c>
      <c r="C32" s="65">
        <v>8354740</v>
      </c>
      <c r="D32" s="65" t="s">
        <v>0</v>
      </c>
      <c r="E32" s="65" t="s">
        <v>0</v>
      </c>
      <c r="F32" s="65">
        <v>1356459.6300000001</v>
      </c>
      <c r="G32" s="65">
        <v>0</v>
      </c>
      <c r="H32" s="65">
        <v>0</v>
      </c>
      <c r="I32" s="65">
        <v>35997.13</v>
      </c>
      <c r="J32" s="65">
        <v>0</v>
      </c>
      <c r="K32" s="65">
        <v>0</v>
      </c>
      <c r="L32" s="65">
        <v>1553146.2701039999</v>
      </c>
      <c r="M32" s="65">
        <v>1392456.76</v>
      </c>
      <c r="N32" s="65">
        <v>0</v>
      </c>
    </row>
    <row r="33" spans="1:14" ht="15.75" customHeight="1">
      <c r="A33" s="37" t="s">
        <v>26</v>
      </c>
      <c r="B33" s="38"/>
      <c r="C33" s="38"/>
      <c r="D33" s="38"/>
      <c r="E33" s="38"/>
      <c r="F33" s="38"/>
      <c r="G33" s="39"/>
      <c r="H33" s="39"/>
      <c r="I33" s="39"/>
      <c r="J33" s="39"/>
      <c r="K33" s="39"/>
      <c r="L33" s="39"/>
      <c r="M33" s="39"/>
      <c r="N33" s="41"/>
    </row>
    <row r="34" spans="1:14" s="21" customFormat="1" ht="22.5">
      <c r="A34" s="59" t="s">
        <v>46</v>
      </c>
      <c r="B34" s="71">
        <v>120822030</v>
      </c>
      <c r="C34" s="71">
        <v>148997999</v>
      </c>
      <c r="D34" s="72">
        <v>40053</v>
      </c>
      <c r="E34" s="72">
        <v>44561</v>
      </c>
      <c r="F34" s="73">
        <v>146707015.74</v>
      </c>
      <c r="G34" s="71">
        <v>0</v>
      </c>
      <c r="H34" s="71">
        <v>0</v>
      </c>
      <c r="I34" s="71">
        <v>2290982.63</v>
      </c>
      <c r="J34" s="71">
        <v>0</v>
      </c>
      <c r="K34" s="71">
        <v>818010.38</v>
      </c>
      <c r="L34" s="71">
        <v>120822029.88423789</v>
      </c>
      <c r="M34" s="71">
        <v>148997998.37</v>
      </c>
      <c r="N34" s="99">
        <v>0</v>
      </c>
    </row>
    <row r="35" spans="1:14" ht="15.75" customHeight="1">
      <c r="A35" s="22" t="s">
        <v>27</v>
      </c>
      <c r="B35" s="74">
        <v>120822030</v>
      </c>
      <c r="C35" s="74">
        <v>148997999</v>
      </c>
      <c r="D35" s="74" t="s">
        <v>0</v>
      </c>
      <c r="E35" s="74" t="s">
        <v>0</v>
      </c>
      <c r="F35" s="74">
        <v>146707015.74</v>
      </c>
      <c r="G35" s="74">
        <v>0</v>
      </c>
      <c r="H35" s="74">
        <v>0</v>
      </c>
      <c r="I35" s="74">
        <v>2290982.63</v>
      </c>
      <c r="J35" s="74">
        <v>0</v>
      </c>
      <c r="K35" s="74">
        <v>818010.38</v>
      </c>
      <c r="L35" s="74">
        <v>120822029.88423789</v>
      </c>
      <c r="M35" s="74">
        <v>148997998.37</v>
      </c>
      <c r="N35" s="74">
        <v>0</v>
      </c>
    </row>
    <row r="36" spans="1:14" ht="15.75" customHeight="1" thickBot="1">
      <c r="A36" s="30" t="str">
        <f>"Total in "&amp;LEFT(A7,LEN(A7)-5)&amp;":"</f>
        <v>Total in January - July:</v>
      </c>
      <c r="B36" s="75" t="s">
        <v>0</v>
      </c>
      <c r="C36" s="76">
        <v>2006535135</v>
      </c>
      <c r="D36" s="76" t="s">
        <v>0</v>
      </c>
      <c r="E36" s="76" t="s">
        <v>0</v>
      </c>
      <c r="F36" s="76">
        <v>1343617123.9299998</v>
      </c>
      <c r="G36" s="76">
        <v>0</v>
      </c>
      <c r="H36" s="76">
        <v>577243918.98</v>
      </c>
      <c r="I36" s="76">
        <v>2330184.6999999997</v>
      </c>
      <c r="J36" s="76">
        <v>0</v>
      </c>
      <c r="K36" s="76">
        <v>24032098.12</v>
      </c>
      <c r="L36" s="75" t="s">
        <v>1</v>
      </c>
      <c r="M36" s="76">
        <v>768703389.65</v>
      </c>
      <c r="N36" s="76">
        <v>200000000</v>
      </c>
    </row>
    <row r="37" spans="1:14" ht="15.75" customHeight="1">
      <c r="A37" s="29" t="s">
        <v>28</v>
      </c>
      <c r="B37" s="77"/>
      <c r="C37" s="77"/>
      <c r="D37" s="77"/>
      <c r="E37" s="77"/>
      <c r="F37" s="77"/>
      <c r="G37" s="78"/>
      <c r="H37" s="78"/>
      <c r="I37" s="78"/>
      <c r="J37" s="78"/>
      <c r="K37" s="78"/>
      <c r="L37" s="78"/>
      <c r="M37" s="78"/>
      <c r="N37" s="100"/>
    </row>
    <row r="38" spans="1:14" ht="15.75" customHeight="1">
      <c r="A38" s="37" t="s">
        <v>3</v>
      </c>
      <c r="B38" s="79"/>
      <c r="C38" s="79"/>
      <c r="D38" s="79"/>
      <c r="E38" s="79"/>
      <c r="F38" s="79"/>
      <c r="G38" s="79"/>
      <c r="H38" s="80"/>
      <c r="I38" s="79"/>
      <c r="J38" s="79"/>
      <c r="K38" s="79"/>
      <c r="L38" s="79"/>
      <c r="M38" s="79"/>
      <c r="N38" s="101"/>
    </row>
    <row r="39" spans="1:14" ht="15.75" customHeight="1">
      <c r="A39" s="25" t="s">
        <v>64</v>
      </c>
      <c r="B39" s="67">
        <v>1780</v>
      </c>
      <c r="C39" s="67">
        <v>1780</v>
      </c>
      <c r="D39" s="81" t="s">
        <v>0</v>
      </c>
      <c r="E39" s="81" t="s">
        <v>0</v>
      </c>
      <c r="F39" s="81">
        <v>0</v>
      </c>
      <c r="G39" s="67">
        <v>1780</v>
      </c>
      <c r="H39" s="67">
        <v>0</v>
      </c>
      <c r="I39" s="67">
        <v>0</v>
      </c>
      <c r="J39" s="67">
        <v>0</v>
      </c>
      <c r="K39" s="67">
        <v>0</v>
      </c>
      <c r="L39" s="67">
        <v>1780</v>
      </c>
      <c r="M39" s="67">
        <v>1780</v>
      </c>
      <c r="N39" s="97">
        <v>0</v>
      </c>
    </row>
    <row r="40" spans="1:14" ht="24" customHeight="1">
      <c r="A40" s="27" t="s">
        <v>47</v>
      </c>
      <c r="B40" s="67">
        <v>41886</v>
      </c>
      <c r="C40" s="67">
        <v>41886</v>
      </c>
      <c r="D40" s="81" t="s">
        <v>0</v>
      </c>
      <c r="E40" s="81" t="s">
        <v>0</v>
      </c>
      <c r="F40" s="81">
        <v>19706</v>
      </c>
      <c r="G40" s="67">
        <v>0</v>
      </c>
      <c r="H40" s="67">
        <v>6303</v>
      </c>
      <c r="I40" s="67">
        <v>0</v>
      </c>
      <c r="J40" s="67">
        <v>3128</v>
      </c>
      <c r="K40" s="67">
        <v>0</v>
      </c>
      <c r="L40" s="67">
        <v>16531</v>
      </c>
      <c r="M40" s="67">
        <v>16531</v>
      </c>
      <c r="N40" s="97">
        <v>0</v>
      </c>
    </row>
    <row r="41" spans="1:14" ht="22.5">
      <c r="A41" s="26" t="s">
        <v>48</v>
      </c>
      <c r="B41" s="67">
        <v>47892461</v>
      </c>
      <c r="C41" s="67">
        <v>47892461</v>
      </c>
      <c r="D41" s="81" t="s">
        <v>0</v>
      </c>
      <c r="E41" s="81" t="s">
        <v>0</v>
      </c>
      <c r="F41" s="81">
        <v>28606704</v>
      </c>
      <c r="G41" s="67">
        <v>0</v>
      </c>
      <c r="H41" s="67">
        <v>6018570</v>
      </c>
      <c r="I41" s="67">
        <v>0</v>
      </c>
      <c r="J41" s="67">
        <v>42442</v>
      </c>
      <c r="K41" s="67">
        <v>178286</v>
      </c>
      <c r="L41" s="67">
        <v>22630576</v>
      </c>
      <c r="M41" s="67">
        <v>22630576</v>
      </c>
      <c r="N41" s="97">
        <v>0</v>
      </c>
    </row>
    <row r="42" spans="1:14" ht="33.75">
      <c r="A42" s="26" t="s">
        <v>53</v>
      </c>
      <c r="B42" s="67">
        <v>538040</v>
      </c>
      <c r="C42" s="67">
        <v>538040</v>
      </c>
      <c r="D42" s="81" t="s">
        <v>0</v>
      </c>
      <c r="E42" s="81" t="s">
        <v>0</v>
      </c>
      <c r="F42" s="81">
        <v>116647</v>
      </c>
      <c r="G42" s="67">
        <v>0</v>
      </c>
      <c r="H42" s="67">
        <v>24788</v>
      </c>
      <c r="I42" s="67">
        <v>0</v>
      </c>
      <c r="J42" s="67">
        <v>0</v>
      </c>
      <c r="K42" s="67">
        <v>0</v>
      </c>
      <c r="L42" s="67">
        <v>91859</v>
      </c>
      <c r="M42" s="67">
        <v>91859</v>
      </c>
      <c r="N42" s="97">
        <v>0</v>
      </c>
    </row>
    <row r="43" spans="1:14" ht="22.5">
      <c r="A43" s="26" t="s">
        <v>49</v>
      </c>
      <c r="B43" s="67">
        <v>41510000</v>
      </c>
      <c r="C43" s="67">
        <v>41510000</v>
      </c>
      <c r="D43" s="81" t="s">
        <v>0</v>
      </c>
      <c r="E43" s="81" t="s">
        <v>0</v>
      </c>
      <c r="F43" s="81">
        <v>0</v>
      </c>
      <c r="G43" s="67">
        <v>2000000</v>
      </c>
      <c r="H43" s="67">
        <v>0</v>
      </c>
      <c r="I43" s="67">
        <v>0</v>
      </c>
      <c r="J43" s="67">
        <v>0</v>
      </c>
      <c r="K43" s="67">
        <v>8914</v>
      </c>
      <c r="L43" s="67">
        <v>2000000</v>
      </c>
      <c r="M43" s="67">
        <v>2000000</v>
      </c>
      <c r="N43" s="97">
        <v>0</v>
      </c>
    </row>
    <row r="44" spans="1:14" s="28" customFormat="1" ht="15.75" customHeight="1">
      <c r="A44" s="22" t="s">
        <v>29</v>
      </c>
      <c r="B44" s="74">
        <v>89984167</v>
      </c>
      <c r="C44" s="74">
        <v>89984167</v>
      </c>
      <c r="D44" s="74" t="s">
        <v>0</v>
      </c>
      <c r="E44" s="74" t="s">
        <v>0</v>
      </c>
      <c r="F44" s="74">
        <v>28743057</v>
      </c>
      <c r="G44" s="74">
        <v>2001780</v>
      </c>
      <c r="H44" s="74">
        <v>6049661</v>
      </c>
      <c r="I44" s="74">
        <v>0</v>
      </c>
      <c r="J44" s="74">
        <v>45570</v>
      </c>
      <c r="K44" s="74">
        <v>187200</v>
      </c>
      <c r="L44" s="74">
        <v>24740746</v>
      </c>
      <c r="M44" s="74">
        <v>24740746</v>
      </c>
      <c r="N44" s="74">
        <v>0</v>
      </c>
    </row>
    <row r="45" spans="1:14" s="28" customFormat="1" ht="15.75" customHeight="1" thickBot="1">
      <c r="A45" s="32" t="str">
        <f>"Total in "&amp;LEFT(A7,LEN(A7)-5)&amp;":"</f>
        <v>Total in January - July:</v>
      </c>
      <c r="B45" s="82" t="s">
        <v>0</v>
      </c>
      <c r="C45" s="83">
        <v>89984167</v>
      </c>
      <c r="D45" s="83" t="s">
        <v>0</v>
      </c>
      <c r="E45" s="83" t="s">
        <v>0</v>
      </c>
      <c r="F45" s="83">
        <v>28743057</v>
      </c>
      <c r="G45" s="83">
        <v>2001780</v>
      </c>
      <c r="H45" s="83">
        <v>6049661</v>
      </c>
      <c r="I45" s="83">
        <v>0</v>
      </c>
      <c r="J45" s="83">
        <v>45570</v>
      </c>
      <c r="K45" s="83">
        <v>187200</v>
      </c>
      <c r="L45" s="82" t="s">
        <v>1</v>
      </c>
      <c r="M45" s="83">
        <v>24740746</v>
      </c>
      <c r="N45" s="83">
        <v>0</v>
      </c>
    </row>
    <row r="46" spans="1:14" ht="15.75" customHeight="1">
      <c r="A46" s="29" t="s">
        <v>55</v>
      </c>
      <c r="B46" s="77"/>
      <c r="C46" s="77"/>
      <c r="D46" s="77"/>
      <c r="E46" s="77"/>
      <c r="F46" s="77"/>
      <c r="G46" s="78"/>
      <c r="H46" s="78"/>
      <c r="I46" s="78"/>
      <c r="J46" s="78"/>
      <c r="K46" s="78"/>
      <c r="L46" s="78"/>
      <c r="M46" s="78"/>
      <c r="N46" s="100"/>
    </row>
    <row r="47" spans="1:14" ht="15.75" customHeight="1">
      <c r="A47" s="37" t="s">
        <v>3</v>
      </c>
      <c r="B47" s="84"/>
      <c r="C47" s="84"/>
      <c r="D47" s="84"/>
      <c r="E47" s="84"/>
      <c r="F47" s="84"/>
      <c r="G47" s="85"/>
      <c r="H47" s="85"/>
      <c r="I47" s="85"/>
      <c r="J47" s="85"/>
      <c r="K47" s="85"/>
      <c r="L47" s="85"/>
      <c r="M47" s="85"/>
      <c r="N47" s="102"/>
    </row>
    <row r="48" spans="1:14" s="21" customFormat="1" ht="22.5">
      <c r="A48" s="60" t="s">
        <v>50</v>
      </c>
      <c r="B48" s="67">
        <v>1669810</v>
      </c>
      <c r="C48" s="67">
        <v>1669810</v>
      </c>
      <c r="D48" s="81" t="s">
        <v>0</v>
      </c>
      <c r="E48" s="81" t="s">
        <v>0</v>
      </c>
      <c r="F48" s="81">
        <v>208272</v>
      </c>
      <c r="G48" s="86">
        <v>1197558</v>
      </c>
      <c r="H48" s="86">
        <v>200559</v>
      </c>
      <c r="I48" s="86">
        <v>0</v>
      </c>
      <c r="J48" s="86">
        <v>0</v>
      </c>
      <c r="K48" s="86">
        <v>775</v>
      </c>
      <c r="L48" s="86">
        <v>1205271</v>
      </c>
      <c r="M48" s="86">
        <v>1205271</v>
      </c>
      <c r="N48" s="103">
        <v>0</v>
      </c>
    </row>
    <row r="49" spans="1:14" s="21" customFormat="1" ht="22.5">
      <c r="A49" s="27" t="s">
        <v>47</v>
      </c>
      <c r="B49" s="67">
        <v>59885052</v>
      </c>
      <c r="C49" s="67">
        <v>59885052</v>
      </c>
      <c r="D49" s="81" t="s">
        <v>0</v>
      </c>
      <c r="E49" s="81" t="s">
        <v>0</v>
      </c>
      <c r="F49" s="81">
        <v>31748836</v>
      </c>
      <c r="G49" s="86">
        <v>0</v>
      </c>
      <c r="H49" s="86">
        <v>2619408</v>
      </c>
      <c r="I49" s="86">
        <v>0</v>
      </c>
      <c r="J49" s="86">
        <v>26824</v>
      </c>
      <c r="K49" s="86">
        <v>102589</v>
      </c>
      <c r="L49" s="86">
        <v>29156252</v>
      </c>
      <c r="M49" s="86">
        <v>29156252</v>
      </c>
      <c r="N49" s="103">
        <v>0</v>
      </c>
    </row>
    <row r="50" spans="1:14" s="21" customFormat="1" ht="22.5">
      <c r="A50" s="27" t="s">
        <v>48</v>
      </c>
      <c r="B50" s="67">
        <v>22065515</v>
      </c>
      <c r="C50" s="67">
        <v>22065515</v>
      </c>
      <c r="D50" s="81" t="s">
        <v>0</v>
      </c>
      <c r="E50" s="81" t="s">
        <v>0</v>
      </c>
      <c r="F50" s="81">
        <v>7173802</v>
      </c>
      <c r="G50" s="86">
        <v>0</v>
      </c>
      <c r="H50" s="86">
        <v>892410</v>
      </c>
      <c r="I50" s="86">
        <v>0</v>
      </c>
      <c r="J50" s="86">
        <v>0</v>
      </c>
      <c r="K50" s="86">
        <v>27098</v>
      </c>
      <c r="L50" s="86">
        <v>6281392</v>
      </c>
      <c r="M50" s="86">
        <v>6281392</v>
      </c>
      <c r="N50" s="103">
        <v>0</v>
      </c>
    </row>
    <row r="51" spans="1:14" s="21" customFormat="1" ht="33.75">
      <c r="A51" s="27" t="s">
        <v>53</v>
      </c>
      <c r="B51" s="67">
        <v>1048373</v>
      </c>
      <c r="C51" s="67">
        <v>1048373</v>
      </c>
      <c r="D51" s="81" t="s">
        <v>0</v>
      </c>
      <c r="E51" s="81" t="s">
        <v>0</v>
      </c>
      <c r="F51" s="81">
        <v>239710</v>
      </c>
      <c r="G51" s="86">
        <v>0</v>
      </c>
      <c r="H51" s="86">
        <v>30947</v>
      </c>
      <c r="I51" s="86">
        <v>0</v>
      </c>
      <c r="J51" s="86">
        <v>0</v>
      </c>
      <c r="K51" s="86">
        <v>6106</v>
      </c>
      <c r="L51" s="86">
        <v>208763</v>
      </c>
      <c r="M51" s="86">
        <v>208763</v>
      </c>
      <c r="N51" s="103">
        <v>0</v>
      </c>
    </row>
    <row r="52" spans="1:14" s="21" customFormat="1" ht="22.5">
      <c r="A52" s="27" t="s">
        <v>49</v>
      </c>
      <c r="B52" s="67">
        <v>101886846</v>
      </c>
      <c r="C52" s="67">
        <v>101886846</v>
      </c>
      <c r="D52" s="81" t="s">
        <v>0</v>
      </c>
      <c r="E52" s="81" t="s">
        <v>0</v>
      </c>
      <c r="F52" s="81">
        <v>87099373</v>
      </c>
      <c r="G52" s="86">
        <v>0</v>
      </c>
      <c r="H52" s="86">
        <v>1899234</v>
      </c>
      <c r="I52" s="86">
        <v>0</v>
      </c>
      <c r="J52" s="86">
        <v>0</v>
      </c>
      <c r="K52" s="86">
        <v>1292</v>
      </c>
      <c r="L52" s="86">
        <v>85200139</v>
      </c>
      <c r="M52" s="86">
        <v>85200139</v>
      </c>
      <c r="N52" s="103">
        <v>0</v>
      </c>
    </row>
    <row r="53" spans="1:14" s="21" customFormat="1" ht="33.75">
      <c r="A53" s="27" t="s">
        <v>51</v>
      </c>
      <c r="B53" s="87">
        <v>1875296580</v>
      </c>
      <c r="C53" s="87">
        <v>1875296580</v>
      </c>
      <c r="D53" s="88" t="s">
        <v>0</v>
      </c>
      <c r="E53" s="88" t="s">
        <v>0</v>
      </c>
      <c r="F53" s="88">
        <v>1202634984</v>
      </c>
      <c r="G53" s="89">
        <v>129116348</v>
      </c>
      <c r="H53" s="89">
        <v>97122247</v>
      </c>
      <c r="I53" s="89"/>
      <c r="J53" s="89">
        <v>238024</v>
      </c>
      <c r="K53" s="89">
        <v>2913446</v>
      </c>
      <c r="L53" s="89">
        <v>1234867109</v>
      </c>
      <c r="M53" s="86">
        <v>1234867109</v>
      </c>
      <c r="N53" s="104">
        <v>0</v>
      </c>
    </row>
    <row r="54" spans="1:14" ht="15.75" customHeight="1">
      <c r="A54" s="22" t="s">
        <v>25</v>
      </c>
      <c r="B54" s="74">
        <v>2061852176</v>
      </c>
      <c r="C54" s="74">
        <v>2061852176</v>
      </c>
      <c r="D54" s="74" t="s">
        <v>0</v>
      </c>
      <c r="E54" s="74" t="s">
        <v>0</v>
      </c>
      <c r="F54" s="74">
        <v>1329104977</v>
      </c>
      <c r="G54" s="90">
        <v>130313906</v>
      </c>
      <c r="H54" s="90">
        <v>102764805</v>
      </c>
      <c r="I54" s="90">
        <v>0</v>
      </c>
      <c r="J54" s="90">
        <v>264848</v>
      </c>
      <c r="K54" s="90">
        <v>3051306</v>
      </c>
      <c r="L54" s="90">
        <v>1356918926</v>
      </c>
      <c r="M54" s="90">
        <v>1356918926</v>
      </c>
      <c r="N54" s="90">
        <v>0</v>
      </c>
    </row>
    <row r="55" spans="1:14" ht="15.75" customHeight="1">
      <c r="A55" s="37" t="s">
        <v>5</v>
      </c>
      <c r="B55" s="84"/>
      <c r="C55" s="84"/>
      <c r="D55" s="84"/>
      <c r="E55" s="84"/>
      <c r="F55" s="84"/>
      <c r="G55" s="85"/>
      <c r="H55" s="85"/>
      <c r="I55" s="85"/>
      <c r="J55" s="85"/>
      <c r="K55" s="85"/>
      <c r="L55" s="85"/>
      <c r="M55" s="85"/>
      <c r="N55" s="102"/>
    </row>
    <row r="56" spans="1:14" ht="33.75">
      <c r="A56" s="60" t="s">
        <v>51</v>
      </c>
      <c r="B56" s="67" t="s">
        <v>0</v>
      </c>
      <c r="C56" s="67">
        <v>662706</v>
      </c>
      <c r="D56" s="67" t="s">
        <v>0</v>
      </c>
      <c r="E56" s="67" t="s">
        <v>0</v>
      </c>
      <c r="F56" s="67">
        <v>236576</v>
      </c>
      <c r="G56" s="86">
        <v>0</v>
      </c>
      <c r="H56" s="86">
        <v>0</v>
      </c>
      <c r="I56" s="86">
        <v>1315</v>
      </c>
      <c r="J56" s="86">
        <v>-237889</v>
      </c>
      <c r="K56" s="86">
        <v>810</v>
      </c>
      <c r="L56" s="86">
        <v>2.2308</v>
      </c>
      <c r="M56" s="86">
        <v>2</v>
      </c>
      <c r="N56" s="103">
        <v>0</v>
      </c>
    </row>
    <row r="57" spans="1:14" s="28" customFormat="1" ht="15.75" customHeight="1">
      <c r="A57" s="22" t="s">
        <v>30</v>
      </c>
      <c r="B57" s="74" t="s">
        <v>0</v>
      </c>
      <c r="C57" s="74">
        <v>662706</v>
      </c>
      <c r="D57" s="74" t="s">
        <v>0</v>
      </c>
      <c r="E57" s="74" t="s">
        <v>0</v>
      </c>
      <c r="F57" s="74">
        <v>236576</v>
      </c>
      <c r="G57" s="90">
        <v>0</v>
      </c>
      <c r="H57" s="90">
        <v>0</v>
      </c>
      <c r="I57" s="90">
        <v>1315</v>
      </c>
      <c r="J57" s="90">
        <v>-237889</v>
      </c>
      <c r="K57" s="90">
        <v>810</v>
      </c>
      <c r="L57" s="90">
        <v>2.2308</v>
      </c>
      <c r="M57" s="90">
        <v>2</v>
      </c>
      <c r="N57" s="90">
        <v>0</v>
      </c>
    </row>
    <row r="58" spans="1:14" s="31" customFormat="1" ht="15.75" customHeight="1" thickBot="1">
      <c r="A58" s="32" t="str">
        <f>"Total in "&amp;LEFT(A7,LEN(A7)-5)&amp;":"</f>
        <v>Total in January - July:</v>
      </c>
      <c r="B58" s="82" t="s">
        <v>0</v>
      </c>
      <c r="C58" s="83">
        <v>2062514882</v>
      </c>
      <c r="D58" s="83" t="s">
        <v>0</v>
      </c>
      <c r="E58" s="83" t="s">
        <v>0</v>
      </c>
      <c r="F58" s="83">
        <v>1329341553</v>
      </c>
      <c r="G58" s="83">
        <v>130313906</v>
      </c>
      <c r="H58" s="83">
        <v>102764805</v>
      </c>
      <c r="I58" s="83">
        <v>1315</v>
      </c>
      <c r="J58" s="83">
        <v>26959</v>
      </c>
      <c r="K58" s="83">
        <v>3052116</v>
      </c>
      <c r="L58" s="82" t="s">
        <v>1</v>
      </c>
      <c r="M58" s="83">
        <v>1356918928</v>
      </c>
      <c r="N58" s="83">
        <v>0</v>
      </c>
    </row>
    <row r="59" spans="1:14" s="28" customFormat="1" ht="15.75" customHeight="1">
      <c r="A59" s="35" t="s">
        <v>31</v>
      </c>
      <c r="B59" s="91">
        <v>1349880.34</v>
      </c>
      <c r="C59" s="91">
        <v>1222939</v>
      </c>
      <c r="D59" s="91" t="s">
        <v>0</v>
      </c>
      <c r="E59" s="91" t="s">
        <v>0</v>
      </c>
      <c r="F59" s="91">
        <v>213905</v>
      </c>
      <c r="G59" s="91">
        <v>0</v>
      </c>
      <c r="H59" s="91">
        <v>42404.79</v>
      </c>
      <c r="I59" s="91">
        <v>3204.94</v>
      </c>
      <c r="J59" s="91">
        <v>0</v>
      </c>
      <c r="K59" s="91">
        <v>2724.51</v>
      </c>
      <c r="L59" s="91">
        <v>192839.54456999997</v>
      </c>
      <c r="M59" s="91">
        <v>174705.15</v>
      </c>
      <c r="N59" s="91">
        <v>0</v>
      </c>
    </row>
    <row r="60" spans="1:14" s="28" customFormat="1" ht="15.75" customHeight="1">
      <c r="A60" s="22" t="s">
        <v>32</v>
      </c>
      <c r="B60" s="92">
        <v>3999795800</v>
      </c>
      <c r="C60" s="92">
        <v>3999795800</v>
      </c>
      <c r="D60" s="92" t="s">
        <v>0</v>
      </c>
      <c r="E60" s="92" t="s">
        <v>0</v>
      </c>
      <c r="F60" s="92">
        <v>2553187777.56</v>
      </c>
      <c r="G60" s="92">
        <v>132315686</v>
      </c>
      <c r="H60" s="92">
        <v>686015980.19</v>
      </c>
      <c r="I60" s="92">
        <v>0</v>
      </c>
      <c r="J60" s="92">
        <v>310418</v>
      </c>
      <c r="K60" s="92">
        <v>26449869.23</v>
      </c>
      <c r="L60" s="92">
        <v>1999797901.37</v>
      </c>
      <c r="M60" s="92">
        <v>1999797901.37</v>
      </c>
      <c r="N60" s="92">
        <v>200000000</v>
      </c>
    </row>
    <row r="61" spans="1:14" s="28" customFormat="1" ht="15.75" customHeight="1">
      <c r="A61" s="22" t="s">
        <v>33</v>
      </c>
      <c r="B61" s="92">
        <v>9318876.85</v>
      </c>
      <c r="C61" s="92">
        <v>9017446</v>
      </c>
      <c r="D61" s="92" t="s">
        <v>0</v>
      </c>
      <c r="E61" s="92" t="s">
        <v>0</v>
      </c>
      <c r="F61" s="92">
        <v>1593035.6300000001</v>
      </c>
      <c r="G61" s="92">
        <v>0</v>
      </c>
      <c r="H61" s="92">
        <v>0</v>
      </c>
      <c r="I61" s="92">
        <v>37312.13</v>
      </c>
      <c r="J61" s="92">
        <v>-237889</v>
      </c>
      <c r="K61" s="92">
        <v>810</v>
      </c>
      <c r="L61" s="92">
        <v>1553148.500904</v>
      </c>
      <c r="M61" s="92">
        <v>1392458.76</v>
      </c>
      <c r="N61" s="92">
        <v>0</v>
      </c>
    </row>
    <row r="62" spans="1:14" s="28" customFormat="1" ht="15.75" customHeight="1" thickBot="1">
      <c r="A62" s="36" t="s">
        <v>34</v>
      </c>
      <c r="B62" s="76">
        <v>120822030</v>
      </c>
      <c r="C62" s="76">
        <v>148997999</v>
      </c>
      <c r="D62" s="76" t="s">
        <v>0</v>
      </c>
      <c r="E62" s="76" t="s">
        <v>0</v>
      </c>
      <c r="F62" s="76">
        <v>146707015.74</v>
      </c>
      <c r="G62" s="76">
        <v>0</v>
      </c>
      <c r="H62" s="76">
        <v>0</v>
      </c>
      <c r="I62" s="76">
        <v>2290982.63</v>
      </c>
      <c r="J62" s="76">
        <v>0</v>
      </c>
      <c r="K62" s="76">
        <v>818010.38</v>
      </c>
      <c r="L62" s="76">
        <v>120822029.88423789</v>
      </c>
      <c r="M62" s="76">
        <v>148997998.37</v>
      </c>
      <c r="N62" s="76">
        <v>0</v>
      </c>
    </row>
    <row r="63" spans="1:14" s="28" customFormat="1" ht="32.25" thickBot="1">
      <c r="A63" s="33" t="s">
        <v>35</v>
      </c>
      <c r="B63" s="93" t="s">
        <v>0</v>
      </c>
      <c r="C63" s="94">
        <v>4159034184</v>
      </c>
      <c r="D63" s="94" t="s">
        <v>0</v>
      </c>
      <c r="E63" s="94" t="s">
        <v>0</v>
      </c>
      <c r="F63" s="94">
        <v>2701701733.9300003</v>
      </c>
      <c r="G63" s="94">
        <v>132315686</v>
      </c>
      <c r="H63" s="94">
        <v>686058384.98</v>
      </c>
      <c r="I63" s="94">
        <v>2331499.6999999997</v>
      </c>
      <c r="J63" s="94">
        <v>72529</v>
      </c>
      <c r="K63" s="94">
        <v>27271414.12</v>
      </c>
      <c r="L63" s="95" t="s">
        <v>1</v>
      </c>
      <c r="M63" s="94">
        <v>2150363063.65</v>
      </c>
      <c r="N63" s="94">
        <v>200000000</v>
      </c>
    </row>
    <row r="64" spans="1:14" ht="15.75" customHeight="1">
      <c r="A64" s="55" t="s">
        <v>6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2.75">
      <c r="A65" s="56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4"/>
      <c r="M65" s="15"/>
      <c r="N65" s="15"/>
    </row>
    <row r="66" spans="1:14" ht="12.75">
      <c r="A66" s="16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4"/>
      <c r="M66" s="15"/>
      <c r="N66" s="15"/>
    </row>
    <row r="67" spans="1:14" ht="12.75">
      <c r="A67" s="16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4"/>
      <c r="M67" s="15"/>
      <c r="N67" s="15"/>
    </row>
    <row r="68" spans="1:14" ht="17.25" customHeight="1">
      <c r="A68" s="52"/>
      <c r="B68" s="10"/>
      <c r="C68" s="11"/>
      <c r="D68" s="11"/>
      <c r="E68" s="11"/>
      <c r="F68" s="12"/>
      <c r="G68" s="13"/>
      <c r="H68" s="9"/>
      <c r="I68" s="9"/>
      <c r="J68" s="9"/>
      <c r="K68" s="9"/>
      <c r="L68" s="9"/>
      <c r="M68" s="9"/>
      <c r="N68" s="9"/>
    </row>
    <row r="69" ht="12" customHeight="1">
      <c r="A69" s="53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9"/>
  <sheetViews>
    <sheetView zoomScale="93" zoomScaleNormal="93" zoomScaleSheetLayoutView="100" zoomScalePageLayoutView="0" workbookViewId="0" topLeftCell="A1">
      <selection activeCell="A8" sqref="A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8"/>
      <c r="N1" s="108"/>
    </row>
    <row r="2" spans="1:14" ht="12.75" customHeight="1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8"/>
      <c r="K2" s="108"/>
      <c r="L2" s="108"/>
      <c r="M2" s="108"/>
      <c r="N2" s="108"/>
    </row>
    <row r="3" spans="1:14" ht="18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08"/>
      <c r="K3" s="108"/>
      <c r="L3" s="108"/>
      <c r="M3" s="108"/>
      <c r="N3" s="108"/>
    </row>
    <row r="4" spans="1:14" ht="18.75" customHeight="1">
      <c r="A4" s="111" t="s">
        <v>60</v>
      </c>
      <c r="B4" s="111"/>
      <c r="C4" s="111"/>
      <c r="D4" s="111"/>
      <c r="E4" s="111"/>
      <c r="F4" s="111"/>
      <c r="G4" s="111"/>
      <c r="H4" s="111"/>
      <c r="I4" s="111"/>
      <c r="J4" s="108"/>
      <c r="K4" s="108"/>
      <c r="L4" s="108"/>
      <c r="M4" s="108"/>
      <c r="N4" s="108"/>
    </row>
    <row r="5" spans="1:14" ht="21" customHeight="1">
      <c r="A5" s="112" t="s">
        <v>61</v>
      </c>
      <c r="B5" s="112"/>
      <c r="C5" s="112"/>
      <c r="D5" s="112"/>
      <c r="E5" s="112"/>
      <c r="F5" s="112"/>
      <c r="G5" s="112"/>
      <c r="H5" s="112"/>
      <c r="I5" s="112"/>
      <c r="J5" s="108"/>
      <c r="K5" s="108"/>
      <c r="L5" s="108"/>
      <c r="M5" s="108"/>
      <c r="N5" s="108"/>
    </row>
    <row r="6" spans="1:14" s="2" customFormat="1" ht="17.25" customHeight="1">
      <c r="A6" s="113" t="s">
        <v>52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3" customFormat="1" ht="17.25" customHeight="1">
      <c r="A7" s="114" t="s">
        <v>72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2</v>
      </c>
    </row>
    <row r="9" spans="1:14" ht="25.5" customHeight="1">
      <c r="A9" s="116" t="s">
        <v>11</v>
      </c>
      <c r="B9" s="116" t="s">
        <v>12</v>
      </c>
      <c r="C9" s="116"/>
      <c r="D9" s="116" t="s">
        <v>20</v>
      </c>
      <c r="E9" s="116" t="s">
        <v>21</v>
      </c>
      <c r="F9" s="116" t="s">
        <v>7</v>
      </c>
      <c r="G9" s="116" t="s">
        <v>13</v>
      </c>
      <c r="H9" s="116"/>
      <c r="I9" s="116"/>
      <c r="J9" s="116"/>
      <c r="K9" s="116"/>
      <c r="L9" s="116" t="s">
        <v>17</v>
      </c>
      <c r="M9" s="116"/>
      <c r="N9" s="116" t="s">
        <v>19</v>
      </c>
    </row>
    <row r="10" spans="1:14" ht="38.25">
      <c r="A10" s="116"/>
      <c r="B10" s="19" t="s">
        <v>10</v>
      </c>
      <c r="C10" s="7" t="s">
        <v>3</v>
      </c>
      <c r="D10" s="116"/>
      <c r="E10" s="116"/>
      <c r="F10" s="116"/>
      <c r="G10" s="19" t="s">
        <v>14</v>
      </c>
      <c r="H10" s="19" t="s">
        <v>15</v>
      </c>
      <c r="I10" s="19" t="s">
        <v>8</v>
      </c>
      <c r="J10" s="19" t="s">
        <v>16</v>
      </c>
      <c r="K10" s="19" t="s">
        <v>9</v>
      </c>
      <c r="L10" s="19" t="s">
        <v>10</v>
      </c>
      <c r="M10" s="19" t="s">
        <v>18</v>
      </c>
      <c r="N10" s="11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4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23</v>
      </c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41"/>
    </row>
    <row r="14" spans="1:14" s="50" customFormat="1" ht="15.75" customHeight="1">
      <c r="A14" s="34" t="s">
        <v>36</v>
      </c>
      <c r="B14" s="20">
        <v>1349880.34</v>
      </c>
      <c r="C14" s="44">
        <v>1237401</v>
      </c>
      <c r="D14" s="45">
        <v>37792</v>
      </c>
      <c r="E14" s="105">
        <v>44270</v>
      </c>
      <c r="F14" s="47">
        <v>213905</v>
      </c>
      <c r="G14" s="48">
        <v>0</v>
      </c>
      <c r="H14" s="48">
        <v>42404.79</v>
      </c>
      <c r="I14" s="48">
        <v>5270.85</v>
      </c>
      <c r="J14" s="48">
        <v>0</v>
      </c>
      <c r="K14" s="48">
        <v>2724.51</v>
      </c>
      <c r="L14" s="48">
        <v>192839.549354</v>
      </c>
      <c r="M14" s="48">
        <v>176771.06</v>
      </c>
      <c r="N14" s="49">
        <v>0</v>
      </c>
    </row>
    <row r="15" spans="1:14" ht="15.75" customHeight="1">
      <c r="A15" s="22" t="s">
        <v>24</v>
      </c>
      <c r="B15" s="42">
        <v>1349880.34</v>
      </c>
      <c r="C15" s="42">
        <v>1237401</v>
      </c>
      <c r="D15" s="42" t="s">
        <v>0</v>
      </c>
      <c r="E15" s="42" t="s">
        <v>0</v>
      </c>
      <c r="F15" s="42">
        <v>213905</v>
      </c>
      <c r="G15" s="42">
        <v>0</v>
      </c>
      <c r="H15" s="42">
        <v>42404.79</v>
      </c>
      <c r="I15" s="42">
        <v>5270.85</v>
      </c>
      <c r="J15" s="42">
        <v>0</v>
      </c>
      <c r="K15" s="42">
        <v>2724.51</v>
      </c>
      <c r="L15" s="42">
        <v>192839.549354</v>
      </c>
      <c r="M15" s="42">
        <v>176771.06</v>
      </c>
      <c r="N15" s="43">
        <v>0</v>
      </c>
    </row>
    <row r="16" spans="1:14" ht="15.75" customHeight="1">
      <c r="A16" s="37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1"/>
    </row>
    <row r="17" spans="1:14" s="50" customFormat="1" ht="15.75" customHeight="1">
      <c r="A17" s="51" t="s">
        <v>37</v>
      </c>
      <c r="B17" s="62">
        <v>150000000</v>
      </c>
      <c r="C17" s="62">
        <v>150000000</v>
      </c>
      <c r="D17" s="63">
        <v>38764</v>
      </c>
      <c r="E17" s="63">
        <v>47557</v>
      </c>
      <c r="F17" s="62">
        <v>123793380</v>
      </c>
      <c r="G17" s="61">
        <v>0</v>
      </c>
      <c r="H17" s="61">
        <v>4066115.02</v>
      </c>
      <c r="I17" s="61">
        <v>0</v>
      </c>
      <c r="J17" s="61">
        <v>0</v>
      </c>
      <c r="K17" s="61">
        <v>0</v>
      </c>
      <c r="L17" s="61">
        <v>119727264.98</v>
      </c>
      <c r="M17" s="61">
        <v>119727264.98</v>
      </c>
      <c r="N17" s="96">
        <v>0</v>
      </c>
    </row>
    <row r="18" spans="1:14" s="50" customFormat="1" ht="15.75" customHeight="1">
      <c r="A18" s="51" t="s">
        <v>38</v>
      </c>
      <c r="B18" s="62">
        <v>3012990</v>
      </c>
      <c r="C18" s="62">
        <v>3012990</v>
      </c>
      <c r="D18" s="63">
        <v>38694</v>
      </c>
      <c r="E18" s="63">
        <v>43723</v>
      </c>
      <c r="F18" s="62">
        <v>301299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301299</v>
      </c>
      <c r="M18" s="61">
        <v>301299</v>
      </c>
      <c r="N18" s="96">
        <v>0</v>
      </c>
    </row>
    <row r="19" spans="1:14" s="50" customFormat="1" ht="15.75" customHeight="1">
      <c r="A19" s="51" t="s">
        <v>39</v>
      </c>
      <c r="B19" s="62">
        <v>3984023</v>
      </c>
      <c r="C19" s="62">
        <v>3984023</v>
      </c>
      <c r="D19" s="63">
        <v>37498</v>
      </c>
      <c r="E19" s="63">
        <v>44756</v>
      </c>
      <c r="F19" s="62">
        <v>1051014</v>
      </c>
      <c r="G19" s="61">
        <v>0</v>
      </c>
      <c r="H19" s="61">
        <v>277917.41</v>
      </c>
      <c r="I19" s="61">
        <v>0</v>
      </c>
      <c r="J19" s="61">
        <v>0</v>
      </c>
      <c r="K19" s="61">
        <v>1223</v>
      </c>
      <c r="L19" s="61">
        <v>773096.5900000001</v>
      </c>
      <c r="M19" s="61">
        <v>773096.5900000001</v>
      </c>
      <c r="N19" s="96">
        <v>0</v>
      </c>
    </row>
    <row r="20" spans="1:14" s="50" customFormat="1" ht="15.75" customHeight="1">
      <c r="A20" s="51" t="s">
        <v>36</v>
      </c>
      <c r="B20" s="62">
        <v>18620142</v>
      </c>
      <c r="C20" s="62">
        <v>18620142</v>
      </c>
      <c r="D20" s="63">
        <v>36259</v>
      </c>
      <c r="E20" s="63">
        <v>44286</v>
      </c>
      <c r="F20" s="62">
        <v>3321814</v>
      </c>
      <c r="G20" s="61">
        <v>0</v>
      </c>
      <c r="H20" s="61">
        <v>664362.83</v>
      </c>
      <c r="I20" s="61">
        <v>0</v>
      </c>
      <c r="J20" s="61">
        <v>0</v>
      </c>
      <c r="K20" s="61">
        <v>0</v>
      </c>
      <c r="L20" s="61">
        <v>2657451.17</v>
      </c>
      <c r="M20" s="61">
        <v>2657451.17</v>
      </c>
      <c r="N20" s="96">
        <v>0</v>
      </c>
    </row>
    <row r="21" spans="1:14" s="50" customFormat="1" ht="15.75" customHeight="1">
      <c r="A21" s="51" t="s">
        <v>69</v>
      </c>
      <c r="B21" s="62">
        <v>700000000</v>
      </c>
      <c r="C21" s="62">
        <v>700000000</v>
      </c>
      <c r="D21" s="63">
        <v>40248</v>
      </c>
      <c r="E21" s="63">
        <v>45950</v>
      </c>
      <c r="F21" s="62">
        <v>700000000</v>
      </c>
      <c r="G21" s="61">
        <v>0</v>
      </c>
      <c r="H21" s="61">
        <v>500000000</v>
      </c>
      <c r="I21" s="61">
        <v>0</v>
      </c>
      <c r="J21" s="61">
        <v>0</v>
      </c>
      <c r="K21" s="61">
        <v>16875000</v>
      </c>
      <c r="L21" s="61">
        <v>200000000</v>
      </c>
      <c r="M21" s="61">
        <v>200000000</v>
      </c>
      <c r="N21" s="96">
        <v>0</v>
      </c>
    </row>
    <row r="22" spans="1:14" s="50" customFormat="1" ht="15.75" customHeight="1">
      <c r="A22" s="51" t="s">
        <v>40</v>
      </c>
      <c r="B22" s="62">
        <v>225000000</v>
      </c>
      <c r="C22" s="62">
        <v>225000000</v>
      </c>
      <c r="D22" s="63">
        <v>39762</v>
      </c>
      <c r="E22" s="63">
        <v>45742</v>
      </c>
      <c r="F22" s="62">
        <v>225000000</v>
      </c>
      <c r="G22" s="61">
        <v>0</v>
      </c>
      <c r="H22" s="61">
        <v>0</v>
      </c>
      <c r="I22" s="61">
        <v>0</v>
      </c>
      <c r="J22" s="61">
        <v>0</v>
      </c>
      <c r="K22" s="61">
        <v>3121500</v>
      </c>
      <c r="L22" s="61">
        <v>225000000</v>
      </c>
      <c r="M22" s="61">
        <v>225000000</v>
      </c>
      <c r="N22" s="96">
        <v>0</v>
      </c>
    </row>
    <row r="23" spans="1:14" s="50" customFormat="1" ht="15.75" customHeight="1">
      <c r="A23" s="57" t="s">
        <v>41</v>
      </c>
      <c r="B23" s="62">
        <v>200000000</v>
      </c>
      <c r="C23" s="62">
        <v>200000000</v>
      </c>
      <c r="D23" s="63">
        <v>42080</v>
      </c>
      <c r="E23" s="63">
        <v>52307</v>
      </c>
      <c r="F23" s="62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96">
        <v>200000000</v>
      </c>
    </row>
    <row r="24" spans="1:14" s="50" customFormat="1" ht="15.75" customHeight="1">
      <c r="A24" s="57" t="s">
        <v>42</v>
      </c>
      <c r="B24" s="62">
        <v>25000000</v>
      </c>
      <c r="C24" s="62">
        <v>25000000</v>
      </c>
      <c r="D24" s="64">
        <v>39962</v>
      </c>
      <c r="E24" s="64">
        <v>45441</v>
      </c>
      <c r="F24" s="62">
        <v>15000000</v>
      </c>
      <c r="G24" s="61">
        <v>0</v>
      </c>
      <c r="H24" s="61">
        <v>2500000</v>
      </c>
      <c r="I24" s="61">
        <v>0</v>
      </c>
      <c r="J24" s="61">
        <v>0</v>
      </c>
      <c r="K24" s="61">
        <v>699000</v>
      </c>
      <c r="L24" s="61">
        <v>12500000</v>
      </c>
      <c r="M24" s="61">
        <v>12500000</v>
      </c>
      <c r="N24" s="96">
        <v>0</v>
      </c>
    </row>
    <row r="25" spans="1:14" s="50" customFormat="1" ht="15.75" customHeight="1">
      <c r="A25" s="57" t="s">
        <v>43</v>
      </c>
      <c r="B25" s="62">
        <v>400000000</v>
      </c>
      <c r="C25" s="62">
        <v>400000000</v>
      </c>
      <c r="D25" s="63">
        <v>40109</v>
      </c>
      <c r="E25" s="63">
        <v>44561</v>
      </c>
      <c r="F25" s="62">
        <v>100000000</v>
      </c>
      <c r="G25" s="61">
        <v>0</v>
      </c>
      <c r="H25" s="61">
        <v>60000000</v>
      </c>
      <c r="I25" s="61">
        <v>0</v>
      </c>
      <c r="J25" s="61">
        <v>0</v>
      </c>
      <c r="K25" s="61">
        <v>2510000</v>
      </c>
      <c r="L25" s="61">
        <v>40000000</v>
      </c>
      <c r="M25" s="61">
        <v>40000000</v>
      </c>
      <c r="N25" s="96">
        <v>0</v>
      </c>
    </row>
    <row r="26" spans="1:14" s="50" customFormat="1" ht="22.5">
      <c r="A26" s="58" t="s">
        <v>44</v>
      </c>
      <c r="B26" s="62">
        <v>100000000</v>
      </c>
      <c r="C26" s="62">
        <v>100000000</v>
      </c>
      <c r="D26" s="63">
        <v>40267</v>
      </c>
      <c r="E26" s="63">
        <v>43612</v>
      </c>
      <c r="F26" s="62">
        <v>9090908.82</v>
      </c>
      <c r="G26" s="61">
        <v>0</v>
      </c>
      <c r="H26" s="61">
        <v>9090909.08</v>
      </c>
      <c r="I26" s="61">
        <v>0</v>
      </c>
      <c r="J26" s="61">
        <v>0</v>
      </c>
      <c r="K26" s="61">
        <v>4596</v>
      </c>
      <c r="L26" s="61">
        <v>-0.2599999997764826</v>
      </c>
      <c r="M26" s="61">
        <v>-0.2599999997764826</v>
      </c>
      <c r="N26" s="96">
        <v>0</v>
      </c>
    </row>
    <row r="27" spans="1:14" s="50" customFormat="1" ht="11.25">
      <c r="A27" s="51" t="s">
        <v>54</v>
      </c>
      <c r="B27" s="62">
        <v>3012990</v>
      </c>
      <c r="C27" s="62">
        <v>3012990</v>
      </c>
      <c r="D27" s="63">
        <v>38694</v>
      </c>
      <c r="E27" s="63">
        <v>43723</v>
      </c>
      <c r="F27" s="62">
        <v>286952</v>
      </c>
      <c r="G27" s="61">
        <v>0</v>
      </c>
      <c r="H27" s="61">
        <v>143475.72</v>
      </c>
      <c r="I27" s="61">
        <v>0</v>
      </c>
      <c r="J27" s="61">
        <v>0</v>
      </c>
      <c r="K27" s="61">
        <v>44.23</v>
      </c>
      <c r="L27" s="61">
        <v>143476.28</v>
      </c>
      <c r="M27" s="61">
        <v>143476.28</v>
      </c>
      <c r="N27" s="96">
        <v>0</v>
      </c>
    </row>
    <row r="28" spans="1:14" s="50" customFormat="1" ht="15.75" customHeight="1">
      <c r="A28" s="58" t="s">
        <v>56</v>
      </c>
      <c r="B28" s="62">
        <v>19329312</v>
      </c>
      <c r="C28" s="62">
        <v>19329312</v>
      </c>
      <c r="D28" s="63">
        <v>42766</v>
      </c>
      <c r="E28" s="63">
        <v>51089</v>
      </c>
      <c r="F28" s="62">
        <v>17494375.74</v>
      </c>
      <c r="G28" s="61">
        <v>0</v>
      </c>
      <c r="H28" s="61">
        <v>458734.13</v>
      </c>
      <c r="I28" s="61">
        <v>0</v>
      </c>
      <c r="J28" s="61"/>
      <c r="K28" s="61">
        <v>0</v>
      </c>
      <c r="L28" s="61">
        <v>17035641.61</v>
      </c>
      <c r="M28" s="61">
        <v>17035641.61</v>
      </c>
      <c r="N28" s="96">
        <v>0</v>
      </c>
    </row>
    <row r="29" spans="1:14" s="28" customFormat="1" ht="15.75" customHeight="1">
      <c r="A29" s="22" t="s">
        <v>25</v>
      </c>
      <c r="B29" s="65">
        <v>1847959457</v>
      </c>
      <c r="C29" s="65">
        <v>1847959457</v>
      </c>
      <c r="D29" s="65" t="s">
        <v>0</v>
      </c>
      <c r="E29" s="65" t="s">
        <v>0</v>
      </c>
      <c r="F29" s="65">
        <v>1195339743.56</v>
      </c>
      <c r="G29" s="65">
        <v>0</v>
      </c>
      <c r="H29" s="65">
        <v>577201514.19</v>
      </c>
      <c r="I29" s="65">
        <v>0</v>
      </c>
      <c r="J29" s="65">
        <v>0</v>
      </c>
      <c r="K29" s="65">
        <v>23211363.23</v>
      </c>
      <c r="L29" s="65">
        <v>618138229.37</v>
      </c>
      <c r="M29" s="65">
        <v>618138229.37</v>
      </c>
      <c r="N29" s="65">
        <v>200000000</v>
      </c>
    </row>
    <row r="30" spans="1:14" ht="15.75" customHeight="1">
      <c r="A30" s="37" t="s">
        <v>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1"/>
    </row>
    <row r="31" spans="1:14" s="21" customFormat="1" ht="15.75" customHeight="1">
      <c r="A31" s="24" t="s">
        <v>45</v>
      </c>
      <c r="B31" s="68">
        <v>9318876.85</v>
      </c>
      <c r="C31" s="66">
        <v>8444071</v>
      </c>
      <c r="D31" s="69">
        <v>33764</v>
      </c>
      <c r="E31" s="69">
        <v>44889</v>
      </c>
      <c r="F31" s="68">
        <v>1356459.6300000001</v>
      </c>
      <c r="G31" s="70">
        <v>0</v>
      </c>
      <c r="H31" s="70">
        <v>0</v>
      </c>
      <c r="I31" s="70">
        <v>50885.66</v>
      </c>
      <c r="J31" s="70">
        <v>0</v>
      </c>
      <c r="K31" s="70">
        <v>0</v>
      </c>
      <c r="L31" s="67">
        <v>1553146.262044</v>
      </c>
      <c r="M31" s="67">
        <v>1407345.29</v>
      </c>
      <c r="N31" s="98">
        <v>0</v>
      </c>
    </row>
    <row r="32" spans="1:14" ht="15.75" customHeight="1">
      <c r="A32" s="22" t="s">
        <v>4</v>
      </c>
      <c r="B32" s="65">
        <v>9318876.85</v>
      </c>
      <c r="C32" s="65">
        <v>8444071</v>
      </c>
      <c r="D32" s="65" t="s">
        <v>0</v>
      </c>
      <c r="E32" s="65" t="s">
        <v>0</v>
      </c>
      <c r="F32" s="65">
        <v>1356459.6300000001</v>
      </c>
      <c r="G32" s="65">
        <v>0</v>
      </c>
      <c r="H32" s="65">
        <v>0</v>
      </c>
      <c r="I32" s="65">
        <v>50885.66</v>
      </c>
      <c r="J32" s="65">
        <v>0</v>
      </c>
      <c r="K32" s="65">
        <v>0</v>
      </c>
      <c r="L32" s="65">
        <v>1553146.262044</v>
      </c>
      <c r="M32" s="65">
        <v>1407345.29</v>
      </c>
      <c r="N32" s="65">
        <v>0</v>
      </c>
    </row>
    <row r="33" spans="1:14" ht="15.75" customHeight="1">
      <c r="A33" s="37" t="s">
        <v>26</v>
      </c>
      <c r="B33" s="38"/>
      <c r="C33" s="38"/>
      <c r="D33" s="38"/>
      <c r="E33" s="38"/>
      <c r="F33" s="38"/>
      <c r="G33" s="39"/>
      <c r="H33" s="39"/>
      <c r="I33" s="39"/>
      <c r="J33" s="39"/>
      <c r="K33" s="39"/>
      <c r="L33" s="39"/>
      <c r="M33" s="39"/>
      <c r="N33" s="41"/>
    </row>
    <row r="34" spans="1:14" s="21" customFormat="1" ht="22.5">
      <c r="A34" s="59" t="s">
        <v>46</v>
      </c>
      <c r="B34" s="71">
        <v>120822030</v>
      </c>
      <c r="C34" s="71">
        <v>149805685</v>
      </c>
      <c r="D34" s="72">
        <v>40053</v>
      </c>
      <c r="E34" s="72">
        <v>44561</v>
      </c>
      <c r="F34" s="73">
        <v>146707015.74</v>
      </c>
      <c r="G34" s="71">
        <v>0</v>
      </c>
      <c r="H34" s="71">
        <v>0</v>
      </c>
      <c r="I34" s="71">
        <v>3098669</v>
      </c>
      <c r="J34" s="71">
        <v>0</v>
      </c>
      <c r="K34" s="71">
        <v>1218469.97</v>
      </c>
      <c r="L34" s="71">
        <v>120822029.88492851</v>
      </c>
      <c r="M34" s="71">
        <v>149805684.74</v>
      </c>
      <c r="N34" s="99">
        <v>0</v>
      </c>
    </row>
    <row r="35" spans="1:14" ht="15.75" customHeight="1">
      <c r="A35" s="22" t="s">
        <v>27</v>
      </c>
      <c r="B35" s="74">
        <v>120822030</v>
      </c>
      <c r="C35" s="74">
        <v>149805685</v>
      </c>
      <c r="D35" s="74" t="s">
        <v>0</v>
      </c>
      <c r="E35" s="74" t="s">
        <v>0</v>
      </c>
      <c r="F35" s="74">
        <v>146707015.74</v>
      </c>
      <c r="G35" s="74">
        <v>0</v>
      </c>
      <c r="H35" s="74">
        <v>0</v>
      </c>
      <c r="I35" s="74">
        <v>3098669</v>
      </c>
      <c r="J35" s="74">
        <v>0</v>
      </c>
      <c r="K35" s="74">
        <v>1218469.97</v>
      </c>
      <c r="L35" s="74">
        <v>120822029.88492851</v>
      </c>
      <c r="M35" s="74">
        <v>149805684.74</v>
      </c>
      <c r="N35" s="74">
        <v>0</v>
      </c>
    </row>
    <row r="36" spans="1:14" ht="15.75" customHeight="1" thickBot="1">
      <c r="A36" s="30" t="str">
        <f>"Total in "&amp;LEFT(A7,LEN(A7)-5)&amp;":"</f>
        <v>Total in January - August:</v>
      </c>
      <c r="B36" s="75" t="s">
        <v>0</v>
      </c>
      <c r="C36" s="76">
        <v>2007446614</v>
      </c>
      <c r="D36" s="76" t="s">
        <v>0</v>
      </c>
      <c r="E36" s="76" t="s">
        <v>0</v>
      </c>
      <c r="F36" s="76">
        <v>1343617123.9299998</v>
      </c>
      <c r="G36" s="76">
        <v>0</v>
      </c>
      <c r="H36" s="76">
        <v>577243918.98</v>
      </c>
      <c r="I36" s="76">
        <v>3154825.5100000002</v>
      </c>
      <c r="J36" s="76">
        <v>0</v>
      </c>
      <c r="K36" s="76">
        <v>24432557.71</v>
      </c>
      <c r="L36" s="75" t="s">
        <v>1</v>
      </c>
      <c r="M36" s="76">
        <v>769528030.4599999</v>
      </c>
      <c r="N36" s="76">
        <v>200000000</v>
      </c>
    </row>
    <row r="37" spans="1:14" ht="15.75" customHeight="1">
      <c r="A37" s="29" t="s">
        <v>28</v>
      </c>
      <c r="B37" s="77"/>
      <c r="C37" s="77"/>
      <c r="D37" s="77"/>
      <c r="E37" s="77"/>
      <c r="F37" s="77"/>
      <c r="G37" s="78"/>
      <c r="H37" s="78"/>
      <c r="I37" s="78"/>
      <c r="J37" s="78"/>
      <c r="K37" s="78"/>
      <c r="L37" s="78"/>
      <c r="M37" s="78"/>
      <c r="N37" s="100"/>
    </row>
    <row r="38" spans="1:14" ht="15.75" customHeight="1">
      <c r="A38" s="37" t="s">
        <v>3</v>
      </c>
      <c r="B38" s="79"/>
      <c r="C38" s="79"/>
      <c r="D38" s="79"/>
      <c r="E38" s="79"/>
      <c r="F38" s="79"/>
      <c r="G38" s="79"/>
      <c r="H38" s="80"/>
      <c r="I38" s="79"/>
      <c r="J38" s="79"/>
      <c r="K38" s="79"/>
      <c r="L38" s="79"/>
      <c r="M38" s="79"/>
      <c r="N38" s="101"/>
    </row>
    <row r="39" spans="1:14" ht="15.75" customHeight="1">
      <c r="A39" s="25" t="s">
        <v>64</v>
      </c>
      <c r="B39" s="67">
        <v>1780</v>
      </c>
      <c r="C39" s="67">
        <v>1780</v>
      </c>
      <c r="D39" s="81" t="s">
        <v>0</v>
      </c>
      <c r="E39" s="81" t="s">
        <v>0</v>
      </c>
      <c r="F39" s="81">
        <v>0</v>
      </c>
      <c r="G39" s="67">
        <v>1780</v>
      </c>
      <c r="H39" s="67">
        <v>0</v>
      </c>
      <c r="I39" s="67">
        <v>0</v>
      </c>
      <c r="J39" s="67">
        <v>0</v>
      </c>
      <c r="K39" s="67">
        <v>0</v>
      </c>
      <c r="L39" s="67">
        <v>1780</v>
      </c>
      <c r="M39" s="67">
        <v>1780</v>
      </c>
      <c r="N39" s="97">
        <v>0</v>
      </c>
    </row>
    <row r="40" spans="1:14" ht="24" customHeight="1">
      <c r="A40" s="27" t="s">
        <v>47</v>
      </c>
      <c r="B40" s="67">
        <v>41886</v>
      </c>
      <c r="C40" s="67">
        <v>41886</v>
      </c>
      <c r="D40" s="81" t="s">
        <v>0</v>
      </c>
      <c r="E40" s="81" t="s">
        <v>0</v>
      </c>
      <c r="F40" s="81">
        <v>19706</v>
      </c>
      <c r="G40" s="67">
        <v>0</v>
      </c>
      <c r="H40" s="67">
        <v>7163</v>
      </c>
      <c r="I40" s="67">
        <v>0</v>
      </c>
      <c r="J40" s="67">
        <v>3128</v>
      </c>
      <c r="K40" s="67">
        <v>0</v>
      </c>
      <c r="L40" s="67">
        <v>15671</v>
      </c>
      <c r="M40" s="67">
        <v>15671</v>
      </c>
      <c r="N40" s="97">
        <v>0</v>
      </c>
    </row>
    <row r="41" spans="1:14" ht="22.5">
      <c r="A41" s="26" t="s">
        <v>48</v>
      </c>
      <c r="B41" s="67">
        <v>47892461</v>
      </c>
      <c r="C41" s="67">
        <v>47892461</v>
      </c>
      <c r="D41" s="81" t="s">
        <v>0</v>
      </c>
      <c r="E41" s="81" t="s">
        <v>0</v>
      </c>
      <c r="F41" s="81">
        <v>28606704</v>
      </c>
      <c r="G41" s="67">
        <v>0</v>
      </c>
      <c r="H41" s="67">
        <v>6150458</v>
      </c>
      <c r="I41" s="67">
        <v>0</v>
      </c>
      <c r="J41" s="67">
        <v>42820</v>
      </c>
      <c r="K41" s="67">
        <v>197218</v>
      </c>
      <c r="L41" s="67">
        <v>22499066</v>
      </c>
      <c r="M41" s="67">
        <v>22499066</v>
      </c>
      <c r="N41" s="97">
        <v>0</v>
      </c>
    </row>
    <row r="42" spans="1:14" ht="33.75">
      <c r="A42" s="26" t="s">
        <v>53</v>
      </c>
      <c r="B42" s="67">
        <v>538040</v>
      </c>
      <c r="C42" s="67">
        <v>538040</v>
      </c>
      <c r="D42" s="81" t="s">
        <v>0</v>
      </c>
      <c r="E42" s="81" t="s">
        <v>0</v>
      </c>
      <c r="F42" s="81">
        <v>116647</v>
      </c>
      <c r="G42" s="67">
        <v>0</v>
      </c>
      <c r="H42" s="67">
        <v>24788</v>
      </c>
      <c r="I42" s="67">
        <v>0</v>
      </c>
      <c r="J42" s="67">
        <v>0</v>
      </c>
      <c r="K42" s="67">
        <v>0</v>
      </c>
      <c r="L42" s="67">
        <v>91859</v>
      </c>
      <c r="M42" s="67">
        <v>91859</v>
      </c>
      <c r="N42" s="97">
        <v>0</v>
      </c>
    </row>
    <row r="43" spans="1:14" ht="22.5">
      <c r="A43" s="26" t="s">
        <v>49</v>
      </c>
      <c r="B43" s="67">
        <v>41510000</v>
      </c>
      <c r="C43" s="67">
        <v>41510000</v>
      </c>
      <c r="D43" s="81" t="s">
        <v>0</v>
      </c>
      <c r="E43" s="81" t="s">
        <v>0</v>
      </c>
      <c r="F43" s="81">
        <v>0</v>
      </c>
      <c r="G43" s="67">
        <v>2000000</v>
      </c>
      <c r="H43" s="67">
        <v>0</v>
      </c>
      <c r="I43" s="67">
        <v>0</v>
      </c>
      <c r="J43" s="67">
        <v>0</v>
      </c>
      <c r="K43" s="67">
        <v>8914</v>
      </c>
      <c r="L43" s="67">
        <v>2000000</v>
      </c>
      <c r="M43" s="67">
        <v>2000000</v>
      </c>
      <c r="N43" s="97">
        <v>0</v>
      </c>
    </row>
    <row r="44" spans="1:14" s="28" customFormat="1" ht="15.75" customHeight="1">
      <c r="A44" s="22" t="s">
        <v>29</v>
      </c>
      <c r="B44" s="74">
        <v>89984167</v>
      </c>
      <c r="C44" s="74">
        <v>89984167</v>
      </c>
      <c r="D44" s="74" t="s">
        <v>0</v>
      </c>
      <c r="E44" s="74" t="s">
        <v>0</v>
      </c>
      <c r="F44" s="74">
        <v>28743057</v>
      </c>
      <c r="G44" s="74">
        <v>2001780</v>
      </c>
      <c r="H44" s="74">
        <v>6182409</v>
      </c>
      <c r="I44" s="74">
        <v>0</v>
      </c>
      <c r="J44" s="74">
        <v>45948</v>
      </c>
      <c r="K44" s="74">
        <v>206132</v>
      </c>
      <c r="L44" s="74">
        <v>24608376</v>
      </c>
      <c r="M44" s="74">
        <v>24608376</v>
      </c>
      <c r="N44" s="74">
        <v>0</v>
      </c>
    </row>
    <row r="45" spans="1:14" s="28" customFormat="1" ht="15.75" customHeight="1" thickBot="1">
      <c r="A45" s="32" t="str">
        <f>"Total in "&amp;LEFT(A7,LEN(A7)-5)&amp;":"</f>
        <v>Total in January - August:</v>
      </c>
      <c r="B45" s="82" t="s">
        <v>0</v>
      </c>
      <c r="C45" s="83">
        <v>89984167</v>
      </c>
      <c r="D45" s="83" t="s">
        <v>0</v>
      </c>
      <c r="E45" s="83" t="s">
        <v>0</v>
      </c>
      <c r="F45" s="83">
        <v>28743057</v>
      </c>
      <c r="G45" s="83">
        <v>2001780</v>
      </c>
      <c r="H45" s="83">
        <v>6182409</v>
      </c>
      <c r="I45" s="83">
        <v>0</v>
      </c>
      <c r="J45" s="83">
        <v>45948</v>
      </c>
      <c r="K45" s="83">
        <v>206132</v>
      </c>
      <c r="L45" s="82" t="s">
        <v>1</v>
      </c>
      <c r="M45" s="83">
        <v>24608376</v>
      </c>
      <c r="N45" s="83">
        <v>0</v>
      </c>
    </row>
    <row r="46" spans="1:14" ht="15.75" customHeight="1">
      <c r="A46" s="29" t="s">
        <v>55</v>
      </c>
      <c r="B46" s="77"/>
      <c r="C46" s="77"/>
      <c r="D46" s="77"/>
      <c r="E46" s="77"/>
      <c r="F46" s="77"/>
      <c r="G46" s="78"/>
      <c r="H46" s="78"/>
      <c r="I46" s="78"/>
      <c r="J46" s="78"/>
      <c r="K46" s="78"/>
      <c r="L46" s="78"/>
      <c r="M46" s="78"/>
      <c r="N46" s="100"/>
    </row>
    <row r="47" spans="1:14" ht="15.75" customHeight="1">
      <c r="A47" s="37" t="s">
        <v>3</v>
      </c>
      <c r="B47" s="84"/>
      <c r="C47" s="84"/>
      <c r="D47" s="84"/>
      <c r="E47" s="84"/>
      <c r="F47" s="84"/>
      <c r="G47" s="85"/>
      <c r="H47" s="85"/>
      <c r="I47" s="85"/>
      <c r="J47" s="85"/>
      <c r="K47" s="85"/>
      <c r="L47" s="85"/>
      <c r="M47" s="85"/>
      <c r="N47" s="102"/>
    </row>
    <row r="48" spans="1:14" s="21" customFormat="1" ht="22.5">
      <c r="A48" s="60" t="s">
        <v>50</v>
      </c>
      <c r="B48" s="67">
        <v>1669810</v>
      </c>
      <c r="C48" s="67">
        <v>1669810</v>
      </c>
      <c r="D48" s="81" t="s">
        <v>0</v>
      </c>
      <c r="E48" s="81" t="s">
        <v>0</v>
      </c>
      <c r="F48" s="81">
        <v>208272</v>
      </c>
      <c r="G48" s="86">
        <v>1197558</v>
      </c>
      <c r="H48" s="86">
        <v>270559</v>
      </c>
      <c r="I48" s="86">
        <v>0</v>
      </c>
      <c r="J48" s="86">
        <v>0</v>
      </c>
      <c r="K48" s="86">
        <v>775</v>
      </c>
      <c r="L48" s="86">
        <v>1135271</v>
      </c>
      <c r="M48" s="86">
        <v>1135271</v>
      </c>
      <c r="N48" s="103">
        <v>0</v>
      </c>
    </row>
    <row r="49" spans="1:14" s="21" customFormat="1" ht="22.5">
      <c r="A49" s="27" t="s">
        <v>47</v>
      </c>
      <c r="B49" s="67">
        <v>59885052</v>
      </c>
      <c r="C49" s="67">
        <v>59885052</v>
      </c>
      <c r="D49" s="81" t="s">
        <v>0</v>
      </c>
      <c r="E49" s="81" t="s">
        <v>0</v>
      </c>
      <c r="F49" s="81">
        <v>31748836</v>
      </c>
      <c r="G49" s="86">
        <v>0</v>
      </c>
      <c r="H49" s="86">
        <v>2661165</v>
      </c>
      <c r="I49" s="86">
        <v>0</v>
      </c>
      <c r="J49" s="86">
        <v>26824</v>
      </c>
      <c r="K49" s="86">
        <v>118234</v>
      </c>
      <c r="L49" s="86">
        <v>29114495</v>
      </c>
      <c r="M49" s="86">
        <v>29114495</v>
      </c>
      <c r="N49" s="103">
        <v>0</v>
      </c>
    </row>
    <row r="50" spans="1:14" s="21" customFormat="1" ht="22.5">
      <c r="A50" s="27" t="s">
        <v>48</v>
      </c>
      <c r="B50" s="67">
        <v>22065515</v>
      </c>
      <c r="C50" s="67">
        <v>22065515</v>
      </c>
      <c r="D50" s="81" t="s">
        <v>0</v>
      </c>
      <c r="E50" s="81" t="s">
        <v>0</v>
      </c>
      <c r="F50" s="81">
        <v>7173802</v>
      </c>
      <c r="G50" s="86">
        <v>0</v>
      </c>
      <c r="H50" s="86">
        <v>893247</v>
      </c>
      <c r="I50" s="86">
        <v>0</v>
      </c>
      <c r="J50" s="86">
        <v>0</v>
      </c>
      <c r="K50" s="86">
        <v>27098</v>
      </c>
      <c r="L50" s="86">
        <v>6280555</v>
      </c>
      <c r="M50" s="86">
        <v>6280555</v>
      </c>
      <c r="N50" s="103">
        <v>0</v>
      </c>
    </row>
    <row r="51" spans="1:14" s="21" customFormat="1" ht="33.75">
      <c r="A51" s="27" t="s">
        <v>53</v>
      </c>
      <c r="B51" s="67">
        <v>1048373</v>
      </c>
      <c r="C51" s="67">
        <v>1048373</v>
      </c>
      <c r="D51" s="81" t="s">
        <v>0</v>
      </c>
      <c r="E51" s="81" t="s">
        <v>0</v>
      </c>
      <c r="F51" s="81">
        <v>239710</v>
      </c>
      <c r="G51" s="86">
        <v>0</v>
      </c>
      <c r="H51" s="86">
        <v>35368</v>
      </c>
      <c r="I51" s="86">
        <v>0</v>
      </c>
      <c r="J51" s="86">
        <v>0</v>
      </c>
      <c r="K51" s="86">
        <v>6898</v>
      </c>
      <c r="L51" s="86">
        <v>204342</v>
      </c>
      <c r="M51" s="86">
        <v>204342</v>
      </c>
      <c r="N51" s="103">
        <v>0</v>
      </c>
    </row>
    <row r="52" spans="1:14" s="21" customFormat="1" ht="22.5">
      <c r="A52" s="27" t="s">
        <v>49</v>
      </c>
      <c r="B52" s="67">
        <v>352801557</v>
      </c>
      <c r="C52" s="67">
        <v>352801557</v>
      </c>
      <c r="D52" s="81" t="s">
        <v>0</v>
      </c>
      <c r="E52" s="81" t="s">
        <v>0</v>
      </c>
      <c r="F52" s="81">
        <v>87099373</v>
      </c>
      <c r="G52" s="86">
        <v>0</v>
      </c>
      <c r="H52" s="86">
        <v>1899234</v>
      </c>
      <c r="I52" s="86">
        <v>0</v>
      </c>
      <c r="J52" s="86">
        <v>250914711</v>
      </c>
      <c r="K52" s="86">
        <v>1292</v>
      </c>
      <c r="L52" s="86">
        <v>336114850</v>
      </c>
      <c r="M52" s="86">
        <v>336114850</v>
      </c>
      <c r="N52" s="103">
        <v>0</v>
      </c>
    </row>
    <row r="53" spans="1:14" s="21" customFormat="1" ht="33.75">
      <c r="A53" s="27" t="s">
        <v>51</v>
      </c>
      <c r="B53" s="87">
        <v>1877320995</v>
      </c>
      <c r="C53" s="87">
        <v>1877320995</v>
      </c>
      <c r="D53" s="88" t="s">
        <v>0</v>
      </c>
      <c r="E53" s="88" t="s">
        <v>0</v>
      </c>
      <c r="F53" s="88">
        <v>1202634984</v>
      </c>
      <c r="G53" s="89">
        <v>158210811</v>
      </c>
      <c r="H53" s="89">
        <v>102643996</v>
      </c>
      <c r="I53" s="89"/>
      <c r="J53" s="89">
        <v>238024</v>
      </c>
      <c r="K53" s="89">
        <v>2917052</v>
      </c>
      <c r="L53" s="89">
        <v>1258439823</v>
      </c>
      <c r="M53" s="86">
        <v>1258439823</v>
      </c>
      <c r="N53" s="104">
        <v>0</v>
      </c>
    </row>
    <row r="54" spans="1:14" ht="15.75" customHeight="1">
      <c r="A54" s="22" t="s">
        <v>25</v>
      </c>
      <c r="B54" s="74">
        <v>2314791302</v>
      </c>
      <c r="C54" s="74">
        <v>2314791302</v>
      </c>
      <c r="D54" s="74" t="s">
        <v>0</v>
      </c>
      <c r="E54" s="74" t="s">
        <v>0</v>
      </c>
      <c r="F54" s="74">
        <v>1329104977</v>
      </c>
      <c r="G54" s="90">
        <v>159408369</v>
      </c>
      <c r="H54" s="90">
        <v>108403569</v>
      </c>
      <c r="I54" s="90">
        <v>0</v>
      </c>
      <c r="J54" s="90">
        <v>251179559</v>
      </c>
      <c r="K54" s="90">
        <v>3071349</v>
      </c>
      <c r="L54" s="90">
        <v>1631289336</v>
      </c>
      <c r="M54" s="90">
        <v>1631289336</v>
      </c>
      <c r="N54" s="90">
        <v>0</v>
      </c>
    </row>
    <row r="55" spans="1:14" ht="15.75" customHeight="1">
      <c r="A55" s="37" t="s">
        <v>5</v>
      </c>
      <c r="B55" s="84"/>
      <c r="C55" s="84"/>
      <c r="D55" s="84"/>
      <c r="E55" s="84"/>
      <c r="F55" s="84"/>
      <c r="G55" s="85"/>
      <c r="H55" s="85"/>
      <c r="I55" s="85"/>
      <c r="J55" s="85"/>
      <c r="K55" s="85"/>
      <c r="L55" s="85"/>
      <c r="M55" s="85"/>
      <c r="N55" s="102"/>
    </row>
    <row r="56" spans="1:14" ht="33.75">
      <c r="A56" s="60" t="s">
        <v>51</v>
      </c>
      <c r="B56" s="67" t="s">
        <v>0</v>
      </c>
      <c r="C56" s="67">
        <v>662706</v>
      </c>
      <c r="D56" s="67" t="s">
        <v>0</v>
      </c>
      <c r="E56" s="67" t="s">
        <v>0</v>
      </c>
      <c r="F56" s="67">
        <v>236576</v>
      </c>
      <c r="G56" s="86">
        <v>0</v>
      </c>
      <c r="H56" s="86">
        <v>0</v>
      </c>
      <c r="I56" s="86">
        <v>1315</v>
      </c>
      <c r="J56" s="86">
        <v>-237889</v>
      </c>
      <c r="K56" s="86">
        <v>810</v>
      </c>
      <c r="L56" s="86">
        <v>2.2072</v>
      </c>
      <c r="M56" s="86">
        <v>2</v>
      </c>
      <c r="N56" s="103">
        <v>0</v>
      </c>
    </row>
    <row r="57" spans="1:14" s="28" customFormat="1" ht="15.75" customHeight="1">
      <c r="A57" s="22" t="s">
        <v>30</v>
      </c>
      <c r="B57" s="74" t="s">
        <v>0</v>
      </c>
      <c r="C57" s="74">
        <v>662706</v>
      </c>
      <c r="D57" s="74" t="s">
        <v>0</v>
      </c>
      <c r="E57" s="74" t="s">
        <v>0</v>
      </c>
      <c r="F57" s="74">
        <v>236576</v>
      </c>
      <c r="G57" s="90">
        <v>0</v>
      </c>
      <c r="H57" s="90">
        <v>0</v>
      </c>
      <c r="I57" s="90">
        <v>1315</v>
      </c>
      <c r="J57" s="90">
        <v>-237889</v>
      </c>
      <c r="K57" s="90">
        <v>810</v>
      </c>
      <c r="L57" s="90">
        <v>2.2072</v>
      </c>
      <c r="M57" s="90">
        <v>2</v>
      </c>
      <c r="N57" s="90">
        <v>0</v>
      </c>
    </row>
    <row r="58" spans="1:14" s="31" customFormat="1" ht="15.75" customHeight="1" thickBot="1">
      <c r="A58" s="32" t="str">
        <f>"Total in "&amp;LEFT(A7,LEN(A7)-5)&amp;":"</f>
        <v>Total in January - August:</v>
      </c>
      <c r="B58" s="82" t="s">
        <v>0</v>
      </c>
      <c r="C58" s="83">
        <v>2315454008</v>
      </c>
      <c r="D58" s="83" t="s">
        <v>0</v>
      </c>
      <c r="E58" s="83" t="s">
        <v>0</v>
      </c>
      <c r="F58" s="83">
        <v>1329341553</v>
      </c>
      <c r="G58" s="83">
        <v>159408369</v>
      </c>
      <c r="H58" s="83">
        <v>108403569</v>
      </c>
      <c r="I58" s="83">
        <v>1315</v>
      </c>
      <c r="J58" s="83">
        <v>250941670</v>
      </c>
      <c r="K58" s="83">
        <v>3072159</v>
      </c>
      <c r="L58" s="82" t="s">
        <v>1</v>
      </c>
      <c r="M58" s="83">
        <v>1631289338</v>
      </c>
      <c r="N58" s="83">
        <v>0</v>
      </c>
    </row>
    <row r="59" spans="1:14" s="28" customFormat="1" ht="15.75" customHeight="1">
      <c r="A59" s="35" t="s">
        <v>31</v>
      </c>
      <c r="B59" s="91">
        <v>1349880.34</v>
      </c>
      <c r="C59" s="91">
        <v>1237401</v>
      </c>
      <c r="D59" s="91" t="s">
        <v>0</v>
      </c>
      <c r="E59" s="91" t="s">
        <v>0</v>
      </c>
      <c r="F59" s="91">
        <v>213905</v>
      </c>
      <c r="G59" s="91">
        <v>0</v>
      </c>
      <c r="H59" s="91">
        <v>42404.79</v>
      </c>
      <c r="I59" s="91">
        <v>5270.85</v>
      </c>
      <c r="J59" s="91">
        <v>0</v>
      </c>
      <c r="K59" s="91">
        <v>2724.51</v>
      </c>
      <c r="L59" s="91">
        <v>192839.549354</v>
      </c>
      <c r="M59" s="91">
        <v>176771.06</v>
      </c>
      <c r="N59" s="91">
        <v>0</v>
      </c>
    </row>
    <row r="60" spans="1:14" s="28" customFormat="1" ht="15.75" customHeight="1">
      <c r="A60" s="22" t="s">
        <v>32</v>
      </c>
      <c r="B60" s="92">
        <v>4252734926</v>
      </c>
      <c r="C60" s="92">
        <v>4252734926</v>
      </c>
      <c r="D60" s="92" t="s">
        <v>0</v>
      </c>
      <c r="E60" s="92" t="s">
        <v>0</v>
      </c>
      <c r="F60" s="92">
        <v>2553187777.56</v>
      </c>
      <c r="G60" s="92">
        <v>161410149</v>
      </c>
      <c r="H60" s="92">
        <v>691787492.19</v>
      </c>
      <c r="I60" s="92">
        <v>0</v>
      </c>
      <c r="J60" s="92">
        <v>251225507</v>
      </c>
      <c r="K60" s="92">
        <v>26488844.23</v>
      </c>
      <c r="L60" s="92">
        <v>2274035941.37</v>
      </c>
      <c r="M60" s="92">
        <v>2274035941.37</v>
      </c>
      <c r="N60" s="92">
        <v>200000000</v>
      </c>
    </row>
    <row r="61" spans="1:14" s="28" customFormat="1" ht="15.75" customHeight="1">
      <c r="A61" s="22" t="s">
        <v>33</v>
      </c>
      <c r="B61" s="92">
        <v>9318876.85</v>
      </c>
      <c r="C61" s="92">
        <v>9106777</v>
      </c>
      <c r="D61" s="92" t="s">
        <v>0</v>
      </c>
      <c r="E61" s="92" t="s">
        <v>0</v>
      </c>
      <c r="F61" s="92">
        <v>1593035.6300000001</v>
      </c>
      <c r="G61" s="92">
        <v>0</v>
      </c>
      <c r="H61" s="92">
        <v>0</v>
      </c>
      <c r="I61" s="92">
        <v>52200.66</v>
      </c>
      <c r="J61" s="92">
        <v>-237889</v>
      </c>
      <c r="K61" s="92">
        <v>810</v>
      </c>
      <c r="L61" s="92">
        <v>1553148.469244</v>
      </c>
      <c r="M61" s="92">
        <v>1407347.29</v>
      </c>
      <c r="N61" s="92">
        <v>0</v>
      </c>
    </row>
    <row r="62" spans="1:14" s="28" customFormat="1" ht="15.75" customHeight="1" thickBot="1">
      <c r="A62" s="36" t="s">
        <v>34</v>
      </c>
      <c r="B62" s="76">
        <v>120822030</v>
      </c>
      <c r="C62" s="76">
        <v>149805685</v>
      </c>
      <c r="D62" s="76" t="s">
        <v>0</v>
      </c>
      <c r="E62" s="76" t="s">
        <v>0</v>
      </c>
      <c r="F62" s="76">
        <v>146707015.74</v>
      </c>
      <c r="G62" s="76">
        <v>0</v>
      </c>
      <c r="H62" s="76">
        <v>0</v>
      </c>
      <c r="I62" s="76">
        <v>3098669</v>
      </c>
      <c r="J62" s="76">
        <v>0</v>
      </c>
      <c r="K62" s="76">
        <v>1218469.97</v>
      </c>
      <c r="L62" s="76">
        <v>120822029.88492851</v>
      </c>
      <c r="M62" s="76">
        <v>149805684.74</v>
      </c>
      <c r="N62" s="76">
        <v>0</v>
      </c>
    </row>
    <row r="63" spans="1:14" s="28" customFormat="1" ht="32.25" thickBot="1">
      <c r="A63" s="33" t="s">
        <v>35</v>
      </c>
      <c r="B63" s="93" t="s">
        <v>0</v>
      </c>
      <c r="C63" s="94">
        <v>4412884789</v>
      </c>
      <c r="D63" s="94" t="s">
        <v>0</v>
      </c>
      <c r="E63" s="94" t="s">
        <v>0</v>
      </c>
      <c r="F63" s="94">
        <v>2701701733.9300003</v>
      </c>
      <c r="G63" s="94">
        <v>161410149</v>
      </c>
      <c r="H63" s="94">
        <v>691829896.98</v>
      </c>
      <c r="I63" s="94">
        <v>3156140.51</v>
      </c>
      <c r="J63" s="94">
        <v>250987618</v>
      </c>
      <c r="K63" s="94">
        <v>27710848.71</v>
      </c>
      <c r="L63" s="95" t="s">
        <v>1</v>
      </c>
      <c r="M63" s="94">
        <v>2425425744.46</v>
      </c>
      <c r="N63" s="94">
        <v>200000000</v>
      </c>
    </row>
    <row r="64" spans="1:14" ht="15.75" customHeight="1">
      <c r="A64" s="55" t="s">
        <v>6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2.75">
      <c r="A65" s="56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4"/>
      <c r="M65" s="15"/>
      <c r="N65" s="15"/>
    </row>
    <row r="66" spans="1:14" ht="12.75">
      <c r="A66" s="16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4"/>
      <c r="M66" s="15"/>
      <c r="N66" s="15"/>
    </row>
    <row r="67" spans="1:14" ht="12.75">
      <c r="A67" s="16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4"/>
      <c r="M67" s="15"/>
      <c r="N67" s="15"/>
    </row>
    <row r="68" spans="1:14" ht="17.25" customHeight="1">
      <c r="A68" s="52"/>
      <c r="B68" s="10"/>
      <c r="C68" s="11"/>
      <c r="D68" s="11"/>
      <c r="E68" s="11"/>
      <c r="F68" s="12"/>
      <c r="G68" s="13"/>
      <c r="H68" s="9"/>
      <c r="I68" s="9"/>
      <c r="J68" s="9"/>
      <c r="K68" s="9"/>
      <c r="L68" s="9"/>
      <c r="M68" s="9"/>
      <c r="N68" s="9"/>
    </row>
    <row r="69" ht="12" customHeight="1">
      <c r="A69" s="53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9"/>
  <sheetViews>
    <sheetView zoomScale="93" zoomScaleNormal="93" zoomScaleSheetLayoutView="100" zoomScalePageLayoutView="0" workbookViewId="0" topLeftCell="A1">
      <selection activeCell="L8" sqref="L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8"/>
      <c r="N1" s="108"/>
    </row>
    <row r="2" spans="1:14" ht="12.75" customHeight="1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8"/>
      <c r="K2" s="108"/>
      <c r="L2" s="108"/>
      <c r="M2" s="108"/>
      <c r="N2" s="108"/>
    </row>
    <row r="3" spans="1:14" ht="18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08"/>
      <c r="K3" s="108"/>
      <c r="L3" s="108"/>
      <c r="M3" s="108"/>
      <c r="N3" s="108"/>
    </row>
    <row r="4" spans="1:14" ht="18.75" customHeight="1">
      <c r="A4" s="111" t="s">
        <v>60</v>
      </c>
      <c r="B4" s="111"/>
      <c r="C4" s="111"/>
      <c r="D4" s="111"/>
      <c r="E4" s="111"/>
      <c r="F4" s="111"/>
      <c r="G4" s="111"/>
      <c r="H4" s="111"/>
      <c r="I4" s="111"/>
      <c r="J4" s="108"/>
      <c r="K4" s="108"/>
      <c r="L4" s="108"/>
      <c r="M4" s="108"/>
      <c r="N4" s="108"/>
    </row>
    <row r="5" spans="1:14" ht="21" customHeight="1">
      <c r="A5" s="112" t="s">
        <v>61</v>
      </c>
      <c r="B5" s="112"/>
      <c r="C5" s="112"/>
      <c r="D5" s="112"/>
      <c r="E5" s="112"/>
      <c r="F5" s="112"/>
      <c r="G5" s="112"/>
      <c r="H5" s="112"/>
      <c r="I5" s="112"/>
      <c r="J5" s="108"/>
      <c r="K5" s="108"/>
      <c r="L5" s="108"/>
      <c r="M5" s="108"/>
      <c r="N5" s="108"/>
    </row>
    <row r="6" spans="1:14" s="2" customFormat="1" ht="17.25" customHeight="1">
      <c r="A6" s="113" t="s">
        <v>52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3" customFormat="1" ht="17.25" customHeight="1">
      <c r="A7" s="114" t="s">
        <v>73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2</v>
      </c>
    </row>
    <row r="9" spans="1:14" ht="25.5" customHeight="1">
      <c r="A9" s="116" t="s">
        <v>11</v>
      </c>
      <c r="B9" s="116" t="s">
        <v>12</v>
      </c>
      <c r="C9" s="116"/>
      <c r="D9" s="116" t="s">
        <v>20</v>
      </c>
      <c r="E9" s="116" t="s">
        <v>21</v>
      </c>
      <c r="F9" s="116" t="s">
        <v>7</v>
      </c>
      <c r="G9" s="116" t="s">
        <v>13</v>
      </c>
      <c r="H9" s="116"/>
      <c r="I9" s="116"/>
      <c r="J9" s="116"/>
      <c r="K9" s="116"/>
      <c r="L9" s="116" t="s">
        <v>17</v>
      </c>
      <c r="M9" s="116"/>
      <c r="N9" s="116" t="s">
        <v>19</v>
      </c>
    </row>
    <row r="10" spans="1:14" ht="38.25">
      <c r="A10" s="116"/>
      <c r="B10" s="19" t="s">
        <v>10</v>
      </c>
      <c r="C10" s="7" t="s">
        <v>3</v>
      </c>
      <c r="D10" s="116"/>
      <c r="E10" s="116"/>
      <c r="F10" s="116"/>
      <c r="G10" s="19" t="s">
        <v>14</v>
      </c>
      <c r="H10" s="19" t="s">
        <v>15</v>
      </c>
      <c r="I10" s="19" t="s">
        <v>8</v>
      </c>
      <c r="J10" s="19" t="s">
        <v>16</v>
      </c>
      <c r="K10" s="19" t="s">
        <v>9</v>
      </c>
      <c r="L10" s="19" t="s">
        <v>10</v>
      </c>
      <c r="M10" s="19" t="s">
        <v>18</v>
      </c>
      <c r="N10" s="11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4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23</v>
      </c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41"/>
    </row>
    <row r="14" spans="1:14" s="50" customFormat="1" ht="15.75" customHeight="1">
      <c r="A14" s="34" t="s">
        <v>36</v>
      </c>
      <c r="B14" s="20">
        <v>1349880.34</v>
      </c>
      <c r="C14" s="44">
        <v>1242984</v>
      </c>
      <c r="D14" s="45">
        <v>37792</v>
      </c>
      <c r="E14" s="105">
        <v>44270</v>
      </c>
      <c r="F14" s="47">
        <v>213905</v>
      </c>
      <c r="G14" s="48">
        <v>0</v>
      </c>
      <c r="H14" s="48">
        <v>86496.62</v>
      </c>
      <c r="I14" s="48">
        <v>5768</v>
      </c>
      <c r="J14" s="48">
        <v>0</v>
      </c>
      <c r="K14" s="48">
        <v>4990.84</v>
      </c>
      <c r="L14" s="48">
        <v>144629.54868</v>
      </c>
      <c r="M14" s="48">
        <v>133176.38</v>
      </c>
      <c r="N14" s="49">
        <v>0</v>
      </c>
    </row>
    <row r="15" spans="1:14" ht="15.75" customHeight="1">
      <c r="A15" s="22" t="s">
        <v>24</v>
      </c>
      <c r="B15" s="42">
        <v>1349880.34</v>
      </c>
      <c r="C15" s="42">
        <v>1242984</v>
      </c>
      <c r="D15" s="42" t="s">
        <v>0</v>
      </c>
      <c r="E15" s="42" t="s">
        <v>0</v>
      </c>
      <c r="F15" s="42">
        <v>213905</v>
      </c>
      <c r="G15" s="42">
        <v>0</v>
      </c>
      <c r="H15" s="42">
        <v>86496.62</v>
      </c>
      <c r="I15" s="42">
        <v>5768</v>
      </c>
      <c r="J15" s="42">
        <v>0</v>
      </c>
      <c r="K15" s="42">
        <v>4990.84</v>
      </c>
      <c r="L15" s="42">
        <v>144629.54868</v>
      </c>
      <c r="M15" s="42">
        <v>133176.38</v>
      </c>
      <c r="N15" s="43">
        <v>0</v>
      </c>
    </row>
    <row r="16" spans="1:14" ht="15.75" customHeight="1">
      <c r="A16" s="37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1"/>
    </row>
    <row r="17" spans="1:14" s="50" customFormat="1" ht="15.75" customHeight="1">
      <c r="A17" s="51" t="s">
        <v>37</v>
      </c>
      <c r="B17" s="62">
        <v>150000000</v>
      </c>
      <c r="C17" s="62">
        <v>150000000</v>
      </c>
      <c r="D17" s="63">
        <v>38764</v>
      </c>
      <c r="E17" s="63">
        <v>47557</v>
      </c>
      <c r="F17" s="62">
        <v>123793380</v>
      </c>
      <c r="G17" s="61">
        <v>0</v>
      </c>
      <c r="H17" s="61">
        <v>4066115.02</v>
      </c>
      <c r="I17" s="61">
        <v>0</v>
      </c>
      <c r="J17" s="61">
        <v>0</v>
      </c>
      <c r="K17" s="61">
        <v>0</v>
      </c>
      <c r="L17" s="61">
        <v>119727264.98</v>
      </c>
      <c r="M17" s="61">
        <v>119727264.98</v>
      </c>
      <c r="N17" s="96">
        <v>0</v>
      </c>
    </row>
    <row r="18" spans="1:14" s="50" customFormat="1" ht="15.75" customHeight="1">
      <c r="A18" s="51" t="s">
        <v>38</v>
      </c>
      <c r="B18" s="62">
        <v>3012990</v>
      </c>
      <c r="C18" s="62">
        <v>3012990</v>
      </c>
      <c r="D18" s="63">
        <v>38694</v>
      </c>
      <c r="E18" s="63">
        <v>43723</v>
      </c>
      <c r="F18" s="62">
        <v>301299</v>
      </c>
      <c r="G18" s="61">
        <v>0</v>
      </c>
      <c r="H18" s="61">
        <v>301299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96">
        <v>0</v>
      </c>
    </row>
    <row r="19" spans="1:14" s="50" customFormat="1" ht="15.75" customHeight="1">
      <c r="A19" s="51" t="s">
        <v>39</v>
      </c>
      <c r="B19" s="62">
        <v>3984023</v>
      </c>
      <c r="C19" s="62">
        <v>3984023</v>
      </c>
      <c r="D19" s="63">
        <v>37498</v>
      </c>
      <c r="E19" s="63">
        <v>44756</v>
      </c>
      <c r="F19" s="62">
        <v>1051014</v>
      </c>
      <c r="G19" s="61">
        <v>0</v>
      </c>
      <c r="H19" s="61">
        <v>277917.41</v>
      </c>
      <c r="I19" s="61">
        <v>0</v>
      </c>
      <c r="J19" s="61">
        <v>0</v>
      </c>
      <c r="K19" s="61">
        <v>1223</v>
      </c>
      <c r="L19" s="61">
        <v>773096.5900000001</v>
      </c>
      <c r="M19" s="61">
        <v>773096.5900000001</v>
      </c>
      <c r="N19" s="96">
        <v>0</v>
      </c>
    </row>
    <row r="20" spans="1:14" s="50" customFormat="1" ht="15.75" customHeight="1">
      <c r="A20" s="51" t="s">
        <v>36</v>
      </c>
      <c r="B20" s="62">
        <v>18620142</v>
      </c>
      <c r="C20" s="62">
        <v>18620142</v>
      </c>
      <c r="D20" s="63">
        <v>36259</v>
      </c>
      <c r="E20" s="63">
        <v>44286</v>
      </c>
      <c r="F20" s="62">
        <v>3321814.43</v>
      </c>
      <c r="G20" s="61">
        <v>0</v>
      </c>
      <c r="H20" s="61">
        <v>1328725.66</v>
      </c>
      <c r="I20" s="61">
        <v>0</v>
      </c>
      <c r="J20" s="61">
        <v>0</v>
      </c>
      <c r="K20" s="61">
        <v>0</v>
      </c>
      <c r="L20" s="61">
        <v>1993088.7700000003</v>
      </c>
      <c r="M20" s="61">
        <v>1993088.7700000003</v>
      </c>
      <c r="N20" s="96">
        <v>0</v>
      </c>
    </row>
    <row r="21" spans="1:14" s="50" customFormat="1" ht="15.75" customHeight="1">
      <c r="A21" s="51" t="s">
        <v>69</v>
      </c>
      <c r="B21" s="62">
        <v>700000000</v>
      </c>
      <c r="C21" s="62">
        <v>700000000</v>
      </c>
      <c r="D21" s="63">
        <v>40248</v>
      </c>
      <c r="E21" s="63">
        <v>45950</v>
      </c>
      <c r="F21" s="62">
        <v>700000000</v>
      </c>
      <c r="G21" s="61">
        <v>0</v>
      </c>
      <c r="H21" s="61">
        <v>500000000</v>
      </c>
      <c r="I21" s="61">
        <v>0</v>
      </c>
      <c r="J21" s="61">
        <v>0</v>
      </c>
      <c r="K21" s="61">
        <v>16875000</v>
      </c>
      <c r="L21" s="61">
        <v>200000000</v>
      </c>
      <c r="M21" s="61">
        <v>200000000</v>
      </c>
      <c r="N21" s="96">
        <v>0</v>
      </c>
    </row>
    <row r="22" spans="1:14" s="50" customFormat="1" ht="15.75" customHeight="1">
      <c r="A22" s="51" t="s">
        <v>40</v>
      </c>
      <c r="B22" s="62">
        <v>225000000</v>
      </c>
      <c r="C22" s="62">
        <v>225000000</v>
      </c>
      <c r="D22" s="63">
        <v>39762</v>
      </c>
      <c r="E22" s="63">
        <v>45742</v>
      </c>
      <c r="F22" s="62">
        <v>225000000</v>
      </c>
      <c r="G22" s="61">
        <v>0</v>
      </c>
      <c r="H22" s="61">
        <v>0</v>
      </c>
      <c r="I22" s="61">
        <v>0</v>
      </c>
      <c r="J22" s="61">
        <v>0</v>
      </c>
      <c r="K22" s="61">
        <v>3121500</v>
      </c>
      <c r="L22" s="61">
        <v>225000000</v>
      </c>
      <c r="M22" s="61">
        <v>225000000</v>
      </c>
      <c r="N22" s="96">
        <v>0</v>
      </c>
    </row>
    <row r="23" spans="1:14" s="50" customFormat="1" ht="15.75" customHeight="1">
      <c r="A23" s="57" t="s">
        <v>41</v>
      </c>
      <c r="B23" s="62">
        <v>200000000</v>
      </c>
      <c r="C23" s="62">
        <v>200000000</v>
      </c>
      <c r="D23" s="63">
        <v>42080</v>
      </c>
      <c r="E23" s="63">
        <v>52307</v>
      </c>
      <c r="F23" s="62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96">
        <v>200000000</v>
      </c>
    </row>
    <row r="24" spans="1:14" s="50" customFormat="1" ht="15.75" customHeight="1">
      <c r="A24" s="57" t="s">
        <v>42</v>
      </c>
      <c r="B24" s="62">
        <v>25000000</v>
      </c>
      <c r="C24" s="62">
        <v>25000000</v>
      </c>
      <c r="D24" s="64">
        <v>39962</v>
      </c>
      <c r="E24" s="64">
        <v>45441</v>
      </c>
      <c r="F24" s="62">
        <v>15000000</v>
      </c>
      <c r="G24" s="61">
        <v>0</v>
      </c>
      <c r="H24" s="61">
        <v>2500000</v>
      </c>
      <c r="I24" s="61">
        <v>0</v>
      </c>
      <c r="J24" s="61">
        <v>0</v>
      </c>
      <c r="K24" s="61">
        <v>699000</v>
      </c>
      <c r="L24" s="61">
        <v>12500000</v>
      </c>
      <c r="M24" s="61">
        <v>12500000</v>
      </c>
      <c r="N24" s="96">
        <v>0</v>
      </c>
    </row>
    <row r="25" spans="1:14" s="50" customFormat="1" ht="15.75" customHeight="1">
      <c r="A25" s="57" t="s">
        <v>43</v>
      </c>
      <c r="B25" s="62">
        <v>400000000</v>
      </c>
      <c r="C25" s="62">
        <v>400000000</v>
      </c>
      <c r="D25" s="63">
        <v>40109</v>
      </c>
      <c r="E25" s="63">
        <v>44561</v>
      </c>
      <c r="F25" s="62">
        <v>100000000</v>
      </c>
      <c r="G25" s="61">
        <v>0</v>
      </c>
      <c r="H25" s="61">
        <v>60000000</v>
      </c>
      <c r="I25" s="61">
        <v>0</v>
      </c>
      <c r="J25" s="61">
        <v>0</v>
      </c>
      <c r="K25" s="61">
        <v>2510000</v>
      </c>
      <c r="L25" s="61">
        <v>40000000</v>
      </c>
      <c r="M25" s="61">
        <v>40000000</v>
      </c>
      <c r="N25" s="96">
        <v>0</v>
      </c>
    </row>
    <row r="26" spans="1:14" s="50" customFormat="1" ht="22.5">
      <c r="A26" s="58" t="s">
        <v>44</v>
      </c>
      <c r="B26" s="62">
        <v>100000000</v>
      </c>
      <c r="C26" s="62">
        <v>100000000</v>
      </c>
      <c r="D26" s="63">
        <v>40267</v>
      </c>
      <c r="E26" s="63">
        <v>43612</v>
      </c>
      <c r="F26" s="62">
        <v>9090908.82</v>
      </c>
      <c r="G26" s="61">
        <v>0</v>
      </c>
      <c r="H26" s="61">
        <v>9090909.08</v>
      </c>
      <c r="I26" s="61">
        <v>0</v>
      </c>
      <c r="J26" s="61">
        <v>0</v>
      </c>
      <c r="K26" s="61">
        <v>4596</v>
      </c>
      <c r="L26" s="61">
        <v>-0.2599999997764826</v>
      </c>
      <c r="M26" s="61">
        <v>-0.2599999997764826</v>
      </c>
      <c r="N26" s="96">
        <v>0</v>
      </c>
    </row>
    <row r="27" spans="1:14" s="50" customFormat="1" ht="11.25">
      <c r="A27" s="51" t="s">
        <v>54</v>
      </c>
      <c r="B27" s="62">
        <v>3012990</v>
      </c>
      <c r="C27" s="62">
        <v>3012990</v>
      </c>
      <c r="D27" s="63">
        <v>38694</v>
      </c>
      <c r="E27" s="63">
        <v>43723</v>
      </c>
      <c r="F27" s="62">
        <v>286952</v>
      </c>
      <c r="G27" s="61">
        <v>0</v>
      </c>
      <c r="H27" s="61">
        <v>286952</v>
      </c>
      <c r="I27" s="61">
        <v>0</v>
      </c>
      <c r="J27" s="61">
        <v>0</v>
      </c>
      <c r="K27" s="61">
        <v>94.37</v>
      </c>
      <c r="L27" s="61">
        <v>0</v>
      </c>
      <c r="M27" s="61">
        <v>0</v>
      </c>
      <c r="N27" s="96">
        <v>0</v>
      </c>
    </row>
    <row r="28" spans="1:14" s="50" customFormat="1" ht="15.75" customHeight="1">
      <c r="A28" s="58" t="s">
        <v>56</v>
      </c>
      <c r="B28" s="62">
        <v>19329312</v>
      </c>
      <c r="C28" s="62">
        <v>19329312</v>
      </c>
      <c r="D28" s="63">
        <v>42766</v>
      </c>
      <c r="E28" s="63">
        <v>51089</v>
      </c>
      <c r="F28" s="62">
        <v>17494375.74</v>
      </c>
      <c r="G28" s="61">
        <v>0</v>
      </c>
      <c r="H28" s="61">
        <v>458734.13</v>
      </c>
      <c r="I28" s="61">
        <v>0</v>
      </c>
      <c r="J28" s="61"/>
      <c r="K28" s="61">
        <v>0</v>
      </c>
      <c r="L28" s="61">
        <v>17035641.61</v>
      </c>
      <c r="M28" s="61">
        <v>17035641.61</v>
      </c>
      <c r="N28" s="96">
        <v>0</v>
      </c>
    </row>
    <row r="29" spans="1:14" s="28" customFormat="1" ht="15.75" customHeight="1">
      <c r="A29" s="22" t="s">
        <v>25</v>
      </c>
      <c r="B29" s="65">
        <v>1847959457</v>
      </c>
      <c r="C29" s="65">
        <v>1847959457</v>
      </c>
      <c r="D29" s="65" t="s">
        <v>0</v>
      </c>
      <c r="E29" s="65" t="s">
        <v>0</v>
      </c>
      <c r="F29" s="65">
        <v>1195339743.99</v>
      </c>
      <c r="G29" s="65">
        <v>0</v>
      </c>
      <c r="H29" s="65">
        <v>578310652.3</v>
      </c>
      <c r="I29" s="65">
        <v>0</v>
      </c>
      <c r="J29" s="65">
        <v>0</v>
      </c>
      <c r="K29" s="65">
        <v>23211413.37</v>
      </c>
      <c r="L29" s="65">
        <v>617029091.69</v>
      </c>
      <c r="M29" s="65">
        <v>617029091.69</v>
      </c>
      <c r="N29" s="65">
        <v>200000000</v>
      </c>
    </row>
    <row r="30" spans="1:14" ht="15.75" customHeight="1">
      <c r="A30" s="37" t="s">
        <v>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1"/>
    </row>
    <row r="31" spans="1:14" s="21" customFormat="1" ht="15.75" customHeight="1">
      <c r="A31" s="24" t="s">
        <v>45</v>
      </c>
      <c r="B31" s="68">
        <v>9318876.85</v>
      </c>
      <c r="C31" s="66">
        <v>8522064</v>
      </c>
      <c r="D31" s="69">
        <v>33764</v>
      </c>
      <c r="E31" s="69">
        <v>44889</v>
      </c>
      <c r="F31" s="68">
        <v>1356459.6300000001</v>
      </c>
      <c r="G31" s="70">
        <v>0</v>
      </c>
      <c r="H31" s="70">
        <v>0</v>
      </c>
      <c r="I31" s="70">
        <v>63884.46</v>
      </c>
      <c r="J31" s="70">
        <v>0</v>
      </c>
      <c r="K31" s="70">
        <v>0</v>
      </c>
      <c r="L31" s="67">
        <v>1553146.262415</v>
      </c>
      <c r="M31" s="67">
        <v>1420344.09</v>
      </c>
      <c r="N31" s="98">
        <v>0</v>
      </c>
    </row>
    <row r="32" spans="1:14" ht="15.75" customHeight="1">
      <c r="A32" s="22" t="s">
        <v>4</v>
      </c>
      <c r="B32" s="65">
        <v>9318876.85</v>
      </c>
      <c r="C32" s="65">
        <v>8522064</v>
      </c>
      <c r="D32" s="65" t="s">
        <v>0</v>
      </c>
      <c r="E32" s="65" t="s">
        <v>0</v>
      </c>
      <c r="F32" s="65">
        <v>1356459.6300000001</v>
      </c>
      <c r="G32" s="65">
        <v>0</v>
      </c>
      <c r="H32" s="65">
        <v>0</v>
      </c>
      <c r="I32" s="65">
        <v>63884.46</v>
      </c>
      <c r="J32" s="65">
        <v>0</v>
      </c>
      <c r="K32" s="65">
        <v>0</v>
      </c>
      <c r="L32" s="65">
        <v>1553146.262415</v>
      </c>
      <c r="M32" s="65">
        <v>1420344.09</v>
      </c>
      <c r="N32" s="65">
        <v>0</v>
      </c>
    </row>
    <row r="33" spans="1:14" ht="15.75" customHeight="1">
      <c r="A33" s="37" t="s">
        <v>26</v>
      </c>
      <c r="B33" s="38"/>
      <c r="C33" s="38"/>
      <c r="D33" s="38"/>
      <c r="E33" s="38"/>
      <c r="F33" s="38"/>
      <c r="G33" s="39"/>
      <c r="H33" s="39"/>
      <c r="I33" s="39"/>
      <c r="J33" s="39"/>
      <c r="K33" s="39"/>
      <c r="L33" s="39"/>
      <c r="M33" s="39"/>
      <c r="N33" s="41"/>
    </row>
    <row r="34" spans="1:14" s="21" customFormat="1" ht="22.5">
      <c r="A34" s="59" t="s">
        <v>46</v>
      </c>
      <c r="B34" s="71">
        <v>120822030</v>
      </c>
      <c r="C34" s="71">
        <v>150737556</v>
      </c>
      <c r="D34" s="72">
        <v>40053</v>
      </c>
      <c r="E34" s="72">
        <v>44561</v>
      </c>
      <c r="F34" s="73">
        <v>146707015.74</v>
      </c>
      <c r="G34" s="71">
        <v>0</v>
      </c>
      <c r="H34" s="71">
        <v>0</v>
      </c>
      <c r="I34" s="71">
        <v>4030540</v>
      </c>
      <c r="J34" s="71">
        <v>0</v>
      </c>
      <c r="K34" s="71">
        <v>1218469.97</v>
      </c>
      <c r="L34" s="71">
        <v>120822029.69028386</v>
      </c>
      <c r="M34" s="71">
        <v>150737555.74</v>
      </c>
      <c r="N34" s="99">
        <v>0</v>
      </c>
    </row>
    <row r="35" spans="1:14" ht="15.75" customHeight="1">
      <c r="A35" s="22" t="s">
        <v>27</v>
      </c>
      <c r="B35" s="74">
        <v>120822030</v>
      </c>
      <c r="C35" s="74">
        <v>150737556</v>
      </c>
      <c r="D35" s="74" t="s">
        <v>0</v>
      </c>
      <c r="E35" s="74" t="s">
        <v>0</v>
      </c>
      <c r="F35" s="74">
        <v>146707015.74</v>
      </c>
      <c r="G35" s="74">
        <v>0</v>
      </c>
      <c r="H35" s="74">
        <v>0</v>
      </c>
      <c r="I35" s="74">
        <v>4030540</v>
      </c>
      <c r="J35" s="74">
        <v>0</v>
      </c>
      <c r="K35" s="74">
        <v>1218469.97</v>
      </c>
      <c r="L35" s="74">
        <v>120822029.69028386</v>
      </c>
      <c r="M35" s="74">
        <v>150737555.74</v>
      </c>
      <c r="N35" s="74">
        <v>0</v>
      </c>
    </row>
    <row r="36" spans="1:14" ht="15.75" customHeight="1" thickBot="1">
      <c r="A36" s="30" t="str">
        <f>"Total in "&amp;LEFT(A7,LEN(A7)-5)&amp;":"</f>
        <v>Total in January - September:</v>
      </c>
      <c r="B36" s="75" t="s">
        <v>0</v>
      </c>
      <c r="C36" s="76">
        <v>2008462061</v>
      </c>
      <c r="D36" s="76" t="s">
        <v>0</v>
      </c>
      <c r="E36" s="76" t="s">
        <v>0</v>
      </c>
      <c r="F36" s="76">
        <v>1343617124.3600001</v>
      </c>
      <c r="G36" s="76">
        <v>0</v>
      </c>
      <c r="H36" s="76">
        <v>578397148.92</v>
      </c>
      <c r="I36" s="76">
        <v>4100192.46</v>
      </c>
      <c r="J36" s="76">
        <v>0</v>
      </c>
      <c r="K36" s="76">
        <v>24434874.18</v>
      </c>
      <c r="L36" s="75" t="s">
        <v>1</v>
      </c>
      <c r="M36" s="76">
        <v>769320167.9000001</v>
      </c>
      <c r="N36" s="76">
        <v>200000000</v>
      </c>
    </row>
    <row r="37" spans="1:14" ht="15.75" customHeight="1">
      <c r="A37" s="29" t="s">
        <v>28</v>
      </c>
      <c r="B37" s="77"/>
      <c r="C37" s="77"/>
      <c r="D37" s="77"/>
      <c r="E37" s="77"/>
      <c r="F37" s="77"/>
      <c r="G37" s="78"/>
      <c r="H37" s="78"/>
      <c r="I37" s="78"/>
      <c r="J37" s="78"/>
      <c r="K37" s="78"/>
      <c r="L37" s="78"/>
      <c r="M37" s="78"/>
      <c r="N37" s="100"/>
    </row>
    <row r="38" spans="1:14" ht="15.75" customHeight="1">
      <c r="A38" s="37" t="s">
        <v>3</v>
      </c>
      <c r="B38" s="79"/>
      <c r="C38" s="79"/>
      <c r="D38" s="79"/>
      <c r="E38" s="79"/>
      <c r="F38" s="79"/>
      <c r="G38" s="79"/>
      <c r="H38" s="80"/>
      <c r="I38" s="79"/>
      <c r="J38" s="79"/>
      <c r="K38" s="79"/>
      <c r="L38" s="79"/>
      <c r="M38" s="79"/>
      <c r="N38" s="101"/>
    </row>
    <row r="39" spans="1:14" ht="15.75" customHeight="1">
      <c r="A39" s="25" t="s">
        <v>64</v>
      </c>
      <c r="B39" s="67">
        <v>2978</v>
      </c>
      <c r="C39" s="67">
        <v>2978</v>
      </c>
      <c r="D39" s="81" t="s">
        <v>0</v>
      </c>
      <c r="E39" s="81" t="s">
        <v>0</v>
      </c>
      <c r="F39" s="81">
        <v>0</v>
      </c>
      <c r="G39" s="67">
        <v>1780</v>
      </c>
      <c r="H39" s="67">
        <v>70</v>
      </c>
      <c r="I39" s="67">
        <v>0</v>
      </c>
      <c r="J39" s="67">
        <v>1198</v>
      </c>
      <c r="K39" s="67">
        <v>0</v>
      </c>
      <c r="L39" s="67">
        <v>2908</v>
      </c>
      <c r="M39" s="67">
        <v>2908</v>
      </c>
      <c r="N39" s="97">
        <v>0</v>
      </c>
    </row>
    <row r="40" spans="1:14" ht="24" customHeight="1">
      <c r="A40" s="27" t="s">
        <v>47</v>
      </c>
      <c r="B40" s="67">
        <v>41886</v>
      </c>
      <c r="C40" s="67">
        <v>41886</v>
      </c>
      <c r="D40" s="81" t="s">
        <v>0</v>
      </c>
      <c r="E40" s="81" t="s">
        <v>0</v>
      </c>
      <c r="F40" s="81">
        <v>19706</v>
      </c>
      <c r="G40" s="67">
        <v>0</v>
      </c>
      <c r="H40" s="67">
        <v>7999</v>
      </c>
      <c r="I40" s="67">
        <v>0</v>
      </c>
      <c r="J40" s="67">
        <v>3128</v>
      </c>
      <c r="K40" s="67">
        <v>0</v>
      </c>
      <c r="L40" s="67">
        <v>14835</v>
      </c>
      <c r="M40" s="67">
        <v>14835</v>
      </c>
      <c r="N40" s="97">
        <v>0</v>
      </c>
    </row>
    <row r="41" spans="1:14" ht="22.5">
      <c r="A41" s="26" t="s">
        <v>48</v>
      </c>
      <c r="B41" s="67">
        <v>47892461</v>
      </c>
      <c r="C41" s="67">
        <v>47892461</v>
      </c>
      <c r="D41" s="81" t="s">
        <v>0</v>
      </c>
      <c r="E41" s="81" t="s">
        <v>0</v>
      </c>
      <c r="F41" s="81">
        <v>28606704</v>
      </c>
      <c r="G41" s="67">
        <v>0</v>
      </c>
      <c r="H41" s="67">
        <v>6220785</v>
      </c>
      <c r="I41" s="67">
        <v>0</v>
      </c>
      <c r="J41" s="67">
        <v>42820</v>
      </c>
      <c r="K41" s="67">
        <v>211295</v>
      </c>
      <c r="L41" s="67">
        <v>22428739</v>
      </c>
      <c r="M41" s="67">
        <v>22428739</v>
      </c>
      <c r="N41" s="97">
        <v>0</v>
      </c>
    </row>
    <row r="42" spans="1:14" ht="33.75">
      <c r="A42" s="26" t="s">
        <v>53</v>
      </c>
      <c r="B42" s="67">
        <v>538040</v>
      </c>
      <c r="C42" s="67">
        <v>538040</v>
      </c>
      <c r="D42" s="81" t="s">
        <v>0</v>
      </c>
      <c r="E42" s="81" t="s">
        <v>0</v>
      </c>
      <c r="F42" s="81">
        <v>116647</v>
      </c>
      <c r="G42" s="67">
        <v>0</v>
      </c>
      <c r="H42" s="67">
        <v>24788</v>
      </c>
      <c r="I42" s="67">
        <v>0</v>
      </c>
      <c r="J42" s="67">
        <v>0</v>
      </c>
      <c r="K42" s="67">
        <v>0</v>
      </c>
      <c r="L42" s="67">
        <v>91859</v>
      </c>
      <c r="M42" s="67">
        <v>91859</v>
      </c>
      <c r="N42" s="97">
        <v>0</v>
      </c>
    </row>
    <row r="43" spans="1:14" ht="22.5">
      <c r="A43" s="26" t="s">
        <v>49</v>
      </c>
      <c r="B43" s="67">
        <v>41510000</v>
      </c>
      <c r="C43" s="67">
        <v>41510000</v>
      </c>
      <c r="D43" s="81" t="s">
        <v>0</v>
      </c>
      <c r="E43" s="81" t="s">
        <v>0</v>
      </c>
      <c r="F43" s="81">
        <v>0</v>
      </c>
      <c r="G43" s="67">
        <v>2000000</v>
      </c>
      <c r="H43" s="67">
        <v>0</v>
      </c>
      <c r="I43" s="67">
        <v>0</v>
      </c>
      <c r="J43" s="67">
        <v>0</v>
      </c>
      <c r="K43" s="67">
        <v>16014</v>
      </c>
      <c r="L43" s="67">
        <v>2000000</v>
      </c>
      <c r="M43" s="67">
        <v>2000000</v>
      </c>
      <c r="N43" s="97">
        <v>0</v>
      </c>
    </row>
    <row r="44" spans="1:14" s="28" customFormat="1" ht="15.75" customHeight="1">
      <c r="A44" s="22" t="s">
        <v>29</v>
      </c>
      <c r="B44" s="74">
        <v>89985365</v>
      </c>
      <c r="C44" s="74">
        <v>89985365</v>
      </c>
      <c r="D44" s="74" t="s">
        <v>0</v>
      </c>
      <c r="E44" s="74" t="s">
        <v>0</v>
      </c>
      <c r="F44" s="74">
        <v>28743057</v>
      </c>
      <c r="G44" s="74">
        <v>2001780</v>
      </c>
      <c r="H44" s="74">
        <v>6253642</v>
      </c>
      <c r="I44" s="74">
        <v>0</v>
      </c>
      <c r="J44" s="74">
        <v>47146</v>
      </c>
      <c r="K44" s="74">
        <v>227309</v>
      </c>
      <c r="L44" s="74">
        <v>24538341</v>
      </c>
      <c r="M44" s="74">
        <v>24538341</v>
      </c>
      <c r="N44" s="74">
        <v>0</v>
      </c>
    </row>
    <row r="45" spans="1:14" s="28" customFormat="1" ht="15.75" customHeight="1" thickBot="1">
      <c r="A45" s="32" t="str">
        <f>"Total in "&amp;LEFT(A7,LEN(A7)-5)&amp;":"</f>
        <v>Total in January - September:</v>
      </c>
      <c r="B45" s="82" t="s">
        <v>0</v>
      </c>
      <c r="C45" s="83">
        <v>89985365</v>
      </c>
      <c r="D45" s="83" t="s">
        <v>0</v>
      </c>
      <c r="E45" s="83" t="s">
        <v>0</v>
      </c>
      <c r="F45" s="83">
        <v>28743057</v>
      </c>
      <c r="G45" s="83">
        <v>2001780</v>
      </c>
      <c r="H45" s="83">
        <v>6253642</v>
      </c>
      <c r="I45" s="83">
        <v>0</v>
      </c>
      <c r="J45" s="83">
        <v>47146</v>
      </c>
      <c r="K45" s="83">
        <v>227309</v>
      </c>
      <c r="L45" s="82" t="s">
        <v>1</v>
      </c>
      <c r="M45" s="83">
        <v>24538341</v>
      </c>
      <c r="N45" s="83">
        <v>0</v>
      </c>
    </row>
    <row r="46" spans="1:14" ht="15.75" customHeight="1">
      <c r="A46" s="29" t="s">
        <v>55</v>
      </c>
      <c r="B46" s="77"/>
      <c r="C46" s="77"/>
      <c r="D46" s="77"/>
      <c r="E46" s="77"/>
      <c r="F46" s="77"/>
      <c r="G46" s="78"/>
      <c r="H46" s="78"/>
      <c r="I46" s="78"/>
      <c r="J46" s="78"/>
      <c r="K46" s="78"/>
      <c r="L46" s="78"/>
      <c r="M46" s="78"/>
      <c r="N46" s="100"/>
    </row>
    <row r="47" spans="1:14" ht="15.75" customHeight="1">
      <c r="A47" s="37" t="s">
        <v>3</v>
      </c>
      <c r="B47" s="84"/>
      <c r="C47" s="84"/>
      <c r="D47" s="84"/>
      <c r="E47" s="84"/>
      <c r="F47" s="84"/>
      <c r="G47" s="85"/>
      <c r="H47" s="85"/>
      <c r="I47" s="85"/>
      <c r="J47" s="85"/>
      <c r="K47" s="85"/>
      <c r="L47" s="85"/>
      <c r="M47" s="85"/>
      <c r="N47" s="102"/>
    </row>
    <row r="48" spans="1:14" s="21" customFormat="1" ht="22.5">
      <c r="A48" s="60" t="s">
        <v>50</v>
      </c>
      <c r="B48" s="67">
        <v>1869386</v>
      </c>
      <c r="C48" s="67">
        <v>1869386</v>
      </c>
      <c r="D48" s="81" t="s">
        <v>0</v>
      </c>
      <c r="E48" s="81" t="s">
        <v>0</v>
      </c>
      <c r="F48" s="81">
        <v>208272</v>
      </c>
      <c r="G48" s="86">
        <v>1320270</v>
      </c>
      <c r="H48" s="86">
        <v>274415</v>
      </c>
      <c r="I48" s="86">
        <v>0</v>
      </c>
      <c r="J48" s="86">
        <v>0</v>
      </c>
      <c r="K48" s="86">
        <v>775</v>
      </c>
      <c r="L48" s="86">
        <v>1254127</v>
      </c>
      <c r="M48" s="86">
        <v>1254127</v>
      </c>
      <c r="N48" s="103">
        <v>0</v>
      </c>
    </row>
    <row r="49" spans="1:14" s="21" customFormat="1" ht="22.5">
      <c r="A49" s="27" t="s">
        <v>47</v>
      </c>
      <c r="B49" s="67">
        <v>59885052</v>
      </c>
      <c r="C49" s="67">
        <v>59885052</v>
      </c>
      <c r="D49" s="81" t="s">
        <v>0</v>
      </c>
      <c r="E49" s="81" t="s">
        <v>0</v>
      </c>
      <c r="F49" s="81">
        <v>31748836</v>
      </c>
      <c r="G49" s="86">
        <v>0</v>
      </c>
      <c r="H49" s="86">
        <v>2703088</v>
      </c>
      <c r="I49" s="86">
        <v>0</v>
      </c>
      <c r="J49" s="86">
        <v>26828</v>
      </c>
      <c r="K49" s="86">
        <v>143800</v>
      </c>
      <c r="L49" s="86">
        <v>29072576</v>
      </c>
      <c r="M49" s="86">
        <v>29072576</v>
      </c>
      <c r="N49" s="103">
        <v>0</v>
      </c>
    </row>
    <row r="50" spans="1:14" s="21" customFormat="1" ht="22.5">
      <c r="A50" s="27" t="s">
        <v>48</v>
      </c>
      <c r="B50" s="67">
        <v>22065515</v>
      </c>
      <c r="C50" s="67">
        <v>22065515</v>
      </c>
      <c r="D50" s="81" t="s">
        <v>0</v>
      </c>
      <c r="E50" s="81" t="s">
        <v>0</v>
      </c>
      <c r="F50" s="81">
        <v>7173802</v>
      </c>
      <c r="G50" s="86">
        <v>0</v>
      </c>
      <c r="H50" s="86">
        <v>894084</v>
      </c>
      <c r="I50" s="86">
        <v>0</v>
      </c>
      <c r="J50" s="86">
        <v>0</v>
      </c>
      <c r="K50" s="86">
        <v>27099</v>
      </c>
      <c r="L50" s="86">
        <v>6279718</v>
      </c>
      <c r="M50" s="86">
        <v>6279718</v>
      </c>
      <c r="N50" s="103">
        <v>0</v>
      </c>
    </row>
    <row r="51" spans="1:14" s="21" customFormat="1" ht="33.75">
      <c r="A51" s="27" t="s">
        <v>53</v>
      </c>
      <c r="B51" s="67">
        <v>1048373</v>
      </c>
      <c r="C51" s="67">
        <v>1048373</v>
      </c>
      <c r="D51" s="81" t="s">
        <v>0</v>
      </c>
      <c r="E51" s="81" t="s">
        <v>0</v>
      </c>
      <c r="F51" s="81">
        <v>239710</v>
      </c>
      <c r="G51" s="86">
        <v>0</v>
      </c>
      <c r="H51" s="86">
        <v>39789</v>
      </c>
      <c r="I51" s="86">
        <v>0</v>
      </c>
      <c r="J51" s="86">
        <v>0</v>
      </c>
      <c r="K51" s="86">
        <v>7675</v>
      </c>
      <c r="L51" s="86">
        <v>199921</v>
      </c>
      <c r="M51" s="86">
        <v>199921</v>
      </c>
      <c r="N51" s="103">
        <v>0</v>
      </c>
    </row>
    <row r="52" spans="1:14" s="21" customFormat="1" ht="22.5">
      <c r="A52" s="27" t="s">
        <v>49</v>
      </c>
      <c r="B52" s="67">
        <v>352801557</v>
      </c>
      <c r="C52" s="67">
        <v>352801557</v>
      </c>
      <c r="D52" s="81" t="s">
        <v>0</v>
      </c>
      <c r="E52" s="81" t="s">
        <v>0</v>
      </c>
      <c r="F52" s="81">
        <v>87099373</v>
      </c>
      <c r="G52" s="86">
        <v>0</v>
      </c>
      <c r="H52" s="86">
        <v>5218854</v>
      </c>
      <c r="I52" s="86">
        <v>0</v>
      </c>
      <c r="J52" s="86">
        <v>250914711</v>
      </c>
      <c r="K52" s="86">
        <v>2116418</v>
      </c>
      <c r="L52" s="86">
        <v>332795230</v>
      </c>
      <c r="M52" s="86">
        <v>332795230</v>
      </c>
      <c r="N52" s="103">
        <v>0</v>
      </c>
    </row>
    <row r="53" spans="1:14" s="21" customFormat="1" ht="33.75">
      <c r="A53" s="27" t="s">
        <v>51</v>
      </c>
      <c r="B53" s="87">
        <v>1904801832</v>
      </c>
      <c r="C53" s="87">
        <v>1904801832</v>
      </c>
      <c r="D53" s="88" t="s">
        <v>0</v>
      </c>
      <c r="E53" s="88" t="s">
        <v>0</v>
      </c>
      <c r="F53" s="88">
        <v>1202634984</v>
      </c>
      <c r="G53" s="89">
        <v>195849955</v>
      </c>
      <c r="H53" s="89">
        <v>119401980</v>
      </c>
      <c r="I53" s="89"/>
      <c r="J53" s="89">
        <v>238025</v>
      </c>
      <c r="K53" s="89">
        <v>2923157</v>
      </c>
      <c r="L53" s="89">
        <v>1279320984</v>
      </c>
      <c r="M53" s="86">
        <v>1279320984</v>
      </c>
      <c r="N53" s="104">
        <v>0</v>
      </c>
    </row>
    <row r="54" spans="1:14" ht="15.75" customHeight="1">
      <c r="A54" s="22" t="s">
        <v>25</v>
      </c>
      <c r="B54" s="74">
        <v>2342471715</v>
      </c>
      <c r="C54" s="74">
        <v>2342471715</v>
      </c>
      <c r="D54" s="74" t="s">
        <v>0</v>
      </c>
      <c r="E54" s="74" t="s">
        <v>0</v>
      </c>
      <c r="F54" s="74">
        <v>1329104977</v>
      </c>
      <c r="G54" s="90">
        <v>197170225</v>
      </c>
      <c r="H54" s="90">
        <v>128532210</v>
      </c>
      <c r="I54" s="90">
        <v>0</v>
      </c>
      <c r="J54" s="90">
        <v>251179564</v>
      </c>
      <c r="K54" s="90">
        <v>5218924</v>
      </c>
      <c r="L54" s="90">
        <v>1648922556</v>
      </c>
      <c r="M54" s="90">
        <v>1648922556</v>
      </c>
      <c r="N54" s="90">
        <v>0</v>
      </c>
    </row>
    <row r="55" spans="1:14" ht="15.75" customHeight="1">
      <c r="A55" s="37" t="s">
        <v>5</v>
      </c>
      <c r="B55" s="84"/>
      <c r="C55" s="84"/>
      <c r="D55" s="84"/>
      <c r="E55" s="84"/>
      <c r="F55" s="84"/>
      <c r="G55" s="85"/>
      <c r="H55" s="85"/>
      <c r="I55" s="85"/>
      <c r="J55" s="85"/>
      <c r="K55" s="85"/>
      <c r="L55" s="85"/>
      <c r="M55" s="85"/>
      <c r="N55" s="102"/>
    </row>
    <row r="56" spans="1:14" ht="33.75">
      <c r="A56" s="60" t="s">
        <v>51</v>
      </c>
      <c r="B56" s="67" t="s">
        <v>0</v>
      </c>
      <c r="C56" s="67">
        <v>662706</v>
      </c>
      <c r="D56" s="67" t="s">
        <v>0</v>
      </c>
      <c r="E56" s="67" t="s">
        <v>0</v>
      </c>
      <c r="F56" s="67">
        <v>236576</v>
      </c>
      <c r="G56" s="86">
        <v>0</v>
      </c>
      <c r="H56" s="86">
        <v>0</v>
      </c>
      <c r="I56" s="86">
        <v>1315</v>
      </c>
      <c r="J56" s="86">
        <v>-237889</v>
      </c>
      <c r="K56" s="86">
        <v>810</v>
      </c>
      <c r="L56" s="86">
        <v>2.187</v>
      </c>
      <c r="M56" s="86">
        <v>2</v>
      </c>
      <c r="N56" s="103">
        <v>0</v>
      </c>
    </row>
    <row r="57" spans="1:14" s="28" customFormat="1" ht="15.75" customHeight="1">
      <c r="A57" s="22" t="s">
        <v>30</v>
      </c>
      <c r="B57" s="74" t="s">
        <v>0</v>
      </c>
      <c r="C57" s="74">
        <v>662706</v>
      </c>
      <c r="D57" s="74" t="s">
        <v>0</v>
      </c>
      <c r="E57" s="74" t="s">
        <v>0</v>
      </c>
      <c r="F57" s="74">
        <v>236576</v>
      </c>
      <c r="G57" s="90">
        <v>0</v>
      </c>
      <c r="H57" s="90">
        <v>0</v>
      </c>
      <c r="I57" s="90">
        <v>1315</v>
      </c>
      <c r="J57" s="90">
        <v>-237889</v>
      </c>
      <c r="K57" s="90">
        <v>810</v>
      </c>
      <c r="L57" s="90">
        <v>2.187</v>
      </c>
      <c r="M57" s="90">
        <v>2</v>
      </c>
      <c r="N57" s="90">
        <v>0</v>
      </c>
    </row>
    <row r="58" spans="1:14" s="31" customFormat="1" ht="15.75" customHeight="1" thickBot="1">
      <c r="A58" s="32" t="str">
        <f>"Total in "&amp;LEFT(A7,LEN(A7)-5)&amp;":"</f>
        <v>Total in January - September:</v>
      </c>
      <c r="B58" s="82" t="s">
        <v>0</v>
      </c>
      <c r="C58" s="83">
        <v>2343134421</v>
      </c>
      <c r="D58" s="83" t="s">
        <v>0</v>
      </c>
      <c r="E58" s="83" t="s">
        <v>0</v>
      </c>
      <c r="F58" s="83">
        <v>1329341553</v>
      </c>
      <c r="G58" s="83">
        <v>197170225</v>
      </c>
      <c r="H58" s="83">
        <v>128532210</v>
      </c>
      <c r="I58" s="83">
        <v>1315</v>
      </c>
      <c r="J58" s="83">
        <v>250941675</v>
      </c>
      <c r="K58" s="83">
        <v>5219734</v>
      </c>
      <c r="L58" s="82" t="s">
        <v>1</v>
      </c>
      <c r="M58" s="83">
        <v>1648922558</v>
      </c>
      <c r="N58" s="83">
        <v>0</v>
      </c>
    </row>
    <row r="59" spans="1:14" s="28" customFormat="1" ht="15.75" customHeight="1">
      <c r="A59" s="35" t="s">
        <v>31</v>
      </c>
      <c r="B59" s="91">
        <v>1349880.34</v>
      </c>
      <c r="C59" s="91">
        <v>1242984</v>
      </c>
      <c r="D59" s="91" t="s">
        <v>0</v>
      </c>
      <c r="E59" s="91" t="s">
        <v>0</v>
      </c>
      <c r="F59" s="91">
        <v>213905</v>
      </c>
      <c r="G59" s="91">
        <v>0</v>
      </c>
      <c r="H59" s="91">
        <v>86496.62</v>
      </c>
      <c r="I59" s="91">
        <v>5768</v>
      </c>
      <c r="J59" s="91">
        <v>0</v>
      </c>
      <c r="K59" s="91">
        <v>4990.84</v>
      </c>
      <c r="L59" s="91">
        <v>144629.54868</v>
      </c>
      <c r="M59" s="91">
        <v>133176.38</v>
      </c>
      <c r="N59" s="91">
        <v>0</v>
      </c>
    </row>
    <row r="60" spans="1:14" s="28" customFormat="1" ht="15.75" customHeight="1">
      <c r="A60" s="22" t="s">
        <v>32</v>
      </c>
      <c r="B60" s="92">
        <v>4280416537</v>
      </c>
      <c r="C60" s="92">
        <v>4280416537</v>
      </c>
      <c r="D60" s="92" t="s">
        <v>0</v>
      </c>
      <c r="E60" s="92" t="s">
        <v>0</v>
      </c>
      <c r="F60" s="92">
        <v>2553187777.99</v>
      </c>
      <c r="G60" s="92">
        <v>199172005</v>
      </c>
      <c r="H60" s="92">
        <v>713096504.3</v>
      </c>
      <c r="I60" s="92">
        <v>0</v>
      </c>
      <c r="J60" s="92">
        <v>251226710</v>
      </c>
      <c r="K60" s="92">
        <v>28657646.37</v>
      </c>
      <c r="L60" s="92">
        <v>2290489988.69</v>
      </c>
      <c r="M60" s="92">
        <v>2290489988.69</v>
      </c>
      <c r="N60" s="92">
        <v>200000000</v>
      </c>
    </row>
    <row r="61" spans="1:14" s="28" customFormat="1" ht="15.75" customHeight="1">
      <c r="A61" s="22" t="s">
        <v>33</v>
      </c>
      <c r="B61" s="92">
        <v>9318876.85</v>
      </c>
      <c r="C61" s="92">
        <v>9184770</v>
      </c>
      <c r="D61" s="92" t="s">
        <v>0</v>
      </c>
      <c r="E61" s="92" t="s">
        <v>0</v>
      </c>
      <c r="F61" s="92">
        <v>1593035.6300000001</v>
      </c>
      <c r="G61" s="92">
        <v>0</v>
      </c>
      <c r="H61" s="92">
        <v>0</v>
      </c>
      <c r="I61" s="92">
        <v>65199.46</v>
      </c>
      <c r="J61" s="92">
        <v>-237889</v>
      </c>
      <c r="K61" s="92">
        <v>810</v>
      </c>
      <c r="L61" s="92">
        <v>1553148.449415</v>
      </c>
      <c r="M61" s="92">
        <v>1420346.09</v>
      </c>
      <c r="N61" s="92">
        <v>0</v>
      </c>
    </row>
    <row r="62" spans="1:14" s="28" customFormat="1" ht="15.75" customHeight="1" thickBot="1">
      <c r="A62" s="36" t="s">
        <v>34</v>
      </c>
      <c r="B62" s="76">
        <v>120822030</v>
      </c>
      <c r="C62" s="76">
        <v>150737556</v>
      </c>
      <c r="D62" s="76" t="s">
        <v>0</v>
      </c>
      <c r="E62" s="76" t="s">
        <v>0</v>
      </c>
      <c r="F62" s="76">
        <v>146707015.74</v>
      </c>
      <c r="G62" s="76">
        <v>0</v>
      </c>
      <c r="H62" s="76">
        <v>0</v>
      </c>
      <c r="I62" s="76">
        <v>4030540</v>
      </c>
      <c r="J62" s="76">
        <v>0</v>
      </c>
      <c r="K62" s="76">
        <v>1218469.97</v>
      </c>
      <c r="L62" s="76">
        <v>120822029.69028386</v>
      </c>
      <c r="M62" s="76">
        <v>150737555.74</v>
      </c>
      <c r="N62" s="76">
        <v>0</v>
      </c>
    </row>
    <row r="63" spans="1:14" s="28" customFormat="1" ht="32.25" thickBot="1">
      <c r="A63" s="33" t="s">
        <v>35</v>
      </c>
      <c r="B63" s="93" t="s">
        <v>0</v>
      </c>
      <c r="C63" s="94">
        <v>4441581847</v>
      </c>
      <c r="D63" s="94" t="s">
        <v>0</v>
      </c>
      <c r="E63" s="94" t="s">
        <v>0</v>
      </c>
      <c r="F63" s="94">
        <v>2701701734.3599997</v>
      </c>
      <c r="G63" s="94">
        <v>199172005</v>
      </c>
      <c r="H63" s="94">
        <v>713183000.92</v>
      </c>
      <c r="I63" s="94">
        <v>4101507.46</v>
      </c>
      <c r="J63" s="94">
        <v>250988821</v>
      </c>
      <c r="K63" s="94">
        <v>29881917.18</v>
      </c>
      <c r="L63" s="95" t="s">
        <v>1</v>
      </c>
      <c r="M63" s="94">
        <v>2442781066.9</v>
      </c>
      <c r="N63" s="94">
        <v>200000000</v>
      </c>
    </row>
    <row r="64" spans="1:14" ht="15.75" customHeight="1">
      <c r="A64" s="55" t="s">
        <v>6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2.75">
      <c r="A65" s="56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4"/>
      <c r="M65" s="15"/>
      <c r="N65" s="15"/>
    </row>
    <row r="66" spans="1:14" ht="12.75">
      <c r="A66" s="16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4"/>
      <c r="M66" s="15"/>
      <c r="N66" s="15"/>
    </row>
    <row r="67" spans="1:14" ht="12.75">
      <c r="A67" s="16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4"/>
      <c r="M67" s="15"/>
      <c r="N67" s="15"/>
    </row>
    <row r="68" spans="1:14" ht="17.25" customHeight="1">
      <c r="A68" s="52"/>
      <c r="B68" s="10"/>
      <c r="C68" s="11"/>
      <c r="D68" s="11"/>
      <c r="E68" s="11"/>
      <c r="F68" s="12"/>
      <c r="G68" s="13"/>
      <c r="H68" s="9"/>
      <c r="I68" s="9"/>
      <c r="J68" s="9"/>
      <c r="K68" s="9"/>
      <c r="L68" s="9"/>
      <c r="M68" s="9"/>
      <c r="N68" s="9"/>
    </row>
    <row r="69" ht="12" customHeight="1">
      <c r="A69" s="53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Ēriks Tamanis</cp:lastModifiedBy>
  <cp:lastPrinted>2017-02-15T13:24:58Z</cp:lastPrinted>
  <dcterms:created xsi:type="dcterms:W3CDTF">2016-10-26T11:21:40Z</dcterms:created>
  <dcterms:modified xsi:type="dcterms:W3CDTF">2020-01-17T07:43:48Z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2019_2.2.annex_loans_eng.xls</vt:lpwstr>
  </property>
</Properties>
</file>