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'Okt'!$8:$11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'Okt'!$8:$11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'Okt'!$8:$11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'Okt'!$8:$11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'Okt'!$8:$11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<sst xmlns="http://schemas.openxmlformats.org/spreadsheetml/2006/main" count="525" uniqueCount="51">
  <si>
    <t>X</t>
  </si>
  <si>
    <t>(in currency units)</t>
  </si>
  <si>
    <t>I   Central Government (CG) debt securities at nominal value managed by the Treasury</t>
  </si>
  <si>
    <t>EUR</t>
  </si>
  <si>
    <t xml:space="preserve">Total EUR </t>
  </si>
  <si>
    <t xml:space="preserve">Total USD </t>
  </si>
  <si>
    <t>USD</t>
  </si>
  <si>
    <t>TOTAL Debt securities at nominal value</t>
  </si>
  <si>
    <t>Government Treasury medium - term bonds</t>
  </si>
  <si>
    <t>Government Treasury long - term bonds</t>
  </si>
  <si>
    <t>During the period, EUR</t>
  </si>
  <si>
    <t>Currency exposure
EUR</t>
  </si>
  <si>
    <t>Interest paid
EUR</t>
  </si>
  <si>
    <t>Value of the securities at the beginning of the period</t>
  </si>
  <si>
    <t>Value of the securities at the end of the period</t>
  </si>
  <si>
    <t>Emission EUR</t>
  </si>
  <si>
    <t>Redemption EUR</t>
  </si>
  <si>
    <t>Original currency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</si>
  <si>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(3+4-5+6+7)</t>
    </r>
  </si>
  <si>
    <t xml:space="preserve">Type of security
</t>
  </si>
  <si>
    <t xml:space="preserve">Central Government debt securities </t>
  </si>
  <si>
    <t>Eurobond (Issue on 21.01.2014., due on 21.01.2021.)</t>
  </si>
  <si>
    <t>Eurobond (Issue on 30.04.2014., due on 30.04.2024.)</t>
  </si>
  <si>
    <t>Eurobond (Issue on 23.09.2015., due on 23.09.2025.)</t>
  </si>
  <si>
    <t>Eurobond (Issue on 15.12.2015., due on 15.12.2020.)</t>
  </si>
  <si>
    <t>Long-term bond (Issue on 12.12.2012., due on 12.01.2020.)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</si>
  <si>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</si>
  <si>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</si>
  <si>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</si>
  <si>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Riga</t>
  </si>
  <si>
    <t>Monthly Report</t>
  </si>
  <si>
    <t>January 2020</t>
  </si>
  <si>
    <t>Long-term bond (Issue on 16.06.2011., due on 16.06.2021.)</t>
  </si>
  <si>
    <t>Eurobond (Issue on 16.05.2016., reopening on 07.06.2017., due on 16.05.2036.)</t>
  </si>
  <si>
    <t>Eurobond (Issue on 07.10.2016., reopening on 15.02.2017. and 07.06.2017., due on 07.10.2026.)</t>
  </si>
  <si>
    <t>Eurobond (Issue on 15.02.2017., reopening on 30.05.2018. and 12.09.2018., due on 15.02.2047.)</t>
  </si>
  <si>
    <t>Eurobond (Issue on 30.05.2018., reopening on 12.09.2018., due on 30.05.2028.)</t>
  </si>
  <si>
    <t>Eurobond (Issue on 19.02.2019., reopening on 27.05.2019., due on 19.02.2049.)</t>
  </si>
  <si>
    <t>January - February 2020</t>
  </si>
  <si>
    <t>January - March 2020</t>
  </si>
  <si>
    <t>January - April 2020</t>
  </si>
  <si>
    <t>Eurobond (Issue on 14.04.2020., due on 14.04.2023.)</t>
  </si>
  <si>
    <t>Eurobond (Issue on 07.10.2016., reopening on 15.02.2017., 07.06.2017. and 02.04.2020., due on 07.10.2026.)</t>
  </si>
  <si>
    <t>January - May 2020</t>
  </si>
  <si>
    <t>January - June 2020</t>
  </si>
  <si>
    <t>January - July 2020</t>
  </si>
  <si>
    <t>January - August 2020</t>
  </si>
  <si>
    <t>January - September 2020</t>
  </si>
  <si>
    <t>January - October 2020</t>
  </si>
  <si>
    <t>January - November 2020</t>
  </si>
  <si>
    <t>January - December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</si>
</sst>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[$-426]dddd\,\ yyyy&quot;. gada &quot;d\.\ mmmm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54" fillId="19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54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18" borderId="0" applyNumberFormat="0" applyBorder="0" applyAlignment="0" applyProtection="0"/>
    <xf numFmtId="0" fontId="55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0" borderId="0" applyNumberFormat="0" applyBorder="0" applyAlignment="0" applyProtection="0"/>
    <xf numFmtId="0" fontId="55" fillId="3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55" fillId="3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55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26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20" borderId="0" applyNumberFormat="0" applyBorder="0" applyAlignment="0" applyProtection="0"/>
    <xf numFmtId="0" fontId="55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5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5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55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5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5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56" fillId="62" borderId="0" applyNumberFormat="0" applyBorder="0" applyAlignment="0" applyProtection="0"/>
    <xf numFmtId="0" fontId="11" fillId="47" borderId="0" applyNumberFormat="0" applyBorder="0" applyAlignment="0" applyProtection="0"/>
    <xf numFmtId="0" fontId="57" fillId="63" borderId="1" applyNumberFormat="0" applyAlignment="0" applyProtection="0"/>
    <xf numFmtId="0" fontId="12" fillId="64" borderId="2" applyNumberFormat="0" applyAlignment="0" applyProtection="0"/>
    <xf numFmtId="0" fontId="58" fillId="65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69" borderId="0" applyNumberFormat="0" applyBorder="0" applyAlignment="0" applyProtection="0"/>
    <xf numFmtId="0" fontId="17" fillId="70" borderId="0" applyNumberFormat="0" applyBorder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7" applyNumberFormat="0" applyFill="0" applyAlignment="0" applyProtection="0"/>
    <xf numFmtId="0" fontId="19" fillId="0" borderId="8" applyNumberFormat="0" applyFill="0" applyAlignment="0" applyProtection="0"/>
    <xf numFmtId="0" fontId="63" fillId="0" borderId="9" applyNumberFormat="0" applyFill="0" applyAlignment="0" applyProtection="0"/>
    <xf numFmtId="0" fontId="2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1" borderId="1" applyNumberFormat="0" applyAlignment="0" applyProtection="0"/>
    <xf numFmtId="0" fontId="21" fillId="60" borderId="2" applyNumberFormat="0" applyAlignment="0" applyProtection="0"/>
    <xf numFmtId="0" fontId="66" fillId="0" borderId="11" applyNumberFormat="0" applyFill="0" applyAlignment="0" applyProtection="0"/>
    <xf numFmtId="0" fontId="22" fillId="0" borderId="12" applyNumberFormat="0" applyFill="0" applyAlignment="0" applyProtection="0"/>
    <xf numFmtId="0" fontId="67" fillId="72" borderId="0" applyNumberFormat="0" applyBorder="0" applyAlignment="0" applyProtection="0"/>
    <xf numFmtId="0" fontId="2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68" fillId="63" borderId="15" applyNumberFormat="0" applyAlignment="0" applyProtection="0"/>
    <xf numFmtId="0" fontId="24" fillId="64" borderId="16" applyNumberForma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vertical="center"/>
    </xf>
    <xf numFmtId="4" fontId="27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8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horizontal="left" vertical="center" indent="1"/>
    </xf>
    <xf numFmtId="4" fontId="27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6" fillId="74" borderId="17" applyNumberFormat="0" applyProtection="0">
      <alignment horizontal="left" vertical="top" indent="1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 indent="1"/>
    </xf>
    <xf numFmtId="4" fontId="4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0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1" fillId="10" borderId="17" applyNumberFormat="0" applyProtection="0">
      <alignment vertical="center"/>
    </xf>
    <xf numFmtId="4" fontId="31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7" applyNumberFormat="0" applyProtection="0">
      <alignment horizontal="left" vertical="top" indent="1"/>
    </xf>
    <xf numFmtId="4" fontId="8" fillId="79" borderId="17" applyNumberFormat="0" applyProtection="0">
      <alignment horizontal="right" vertical="center"/>
    </xf>
    <xf numFmtId="4" fontId="8" fillId="79" borderId="17" applyNumberFormat="0" applyProtection="0">
      <alignment horizontal="right" vertical="center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1" fillId="79" borderId="17" applyNumberFormat="0" applyProtection="0">
      <alignment horizontal="right" vertical="center"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4" fillId="0" borderId="0" applyNumberFormat="0" applyProtection="0">
      <alignment horizontal="left" wrapText="1" indent="1"/>
    </xf>
    <xf numFmtId="4" fontId="4" fillId="0" borderId="0" applyNumberFormat="0" applyProtection="0">
      <alignment horizontal="left" wrapText="1" indent="1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 indent="1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 indent="1"/>
    </xf>
    <xf numFmtId="0" fontId="33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79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175" fontId="38" fillId="26" borderId="0" applyBorder="0" applyProtection="0">
      <alignment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0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6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 applyAlignment="1">
      <alignment vertical="center"/>
      <protection/>
    </xf>
    <xf numFmtId="0" fontId="3" fillId="0" borderId="0" xfId="145" applyFont="1" applyFill="1">
      <alignment/>
      <protection/>
    </xf>
    <xf numFmtId="3" fontId="3" fillId="0" borderId="0" xfId="145" applyNumberFormat="1" applyFont="1" applyFill="1">
      <alignment/>
      <protection/>
    </xf>
    <xf numFmtId="0" fontId="41" fillId="0" borderId="0" xfId="181" applyFont="1" applyFill="1" applyAlignment="1">
      <alignment horizontal="left"/>
      <protection/>
    </xf>
    <xf numFmtId="0" fontId="42" fillId="0" borderId="26" xfId="182" applyFont="1" applyFill="1" applyBorder="1" applyAlignment="1">
      <alignment horizontal="center" vertical="center"/>
      <protection/>
    </xf>
    <xf numFmtId="0" fontId="42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41" fillId="0" borderId="0" xfId="145" applyFont="1" applyFill="1">
      <alignment/>
      <protection/>
    </xf>
    <xf numFmtId="0" fontId="41" fillId="0" borderId="28" xfId="145" applyFont="1" applyFill="1" applyBorder="1" applyAlignment="1">
      <alignment horizontal="left" vertical="center"/>
      <protection/>
    </xf>
    <xf numFmtId="3" fontId="41" fillId="0" borderId="29" xfId="145" applyNumberFormat="1" applyFont="1" applyFill="1" applyBorder="1" applyAlignment="1">
      <alignment horizontal="right" vertical="center"/>
      <protection/>
    </xf>
    <xf numFmtId="0" fontId="44" fillId="0" borderId="18" xfId="183" applyFont="1" applyFill="1" applyBorder="1" applyAlignment="1">
      <alignment horizontal="right" vertical="center" wrapText="1"/>
      <protection/>
    </xf>
    <xf numFmtId="3" fontId="44" fillId="0" borderId="18" xfId="117" applyNumberFormat="1" applyFont="1" applyFill="1" applyBorder="1" applyAlignment="1">
      <alignment horizontal="right" vertical="center"/>
    </xf>
    <xf numFmtId="3" fontId="44" fillId="0" borderId="18" xfId="145" applyNumberFormat="1" applyFont="1" applyFill="1" applyBorder="1" applyAlignment="1">
      <alignment horizontal="right" vertical="center"/>
      <protection/>
    </xf>
    <xf numFmtId="0" fontId="41" fillId="0" borderId="30" xfId="183" applyFont="1" applyFill="1" applyBorder="1" applyAlignment="1">
      <alignment horizontal="left" vertical="center"/>
      <protection/>
    </xf>
    <xf numFmtId="3" fontId="41" fillId="0" borderId="31" xfId="145" applyNumberFormat="1" applyFont="1" applyFill="1" applyBorder="1" applyAlignment="1">
      <alignment horizontal="right" vertical="center"/>
      <protection/>
    </xf>
    <xf numFmtId="3" fontId="41" fillId="0" borderId="32" xfId="145" applyNumberFormat="1" applyFont="1" applyFill="1" applyBorder="1" applyAlignment="1">
      <alignment horizontal="right" vertical="center"/>
      <protection/>
    </xf>
    <xf numFmtId="0" fontId="5" fillId="0" borderId="33" xfId="145" applyFont="1" applyFill="1" applyBorder="1" applyAlignment="1">
      <alignment horizontal="center" vertical="center"/>
      <protection/>
    </xf>
    <xf numFmtId="176" fontId="3" fillId="0" borderId="34" xfId="145" applyNumberFormat="1" applyFont="1" applyFill="1" applyBorder="1" applyAlignment="1">
      <alignment horizontal="right" vertical="center"/>
      <protection/>
    </xf>
    <xf numFmtId="176" fontId="3" fillId="0" borderId="35" xfId="145" applyNumberFormat="1" applyFont="1" applyFill="1" applyBorder="1" applyAlignment="1">
      <alignment horizontal="right" vertical="center"/>
      <protection/>
    </xf>
    <xf numFmtId="0" fontId="41" fillId="0" borderId="30" xfId="145" applyFont="1" applyFill="1" applyBorder="1" applyAlignment="1">
      <alignment horizontal="left" vertical="center" wrapText="1"/>
      <protection/>
    </xf>
    <xf numFmtId="3" fontId="41" fillId="0" borderId="31" xfId="117" applyNumberFormat="1" applyFont="1" applyFill="1" applyBorder="1" applyAlignment="1">
      <alignment horizontal="right" vertical="center"/>
    </xf>
    <xf numFmtId="0" fontId="41" fillId="0" borderId="30" xfId="145" applyFont="1" applyFill="1" applyBorder="1" applyAlignment="1">
      <alignment horizontal="left" vertical="center"/>
      <protection/>
    </xf>
    <xf numFmtId="176" fontId="41" fillId="0" borderId="34" xfId="145" applyNumberFormat="1" applyFont="1" applyFill="1" applyBorder="1" applyAlignment="1">
      <alignment horizontal="right" vertical="center"/>
      <protection/>
    </xf>
    <xf numFmtId="3" fontId="41" fillId="0" borderId="34" xfId="145" applyNumberFormat="1" applyFont="1" applyFill="1" applyBorder="1" applyAlignment="1">
      <alignment horizontal="right" vertical="center"/>
      <protection/>
    </xf>
    <xf numFmtId="3" fontId="41" fillId="0" borderId="35" xfId="145" applyNumberFormat="1" applyFont="1" applyFill="1" applyBorder="1" applyAlignment="1">
      <alignment horizontal="right" vertical="center"/>
      <protection/>
    </xf>
    <xf numFmtId="0" fontId="5" fillId="0" borderId="33" xfId="183" applyFont="1" applyFill="1" applyBorder="1" applyAlignment="1">
      <alignment horizontal="center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3" fillId="0" borderId="36" xfId="182" applyFont="1" applyFill="1" applyBorder="1" applyAlignment="1">
      <alignment horizontal="left" vertical="center"/>
      <protection/>
    </xf>
    <xf numFmtId="0" fontId="5" fillId="0" borderId="37" xfId="145" applyFont="1" applyFill="1" applyBorder="1" applyAlignment="1">
      <alignment horizontal="right" vertical="center" wrapText="1"/>
      <protection/>
    </xf>
    <xf numFmtId="0" fontId="5" fillId="0" borderId="38" xfId="145" applyFont="1" applyFill="1" applyBorder="1" applyAlignment="1">
      <alignment horizontal="right" vertical="center"/>
      <protection/>
    </xf>
    <xf numFmtId="3" fontId="5" fillId="0" borderId="38" xfId="145" applyNumberFormat="1" applyFont="1" applyFill="1" applyBorder="1" applyAlignment="1">
      <alignment horizontal="right" vertical="center"/>
      <protection/>
    </xf>
    <xf numFmtId="3" fontId="44" fillId="0" borderId="38" xfId="145" applyNumberFormat="1" applyFont="1" applyFill="1" applyBorder="1" applyAlignment="1">
      <alignment horizontal="right" vertical="center"/>
      <protection/>
    </xf>
    <xf numFmtId="0" fontId="3" fillId="0" borderId="0" xfId="181" applyFont="1" applyFill="1" applyAlignment="1">
      <alignment vertical="center"/>
      <protection/>
    </xf>
    <xf numFmtId="0" fontId="6" fillId="0" borderId="0" xfId="147" applyFont="1" applyFill="1" applyBorder="1" applyAlignment="1">
      <alignment horizontal="right" vertical="center"/>
      <protection/>
    </xf>
    <xf numFmtId="0" fontId="44" fillId="0" borderId="39" xfId="145" applyFont="1" applyFill="1" applyBorder="1" applyAlignment="1">
      <alignment horizontal="right" vertical="center"/>
      <protection/>
    </xf>
    <xf numFmtId="3" fontId="44" fillId="0" borderId="39" xfId="145" applyNumberFormat="1" applyFont="1" applyFill="1" applyBorder="1" applyAlignment="1">
      <alignment horizontal="right" vertical="center"/>
      <protection/>
    </xf>
    <xf numFmtId="0" fontId="5" fillId="0" borderId="40" xfId="183" applyFont="1" applyFill="1" applyBorder="1" applyAlignment="1">
      <alignment horizontal="right" vertical="center" wrapText="1"/>
      <protection/>
    </xf>
    <xf numFmtId="3" fontId="41" fillId="0" borderId="41" xfId="117" applyNumberFormat="1" applyFont="1" applyFill="1" applyBorder="1" applyAlignment="1">
      <alignment horizontal="right" vertical="center"/>
    </xf>
    <xf numFmtId="3" fontId="41" fillId="0" borderId="41" xfId="145" applyNumberFormat="1" applyFont="1" applyFill="1" applyBorder="1" applyAlignment="1">
      <alignment horizontal="right" vertical="center"/>
      <protection/>
    </xf>
    <xf numFmtId="0" fontId="41" fillId="0" borderId="42" xfId="145" applyFont="1" applyFill="1" applyBorder="1" applyAlignment="1">
      <alignment horizontal="left" vertical="center" wrapText="1"/>
      <protection/>
    </xf>
    <xf numFmtId="3" fontId="3" fillId="0" borderId="0" xfId="145" applyNumberFormat="1" applyFont="1" applyFill="1" applyAlignment="1">
      <alignment vertical="center"/>
      <protection/>
    </xf>
    <xf numFmtId="0" fontId="41" fillId="0" borderId="43" xfId="145" applyFont="1" applyFill="1" applyBorder="1" applyAlignment="1">
      <alignment horizontal="left" vertical="center" wrapText="1"/>
      <protection/>
    </xf>
    <xf numFmtId="3" fontId="41" fillId="0" borderId="44" xfId="117" applyNumberFormat="1" applyFont="1" applyFill="1" applyBorder="1" applyAlignment="1">
      <alignment horizontal="right" vertical="center"/>
    </xf>
    <xf numFmtId="3" fontId="41" fillId="0" borderId="44" xfId="145" applyNumberFormat="1" applyFont="1" applyFill="1" applyBorder="1" applyAlignment="1">
      <alignment horizontal="right" vertical="center"/>
      <protection/>
    </xf>
    <xf numFmtId="3" fontId="41" fillId="0" borderId="45" xfId="145" applyNumberFormat="1" applyFont="1" applyFill="1" applyBorder="1" applyAlignment="1">
      <alignment horizontal="right" vertical="center"/>
      <protection/>
    </xf>
    <xf numFmtId="0" fontId="41" fillId="0" borderId="46" xfId="145" applyFont="1" applyFill="1" applyBorder="1" applyAlignment="1">
      <alignment horizontal="left" vertical="center" wrapText="1"/>
      <protection/>
    </xf>
    <xf numFmtId="3" fontId="41" fillId="0" borderId="47" xfId="117" applyNumberFormat="1" applyFont="1" applyFill="1" applyBorder="1" applyAlignment="1">
      <alignment horizontal="right" vertical="center"/>
    </xf>
    <xf numFmtId="3" fontId="41" fillId="0" borderId="47" xfId="145" applyNumberFormat="1" applyFont="1" applyFill="1" applyBorder="1" applyAlignment="1">
      <alignment horizontal="right" vertical="center"/>
      <protection/>
    </xf>
    <xf numFmtId="0" fontId="40" fillId="0" borderId="0" xfId="145" applyNumberFormat="1" applyFont="1" applyFill="1" applyAlignment="1">
      <alignment horizontal="center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25" xfId="182" applyFont="1" applyFill="1" applyBorder="1" applyAlignment="1">
      <alignment horizontal="center" vertical="center" wrapText="1"/>
      <protection/>
    </xf>
    <xf numFmtId="0" fontId="3" fillId="0" borderId="48" xfId="182" applyFont="1" applyFill="1" applyBorder="1" applyAlignment="1">
      <alignment horizontal="center" vertical="center" wrapText="1"/>
      <protection/>
    </xf>
    <xf numFmtId="0" fontId="3" fillId="0" borderId="36" xfId="182" applyFont="1" applyFill="1" applyBorder="1" applyAlignment="1">
      <alignment horizontal="center" vertical="center" wrapText="1"/>
      <protection/>
    </xf>
    <xf numFmtId="0" fontId="3" fillId="0" borderId="27" xfId="182" applyFont="1" applyFill="1" applyBorder="1" applyAlignment="1">
      <alignment horizontal="center" vertical="center" wrapText="1"/>
      <protection/>
    </xf>
    <xf numFmtId="0" fontId="3" fillId="0" borderId="26" xfId="182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2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te" xfId="185"/>
    <cellStyle name="Note 2" xfId="186"/>
    <cellStyle name="Output" xfId="187"/>
    <cellStyle name="Output 2" xfId="188"/>
    <cellStyle name="Parastais_FMLikp01_p05_221205_pap_afp_makp" xfId="189"/>
    <cellStyle name="Percent" xfId="190"/>
    <cellStyle name="Percent 2" xfId="191"/>
    <cellStyle name="SAPBEXaggData" xfId="192"/>
    <cellStyle name="SAPBEXaggData 2" xfId="193"/>
    <cellStyle name="SAPBEXaggData 3" xfId="194"/>
    <cellStyle name="SAPBEXaggData 4" xfId="195"/>
    <cellStyle name="SAPBEXaggDataEmph" xfId="196"/>
    <cellStyle name="SAPBEXaggDataEmph 2" xfId="197"/>
    <cellStyle name="SAPBEXaggDataEmph 3" xfId="198"/>
    <cellStyle name="SAPBEXaggDataEmph 4" xfId="199"/>
    <cellStyle name="SAPBEXaggItem" xfId="200"/>
    <cellStyle name="SAPBEXaggItem 2" xfId="201"/>
    <cellStyle name="SAPBEXaggItem 3" xfId="202"/>
    <cellStyle name="SAPBEXaggItem 4" xfId="203"/>
    <cellStyle name="SAPBEXaggItemX" xfId="204"/>
    <cellStyle name="SAPBEXaggItemX 2" xfId="205"/>
    <cellStyle name="SAPBEXaggItemX 3" xfId="206"/>
    <cellStyle name="SAPBEXchaText" xfId="207"/>
    <cellStyle name="SAPBEXchaText 2" xfId="208"/>
    <cellStyle name="SAPBEXchaText 3" xfId="209"/>
    <cellStyle name="SAPBEXchaText 4" xfId="210"/>
    <cellStyle name="SAPBEXexcBad7" xfId="211"/>
    <cellStyle name="SAPBEXexcBad7 2" xfId="212"/>
    <cellStyle name="SAPBEXexcBad7 3" xfId="213"/>
    <cellStyle name="SAPBEXexcBad8" xfId="214"/>
    <cellStyle name="SAPBEXexcBad8 2" xfId="215"/>
    <cellStyle name="SAPBEXexcBad8 3" xfId="216"/>
    <cellStyle name="SAPBEXexcBad9" xfId="217"/>
    <cellStyle name="SAPBEXexcBad9 2" xfId="218"/>
    <cellStyle name="SAPBEXexcBad9 3" xfId="219"/>
    <cellStyle name="SAPBEXexcCritical4" xfId="220"/>
    <cellStyle name="SAPBEXexcCritical4 2" xfId="221"/>
    <cellStyle name="SAPBEXexcCritical4 3" xfId="222"/>
    <cellStyle name="SAPBEXexcCritical5" xfId="223"/>
    <cellStyle name="SAPBEXexcCritical5 2" xfId="224"/>
    <cellStyle name="SAPBEXexcCritical5 3" xfId="225"/>
    <cellStyle name="SAPBEXexcCritical6" xfId="226"/>
    <cellStyle name="SAPBEXexcCritical6 2" xfId="227"/>
    <cellStyle name="SAPBEXexcCritical6 3" xfId="228"/>
    <cellStyle name="SAPBEXexcGood1" xfId="229"/>
    <cellStyle name="SAPBEXexcGood1 2" xfId="230"/>
    <cellStyle name="SAPBEXexcGood1 3" xfId="231"/>
    <cellStyle name="SAPBEXexcGood2" xfId="232"/>
    <cellStyle name="SAPBEXexcGood2 2" xfId="233"/>
    <cellStyle name="SAPBEXexcGood2 3" xfId="234"/>
    <cellStyle name="SAPBEXexcGood3" xfId="235"/>
    <cellStyle name="SAPBEXexcGood3 2" xfId="236"/>
    <cellStyle name="SAPBEXexcGood3 3" xfId="237"/>
    <cellStyle name="SAPBEXfilterDrill" xfId="238"/>
    <cellStyle name="SAPBEXfilterDrill 2" xfId="239"/>
    <cellStyle name="SAPBEXfilterDrill 3" xfId="240"/>
    <cellStyle name="SAPBEXfilterItem" xfId="241"/>
    <cellStyle name="SAPBEXfilterItem 2" xfId="242"/>
    <cellStyle name="SAPBEXfilterItem 3" xfId="243"/>
    <cellStyle name="SAPBEXfilterText" xfId="244"/>
    <cellStyle name="SAPBEXfilterText 2" xfId="245"/>
    <cellStyle name="SAPBEXfilterText 3" xfId="246"/>
    <cellStyle name="SAPBEXfilterText 4" xfId="247"/>
    <cellStyle name="SAPBEXformats" xfId="248"/>
    <cellStyle name="SAPBEXformats 2" xfId="249"/>
    <cellStyle name="SAPBEXformats 3" xfId="250"/>
    <cellStyle name="SAPBEXheaderItem" xfId="251"/>
    <cellStyle name="SAPBEXheaderItem 2" xfId="252"/>
    <cellStyle name="SAPBEXheaderItem 3" xfId="253"/>
    <cellStyle name="SAPBEXheaderText" xfId="254"/>
    <cellStyle name="SAPBEXheaderText 2" xfId="255"/>
    <cellStyle name="SAPBEXheaderText 3" xfId="256"/>
    <cellStyle name="SAPBEXheaderText 4" xfId="257"/>
    <cellStyle name="SAPBEXHLevel0" xfId="258"/>
    <cellStyle name="SAPBEXHLevel0 2" xfId="259"/>
    <cellStyle name="SAPBEXHLevel0 3" xfId="260"/>
    <cellStyle name="SAPBEXHLevel0 4" xfId="261"/>
    <cellStyle name="SAPBEXHLevel0X" xfId="262"/>
    <cellStyle name="SAPBEXHLevel0X 2" xfId="263"/>
    <cellStyle name="SAPBEXHLevel0X 3" xfId="264"/>
    <cellStyle name="SAPBEXHLevel1" xfId="265"/>
    <cellStyle name="SAPBEXHLevel1 2" xfId="266"/>
    <cellStyle name="SAPBEXHLevel1 3" xfId="267"/>
    <cellStyle name="SAPBEXHLevel1 4" xfId="268"/>
    <cellStyle name="SAPBEXHLevel1X" xfId="269"/>
    <cellStyle name="SAPBEXHLevel1X 2" xfId="270"/>
    <cellStyle name="SAPBEXHLevel1X 3" xfId="271"/>
    <cellStyle name="SAPBEXHLevel2" xfId="272"/>
    <cellStyle name="SAPBEXHLevel2 2" xfId="273"/>
    <cellStyle name="SAPBEXHLevel2 3" xfId="274"/>
    <cellStyle name="SAPBEXHLevel2 4" xfId="275"/>
    <cellStyle name="SAPBEXHLevel2 4 2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 3" xfId="282"/>
    <cellStyle name="SAPBEXHLevel3 4" xfId="283"/>
    <cellStyle name="SAPBEXHLevel3 4 2" xfId="284"/>
    <cellStyle name="SAPBEXHLevel3X" xfId="285"/>
    <cellStyle name="SAPBEXHLevel3X 2" xfId="286"/>
    <cellStyle name="SAPBEXHLevel3X 3" xfId="287"/>
    <cellStyle name="SAPBEXinputData" xfId="288"/>
    <cellStyle name="SAPBEXinputData 2" xfId="289"/>
    <cellStyle name="SAPBEXinputData 3" xfId="290"/>
    <cellStyle name="SAPBEXItemHeader" xfId="291"/>
    <cellStyle name="SAPBEXresData" xfId="292"/>
    <cellStyle name="SAPBEXresData 2" xfId="293"/>
    <cellStyle name="SAPBEXresData 3" xfId="294"/>
    <cellStyle name="SAPBEXresDataEmph" xfId="295"/>
    <cellStyle name="SAPBEXresDataEmph 2" xfId="296"/>
    <cellStyle name="SAPBEXresDataEmph 3" xfId="297"/>
    <cellStyle name="SAPBEXresDataEmph 4" xfId="298"/>
    <cellStyle name="SAPBEXresItem" xfId="299"/>
    <cellStyle name="SAPBEXresItem 2" xfId="300"/>
    <cellStyle name="SAPBEXresItem 3" xfId="301"/>
    <cellStyle name="SAPBEXresItemX" xfId="302"/>
    <cellStyle name="SAPBEXresItemX 2" xfId="303"/>
    <cellStyle name="SAPBEXresItemX 3" xfId="304"/>
    <cellStyle name="SAPBEXstdData" xfId="305"/>
    <cellStyle name="SAPBEXstdData 2" xfId="306"/>
    <cellStyle name="SAPBEXstdData 2 2" xfId="307"/>
    <cellStyle name="SAPBEXstdData 3" xfId="308"/>
    <cellStyle name="SAPBEXstdDataEmph" xfId="309"/>
    <cellStyle name="SAPBEXstdDataEmph 2" xfId="310"/>
    <cellStyle name="SAPBEXstdDataEmph 3" xfId="311"/>
    <cellStyle name="SAPBEXstdItem" xfId="312"/>
    <cellStyle name="SAPBEXstdItem 2" xfId="313"/>
    <cellStyle name="SAPBEXstdItem 3" xfId="314"/>
    <cellStyle name="SAPBEXstdItem 4" xfId="315"/>
    <cellStyle name="SAPBEXstdItemX" xfId="316"/>
    <cellStyle name="SAPBEXstdItemX 2" xfId="317"/>
    <cellStyle name="SAPBEXstdItemX 3" xfId="318"/>
    <cellStyle name="SAPBEXtitle" xfId="319"/>
    <cellStyle name="SAPBEXtitle 2" xfId="320"/>
    <cellStyle name="SAPBEXtitle 3" xfId="321"/>
    <cellStyle name="SAPBEXunassignedItem" xfId="322"/>
    <cellStyle name="SAPBEXundefined" xfId="323"/>
    <cellStyle name="SAPBEXundefined 2" xfId="324"/>
    <cellStyle name="SAPBEXundefined 3" xfId="325"/>
    <cellStyle name="Sheet Title" xfId="326"/>
    <cellStyle name="Style 1" xfId="327"/>
    <cellStyle name="Title" xfId="328"/>
    <cellStyle name="Title 2" xfId="329"/>
    <cellStyle name="Title 3" xfId="330"/>
    <cellStyle name="Total" xfId="331"/>
    <cellStyle name="Total 2" xfId="332"/>
    <cellStyle name="V?st." xfId="333"/>
    <cellStyle name="Warning Text" xfId="334"/>
    <cellStyle name="Warning Text 2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504825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A25" sqref="A2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31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250000</v>
      </c>
      <c r="E14" s="22">
        <v>0</v>
      </c>
      <c r="F14" s="22">
        <v>0</v>
      </c>
      <c r="G14" s="22">
        <v>0</v>
      </c>
      <c r="H14" s="22">
        <v>372945999.99</v>
      </c>
      <c r="I14" s="23">
        <v>372945999.99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0</v>
      </c>
      <c r="E15" s="22">
        <v>0</v>
      </c>
      <c r="F15" s="22">
        <v>0</v>
      </c>
      <c r="G15" s="22">
        <v>585675</v>
      </c>
      <c r="H15" s="22">
        <v>809797951.61</v>
      </c>
      <c r="I15" s="23">
        <v>809797951.61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34</v>
      </c>
      <c r="B21" s="46">
        <v>950000000</v>
      </c>
      <c r="C21" s="46">
        <v>950000000</v>
      </c>
      <c r="D21" s="47">
        <v>0</v>
      </c>
      <c r="E21" s="47">
        <v>0</v>
      </c>
      <c r="F21" s="47">
        <v>0</v>
      </c>
      <c r="G21" s="47">
        <v>0</v>
      </c>
      <c r="H21" s="47">
        <v>950000000</v>
      </c>
      <c r="I21" s="23">
        <v>950000000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0" t="s">
        <v>37</v>
      </c>
      <c r="B24" s="51">
        <v>1000000000</v>
      </c>
      <c r="C24" s="51">
        <v>1000000000</v>
      </c>
      <c r="D24" s="52">
        <v>0</v>
      </c>
      <c r="E24" s="52">
        <v>0</v>
      </c>
      <c r="F24" s="52">
        <v>0</v>
      </c>
      <c r="G24" s="52">
        <v>0</v>
      </c>
      <c r="H24" s="52">
        <v>1000000000</v>
      </c>
      <c r="I24" s="53">
        <v>1000000000</v>
      </c>
      <c r="J24" s="1"/>
      <c r="K24" s="1"/>
    </row>
    <row r="25" spans="1:11" s="15" customFormat="1" ht="15.75" customHeight="1">
      <c r="A25" s="18" t="s">
        <v>4</v>
      </c>
      <c r="B25" s="19">
        <v>8532493951.6</v>
      </c>
      <c r="C25" s="19">
        <v>8532493951.6</v>
      </c>
      <c r="D25" s="19">
        <v>250000</v>
      </c>
      <c r="E25" s="19">
        <v>0</v>
      </c>
      <c r="F25" s="19">
        <v>0</v>
      </c>
      <c r="G25" s="19">
        <v>26835675</v>
      </c>
      <c r="H25" s="19">
        <v>8532743951.6</v>
      </c>
      <c r="I25" s="19">
        <v>8532743951.6</v>
      </c>
      <c r="J25" s="1"/>
      <c r="K25" s="1"/>
    </row>
    <row r="26" spans="1:11" s="15" customFormat="1" ht="16.5" customHeight="1">
      <c r="A26" s="33" t="s">
        <v>6</v>
      </c>
      <c r="B26" s="30"/>
      <c r="C26" s="30"/>
      <c r="D26" s="31"/>
      <c r="E26" s="31"/>
      <c r="F26" s="31"/>
      <c r="G26" s="31"/>
      <c r="H26" s="31"/>
      <c r="I26" s="32"/>
      <c r="J26" s="1"/>
      <c r="K26" s="1"/>
    </row>
    <row r="27" spans="1:11" s="15" customFormat="1" ht="16.5" customHeight="1">
      <c r="A27" s="21" t="s">
        <v>32</v>
      </c>
      <c r="B27" s="22">
        <v>401490000</v>
      </c>
      <c r="C27" s="22">
        <v>357388285.56168777</v>
      </c>
      <c r="D27" s="22">
        <v>0</v>
      </c>
      <c r="E27" s="22">
        <v>0</v>
      </c>
      <c r="F27" s="22">
        <v>6642904.936090827</v>
      </c>
      <c r="G27" s="22">
        <v>0</v>
      </c>
      <c r="H27" s="22">
        <v>401490000</v>
      </c>
      <c r="I27" s="23">
        <v>364031190.4977786</v>
      </c>
      <c r="J27" s="1"/>
      <c r="K27" s="1"/>
    </row>
    <row r="28" spans="1:11" s="15" customFormat="1" ht="15.75" customHeight="1">
      <c r="A28" s="16" t="s">
        <v>25</v>
      </c>
      <c r="B28" s="17">
        <v>698069000</v>
      </c>
      <c r="C28" s="17">
        <v>621389531.7785295</v>
      </c>
      <c r="D28" s="17">
        <v>0</v>
      </c>
      <c r="E28" s="17">
        <v>628324932.5</v>
      </c>
      <c r="F28" s="22">
        <v>6935400.721470475</v>
      </c>
      <c r="G28" s="17">
        <v>8639467.82</v>
      </c>
      <c r="H28" s="17">
        <v>0</v>
      </c>
      <c r="I28" s="23">
        <v>0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978777817.3402174</v>
      </c>
      <c r="D29" s="20">
        <v>0</v>
      </c>
      <c r="E29" s="20">
        <v>628324932.5</v>
      </c>
      <c r="F29" s="20">
        <v>13578305.657561302</v>
      </c>
      <c r="G29" s="20">
        <v>8639467.82</v>
      </c>
      <c r="H29" s="20">
        <v>401490000</v>
      </c>
      <c r="I29" s="20">
        <v>364031190.4977786</v>
      </c>
      <c r="J29" s="1"/>
      <c r="K29" s="1"/>
    </row>
    <row r="30" spans="1:11" s="15" customFormat="1" ht="15.75" customHeight="1" thickBot="1">
      <c r="A30" s="45" t="str">
        <f>"Total in "&amp;LEFT(A7,LEN(A7)-5)&amp;":"</f>
        <v>Total in January:</v>
      </c>
      <c r="B30" s="43" t="s">
        <v>0</v>
      </c>
      <c r="C30" s="44">
        <v>9511271768.940218</v>
      </c>
      <c r="D30" s="44">
        <v>250000</v>
      </c>
      <c r="E30" s="44">
        <v>628324932.5</v>
      </c>
      <c r="F30" s="44">
        <v>13578305.657561302</v>
      </c>
      <c r="G30" s="44">
        <v>35475142.82</v>
      </c>
      <c r="H30" s="43" t="s">
        <v>0</v>
      </c>
      <c r="I30" s="44">
        <v>8896775142.097778</v>
      </c>
      <c r="J30" s="1"/>
      <c r="K30" s="1"/>
    </row>
    <row r="31" spans="1:9" ht="31.5" customHeight="1" thickBot="1">
      <c r="A31" s="37" t="s">
        <v>7</v>
      </c>
      <c r="B31" s="38" t="s">
        <v>0</v>
      </c>
      <c r="C31" s="39">
        <v>9511271768.940218</v>
      </c>
      <c r="D31" s="39">
        <v>250000</v>
      </c>
      <c r="E31" s="39">
        <v>628324932.5</v>
      </c>
      <c r="F31" s="39">
        <v>13578305.657561302</v>
      </c>
      <c r="G31" s="39">
        <v>35475142.82</v>
      </c>
      <c r="H31" s="38" t="s">
        <v>0</v>
      </c>
      <c r="I31" s="40">
        <v>8896775142.097778</v>
      </c>
    </row>
    <row r="32" spans="1:9" ht="12.75">
      <c r="A32" s="41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49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4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5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0" sqref="J20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48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402000000</v>
      </c>
      <c r="E14" s="22">
        <v>113946000</v>
      </c>
      <c r="F14" s="22">
        <v>0</v>
      </c>
      <c r="G14" s="22">
        <v>702787.5</v>
      </c>
      <c r="H14" s="22">
        <v>660749999.99</v>
      </c>
      <c r="I14" s="23">
        <v>660749999.99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238000000</v>
      </c>
      <c r="E15" s="22">
        <v>0</v>
      </c>
      <c r="F15" s="22">
        <v>0</v>
      </c>
      <c r="G15" s="22">
        <v>10417852.87</v>
      </c>
      <c r="H15" s="22">
        <v>1047797951.61</v>
      </c>
      <c r="I15" s="23">
        <v>1047797951.61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570000000</v>
      </c>
      <c r="E21" s="47">
        <v>0</v>
      </c>
      <c r="F21" s="47">
        <v>0</v>
      </c>
      <c r="G21" s="47">
        <v>5625000</v>
      </c>
      <c r="H21" s="47">
        <v>1520000000</v>
      </c>
      <c r="I21" s="23">
        <v>1520000000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2210000000</v>
      </c>
      <c r="E26" s="19">
        <v>113946000</v>
      </c>
      <c r="F26" s="19">
        <v>0</v>
      </c>
      <c r="G26" s="19">
        <v>137183140.37</v>
      </c>
      <c r="H26" s="19">
        <v>10628547951.6</v>
      </c>
      <c r="I26" s="19">
        <v>10628547951.6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-14175770.60186559</v>
      </c>
      <c r="G28" s="22">
        <v>9323347.93</v>
      </c>
      <c r="H28" s="22">
        <v>401490000</v>
      </c>
      <c r="I28" s="23">
        <v>343212514.9598222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-7240369.880395114</v>
      </c>
      <c r="G30" s="20">
        <v>17962815.75</v>
      </c>
      <c r="H30" s="20">
        <v>401490000</v>
      </c>
      <c r="I30" s="20">
        <v>343212514.9598222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October:</v>
      </c>
      <c r="B31" s="43" t="s">
        <v>0</v>
      </c>
      <c r="C31" s="44">
        <v>9511271768.940218</v>
      </c>
      <c r="D31" s="44">
        <v>2210000000</v>
      </c>
      <c r="E31" s="44">
        <v>742270932.5</v>
      </c>
      <c r="F31" s="44">
        <v>-7240369.880395114</v>
      </c>
      <c r="G31" s="44">
        <v>155145956.12</v>
      </c>
      <c r="H31" s="43" t="s">
        <v>0</v>
      </c>
      <c r="I31" s="44">
        <v>10971760466.559822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2210000000</v>
      </c>
      <c r="E32" s="39">
        <v>742270932.5</v>
      </c>
      <c r="F32" s="39">
        <v>-7240369.880395114</v>
      </c>
      <c r="G32" s="39">
        <v>155145956.12</v>
      </c>
      <c r="H32" s="38" t="s">
        <v>0</v>
      </c>
      <c r="I32" s="40">
        <v>10971760466.559822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5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49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402500000</v>
      </c>
      <c r="E14" s="22">
        <v>113946000</v>
      </c>
      <c r="F14" s="22">
        <v>0</v>
      </c>
      <c r="G14" s="22">
        <v>1952787.5</v>
      </c>
      <c r="H14" s="22">
        <v>661249999.99</v>
      </c>
      <c r="I14" s="23">
        <v>661249999.99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238000000</v>
      </c>
      <c r="E15" s="22">
        <v>0</v>
      </c>
      <c r="F15" s="22">
        <v>0</v>
      </c>
      <c r="G15" s="22">
        <v>10417852.87</v>
      </c>
      <c r="H15" s="22">
        <v>1047797951.61</v>
      </c>
      <c r="I15" s="23">
        <v>1047797951.61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590000000</v>
      </c>
      <c r="E21" s="47">
        <v>0</v>
      </c>
      <c r="F21" s="47">
        <v>0</v>
      </c>
      <c r="G21" s="47">
        <v>5625000</v>
      </c>
      <c r="H21" s="47">
        <v>1540000000</v>
      </c>
      <c r="I21" s="23">
        <v>1540000000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2230500000</v>
      </c>
      <c r="E26" s="19">
        <v>113946000</v>
      </c>
      <c r="F26" s="19">
        <v>0</v>
      </c>
      <c r="G26" s="19">
        <v>138433140.37</v>
      </c>
      <c r="H26" s="19">
        <v>10649047951.6</v>
      </c>
      <c r="I26" s="19">
        <v>10649047951.6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-20624319.784133673</v>
      </c>
      <c r="G28" s="22">
        <v>9323347.93</v>
      </c>
      <c r="H28" s="22">
        <v>401490000</v>
      </c>
      <c r="I28" s="23">
        <v>336763965.7775541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-13688919.062663198</v>
      </c>
      <c r="G30" s="20">
        <v>17962815.75</v>
      </c>
      <c r="H30" s="20">
        <v>401490000</v>
      </c>
      <c r="I30" s="20">
        <v>336763965.7775541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November:</v>
      </c>
      <c r="B31" s="43" t="s">
        <v>0</v>
      </c>
      <c r="C31" s="44">
        <v>9511271768.940218</v>
      </c>
      <c r="D31" s="44">
        <v>2230500000</v>
      </c>
      <c r="E31" s="44">
        <v>742270932.5</v>
      </c>
      <c r="F31" s="44">
        <v>-13688919.062663198</v>
      </c>
      <c r="G31" s="44">
        <v>156395956.12</v>
      </c>
      <c r="H31" s="43" t="s">
        <v>0</v>
      </c>
      <c r="I31" s="44">
        <v>10985811917.377554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2230500000</v>
      </c>
      <c r="E32" s="39">
        <v>742270932.5</v>
      </c>
      <c r="F32" s="39">
        <v>-13688919.062663198</v>
      </c>
      <c r="G32" s="39">
        <v>156395956.12</v>
      </c>
      <c r="H32" s="38" t="s">
        <v>0</v>
      </c>
      <c r="I32" s="40">
        <v>10985811917.377554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8" sqref="F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50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402750000</v>
      </c>
      <c r="E14" s="22">
        <v>114446000</v>
      </c>
      <c r="F14" s="22">
        <v>0</v>
      </c>
      <c r="G14" s="22">
        <v>1952787.5</v>
      </c>
      <c r="H14" s="22">
        <v>660999999.99</v>
      </c>
      <c r="I14" s="23">
        <v>660999999.99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238000000</v>
      </c>
      <c r="E15" s="22">
        <v>0</v>
      </c>
      <c r="F15" s="22">
        <v>0</v>
      </c>
      <c r="G15" s="22">
        <v>10417852.87</v>
      </c>
      <c r="H15" s="22">
        <v>1047797951.61</v>
      </c>
      <c r="I15" s="23">
        <v>1047797951.61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550000000</v>
      </c>
      <c r="F19" s="22">
        <v>0</v>
      </c>
      <c r="G19" s="22">
        <v>2750000</v>
      </c>
      <c r="H19" s="22">
        <v>0</v>
      </c>
      <c r="I19" s="23">
        <v>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590000000</v>
      </c>
      <c r="E21" s="47">
        <v>0</v>
      </c>
      <c r="F21" s="47">
        <v>0</v>
      </c>
      <c r="G21" s="47">
        <v>5625000</v>
      </c>
      <c r="H21" s="47">
        <v>1540000000</v>
      </c>
      <c r="I21" s="23">
        <v>1540000000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2230750000</v>
      </c>
      <c r="E26" s="19">
        <v>664446000</v>
      </c>
      <c r="F26" s="19">
        <v>0</v>
      </c>
      <c r="G26" s="19">
        <v>141183140.37</v>
      </c>
      <c r="H26" s="19">
        <v>10098797951.6</v>
      </c>
      <c r="I26" s="19">
        <v>10098797951.6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-30202237.15487498</v>
      </c>
      <c r="G28" s="22">
        <v>17988955.98</v>
      </c>
      <c r="H28" s="22">
        <v>401490000</v>
      </c>
      <c r="I28" s="23">
        <v>327186048.4068128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-23266836.433404505</v>
      </c>
      <c r="G30" s="20">
        <v>26628423.8</v>
      </c>
      <c r="H30" s="20">
        <v>401490000</v>
      </c>
      <c r="I30" s="20">
        <v>327186048.4068128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December:</v>
      </c>
      <c r="B31" s="43" t="s">
        <v>0</v>
      </c>
      <c r="C31" s="44">
        <v>9511271768.940218</v>
      </c>
      <c r="D31" s="44">
        <v>2230750000</v>
      </c>
      <c r="E31" s="44">
        <v>1292770932.5</v>
      </c>
      <c r="F31" s="44">
        <v>-23266836.433404505</v>
      </c>
      <c r="G31" s="44">
        <v>167811564.17000002</v>
      </c>
      <c r="H31" s="43" t="s">
        <v>0</v>
      </c>
      <c r="I31" s="44">
        <v>10425984000.006813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2230750000</v>
      </c>
      <c r="E32" s="39">
        <v>1292770932.5</v>
      </c>
      <c r="F32" s="39">
        <v>-23266836.433404505</v>
      </c>
      <c r="G32" s="39">
        <v>167811564.17000002</v>
      </c>
      <c r="H32" s="38" t="s">
        <v>0</v>
      </c>
      <c r="I32" s="40">
        <v>10425984000.006813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8" sqref="B8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38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250000</v>
      </c>
      <c r="E14" s="22">
        <v>0</v>
      </c>
      <c r="F14" s="22">
        <v>0</v>
      </c>
      <c r="G14" s="22">
        <v>0</v>
      </c>
      <c r="H14" s="22">
        <v>372945999.99</v>
      </c>
      <c r="I14" s="23">
        <v>372945999.99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20000000</v>
      </c>
      <c r="E15" s="22">
        <v>0</v>
      </c>
      <c r="F15" s="22">
        <v>0</v>
      </c>
      <c r="G15" s="22">
        <v>6354425.93</v>
      </c>
      <c r="H15" s="22">
        <v>829797951.61</v>
      </c>
      <c r="I15" s="23">
        <v>829797951.61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34</v>
      </c>
      <c r="B21" s="46">
        <v>950000000</v>
      </c>
      <c r="C21" s="46">
        <v>950000000</v>
      </c>
      <c r="D21" s="47">
        <v>0</v>
      </c>
      <c r="E21" s="47">
        <v>0</v>
      </c>
      <c r="F21" s="47">
        <v>0</v>
      </c>
      <c r="G21" s="47">
        <v>0</v>
      </c>
      <c r="H21" s="47">
        <v>950000000</v>
      </c>
      <c r="I21" s="23">
        <v>950000000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0" t="s">
        <v>37</v>
      </c>
      <c r="B24" s="51">
        <v>1000000000</v>
      </c>
      <c r="C24" s="51">
        <v>1000000000</v>
      </c>
      <c r="D24" s="52">
        <v>0</v>
      </c>
      <c r="E24" s="52">
        <v>0</v>
      </c>
      <c r="F24" s="52">
        <v>0</v>
      </c>
      <c r="G24" s="52">
        <v>18750000</v>
      </c>
      <c r="H24" s="52">
        <v>1000000000</v>
      </c>
      <c r="I24" s="53">
        <v>1000000000</v>
      </c>
      <c r="J24" s="1"/>
      <c r="K24" s="1"/>
    </row>
    <row r="25" spans="1:11" s="15" customFormat="1" ht="15.75" customHeight="1">
      <c r="A25" s="18" t="s">
        <v>4</v>
      </c>
      <c r="B25" s="19">
        <v>8532493951.6</v>
      </c>
      <c r="C25" s="19">
        <v>8532493951.6</v>
      </c>
      <c r="D25" s="19">
        <v>20250000</v>
      </c>
      <c r="E25" s="19">
        <v>0</v>
      </c>
      <c r="F25" s="19">
        <v>0</v>
      </c>
      <c r="G25" s="19">
        <v>73854425.93</v>
      </c>
      <c r="H25" s="19">
        <v>8552743951.6</v>
      </c>
      <c r="I25" s="19">
        <v>8552743951.6</v>
      </c>
      <c r="J25" s="1"/>
      <c r="K25" s="1"/>
    </row>
    <row r="26" spans="1:11" s="15" customFormat="1" ht="16.5" customHeight="1">
      <c r="A26" s="33" t="s">
        <v>6</v>
      </c>
      <c r="B26" s="30"/>
      <c r="C26" s="30"/>
      <c r="D26" s="31"/>
      <c r="E26" s="31"/>
      <c r="F26" s="31"/>
      <c r="G26" s="31"/>
      <c r="H26" s="31"/>
      <c r="I26" s="32"/>
      <c r="J26" s="1"/>
      <c r="K26" s="1"/>
    </row>
    <row r="27" spans="1:11" s="15" customFormat="1" ht="16.5" customHeight="1">
      <c r="A27" s="21" t="s">
        <v>32</v>
      </c>
      <c r="B27" s="22">
        <v>401490000</v>
      </c>
      <c r="C27" s="22">
        <v>357388285.56168777</v>
      </c>
      <c r="D27" s="22">
        <v>0</v>
      </c>
      <c r="E27" s="22">
        <v>0</v>
      </c>
      <c r="F27" s="22">
        <v>8367385.386658788</v>
      </c>
      <c r="G27" s="22">
        <v>0</v>
      </c>
      <c r="H27" s="22">
        <v>401490000</v>
      </c>
      <c r="I27" s="23">
        <v>365755670.94834656</v>
      </c>
      <c r="J27" s="1"/>
      <c r="K27" s="1"/>
    </row>
    <row r="28" spans="1:11" s="15" customFormat="1" ht="15.75" customHeight="1">
      <c r="A28" s="16" t="s">
        <v>25</v>
      </c>
      <c r="B28" s="17">
        <v>698069000</v>
      </c>
      <c r="C28" s="17">
        <v>621389531.7785295</v>
      </c>
      <c r="D28" s="17">
        <v>0</v>
      </c>
      <c r="E28" s="17">
        <v>628324932.5</v>
      </c>
      <c r="F28" s="22">
        <v>6935400.721470475</v>
      </c>
      <c r="G28" s="17">
        <v>8639467.82</v>
      </c>
      <c r="H28" s="17">
        <v>0</v>
      </c>
      <c r="I28" s="23">
        <v>0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978777817.3402174</v>
      </c>
      <c r="D29" s="20">
        <v>0</v>
      </c>
      <c r="E29" s="20">
        <v>628324932.5</v>
      </c>
      <c r="F29" s="20">
        <v>15302786.108129263</v>
      </c>
      <c r="G29" s="20">
        <v>8639467.82</v>
      </c>
      <c r="H29" s="20">
        <v>401490000</v>
      </c>
      <c r="I29" s="20">
        <v>365755670.94834656</v>
      </c>
      <c r="J29" s="1"/>
      <c r="K29" s="1"/>
    </row>
    <row r="30" spans="1:11" s="15" customFormat="1" ht="15.75" customHeight="1" thickBot="1">
      <c r="A30" s="45" t="str">
        <f>"Total in "&amp;LEFT(A7,LEN(A7)-5)&amp;":"</f>
        <v>Total in January - February:</v>
      </c>
      <c r="B30" s="43" t="s">
        <v>0</v>
      </c>
      <c r="C30" s="44">
        <v>9511271768.940218</v>
      </c>
      <c r="D30" s="44">
        <v>20250000</v>
      </c>
      <c r="E30" s="44">
        <v>628324932.5</v>
      </c>
      <c r="F30" s="44">
        <v>15302786.108129263</v>
      </c>
      <c r="G30" s="44">
        <v>82493893.75</v>
      </c>
      <c r="H30" s="43" t="s">
        <v>0</v>
      </c>
      <c r="I30" s="44">
        <v>8918499622.548347</v>
      </c>
      <c r="J30" s="1"/>
      <c r="K30" s="1"/>
    </row>
    <row r="31" spans="1:9" ht="31.5" customHeight="1" thickBot="1">
      <c r="A31" s="37" t="s">
        <v>7</v>
      </c>
      <c r="B31" s="38" t="s">
        <v>0</v>
      </c>
      <c r="C31" s="39">
        <v>9511271768.940218</v>
      </c>
      <c r="D31" s="39">
        <v>20250000</v>
      </c>
      <c r="E31" s="39">
        <v>628324932.5</v>
      </c>
      <c r="F31" s="39">
        <v>15302786.108129263</v>
      </c>
      <c r="G31" s="39">
        <v>82493893.75</v>
      </c>
      <c r="H31" s="38" t="s">
        <v>0</v>
      </c>
      <c r="I31" s="40">
        <v>8918499622.548347</v>
      </c>
    </row>
    <row r="32" spans="1:9" ht="12.75">
      <c r="A32" s="41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49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4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5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8" sqref="A8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39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79500000</v>
      </c>
      <c r="E14" s="22">
        <v>250000</v>
      </c>
      <c r="F14" s="22">
        <v>0</v>
      </c>
      <c r="G14" s="22">
        <v>0</v>
      </c>
      <c r="H14" s="22">
        <v>451945999.99</v>
      </c>
      <c r="I14" s="23">
        <v>451945999.99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20000000</v>
      </c>
      <c r="E15" s="22">
        <v>0</v>
      </c>
      <c r="F15" s="22">
        <v>0</v>
      </c>
      <c r="G15" s="22">
        <v>6354425.93</v>
      </c>
      <c r="H15" s="22">
        <v>829797951.61</v>
      </c>
      <c r="I15" s="23">
        <v>829797951.61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34</v>
      </c>
      <c r="B21" s="46">
        <v>950000000</v>
      </c>
      <c r="C21" s="46">
        <v>950000000</v>
      </c>
      <c r="D21" s="47">
        <v>0</v>
      </c>
      <c r="E21" s="47">
        <v>0</v>
      </c>
      <c r="F21" s="47">
        <v>0</v>
      </c>
      <c r="G21" s="47">
        <v>0</v>
      </c>
      <c r="H21" s="47">
        <v>950000000</v>
      </c>
      <c r="I21" s="23">
        <v>950000000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0" t="s">
        <v>37</v>
      </c>
      <c r="B24" s="51">
        <v>1000000000</v>
      </c>
      <c r="C24" s="51">
        <v>1000000000</v>
      </c>
      <c r="D24" s="52">
        <v>0</v>
      </c>
      <c r="E24" s="52">
        <v>0</v>
      </c>
      <c r="F24" s="52">
        <v>0</v>
      </c>
      <c r="G24" s="52">
        <v>18750000</v>
      </c>
      <c r="H24" s="52">
        <v>1000000000</v>
      </c>
      <c r="I24" s="53">
        <v>1000000000</v>
      </c>
      <c r="J24" s="1"/>
      <c r="K24" s="1"/>
    </row>
    <row r="25" spans="1:11" s="15" customFormat="1" ht="15.75" customHeight="1">
      <c r="A25" s="18" t="s">
        <v>4</v>
      </c>
      <c r="B25" s="19">
        <v>8532493951.6</v>
      </c>
      <c r="C25" s="19">
        <v>8532493951.6</v>
      </c>
      <c r="D25" s="19">
        <v>99500000</v>
      </c>
      <c r="E25" s="19">
        <v>250000</v>
      </c>
      <c r="F25" s="19">
        <v>0</v>
      </c>
      <c r="G25" s="19">
        <v>73854425.93</v>
      </c>
      <c r="H25" s="19">
        <v>8631743951.6</v>
      </c>
      <c r="I25" s="19">
        <v>8631743951.6</v>
      </c>
      <c r="J25" s="1"/>
      <c r="K25" s="1"/>
    </row>
    <row r="26" spans="1:11" s="15" customFormat="1" ht="16.5" customHeight="1">
      <c r="A26" s="33" t="s">
        <v>6</v>
      </c>
      <c r="B26" s="30"/>
      <c r="C26" s="30"/>
      <c r="D26" s="31"/>
      <c r="E26" s="31"/>
      <c r="F26" s="31"/>
      <c r="G26" s="31"/>
      <c r="H26" s="31"/>
      <c r="I26" s="32"/>
      <c r="J26" s="1"/>
      <c r="K26" s="1"/>
    </row>
    <row r="27" spans="1:11" s="15" customFormat="1" ht="16.5" customHeight="1">
      <c r="A27" s="21" t="s">
        <v>32</v>
      </c>
      <c r="B27" s="22">
        <v>401490000</v>
      </c>
      <c r="C27" s="22">
        <v>357388285.56168777</v>
      </c>
      <c r="D27" s="22">
        <v>0</v>
      </c>
      <c r="E27" s="22">
        <v>0</v>
      </c>
      <c r="F27" s="22">
        <v>6477946.085946858</v>
      </c>
      <c r="G27" s="22">
        <v>0</v>
      </c>
      <c r="H27" s="22">
        <v>401490000</v>
      </c>
      <c r="I27" s="23">
        <v>363866231.6476346</v>
      </c>
      <c r="J27" s="1"/>
      <c r="K27" s="1"/>
    </row>
    <row r="28" spans="1:11" s="15" customFormat="1" ht="15.75" customHeight="1">
      <c r="A28" s="16" t="s">
        <v>25</v>
      </c>
      <c r="B28" s="17">
        <v>698069000</v>
      </c>
      <c r="C28" s="17">
        <v>621389531.7785295</v>
      </c>
      <c r="D28" s="17">
        <v>0</v>
      </c>
      <c r="E28" s="17">
        <v>628324932.5</v>
      </c>
      <c r="F28" s="22">
        <v>6935400.721470475</v>
      </c>
      <c r="G28" s="17">
        <v>8639467.82</v>
      </c>
      <c r="H28" s="17">
        <v>0</v>
      </c>
      <c r="I28" s="23">
        <v>0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978777817.3402174</v>
      </c>
      <c r="D29" s="20">
        <v>0</v>
      </c>
      <c r="E29" s="20">
        <v>628324932.5</v>
      </c>
      <c r="F29" s="20">
        <v>13413346.807417333</v>
      </c>
      <c r="G29" s="20">
        <v>8639467.82</v>
      </c>
      <c r="H29" s="20">
        <v>401490000</v>
      </c>
      <c r="I29" s="20">
        <v>363866231.6476346</v>
      </c>
      <c r="J29" s="1"/>
      <c r="K29" s="1"/>
    </row>
    <row r="30" spans="1:11" s="15" customFormat="1" ht="15.75" customHeight="1" thickBot="1">
      <c r="A30" s="45" t="str">
        <f>"Total in "&amp;LEFT(A7,LEN(A7)-5)&amp;":"</f>
        <v>Total in January - March:</v>
      </c>
      <c r="B30" s="43" t="s">
        <v>0</v>
      </c>
      <c r="C30" s="44">
        <v>9511271768.940218</v>
      </c>
      <c r="D30" s="44">
        <v>99500000</v>
      </c>
      <c r="E30" s="44">
        <v>628574932.5</v>
      </c>
      <c r="F30" s="44">
        <v>13413346.807417333</v>
      </c>
      <c r="G30" s="44">
        <v>82493893.75</v>
      </c>
      <c r="H30" s="43" t="s">
        <v>0</v>
      </c>
      <c r="I30" s="44">
        <v>8995610183.247635</v>
      </c>
      <c r="J30" s="1"/>
      <c r="K30" s="1"/>
    </row>
    <row r="31" spans="1:9" ht="31.5" customHeight="1" thickBot="1">
      <c r="A31" s="37" t="s">
        <v>7</v>
      </c>
      <c r="B31" s="38" t="s">
        <v>0</v>
      </c>
      <c r="C31" s="39">
        <v>9511271768.940218</v>
      </c>
      <c r="D31" s="39">
        <v>99500000</v>
      </c>
      <c r="E31" s="39">
        <v>628574932.5</v>
      </c>
      <c r="F31" s="39">
        <v>13413346.807417333</v>
      </c>
      <c r="G31" s="39">
        <v>82493893.75</v>
      </c>
      <c r="H31" s="38" t="s">
        <v>0</v>
      </c>
      <c r="I31" s="40">
        <v>8995610183.247635</v>
      </c>
    </row>
    <row r="32" spans="1:9" ht="12.75">
      <c r="A32" s="41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49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4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5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40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305000000</v>
      </c>
      <c r="E14" s="22">
        <v>250000</v>
      </c>
      <c r="F14" s="22">
        <v>0</v>
      </c>
      <c r="G14" s="22">
        <v>0</v>
      </c>
      <c r="H14" s="22">
        <v>677445999.99</v>
      </c>
      <c r="I14" s="23">
        <v>677445999.99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69000000</v>
      </c>
      <c r="E15" s="22">
        <v>0</v>
      </c>
      <c r="F15" s="22">
        <v>0</v>
      </c>
      <c r="G15" s="22">
        <v>6354425.93</v>
      </c>
      <c r="H15" s="22">
        <v>878797951.61</v>
      </c>
      <c r="I15" s="23">
        <v>878797951.61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550000000</v>
      </c>
      <c r="E21" s="47">
        <v>0</v>
      </c>
      <c r="F21" s="47">
        <v>0</v>
      </c>
      <c r="G21" s="47">
        <v>0</v>
      </c>
      <c r="H21" s="47">
        <v>1500000000</v>
      </c>
      <c r="I21" s="23">
        <v>1500000000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1924000000</v>
      </c>
      <c r="E26" s="19">
        <v>250000</v>
      </c>
      <c r="F26" s="19">
        <v>0</v>
      </c>
      <c r="G26" s="19">
        <v>102604425.93</v>
      </c>
      <c r="H26" s="19">
        <v>10456243951.6</v>
      </c>
      <c r="I26" s="19">
        <v>10456243951.6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12921620.359728932</v>
      </c>
      <c r="G28" s="22">
        <v>0</v>
      </c>
      <c r="H28" s="22">
        <v>401490000</v>
      </c>
      <c r="I28" s="23">
        <v>370309905.9214167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19857021.081199408</v>
      </c>
      <c r="G30" s="20">
        <v>8639467.82</v>
      </c>
      <c r="H30" s="20">
        <v>401490000</v>
      </c>
      <c r="I30" s="20">
        <v>370309905.9214167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April:</v>
      </c>
      <c r="B31" s="43" t="s">
        <v>0</v>
      </c>
      <c r="C31" s="44">
        <v>9511271768.940218</v>
      </c>
      <c r="D31" s="44">
        <v>1924000000</v>
      </c>
      <c r="E31" s="44">
        <v>628574932.5</v>
      </c>
      <c r="F31" s="44">
        <v>19857021.081199408</v>
      </c>
      <c r="G31" s="44">
        <v>111243893.75</v>
      </c>
      <c r="H31" s="43" t="s">
        <v>0</v>
      </c>
      <c r="I31" s="44">
        <v>10826553857.521418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1924000000</v>
      </c>
      <c r="E32" s="39">
        <v>628574932.5</v>
      </c>
      <c r="F32" s="39">
        <v>19857021.081199408</v>
      </c>
      <c r="G32" s="39">
        <v>111243893.75</v>
      </c>
      <c r="H32" s="38" t="s">
        <v>0</v>
      </c>
      <c r="I32" s="40">
        <v>10826553857.521418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43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357000000</v>
      </c>
      <c r="E14" s="22">
        <v>500000</v>
      </c>
      <c r="F14" s="22">
        <v>0</v>
      </c>
      <c r="G14" s="22">
        <v>0</v>
      </c>
      <c r="H14" s="22">
        <v>729195999.99</v>
      </c>
      <c r="I14" s="23">
        <v>729195999.99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118000000</v>
      </c>
      <c r="E15" s="22">
        <v>0</v>
      </c>
      <c r="F15" s="22">
        <v>0</v>
      </c>
      <c r="G15" s="22">
        <v>7029425.93</v>
      </c>
      <c r="H15" s="22">
        <v>927797951.61</v>
      </c>
      <c r="I15" s="23">
        <v>927797951.61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550000000</v>
      </c>
      <c r="E21" s="47">
        <v>0</v>
      </c>
      <c r="F21" s="47">
        <v>0</v>
      </c>
      <c r="G21" s="47">
        <v>0</v>
      </c>
      <c r="H21" s="47">
        <v>1500000000</v>
      </c>
      <c r="I21" s="23">
        <v>1500000000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2025000000</v>
      </c>
      <c r="E26" s="19">
        <v>500000</v>
      </c>
      <c r="F26" s="19">
        <v>0</v>
      </c>
      <c r="G26" s="19">
        <v>114966925.93</v>
      </c>
      <c r="H26" s="19">
        <v>10556993951.6</v>
      </c>
      <c r="I26" s="19">
        <v>10556993951.6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3145119.6107260585</v>
      </c>
      <c r="G28" s="22">
        <v>0</v>
      </c>
      <c r="H28" s="22">
        <v>401490000</v>
      </c>
      <c r="I28" s="23">
        <v>360533405.1724138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10080520.332196534</v>
      </c>
      <c r="G30" s="20">
        <v>8639467.82</v>
      </c>
      <c r="H30" s="20">
        <v>401490000</v>
      </c>
      <c r="I30" s="20">
        <v>360533405.1724138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May:</v>
      </c>
      <c r="B31" s="43" t="s">
        <v>0</v>
      </c>
      <c r="C31" s="44">
        <v>9511271768.940218</v>
      </c>
      <c r="D31" s="44">
        <v>2025000000</v>
      </c>
      <c r="E31" s="44">
        <v>628824932.5</v>
      </c>
      <c r="F31" s="44">
        <v>10080520.332196534</v>
      </c>
      <c r="G31" s="44">
        <v>123606393.75</v>
      </c>
      <c r="H31" s="43" t="s">
        <v>0</v>
      </c>
      <c r="I31" s="44">
        <v>10917527356.772415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2025000000</v>
      </c>
      <c r="E32" s="39">
        <v>628824932.5</v>
      </c>
      <c r="F32" s="39">
        <v>10080520.332196534</v>
      </c>
      <c r="G32" s="39">
        <v>123606393.75</v>
      </c>
      <c r="H32" s="38" t="s">
        <v>0</v>
      </c>
      <c r="I32" s="40">
        <v>10917527356.772415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44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382000000</v>
      </c>
      <c r="E14" s="22">
        <v>113446000</v>
      </c>
      <c r="F14" s="22">
        <v>0</v>
      </c>
      <c r="G14" s="22">
        <v>702787.5</v>
      </c>
      <c r="H14" s="22">
        <v>641249999.99</v>
      </c>
      <c r="I14" s="23">
        <v>641249999.99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138000000</v>
      </c>
      <c r="E15" s="22">
        <v>0</v>
      </c>
      <c r="F15" s="22">
        <v>0</v>
      </c>
      <c r="G15" s="22">
        <v>7029425.93</v>
      </c>
      <c r="H15" s="22">
        <v>947797951.61</v>
      </c>
      <c r="I15" s="23">
        <v>947797951.61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550000000</v>
      </c>
      <c r="E21" s="47">
        <v>0</v>
      </c>
      <c r="F21" s="47">
        <v>0</v>
      </c>
      <c r="G21" s="47">
        <v>0</v>
      </c>
      <c r="H21" s="47">
        <v>1500000000</v>
      </c>
      <c r="I21" s="23">
        <v>1500000000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2070000000</v>
      </c>
      <c r="E26" s="19">
        <v>113446000</v>
      </c>
      <c r="F26" s="19">
        <v>0</v>
      </c>
      <c r="G26" s="19">
        <v>121294713.43</v>
      </c>
      <c r="H26" s="19">
        <v>10489047951.6</v>
      </c>
      <c r="I26" s="19">
        <v>10489047951.6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-1583606.3699118495</v>
      </c>
      <c r="G28" s="22">
        <v>9323347.93</v>
      </c>
      <c r="H28" s="22">
        <v>401490000</v>
      </c>
      <c r="I28" s="23">
        <v>355804679.1917759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5351794.351558626</v>
      </c>
      <c r="G30" s="20">
        <v>17962815.75</v>
      </c>
      <c r="H30" s="20">
        <v>401490000</v>
      </c>
      <c r="I30" s="20">
        <v>355804679.1917759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June:</v>
      </c>
      <c r="B31" s="43" t="s">
        <v>0</v>
      </c>
      <c r="C31" s="44">
        <v>9511271768.940218</v>
      </c>
      <c r="D31" s="44">
        <v>2070000000</v>
      </c>
      <c r="E31" s="44">
        <v>741770932.5</v>
      </c>
      <c r="F31" s="44">
        <v>5351794.351558626</v>
      </c>
      <c r="G31" s="44">
        <v>139257529.18</v>
      </c>
      <c r="H31" s="43" t="s">
        <v>0</v>
      </c>
      <c r="I31" s="44">
        <v>10844852630.791777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2070000000</v>
      </c>
      <c r="E32" s="39">
        <v>741770932.5</v>
      </c>
      <c r="F32" s="39">
        <v>5351794.351558626</v>
      </c>
      <c r="G32" s="39">
        <v>139257529.18</v>
      </c>
      <c r="H32" s="38" t="s">
        <v>0</v>
      </c>
      <c r="I32" s="40">
        <v>10844852630.791777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5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45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402000000</v>
      </c>
      <c r="E14" s="22">
        <v>113446000</v>
      </c>
      <c r="F14" s="22">
        <v>0</v>
      </c>
      <c r="G14" s="22">
        <v>702787.5</v>
      </c>
      <c r="H14" s="22">
        <v>661249999.99</v>
      </c>
      <c r="I14" s="23">
        <v>661249999.99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198000000</v>
      </c>
      <c r="E15" s="22">
        <v>0</v>
      </c>
      <c r="F15" s="22">
        <v>0</v>
      </c>
      <c r="G15" s="22">
        <v>7029425.93</v>
      </c>
      <c r="H15" s="22">
        <v>1007797951.61</v>
      </c>
      <c r="I15" s="23">
        <v>1007797951.61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550000000</v>
      </c>
      <c r="E21" s="47">
        <v>0</v>
      </c>
      <c r="F21" s="47">
        <v>0</v>
      </c>
      <c r="G21" s="47">
        <v>0</v>
      </c>
      <c r="H21" s="47">
        <v>1500000000</v>
      </c>
      <c r="I21" s="23">
        <v>1500000000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2150000000</v>
      </c>
      <c r="E26" s="19">
        <v>113446000</v>
      </c>
      <c r="F26" s="19">
        <v>0</v>
      </c>
      <c r="G26" s="19">
        <v>121294713.43</v>
      </c>
      <c r="H26" s="19">
        <v>10569047951.6</v>
      </c>
      <c r="I26" s="19">
        <v>10569047951.6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-15490985.042229354</v>
      </c>
      <c r="G28" s="22">
        <v>9323347.93</v>
      </c>
      <c r="H28" s="22">
        <v>401490000</v>
      </c>
      <c r="I28" s="23">
        <v>341897300.5194584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-8555584.32075888</v>
      </c>
      <c r="G30" s="20">
        <v>17962815.75</v>
      </c>
      <c r="H30" s="20">
        <v>401490000</v>
      </c>
      <c r="I30" s="20">
        <v>341897300.5194584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July:</v>
      </c>
      <c r="B31" s="43" t="s">
        <v>0</v>
      </c>
      <c r="C31" s="44">
        <v>9511271768.940218</v>
      </c>
      <c r="D31" s="44">
        <v>2150000000</v>
      </c>
      <c r="E31" s="44">
        <v>741770932.5</v>
      </c>
      <c r="F31" s="44">
        <v>-8555584.32075888</v>
      </c>
      <c r="G31" s="44">
        <v>139257529.18</v>
      </c>
      <c r="H31" s="43" t="s">
        <v>0</v>
      </c>
      <c r="I31" s="44">
        <v>10910945252.11946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2150000000</v>
      </c>
      <c r="E32" s="39">
        <v>741770932.5</v>
      </c>
      <c r="F32" s="39">
        <v>-8555584.32075888</v>
      </c>
      <c r="G32" s="39">
        <v>139257529.18</v>
      </c>
      <c r="H32" s="38" t="s">
        <v>0</v>
      </c>
      <c r="I32" s="40">
        <v>10910945252.11946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5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46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402000000</v>
      </c>
      <c r="E14" s="22">
        <v>113446000</v>
      </c>
      <c r="F14" s="22">
        <v>0</v>
      </c>
      <c r="G14" s="22">
        <v>702787.5</v>
      </c>
      <c r="H14" s="22">
        <v>661249999.99</v>
      </c>
      <c r="I14" s="23">
        <v>661249999.99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198000000</v>
      </c>
      <c r="E15" s="22">
        <v>0</v>
      </c>
      <c r="F15" s="22">
        <v>0</v>
      </c>
      <c r="G15" s="22">
        <v>7029425.93</v>
      </c>
      <c r="H15" s="22">
        <v>1007797951.61</v>
      </c>
      <c r="I15" s="23">
        <v>1007797951.61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550000000</v>
      </c>
      <c r="E21" s="47">
        <v>0</v>
      </c>
      <c r="F21" s="47">
        <v>0</v>
      </c>
      <c r="G21" s="47">
        <v>0</v>
      </c>
      <c r="H21" s="47">
        <v>1500000000</v>
      </c>
      <c r="I21" s="23">
        <v>1500000000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2150000000</v>
      </c>
      <c r="E26" s="19">
        <v>113446000</v>
      </c>
      <c r="F26" s="19">
        <v>0</v>
      </c>
      <c r="G26" s="19">
        <v>121294713.43</v>
      </c>
      <c r="H26" s="19">
        <v>10569047951.6</v>
      </c>
      <c r="I26" s="19">
        <v>10569047951.6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-20426472.72073102</v>
      </c>
      <c r="G28" s="22">
        <v>9323347.93</v>
      </c>
      <c r="H28" s="22">
        <v>401490000</v>
      </c>
      <c r="I28" s="23">
        <v>336961812.84095675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-13491071.999260545</v>
      </c>
      <c r="G30" s="20">
        <v>17962815.75</v>
      </c>
      <c r="H30" s="20">
        <v>401490000</v>
      </c>
      <c r="I30" s="20">
        <v>336961812.84095675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August:</v>
      </c>
      <c r="B31" s="43" t="s">
        <v>0</v>
      </c>
      <c r="C31" s="44">
        <v>9511271768.940218</v>
      </c>
      <c r="D31" s="44">
        <v>2150000000</v>
      </c>
      <c r="E31" s="44">
        <v>741770932.5</v>
      </c>
      <c r="F31" s="44">
        <v>-13491071.999260545</v>
      </c>
      <c r="G31" s="44">
        <v>139257529.18</v>
      </c>
      <c r="H31" s="43" t="s">
        <v>0</v>
      </c>
      <c r="I31" s="44">
        <v>10906009764.440958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2150000000</v>
      </c>
      <c r="E32" s="39">
        <v>741770932.5</v>
      </c>
      <c r="F32" s="39">
        <v>-13491071.999260545</v>
      </c>
      <c r="G32" s="39">
        <v>139257529.18</v>
      </c>
      <c r="H32" s="38" t="s">
        <v>0</v>
      </c>
      <c r="I32" s="40">
        <v>10906009764.440958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5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2.57421875" style="1" customWidth="1"/>
    <col min="10" max="16384" width="9.140625" style="1" customWidth="1"/>
  </cols>
  <sheetData>
    <row r="1" spans="1:9" ht="47.25" customHeight="1">
      <c r="A1" s="65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9" ht="18.7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ht="21" customHeight="1">
      <c r="A5" s="70" t="s">
        <v>30</v>
      </c>
      <c r="B5" s="70"/>
      <c r="C5" s="70"/>
      <c r="D5" s="70"/>
      <c r="E5" s="70"/>
      <c r="F5" s="70"/>
      <c r="G5" s="70"/>
      <c r="H5" s="70"/>
      <c r="I5" s="70"/>
    </row>
    <row r="6" spans="1:9" s="2" customFormat="1" ht="17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</row>
    <row r="7" spans="1:9" s="3" customFormat="1" ht="17.25" customHeight="1">
      <c r="A7" s="58" t="s">
        <v>47</v>
      </c>
      <c r="B7" s="59"/>
      <c r="C7" s="59"/>
      <c r="D7" s="59"/>
      <c r="E7" s="59"/>
      <c r="F7" s="59"/>
      <c r="G7" s="59"/>
      <c r="H7" s="59"/>
      <c r="I7" s="59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2" t="s">
        <v>1</v>
      </c>
    </row>
    <row r="9" spans="1:9" ht="40.5" customHeight="1">
      <c r="A9" s="60" t="s">
        <v>19</v>
      </c>
      <c r="B9" s="62" t="s">
        <v>13</v>
      </c>
      <c r="C9" s="63"/>
      <c r="D9" s="62" t="s">
        <v>10</v>
      </c>
      <c r="E9" s="64"/>
      <c r="F9" s="64"/>
      <c r="G9" s="63"/>
      <c r="H9" s="62" t="s">
        <v>14</v>
      </c>
      <c r="I9" s="63"/>
    </row>
    <row r="10" spans="1:9" ht="38.25">
      <c r="A10" s="61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6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372695999.99</v>
      </c>
      <c r="C14" s="28">
        <v>372695999.99</v>
      </c>
      <c r="D14" s="22">
        <v>402000000</v>
      </c>
      <c r="E14" s="22">
        <v>113696000</v>
      </c>
      <c r="F14" s="22">
        <v>0</v>
      </c>
      <c r="G14" s="22">
        <v>702787.5</v>
      </c>
      <c r="H14" s="22">
        <v>660999999.99</v>
      </c>
      <c r="I14" s="23">
        <v>660999999.99</v>
      </c>
    </row>
    <row r="15" spans="1:9" ht="15.75" customHeight="1">
      <c r="A15" s="29" t="s">
        <v>9</v>
      </c>
      <c r="B15" s="28">
        <v>809797951.61</v>
      </c>
      <c r="C15" s="28">
        <v>809797951.61</v>
      </c>
      <c r="D15" s="22">
        <v>238000000</v>
      </c>
      <c r="E15" s="22">
        <v>0</v>
      </c>
      <c r="F15" s="22">
        <v>0</v>
      </c>
      <c r="G15" s="22">
        <v>7029425.93</v>
      </c>
      <c r="H15" s="22">
        <v>1047797951.61</v>
      </c>
      <c r="I15" s="23">
        <v>1047797951.61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33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8" t="s">
        <v>42</v>
      </c>
      <c r="B21" s="46">
        <v>950000000</v>
      </c>
      <c r="C21" s="46">
        <v>950000000</v>
      </c>
      <c r="D21" s="47">
        <v>550000000</v>
      </c>
      <c r="E21" s="47">
        <v>0</v>
      </c>
      <c r="F21" s="47">
        <v>0</v>
      </c>
      <c r="G21" s="47">
        <v>0</v>
      </c>
      <c r="H21" s="47">
        <v>1500000000</v>
      </c>
      <c r="I21" s="23">
        <v>1500000000</v>
      </c>
      <c r="J21" s="1"/>
      <c r="K21" s="1"/>
    </row>
    <row r="22" spans="1:11" s="15" customFormat="1" ht="22.5">
      <c r="A22" s="48" t="s">
        <v>35</v>
      </c>
      <c r="B22" s="46">
        <v>1000000000</v>
      </c>
      <c r="C22" s="46">
        <v>1000000000</v>
      </c>
      <c r="D22" s="47">
        <v>0</v>
      </c>
      <c r="E22" s="47">
        <v>0</v>
      </c>
      <c r="F22" s="47">
        <v>0</v>
      </c>
      <c r="G22" s="47">
        <v>22500000</v>
      </c>
      <c r="H22" s="47">
        <v>1000000000</v>
      </c>
      <c r="I22" s="23">
        <v>1000000000</v>
      </c>
      <c r="J22" s="1"/>
      <c r="K22" s="1"/>
    </row>
    <row r="23" spans="1:11" s="15" customFormat="1" ht="22.5">
      <c r="A23" s="27" t="s">
        <v>36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>
      <c r="A24" s="54" t="s">
        <v>37</v>
      </c>
      <c r="B24" s="55">
        <v>1000000000</v>
      </c>
      <c r="C24" s="55">
        <v>1000000000</v>
      </c>
      <c r="D24" s="56">
        <v>0</v>
      </c>
      <c r="E24" s="56">
        <v>0</v>
      </c>
      <c r="F24" s="56">
        <v>0</v>
      </c>
      <c r="G24" s="56">
        <v>18750000</v>
      </c>
      <c r="H24" s="56">
        <v>1000000000</v>
      </c>
      <c r="I24" s="53">
        <v>1000000000</v>
      </c>
      <c r="J24" s="1"/>
      <c r="K24" s="1"/>
    </row>
    <row r="25" spans="1:11" s="15" customFormat="1" ht="15.75" customHeight="1">
      <c r="A25" s="50" t="s">
        <v>41</v>
      </c>
      <c r="B25" s="51">
        <v>0</v>
      </c>
      <c r="C25" s="51">
        <v>0</v>
      </c>
      <c r="D25" s="52">
        <v>1000000000</v>
      </c>
      <c r="E25" s="52">
        <v>0</v>
      </c>
      <c r="F25" s="52">
        <v>0</v>
      </c>
      <c r="G25" s="52">
        <v>0</v>
      </c>
      <c r="H25" s="52">
        <v>1000000000</v>
      </c>
      <c r="I25" s="53">
        <v>1000000000</v>
      </c>
      <c r="J25" s="1"/>
      <c r="K25" s="1"/>
    </row>
    <row r="26" spans="1:11" s="15" customFormat="1" ht="15.75" customHeight="1">
      <c r="A26" s="18" t="s">
        <v>4</v>
      </c>
      <c r="B26" s="19">
        <v>8532493951.6</v>
      </c>
      <c r="C26" s="19">
        <v>8532493951.6</v>
      </c>
      <c r="D26" s="19">
        <v>2190000000</v>
      </c>
      <c r="E26" s="19">
        <v>113696000</v>
      </c>
      <c r="F26" s="19">
        <v>0</v>
      </c>
      <c r="G26" s="19">
        <v>128169713.43</v>
      </c>
      <c r="H26" s="19">
        <v>10608797951.6</v>
      </c>
      <c r="I26" s="19">
        <v>10608797951.6</v>
      </c>
      <c r="J26" s="1"/>
      <c r="K26" s="1"/>
    </row>
    <row r="27" spans="1:11" s="15" customFormat="1" ht="16.5" customHeight="1">
      <c r="A27" s="33" t="s">
        <v>6</v>
      </c>
      <c r="B27" s="30"/>
      <c r="C27" s="30"/>
      <c r="D27" s="31"/>
      <c r="E27" s="31"/>
      <c r="F27" s="31"/>
      <c r="G27" s="31"/>
      <c r="H27" s="31"/>
      <c r="I27" s="32"/>
      <c r="J27" s="1"/>
      <c r="K27" s="1"/>
    </row>
    <row r="28" spans="1:11" s="15" customFormat="1" ht="16.5" customHeight="1">
      <c r="A28" s="21" t="s">
        <v>32</v>
      </c>
      <c r="B28" s="22">
        <v>401490000</v>
      </c>
      <c r="C28" s="22">
        <v>357388285.56168777</v>
      </c>
      <c r="D28" s="22">
        <v>0</v>
      </c>
      <c r="E28" s="22">
        <v>0</v>
      </c>
      <c r="F28" s="22">
        <v>-14293088.159534276</v>
      </c>
      <c r="G28" s="22">
        <v>9323347.93</v>
      </c>
      <c r="H28" s="22">
        <v>401490000</v>
      </c>
      <c r="I28" s="23">
        <v>343095197.4021535</v>
      </c>
      <c r="J28" s="1"/>
      <c r="K28" s="1"/>
    </row>
    <row r="29" spans="1:11" s="15" customFormat="1" ht="15.75" customHeight="1">
      <c r="A29" s="16" t="s">
        <v>25</v>
      </c>
      <c r="B29" s="17">
        <v>698069000</v>
      </c>
      <c r="C29" s="17">
        <v>621389531.7785295</v>
      </c>
      <c r="D29" s="17">
        <v>0</v>
      </c>
      <c r="E29" s="17">
        <v>628324932.5</v>
      </c>
      <c r="F29" s="22">
        <v>6935400.721470475</v>
      </c>
      <c r="G29" s="17">
        <v>8639467.82</v>
      </c>
      <c r="H29" s="17">
        <v>0</v>
      </c>
      <c r="I29" s="23">
        <v>0</v>
      </c>
      <c r="J29" s="1"/>
      <c r="K29" s="1"/>
    </row>
    <row r="30" spans="1:11" s="15" customFormat="1" ht="15.75" customHeight="1">
      <c r="A30" s="18" t="s">
        <v>5</v>
      </c>
      <c r="B30" s="20">
        <v>1099559000</v>
      </c>
      <c r="C30" s="20">
        <v>978777817.3402174</v>
      </c>
      <c r="D30" s="20">
        <v>0</v>
      </c>
      <c r="E30" s="20">
        <v>628324932.5</v>
      </c>
      <c r="F30" s="20">
        <v>-7357687.4380638</v>
      </c>
      <c r="G30" s="20">
        <v>17962815.75</v>
      </c>
      <c r="H30" s="20">
        <v>401490000</v>
      </c>
      <c r="I30" s="20">
        <v>343095197.4021535</v>
      </c>
      <c r="J30" s="1"/>
      <c r="K30" s="1"/>
    </row>
    <row r="31" spans="1:11" s="15" customFormat="1" ht="15.75" customHeight="1" thickBot="1">
      <c r="A31" s="45" t="str">
        <f>"Total in "&amp;LEFT(A7,LEN(A7)-5)&amp;":"</f>
        <v>Total in January - September:</v>
      </c>
      <c r="B31" s="43" t="s">
        <v>0</v>
      </c>
      <c r="C31" s="44">
        <v>9511271768.940218</v>
      </c>
      <c r="D31" s="44">
        <v>2190000000</v>
      </c>
      <c r="E31" s="44">
        <v>742020932.5</v>
      </c>
      <c r="F31" s="44">
        <v>-7357687.4380638</v>
      </c>
      <c r="G31" s="44">
        <v>146132529.18</v>
      </c>
      <c r="H31" s="43" t="s">
        <v>0</v>
      </c>
      <c r="I31" s="44">
        <v>10951893149.002153</v>
      </c>
      <c r="J31" s="1"/>
      <c r="K31" s="1"/>
    </row>
    <row r="32" spans="1:9" ht="31.5" customHeight="1" thickBot="1">
      <c r="A32" s="37" t="s">
        <v>7</v>
      </c>
      <c r="B32" s="38" t="s">
        <v>0</v>
      </c>
      <c r="C32" s="39">
        <v>9511271768.940218</v>
      </c>
      <c r="D32" s="39">
        <v>2190000000</v>
      </c>
      <c r="E32" s="39">
        <v>742020932.5</v>
      </c>
      <c r="F32" s="39">
        <v>-7357687.4380638</v>
      </c>
      <c r="G32" s="39">
        <v>146132529.18</v>
      </c>
      <c r="H32" s="38" t="s">
        <v>0</v>
      </c>
      <c r="I32" s="40">
        <v>10951893149.002153</v>
      </c>
    </row>
    <row r="33" spans="1:9" ht="12.75">
      <c r="A33" s="4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9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4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5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2021-01-19T11:50:26Z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2019_2.1.annex_securities_eng.xls</vt:lpwstr>
  </property>
</Properties>
</file>