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5895" windowWidth="28575" windowHeight="6390" firstSheet="1" activeTab="12"/>
  </bookViews>
  <sheets>
    <sheet name="BExRepositorySheet" sheetId="1" state="veryHidden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4">'Apr'!$A$1:$L$46</definedName>
    <definedName name="_xlnm.Print_Area" localSheetId="8">'Aug'!$A$1:$L$44</definedName>
    <definedName name="_xlnm.Print_Area" localSheetId="12">'Dec'!$A$1:$L$44</definedName>
    <definedName name="_xlnm.Print_Area" localSheetId="2">'Feb'!$A$1:$L$53</definedName>
    <definedName name="_xlnm.Print_Area" localSheetId="1">'Jan'!$A$1:$L$52</definedName>
    <definedName name="_xlnm.Print_Area" localSheetId="7">'Jul'!$A$1:$L$44</definedName>
    <definedName name="_xlnm.Print_Area" localSheetId="6">'June'!$A$1:$L$45</definedName>
    <definedName name="_xlnm.Print_Area" localSheetId="3">'Mar'!$A$1:$L$47</definedName>
    <definedName name="_xlnm.Print_Area" localSheetId="5">'May'!$A$1:$L$45</definedName>
    <definedName name="_xlnm.Print_Area" localSheetId="11">'Nov'!$A$1:$L$44</definedName>
    <definedName name="_xlnm.Print_Area" localSheetId="10">'Oct'!$A$1:$L$44</definedName>
    <definedName name="_xlnm.Print_Area" localSheetId="9">'Sep'!$A$1:$L$44</definedName>
    <definedName name="_xlnm.Print_Titles" localSheetId="4">'Apr'!$8:$11</definedName>
    <definedName name="_xlnm.Print_Titles" localSheetId="8">'Aug'!$8:$11</definedName>
    <definedName name="_xlnm.Print_Titles" localSheetId="12">'Dec'!$8:$11</definedName>
    <definedName name="_xlnm.Print_Titles" localSheetId="2">'Feb'!$8:$11</definedName>
    <definedName name="_xlnm.Print_Titles" localSheetId="1">'Jan'!$8:$11</definedName>
    <definedName name="_xlnm.Print_Titles" localSheetId="7">'Jul'!$8:$11</definedName>
    <definedName name="_xlnm.Print_Titles" localSheetId="6">'June'!$8:$11</definedName>
    <definedName name="_xlnm.Print_Titles" localSheetId="3">'Mar'!$8:$11</definedName>
    <definedName name="_xlnm.Print_Titles" localSheetId="5">'May'!$8:$11</definedName>
    <definedName name="_xlnm.Print_Titles" localSheetId="11">'Nov'!$8:$11</definedName>
    <definedName name="_xlnm.Print_Titles" localSheetId="10">'Oct'!$8:$11</definedName>
    <definedName name="_xlnm.Print_Titles" localSheetId="9">'Sep'!$8:$11</definedName>
  </definedNames>
  <calcPr fullCalcOnLoad="1"/>
</workbook>
</file>

<file path=xl/sharedStrings.xml><?xml version="1.0" encoding="utf-8"?>
<sst xmlns="http://schemas.openxmlformats.org/spreadsheetml/2006/main" count="722" uniqueCount="73">
  <si>
    <t>X</t>
  </si>
  <si>
    <t>USD</t>
  </si>
  <si>
    <t>x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</si>
  <si>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</si>
  <si>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</si>
  <si>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</si>
  <si>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</si>
  <si>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Official Monthly Report</t>
  </si>
  <si>
    <t>Guarantees issued by the Central Government</t>
  </si>
  <si>
    <t>(in currency units)</t>
  </si>
  <si>
    <t>Loan and Lender</t>
  </si>
  <si>
    <t>Amount guaranteed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</si>
  <si>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beginning of the period
EUR</t>
    </r>
  </si>
  <si>
    <t>During the period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</si>
  <si>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</t>
    </r>
  </si>
  <si>
    <r>
      <t xml:space="preserve">Undisbursed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
EUR</t>
    </r>
  </si>
  <si>
    <t>Original currency</t>
  </si>
  <si>
    <t>EUR</t>
  </si>
  <si>
    <r>
      <t xml:space="preserve">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EUR</t>
    </r>
  </si>
  <si>
    <r>
      <t xml:space="preserve">Principal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paid
EUR</t>
    </r>
  </si>
  <si>
    <t>Currency exposure
EUR</t>
  </si>
  <si>
    <t>Other changes
EUR</t>
  </si>
  <si>
    <t>Interest paid
EUR</t>
  </si>
  <si>
    <t>EUR
(4+5-6+7+8)</t>
  </si>
  <si>
    <t xml:space="preserve">Agriculture and rural development loan guarantee program for year 2007-2013 (range of credit institutions) </t>
  </si>
  <si>
    <t>LGE "Kuldīgas slimnīca" (DNB bank)</t>
  </si>
  <si>
    <t>Public organization "Latvian Olympic committee" Daugavpils (SEB)</t>
  </si>
  <si>
    <t>Public organization "Latvian Olympic committee" Liepaja (SEB)</t>
  </si>
  <si>
    <t>Aknistes Psyhoneyrological Hospital (NIB)</t>
  </si>
  <si>
    <t>Loans and guarantees for project investment (NIB)</t>
  </si>
  <si>
    <t>Loans and guarantees for environmetal investment (NIB)</t>
  </si>
  <si>
    <t>Hospital Gintermuiza (FMS Wertmanagement AOR)</t>
  </si>
  <si>
    <t>Ludza Medical Centre (NIB)</t>
  </si>
  <si>
    <t>Latvian Development Finance Institution Altum (EIB)</t>
  </si>
  <si>
    <t>Paul Stradins Clinical Hospital (FMS Wertmanagement AOR)</t>
  </si>
  <si>
    <t>Loans and guarantees for EIB supported projects  (EIB)</t>
  </si>
  <si>
    <t>Riga Austrumu Hospital (FMS Wertmanagement AOR)</t>
  </si>
  <si>
    <t>Mental Health Government Agency (NIB)</t>
  </si>
  <si>
    <t>Roja Port Authority (Nordea Bank Finland Plc Latvia branch)</t>
  </si>
  <si>
    <t>AP Kaudzites (Latvian Development Finance Institution Altum)</t>
  </si>
  <si>
    <t>Strenci Psyhoneyrological Hospital (NIB)</t>
  </si>
  <si>
    <t>Mersrags Port Project (SEB)</t>
  </si>
  <si>
    <r>
      <t xml:space="preserve">JSC ''Latvian Railways'' (EIB)  </t>
    </r>
    <r>
      <rPr>
        <vertAlign val="superscript"/>
        <sz val="9"/>
        <rFont val="Times New Roman"/>
        <family val="1"/>
      </rPr>
      <t>2</t>
    </r>
  </si>
  <si>
    <t>Salacgriva port authority (DNB bank)</t>
  </si>
  <si>
    <t>Valsts nekustamie ipasumi (Swedbank)</t>
  </si>
  <si>
    <t>Children Psyhoneyrological Hospital Ainazi (NIB)</t>
  </si>
  <si>
    <t>Children Clinical Hospital (FMS Wertmanagement AOR)</t>
  </si>
  <si>
    <t>Daugavpils Psyhoneyrological Hospital (FMS Wertmanagement AOR)</t>
  </si>
  <si>
    <t>Latvijas Piens (SEB)</t>
  </si>
  <si>
    <t>Vidusdaugavas SPAAO (Danske Bank Latvia branch)</t>
  </si>
  <si>
    <t>Public organization "Latvian Olympic committee" (Swedbank)</t>
  </si>
  <si>
    <t>For study crediting</t>
  </si>
  <si>
    <t>For students crediting</t>
  </si>
  <si>
    <t xml:space="preserve">Total   EUR </t>
  </si>
  <si>
    <r>
      <t xml:space="preserve">JSC ''Latvian Railways'' (EIB) </t>
    </r>
    <r>
      <rPr>
        <vertAlign val="superscript"/>
        <sz val="9"/>
        <rFont val="Times New Roman"/>
        <family val="1"/>
      </rPr>
      <t>2</t>
    </r>
  </si>
  <si>
    <t xml:space="preserve">Total   USD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</si>
  <si>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Part of the guaranteed loan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</si>
  <si>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Loan for JSC “Latvian Railways” in different currencies of total amount 34 mil. EUR from the EIB was concluded with one  guarantee agreement</t>
    </r>
  </si>
  <si>
    <t>January 2017</t>
  </si>
  <si>
    <t>February 2017</t>
  </si>
  <si>
    <t>Public organization "Latvian Olympic committee" Ventspils (Swedbank)</t>
  </si>
  <si>
    <t>Public organization "Latvian Olympic committee" Jelgava (Swedbank)</t>
  </si>
  <si>
    <t>Public organization "Latvian Olympic committee" Ventspils (DNB bank)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</si>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</sst>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&quot;DM&quot;_-;\-* #,##0.00\ &quot;DM&quot;_-;_-* &quot;-&quot;??\ &quot;DM&quot;_-;_-@_-"/>
    <numFmt numFmtId="165" formatCode="0&quot;.&quot;0"/>
  </numFmts>
  <fonts count="50">
    <font>
      <sz val="10"/>
      <name val="Arial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vertAlign val="superscript"/>
      <sz val="9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29" borderId="2" applyNumberFormat="0" applyAlignment="0" applyProtection="0"/>
    <xf numFmtId="0" fontId="1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37" borderId="1" applyNumberFormat="0" applyAlignment="0" applyProtection="0"/>
    <xf numFmtId="0" fontId="20" fillId="3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0" fontId="0" fillId="36" borderId="7" applyNumberFormat="0" applyFon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0" fontId="24" fillId="4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8" borderId="11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8" fillId="13" borderId="12" applyBorder="0">
      <alignment/>
      <protection/>
    </xf>
    <xf numFmtId="4" fontId="7" fillId="6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7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7" fillId="6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7" fillId="48" borderId="9" applyNumberFormat="0" applyProtection="0">
      <alignment horizontal="right" vertical="center"/>
    </xf>
    <xf numFmtId="4" fontId="7" fillId="48" borderId="9" applyNumberFormat="0" applyProtection="0">
      <alignment horizontal="right" vertical="center"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left" vertical="center" indent="1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/>
    </xf>
    <xf numFmtId="0" fontId="7" fillId="2" borderId="9" applyNumberFormat="0" applyProtection="0">
      <alignment horizontal="left" vertical="top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0" fontId="39" fillId="50" borderId="11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0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165" fontId="42" fillId="16" borderId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1" xfId="196" applyFont="1" applyFill="1" applyBorder="1" applyAlignment="1">
      <alignment horizontal="center" vertical="center" wrapText="1"/>
      <protection/>
    </xf>
    <xf numFmtId="3" fontId="6" fillId="0" borderId="11" xfId="197" applyNumberFormat="1" applyFont="1" applyFill="1" applyBorder="1" applyAlignment="1">
      <alignment horizontal="right" vertical="center"/>
      <protection/>
    </xf>
    <xf numFmtId="3" fontId="5" fillId="0" borderId="0" xfId="197" applyNumberFormat="1" applyFont="1" applyFill="1" applyBorder="1" applyAlignment="1">
      <alignment horizontal="center" vertical="center"/>
      <protection/>
    </xf>
    <xf numFmtId="3" fontId="5" fillId="0" borderId="14" xfId="197" applyNumberFormat="1" applyFont="1" applyFill="1" applyBorder="1" applyAlignment="1">
      <alignment horizontal="center" vertical="center"/>
      <protection/>
    </xf>
    <xf numFmtId="4" fontId="5" fillId="0" borderId="15" xfId="197" applyNumberFormat="1" applyFont="1" applyFill="1" applyBorder="1" applyAlignment="1">
      <alignment horizontal="center" vertical="center"/>
      <protection/>
    </xf>
    <xf numFmtId="4" fontId="5" fillId="0" borderId="16" xfId="197" applyNumberFormat="1" applyFont="1" applyFill="1" applyBorder="1" applyAlignment="1">
      <alignment horizontal="center" vertical="center"/>
      <protection/>
    </xf>
    <xf numFmtId="3" fontId="6" fillId="0" borderId="11" xfId="197" applyNumberFormat="1" applyFont="1" applyFill="1" applyBorder="1" applyAlignment="1">
      <alignment horizontal="center" vertical="center"/>
      <protection/>
    </xf>
    <xf numFmtId="3" fontId="5" fillId="0" borderId="17" xfId="197" applyNumberFormat="1" applyFont="1" applyFill="1" applyBorder="1" applyAlignment="1">
      <alignment horizontal="right" vertical="center"/>
      <protection/>
    </xf>
    <xf numFmtId="3" fontId="5" fillId="0" borderId="18" xfId="197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198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203" applyFont="1" applyFill="1" applyAlignment="1">
      <alignment vertical="center"/>
      <protection/>
    </xf>
    <xf numFmtId="0" fontId="4" fillId="0" borderId="0" xfId="203" applyFont="1" applyFill="1" applyAlignment="1">
      <alignment vertical="center"/>
      <protection/>
    </xf>
    <xf numFmtId="0" fontId="32" fillId="0" borderId="0" xfId="200" applyFont="1" applyAlignment="1">
      <alignment vertical="center"/>
      <protection/>
    </xf>
    <xf numFmtId="0" fontId="4" fillId="0" borderId="0" xfId="200" applyFont="1" applyAlignment="1">
      <alignment vertical="center"/>
      <protection/>
    </xf>
    <xf numFmtId="0" fontId="2" fillId="0" borderId="19" xfId="200" applyFont="1" applyBorder="1" applyAlignment="1">
      <alignment vertical="center"/>
      <protection/>
    </xf>
    <xf numFmtId="0" fontId="2" fillId="0" borderId="19" xfId="200" applyFont="1" applyFill="1" applyBorder="1" applyAlignment="1">
      <alignment vertical="center"/>
      <protection/>
    </xf>
    <xf numFmtId="0" fontId="2" fillId="0" borderId="0" xfId="200" applyFont="1" applyFill="1" applyAlignment="1">
      <alignment vertical="center"/>
      <protection/>
    </xf>
    <xf numFmtId="0" fontId="2" fillId="0" borderId="0" xfId="200" applyFont="1" applyFill="1" applyAlignment="1">
      <alignment horizontal="centerContinuous" vertical="center"/>
      <protection/>
    </xf>
    <xf numFmtId="0" fontId="2" fillId="0" borderId="19" xfId="200" applyFont="1" applyFill="1" applyBorder="1" applyAlignment="1">
      <alignment horizontal="right" vertical="center"/>
      <protection/>
    </xf>
    <xf numFmtId="0" fontId="2" fillId="0" borderId="0" xfId="200" applyFont="1" applyAlignment="1">
      <alignment vertical="center"/>
      <protection/>
    </xf>
    <xf numFmtId="0" fontId="49" fillId="0" borderId="0" xfId="188">
      <alignment/>
      <protection/>
    </xf>
    <xf numFmtId="0" fontId="5" fillId="0" borderId="11" xfId="203" applyFont="1" applyFill="1" applyBorder="1" applyAlignment="1">
      <alignment horizontal="center" vertical="center"/>
      <protection/>
    </xf>
    <xf numFmtId="0" fontId="6" fillId="0" borderId="20" xfId="200" applyFont="1" applyBorder="1" applyAlignment="1">
      <alignment horizontal="center" vertical="center" wrapText="1"/>
      <protection/>
    </xf>
    <xf numFmtId="0" fontId="2" fillId="0" borderId="0" xfId="202" applyFont="1" applyFill="1" applyAlignment="1">
      <alignment vertical="center"/>
      <protection/>
    </xf>
    <xf numFmtId="0" fontId="3" fillId="0" borderId="0" xfId="202" applyFont="1" applyFill="1" applyAlignment="1">
      <alignment vertical="center"/>
      <protection/>
    </xf>
    <xf numFmtId="0" fontId="5" fillId="0" borderId="21" xfId="200" applyFont="1" applyBorder="1" applyAlignment="1">
      <alignment horizontal="left" vertical="center" wrapText="1"/>
      <protection/>
    </xf>
    <xf numFmtId="3" fontId="5" fillId="0" borderId="22" xfId="197" applyNumberFormat="1" applyFont="1" applyFill="1" applyBorder="1" applyAlignment="1">
      <alignment horizontal="right" vertical="center"/>
      <protection/>
    </xf>
    <xf numFmtId="3" fontId="5" fillId="0" borderId="23" xfId="197" applyNumberFormat="1" applyFont="1" applyFill="1" applyBorder="1" applyAlignment="1">
      <alignment horizontal="right" vertical="center"/>
      <protection/>
    </xf>
    <xf numFmtId="0" fontId="5" fillId="0" borderId="21" xfId="199" applyFont="1" applyBorder="1" applyAlignment="1">
      <alignment horizontal="left" vertical="center" wrapText="1"/>
      <protection/>
    </xf>
    <xf numFmtId="0" fontId="5" fillId="0" borderId="21" xfId="203" applyFont="1" applyFill="1" applyBorder="1" applyAlignment="1">
      <alignment horizontal="left" vertical="center" wrapText="1"/>
      <protection/>
    </xf>
    <xf numFmtId="0" fontId="5" fillId="0" borderId="21" xfId="200" applyFont="1" applyBorder="1" applyAlignment="1">
      <alignment vertical="center" wrapText="1"/>
      <protection/>
    </xf>
    <xf numFmtId="0" fontId="5" fillId="0" borderId="21" xfId="202" applyFont="1" applyFill="1" applyBorder="1" applyAlignment="1">
      <alignment horizontal="left" vertical="center" wrapText="1"/>
      <protection/>
    </xf>
    <xf numFmtId="0" fontId="2" fillId="0" borderId="0" xfId="202" applyFont="1" applyFill="1" applyBorder="1" applyAlignment="1">
      <alignment vertical="center"/>
      <protection/>
    </xf>
    <xf numFmtId="0" fontId="3" fillId="0" borderId="0" xfId="202" applyFont="1" applyFill="1" applyBorder="1" applyAlignment="1">
      <alignment vertical="center"/>
      <protection/>
    </xf>
    <xf numFmtId="0" fontId="2" fillId="0" borderId="24" xfId="202" applyFont="1" applyFill="1" applyBorder="1" applyAlignment="1">
      <alignment vertical="center"/>
      <protection/>
    </xf>
    <xf numFmtId="0" fontId="3" fillId="0" borderId="24" xfId="202" applyFont="1" applyFill="1" applyBorder="1" applyAlignment="1">
      <alignment vertical="center"/>
      <protection/>
    </xf>
    <xf numFmtId="0" fontId="5" fillId="0" borderId="25" xfId="200" applyFont="1" applyBorder="1" applyAlignment="1">
      <alignment horizontal="left" vertical="center" wrapText="1"/>
      <protection/>
    </xf>
    <xf numFmtId="3" fontId="5" fillId="0" borderId="26" xfId="197" applyNumberFormat="1" applyFont="1" applyFill="1" applyBorder="1" applyAlignment="1">
      <alignment horizontal="right" vertical="center"/>
      <protection/>
    </xf>
    <xf numFmtId="3" fontId="5" fillId="0" borderId="27" xfId="197" applyNumberFormat="1" applyFont="1" applyFill="1" applyBorder="1" applyAlignment="1">
      <alignment horizontal="right" vertical="center"/>
      <protection/>
    </xf>
    <xf numFmtId="0" fontId="6" fillId="0" borderId="28" xfId="200" applyFont="1" applyBorder="1" applyAlignment="1">
      <alignment horizontal="right" vertical="center" wrapText="1"/>
      <protection/>
    </xf>
    <xf numFmtId="0" fontId="6" fillId="0" borderId="29" xfId="200" applyFont="1" applyBorder="1" applyAlignment="1">
      <alignment horizontal="center" vertical="center" wrapText="1"/>
      <protection/>
    </xf>
    <xf numFmtId="0" fontId="3" fillId="0" borderId="0" xfId="201" applyFont="1" applyFill="1" applyBorder="1" applyAlignment="1">
      <alignment horizontal="left" vertical="center"/>
      <protection/>
    </xf>
    <xf numFmtId="0" fontId="4" fillId="0" borderId="0" xfId="202" applyFont="1" applyFill="1" applyAlignment="1">
      <alignment vertical="center"/>
      <protection/>
    </xf>
    <xf numFmtId="0" fontId="3" fillId="0" borderId="0" xfId="201" applyFont="1" applyFill="1" applyBorder="1" applyAlignment="1">
      <alignment horizontal="left" vertical="center"/>
      <protection/>
    </xf>
    <xf numFmtId="3" fontId="4" fillId="0" borderId="0" xfId="202" applyNumberFormat="1" applyFont="1" applyFill="1" applyAlignment="1">
      <alignment vertical="center"/>
      <protection/>
    </xf>
    <xf numFmtId="0" fontId="5" fillId="0" borderId="25" xfId="200" applyFont="1" applyBorder="1" applyAlignment="1">
      <alignment vertical="center" wrapText="1"/>
      <protection/>
    </xf>
    <xf numFmtId="3" fontId="5" fillId="0" borderId="26" xfId="197" applyNumberFormat="1" applyFont="1" applyFill="1" applyBorder="1" applyAlignment="1">
      <alignment horizontal="right" vertical="center"/>
      <protection/>
    </xf>
    <xf numFmtId="3" fontId="5" fillId="0" borderId="30" xfId="197" applyNumberFormat="1" applyFont="1" applyFill="1" applyBorder="1" applyAlignment="1">
      <alignment horizontal="right" vertical="center"/>
      <protection/>
    </xf>
    <xf numFmtId="3" fontId="5" fillId="0" borderId="27" xfId="197" applyNumberFormat="1" applyFont="1" applyFill="1" applyBorder="1" applyAlignment="1">
      <alignment horizontal="right" vertical="center"/>
      <protection/>
    </xf>
    <xf numFmtId="17" fontId="4" fillId="0" borderId="0" xfId="200" applyNumberFormat="1" applyFont="1" applyAlignment="1" quotePrefix="1">
      <alignment horizontal="center" vertical="center"/>
      <protection/>
    </xf>
    <xf numFmtId="17" fontId="4" fillId="0" borderId="0" xfId="200" applyNumberFormat="1" applyFont="1" applyAlignment="1">
      <alignment horizontal="center" vertical="center"/>
      <protection/>
    </xf>
    <xf numFmtId="0" fontId="2" fillId="0" borderId="11" xfId="196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wrapText="1"/>
    </xf>
    <xf numFmtId="0" fontId="45" fillId="0" borderId="31" xfId="200" applyFont="1" applyFill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200" applyFont="1" applyAlignment="1">
      <alignment horizontal="center" vertical="center"/>
      <protection/>
    </xf>
    <xf numFmtId="0" fontId="32" fillId="0" borderId="0" xfId="200" applyFont="1" applyAlignment="1">
      <alignment horizontal="center" vertical="center"/>
      <protection/>
    </xf>
  </cellXfs>
  <cellStyles count="353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40%" xfId="89"/>
    <cellStyle name="Accent1 - 60%" xfId="90"/>
    <cellStyle name="Accent1 2" xfId="91"/>
    <cellStyle name="Accent1 3" xfId="92"/>
    <cellStyle name="Accent1 4" xfId="93"/>
    <cellStyle name="Accent2" xfId="94"/>
    <cellStyle name="Accent2 - 20%" xfId="95"/>
    <cellStyle name="Accent2 - 40%" xfId="96"/>
    <cellStyle name="Accent2 - 60%" xfId="97"/>
    <cellStyle name="Accent2 2" xfId="98"/>
    <cellStyle name="Accent2 3" xfId="99"/>
    <cellStyle name="Accent2 4" xfId="100"/>
    <cellStyle name="Accent3" xfId="101"/>
    <cellStyle name="Accent3 - 20%" xfId="102"/>
    <cellStyle name="Accent3 - 40%" xfId="103"/>
    <cellStyle name="Accent3 - 60%" xfId="104"/>
    <cellStyle name="Accent3 2" xfId="105"/>
    <cellStyle name="Accent3 3" xfId="106"/>
    <cellStyle name="Accent3 4" xfId="107"/>
    <cellStyle name="Accent4" xfId="108"/>
    <cellStyle name="Accent4 - 20%" xfId="109"/>
    <cellStyle name="Accent4 - 40%" xfId="110"/>
    <cellStyle name="Accent4 - 60%" xfId="111"/>
    <cellStyle name="Accent4 2" xfId="112"/>
    <cellStyle name="Accent4 3" xfId="113"/>
    <cellStyle name="Accent4 4" xfId="114"/>
    <cellStyle name="Accent5" xfId="115"/>
    <cellStyle name="Accent5 - 20%" xfId="116"/>
    <cellStyle name="Accent5 - 40%" xfId="117"/>
    <cellStyle name="Accent5 - 60%" xfId="118"/>
    <cellStyle name="Accent5 2" xfId="119"/>
    <cellStyle name="Accent5 3" xfId="120"/>
    <cellStyle name="Accent5 4" xfId="121"/>
    <cellStyle name="Accent6" xfId="122"/>
    <cellStyle name="Accent6 - 20%" xfId="123"/>
    <cellStyle name="Accent6 - 40%" xfId="124"/>
    <cellStyle name="Accent6 - 60%" xfId="125"/>
    <cellStyle name="Accent6 2" xfId="126"/>
    <cellStyle name="Accent6 3" xfId="127"/>
    <cellStyle name="Accent6 4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Currency 2" xfId="139"/>
    <cellStyle name="Emphasis 1" xfId="140"/>
    <cellStyle name="Emphasis 2" xfId="141"/>
    <cellStyle name="Emphasis 3" xfId="142"/>
    <cellStyle name="Explanatory Text" xfId="143"/>
    <cellStyle name="Explanatory Text 2" xfId="144"/>
    <cellStyle name="Explanatory Text 3" xfId="145"/>
    <cellStyle name="Explanatory Text 4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Hyperlink 2" xfId="159"/>
    <cellStyle name="Input" xfId="160"/>
    <cellStyle name="Input 2" xfId="161"/>
    <cellStyle name="Linked Cell" xfId="162"/>
    <cellStyle name="Linked Cell 2" xfId="163"/>
    <cellStyle name="Neutral" xfId="164"/>
    <cellStyle name="Neutral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" xfId="187"/>
    <cellStyle name="Normal 3 2" xfId="188"/>
    <cellStyle name="Normal 4" xfId="189"/>
    <cellStyle name="Normal 5" xfId="190"/>
    <cellStyle name="Normal 5 2" xfId="191"/>
    <cellStyle name="Normal 8" xfId="192"/>
    <cellStyle name="Normal 8 2" xfId="193"/>
    <cellStyle name="Normal 9" xfId="194"/>
    <cellStyle name="Normal 9 2" xfId="195"/>
    <cellStyle name="Normal_2010_3.piel_arejais parads_men_WORK" xfId="196"/>
    <cellStyle name="Normal_2010_4.piel_galvojumi_men_WORK" xfId="197"/>
    <cellStyle name="Normal_arejais parads_menesis-2006" xfId="198"/>
    <cellStyle name="Normal_galvojumi - ceturksnis - 2002" xfId="199"/>
    <cellStyle name="Normal_galvojumi_men_2006(anglu)" xfId="200"/>
    <cellStyle name="Normal_galvojumi_menesis_2006" xfId="201"/>
    <cellStyle name="Normal_galvojumi_menesis_2009(anglu)" xfId="202"/>
    <cellStyle name="Normal_galvojumi-ceturksnis-2005" xfId="203"/>
    <cellStyle name="Note" xfId="204"/>
    <cellStyle name="Note 2" xfId="205"/>
    <cellStyle name="Output" xfId="206"/>
    <cellStyle name="Output 2" xfId="207"/>
    <cellStyle name="Parastais_FMLikp01_p05_221205_pap_afp_makp" xfId="208"/>
    <cellStyle name="Percent" xfId="209"/>
    <cellStyle name="Percent 2" xfId="210"/>
    <cellStyle name="Percent 3" xfId="211"/>
    <cellStyle name="SAPBEXaggData" xfId="212"/>
    <cellStyle name="SAPBEXaggData 2" xfId="213"/>
    <cellStyle name="SAPBEXaggData 3" xfId="214"/>
    <cellStyle name="SAPBEXaggData 4" xfId="215"/>
    <cellStyle name="SAPBEXaggDataEmph" xfId="216"/>
    <cellStyle name="SAPBEXaggDataEmph 2" xfId="217"/>
    <cellStyle name="SAPBEXaggDataEmph 3" xfId="218"/>
    <cellStyle name="SAPBEXaggDataEmph 4" xfId="219"/>
    <cellStyle name="SAPBEXaggItem" xfId="220"/>
    <cellStyle name="SAPBEXaggItem 2" xfId="221"/>
    <cellStyle name="SAPBEXaggItem 3" xfId="222"/>
    <cellStyle name="SAPBEXaggItem 4" xfId="223"/>
    <cellStyle name="SAPBEXaggItemX" xfId="224"/>
    <cellStyle name="SAPBEXaggItemX 2" xfId="225"/>
    <cellStyle name="SAPBEXaggItemX 3" xfId="226"/>
    <cellStyle name="SAPBEXchaText" xfId="227"/>
    <cellStyle name="SAPBEXchaText 2" xfId="228"/>
    <cellStyle name="SAPBEXchaText 3" xfId="229"/>
    <cellStyle name="SAPBEXchaText 4" xfId="230"/>
    <cellStyle name="SAPBEXexcBad7" xfId="231"/>
    <cellStyle name="SAPBEXexcBad7 2" xfId="232"/>
    <cellStyle name="SAPBEXexcBad7 3" xfId="233"/>
    <cellStyle name="SAPBEXexcBad7 4" xfId="234"/>
    <cellStyle name="SAPBEXexcBad8" xfId="235"/>
    <cellStyle name="SAPBEXexcBad8 2" xfId="236"/>
    <cellStyle name="SAPBEXexcBad8 3" xfId="237"/>
    <cellStyle name="SAPBEXexcBad8 4" xfId="238"/>
    <cellStyle name="SAPBEXexcBad9" xfId="239"/>
    <cellStyle name="SAPBEXexcBad9 2" xfId="240"/>
    <cellStyle name="SAPBEXexcBad9 3" xfId="241"/>
    <cellStyle name="SAPBEXexcBad9 4" xfId="242"/>
    <cellStyle name="SAPBEXexcCritical4" xfId="243"/>
    <cellStyle name="SAPBEXexcCritical4 2" xfId="244"/>
    <cellStyle name="SAPBEXexcCritical4 3" xfId="245"/>
    <cellStyle name="SAPBEXexcCritical4 4" xfId="246"/>
    <cellStyle name="SAPBEXexcCritical5" xfId="247"/>
    <cellStyle name="SAPBEXexcCritical5 2" xfId="248"/>
    <cellStyle name="SAPBEXexcCritical5 3" xfId="249"/>
    <cellStyle name="SAPBEXexcCritical5 4" xfId="250"/>
    <cellStyle name="SAPBEXexcCritical6" xfId="251"/>
    <cellStyle name="SAPBEXexcCritical6 2" xfId="252"/>
    <cellStyle name="SAPBEXexcCritical6 3" xfId="253"/>
    <cellStyle name="SAPBEXexcCritical6 4" xfId="254"/>
    <cellStyle name="SAPBEXexcGood1" xfId="255"/>
    <cellStyle name="SAPBEXexcGood1 2" xfId="256"/>
    <cellStyle name="SAPBEXexcGood1 3" xfId="257"/>
    <cellStyle name="SAPBEXexcGood1 4" xfId="258"/>
    <cellStyle name="SAPBEXexcGood2" xfId="259"/>
    <cellStyle name="SAPBEXexcGood2 2" xfId="260"/>
    <cellStyle name="SAPBEXexcGood2 3" xfId="261"/>
    <cellStyle name="SAPBEXexcGood2 4" xfId="262"/>
    <cellStyle name="SAPBEXexcGood3" xfId="263"/>
    <cellStyle name="SAPBEXexcGood3 2" xfId="264"/>
    <cellStyle name="SAPBEXexcGood3 3" xfId="265"/>
    <cellStyle name="SAPBEXexcGood3 4" xfId="266"/>
    <cellStyle name="SAPBEXfilterDrill" xfId="267"/>
    <cellStyle name="SAPBEXfilterDrill 2" xfId="268"/>
    <cellStyle name="SAPBEXfilterDrill 3" xfId="269"/>
    <cellStyle name="SAPBEXfilterDrill 4" xfId="270"/>
    <cellStyle name="SAPBEXfilterItem" xfId="271"/>
    <cellStyle name="SAPBEXfilterItem 2" xfId="272"/>
    <cellStyle name="SAPBEXfilterItem 3" xfId="273"/>
    <cellStyle name="SAPBEXfilterItem 4" xfId="274"/>
    <cellStyle name="SAPBEXfilterText" xfId="275"/>
    <cellStyle name="SAPBEXfilterText 2" xfId="276"/>
    <cellStyle name="SAPBEXfilterText 3" xfId="277"/>
    <cellStyle name="SAPBEXfilterText 4" xfId="278"/>
    <cellStyle name="SAPBEXformats" xfId="279"/>
    <cellStyle name="SAPBEXformats 2" xfId="280"/>
    <cellStyle name="SAPBEXformats 3" xfId="281"/>
    <cellStyle name="SAPBEXformats 4" xfId="282"/>
    <cellStyle name="SAPBEXheaderItem" xfId="283"/>
    <cellStyle name="SAPBEXheaderItem 2" xfId="284"/>
    <cellStyle name="SAPBEXheaderItem 3" xfId="285"/>
    <cellStyle name="SAPBEXheaderItem 4" xfId="286"/>
    <cellStyle name="SAPBEXheaderText" xfId="287"/>
    <cellStyle name="SAPBEXheaderText 2" xfId="288"/>
    <cellStyle name="SAPBEXheaderText 3" xfId="289"/>
    <cellStyle name="SAPBEXheaderText 4" xfId="290"/>
    <cellStyle name="SAPBEXHLevel0" xfId="291"/>
    <cellStyle name="SAPBEXHLevel0 2" xfId="292"/>
    <cellStyle name="SAPBEXHLevel0 3" xfId="293"/>
    <cellStyle name="SAPBEXHLevel0 4" xfId="294"/>
    <cellStyle name="SAPBEXHLevel0X" xfId="295"/>
    <cellStyle name="SAPBEXHLevel0X 2" xfId="296"/>
    <cellStyle name="SAPBEXHLevel0X 3" xfId="297"/>
    <cellStyle name="SAPBEXHLevel1" xfId="298"/>
    <cellStyle name="SAPBEXHLevel1 2" xfId="299"/>
    <cellStyle name="SAPBEXHLevel1 3" xfId="300"/>
    <cellStyle name="SAPBEXHLevel1 4" xfId="301"/>
    <cellStyle name="SAPBEXHLevel1X" xfId="302"/>
    <cellStyle name="SAPBEXHLevel1X 2" xfId="303"/>
    <cellStyle name="SAPBEXHLevel1X 3" xfId="304"/>
    <cellStyle name="SAPBEXHLevel2" xfId="305"/>
    <cellStyle name="SAPBEXHLevel2 2" xfId="306"/>
    <cellStyle name="SAPBEXHLevel2 3" xfId="307"/>
    <cellStyle name="SAPBEXHLevel2 4" xfId="308"/>
    <cellStyle name="SAPBEXHLevel2X" xfId="309"/>
    <cellStyle name="SAPBEXHLevel2X 2" xfId="310"/>
    <cellStyle name="SAPBEXHLevel2X 3" xfId="311"/>
    <cellStyle name="SAPBEXHLevel3" xfId="312"/>
    <cellStyle name="SAPBEXHLevel3 2" xfId="313"/>
    <cellStyle name="SAPBEXHLevel3 3" xfId="314"/>
    <cellStyle name="SAPBEXHLevel3 4" xfId="315"/>
    <cellStyle name="SAPBEXHLevel3X" xfId="316"/>
    <cellStyle name="SAPBEXHLevel3X 2" xfId="317"/>
    <cellStyle name="SAPBEXHLevel3X 3" xfId="318"/>
    <cellStyle name="SAPBEXinputData" xfId="319"/>
    <cellStyle name="SAPBEXinputData 2" xfId="320"/>
    <cellStyle name="SAPBEXinputData 3" xfId="321"/>
    <cellStyle name="SAPBEXItemHeader" xfId="322"/>
    <cellStyle name="SAPBEXresData" xfId="323"/>
    <cellStyle name="SAPBEXresData 2" xfId="324"/>
    <cellStyle name="SAPBEXresData 3" xfId="325"/>
    <cellStyle name="SAPBEXresDataEmph" xfId="326"/>
    <cellStyle name="SAPBEXresDataEmph 2" xfId="327"/>
    <cellStyle name="SAPBEXresDataEmph 3" xfId="328"/>
    <cellStyle name="SAPBEXresDataEmph 4" xfId="329"/>
    <cellStyle name="SAPBEXresItem" xfId="330"/>
    <cellStyle name="SAPBEXresItem 2" xfId="331"/>
    <cellStyle name="SAPBEXresItem 3" xfId="332"/>
    <cellStyle name="SAPBEXresItemX" xfId="333"/>
    <cellStyle name="SAPBEXresItemX 2" xfId="334"/>
    <cellStyle name="SAPBEXresItemX 3" xfId="335"/>
    <cellStyle name="SAPBEXstdData" xfId="336"/>
    <cellStyle name="SAPBEXstdData 2" xfId="337"/>
    <cellStyle name="SAPBEXstdDataEmph" xfId="338"/>
    <cellStyle name="SAPBEXstdDataEmph 2" xfId="339"/>
    <cellStyle name="SAPBEXstdDataEmph 3" xfId="340"/>
    <cellStyle name="SAPBEXstdDataEmph 4" xfId="341"/>
    <cellStyle name="SAPBEXstdItem" xfId="342"/>
    <cellStyle name="SAPBEXstdItem 2" xfId="343"/>
    <cellStyle name="SAPBEXstdItemX" xfId="344"/>
    <cellStyle name="SAPBEXstdItemX 2" xfId="345"/>
    <cellStyle name="SAPBEXstdItemX 3" xfId="346"/>
    <cellStyle name="SAPBEXtitle" xfId="347"/>
    <cellStyle name="SAPBEXtitle 2" xfId="348"/>
    <cellStyle name="SAPBEXtitle 3" xfId="349"/>
    <cellStyle name="SAPBEXtitle 4" xfId="350"/>
    <cellStyle name="SAPBEXunassignedItem" xfId="351"/>
    <cellStyle name="SAPBEXundefined" xfId="352"/>
    <cellStyle name="SAPBEXundefined 2" xfId="353"/>
    <cellStyle name="SAPBEXundefined 3" xfId="354"/>
    <cellStyle name="SAPBEXundefined 4" xfId="355"/>
    <cellStyle name="Sheet Title" xfId="356"/>
    <cellStyle name="Style 1" xfId="357"/>
    <cellStyle name="Title" xfId="358"/>
    <cellStyle name="Title 2" xfId="359"/>
    <cellStyle name="Title 3" xfId="360"/>
    <cellStyle name="Title 4" xfId="361"/>
    <cellStyle name="Total" xfId="362"/>
    <cellStyle name="Total 2" xfId="363"/>
    <cellStyle name="V?st." xfId="364"/>
    <cellStyle name="Warning Text" xfId="365"/>
    <cellStyle name="Warning Text 2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86</xdr:row>
      <xdr:rowOff>0</xdr:rowOff>
    </xdr:from>
    <xdr:to>
      <xdr:col>11</xdr:col>
      <xdr:colOff>190500</xdr:colOff>
      <xdr:row>86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92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2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69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94234703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94234703</v>
      </c>
      <c r="K13" s="29">
        <v>94234703</v>
      </c>
      <c r="L13" s="30">
        <v>105765297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 customHeight="1">
      <c r="A14" s="28" t="s">
        <v>26</v>
      </c>
      <c r="B14" s="29">
        <v>6687498</v>
      </c>
      <c r="C14" s="29">
        <v>6687498</v>
      </c>
      <c r="D14" s="29">
        <v>1180147</v>
      </c>
      <c r="E14" s="29">
        <v>0</v>
      </c>
      <c r="F14" s="29">
        <v>0</v>
      </c>
      <c r="G14" s="29">
        <v>0</v>
      </c>
      <c r="H14" s="29">
        <v>0</v>
      </c>
      <c r="I14" s="29">
        <v>1000</v>
      </c>
      <c r="J14" s="29">
        <v>1180147</v>
      </c>
      <c r="K14" s="29">
        <v>1180147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>
      <c r="A15" s="28" t="s">
        <v>27</v>
      </c>
      <c r="B15" s="29">
        <v>6545210</v>
      </c>
      <c r="C15" s="29">
        <v>6545210</v>
      </c>
      <c r="D15" s="29">
        <v>1540050</v>
      </c>
      <c r="E15" s="29">
        <v>0</v>
      </c>
      <c r="F15" s="29">
        <v>0</v>
      </c>
      <c r="G15" s="29">
        <v>0</v>
      </c>
      <c r="H15" s="29">
        <v>0</v>
      </c>
      <c r="I15" s="29">
        <v>1175</v>
      </c>
      <c r="J15" s="29">
        <v>1540050</v>
      </c>
      <c r="K15" s="29">
        <v>1540050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32" t="s">
        <v>29</v>
      </c>
      <c r="B16" s="29">
        <v>24052957</v>
      </c>
      <c r="C16" s="29">
        <v>24052957</v>
      </c>
      <c r="D16" s="29">
        <v>17645310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17645310</v>
      </c>
      <c r="K16" s="29">
        <v>17645310</v>
      </c>
      <c r="L16" s="30">
        <v>6407647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30</v>
      </c>
      <c r="B17" s="29">
        <v>4008826</v>
      </c>
      <c r="C17" s="29">
        <v>4008826</v>
      </c>
      <c r="D17" s="29">
        <v>405272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405272</v>
      </c>
      <c r="K17" s="29">
        <v>405272</v>
      </c>
      <c r="L17" s="30">
        <v>3603554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28" t="s">
        <v>31</v>
      </c>
      <c r="B18" s="29">
        <v>14879100</v>
      </c>
      <c r="C18" s="29">
        <v>14879100</v>
      </c>
      <c r="D18" s="29">
        <v>10270816</v>
      </c>
      <c r="E18" s="29">
        <v>0</v>
      </c>
      <c r="F18" s="29">
        <v>0</v>
      </c>
      <c r="G18" s="29">
        <v>0</v>
      </c>
      <c r="H18" s="29">
        <v>0</v>
      </c>
      <c r="I18" s="29">
        <v>2625</v>
      </c>
      <c r="J18" s="29">
        <v>10270816</v>
      </c>
      <c r="K18" s="29">
        <v>10270816</v>
      </c>
      <c r="L18" s="30">
        <v>0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34" t="s">
        <v>34</v>
      </c>
      <c r="B19" s="29">
        <v>66021000</v>
      </c>
      <c r="C19" s="29">
        <v>66021000</v>
      </c>
      <c r="D19" s="29">
        <v>55372452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55372452</v>
      </c>
      <c r="K19" s="29">
        <v>55372452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36" customFormat="1" ht="12.75">
      <c r="A20" s="32" t="s">
        <v>35</v>
      </c>
      <c r="B20" s="29">
        <v>1408643</v>
      </c>
      <c r="C20" s="29">
        <v>1408643</v>
      </c>
      <c r="D20" s="29">
        <v>599501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599501</v>
      </c>
      <c r="K20" s="29">
        <v>599501</v>
      </c>
      <c r="L20" s="30">
        <v>809142</v>
      </c>
      <c r="M20" s="23"/>
      <c r="N20" s="23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36" customFormat="1" ht="12.75">
      <c r="A21" s="32" t="s">
        <v>35</v>
      </c>
      <c r="B21" s="29">
        <v>1795816</v>
      </c>
      <c r="C21" s="29">
        <v>1795816</v>
      </c>
      <c r="D21" s="29">
        <v>13814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13814</v>
      </c>
      <c r="K21" s="29">
        <v>13814</v>
      </c>
      <c r="L21" s="30">
        <v>1782002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27" customFormat="1" ht="12.75">
      <c r="A22" s="34" t="s">
        <v>36</v>
      </c>
      <c r="B22" s="29">
        <v>55571000</v>
      </c>
      <c r="C22" s="29">
        <v>55571000</v>
      </c>
      <c r="D22" s="29">
        <v>52395513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52395513</v>
      </c>
      <c r="K22" s="29">
        <v>52395513</v>
      </c>
      <c r="L22" s="30">
        <v>0</v>
      </c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7" customFormat="1" ht="12.75">
      <c r="A23" s="32" t="s">
        <v>38</v>
      </c>
      <c r="B23" s="29">
        <v>724610</v>
      </c>
      <c r="C23" s="29">
        <v>724610</v>
      </c>
      <c r="D23" s="29">
        <v>318828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318828</v>
      </c>
      <c r="K23" s="29">
        <v>318828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8" customFormat="1" ht="12.75">
      <c r="A24" s="32" t="s">
        <v>39</v>
      </c>
      <c r="B24" s="29">
        <v>673200</v>
      </c>
      <c r="C24" s="29">
        <v>673200</v>
      </c>
      <c r="D24" s="29">
        <v>168290</v>
      </c>
      <c r="E24" s="29">
        <v>0</v>
      </c>
      <c r="F24" s="29">
        <v>16829</v>
      </c>
      <c r="G24" s="29">
        <v>0</v>
      </c>
      <c r="H24" s="29">
        <v>0</v>
      </c>
      <c r="I24" s="29">
        <v>25</v>
      </c>
      <c r="J24" s="29">
        <v>151461</v>
      </c>
      <c r="K24" s="29">
        <v>151461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54" s="27" customFormat="1" ht="12.75">
      <c r="A25" s="33" t="s">
        <v>41</v>
      </c>
      <c r="B25" s="29">
        <v>820630</v>
      </c>
      <c r="C25" s="29">
        <v>820630</v>
      </c>
      <c r="D25" s="29">
        <v>135241</v>
      </c>
      <c r="E25" s="29">
        <v>0</v>
      </c>
      <c r="F25" s="29">
        <v>0</v>
      </c>
      <c r="G25" s="29">
        <v>0</v>
      </c>
      <c r="H25" s="29">
        <v>0</v>
      </c>
      <c r="I25" s="29">
        <v>58</v>
      </c>
      <c r="J25" s="29">
        <v>135241</v>
      </c>
      <c r="K25" s="29">
        <v>135241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7" customFormat="1" ht="13.5">
      <c r="A26" s="33" t="s">
        <v>42</v>
      </c>
      <c r="B26" s="29">
        <v>34000000</v>
      </c>
      <c r="C26" s="29">
        <v>34000000</v>
      </c>
      <c r="D26" s="29">
        <v>700383</v>
      </c>
      <c r="E26" s="29">
        <v>0</v>
      </c>
      <c r="F26" s="29">
        <v>233461</v>
      </c>
      <c r="G26" s="29">
        <v>0</v>
      </c>
      <c r="H26" s="29">
        <v>0</v>
      </c>
      <c r="I26" s="29">
        <v>0</v>
      </c>
      <c r="J26" s="29">
        <v>466922</v>
      </c>
      <c r="K26" s="29">
        <v>466922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2.75">
      <c r="A27" s="28" t="s">
        <v>43</v>
      </c>
      <c r="B27" s="29">
        <v>1373755</v>
      </c>
      <c r="C27" s="29">
        <v>1373755</v>
      </c>
      <c r="D27" s="29">
        <v>201037</v>
      </c>
      <c r="E27" s="29">
        <v>0</v>
      </c>
      <c r="F27" s="29">
        <v>33506</v>
      </c>
      <c r="G27" s="29">
        <v>0</v>
      </c>
      <c r="H27" s="29">
        <v>0</v>
      </c>
      <c r="I27" s="29">
        <v>366</v>
      </c>
      <c r="J27" s="29">
        <v>167531</v>
      </c>
      <c r="K27" s="29">
        <v>167531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36" customFormat="1" ht="12.75">
      <c r="A28" s="33" t="s">
        <v>33</v>
      </c>
      <c r="B28" s="29">
        <v>100000000</v>
      </c>
      <c r="C28" s="29">
        <v>100000000</v>
      </c>
      <c r="D28" s="29">
        <v>46874502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46874502</v>
      </c>
      <c r="K28" s="29">
        <v>46874502</v>
      </c>
      <c r="L28" s="30">
        <v>0</v>
      </c>
      <c r="M28" s="23"/>
      <c r="N28" s="2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100000000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27" customFormat="1" ht="12.75">
      <c r="A30" s="28" t="s">
        <v>44</v>
      </c>
      <c r="B30" s="29">
        <v>14228718</v>
      </c>
      <c r="C30" s="29">
        <v>14228718</v>
      </c>
      <c r="D30" s="29">
        <v>10886112</v>
      </c>
      <c r="E30" s="29">
        <v>0</v>
      </c>
      <c r="F30" s="29">
        <v>33662</v>
      </c>
      <c r="G30" s="29">
        <v>0</v>
      </c>
      <c r="H30" s="29">
        <v>0</v>
      </c>
      <c r="I30" s="29">
        <v>8842</v>
      </c>
      <c r="J30" s="29">
        <v>10852450</v>
      </c>
      <c r="K30" s="29">
        <v>10852450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12.75">
      <c r="A31" s="28" t="s">
        <v>46</v>
      </c>
      <c r="B31" s="29">
        <v>26109600</v>
      </c>
      <c r="C31" s="29">
        <v>26109600</v>
      </c>
      <c r="D31" s="29">
        <v>20887680</v>
      </c>
      <c r="E31" s="29">
        <v>0</v>
      </c>
      <c r="F31" s="29">
        <v>0</v>
      </c>
      <c r="G31" s="29">
        <v>0</v>
      </c>
      <c r="H31" s="29">
        <v>0</v>
      </c>
      <c r="I31" s="29">
        <v>5338</v>
      </c>
      <c r="J31" s="29">
        <v>20887680</v>
      </c>
      <c r="K31" s="29">
        <v>20887680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24">
      <c r="A32" s="28" t="s">
        <v>47</v>
      </c>
      <c r="B32" s="29">
        <v>14707000</v>
      </c>
      <c r="C32" s="29">
        <v>14707000</v>
      </c>
      <c r="D32" s="29">
        <v>11765600</v>
      </c>
      <c r="E32" s="29">
        <v>0</v>
      </c>
      <c r="F32" s="29">
        <v>0</v>
      </c>
      <c r="G32" s="29">
        <v>0</v>
      </c>
      <c r="H32" s="29">
        <v>0</v>
      </c>
      <c r="I32" s="29">
        <v>3007</v>
      </c>
      <c r="J32" s="29">
        <v>11765600</v>
      </c>
      <c r="K32" s="29">
        <v>11765600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49</v>
      </c>
      <c r="B33" s="29">
        <v>2419907</v>
      </c>
      <c r="C33" s="29">
        <v>2419907</v>
      </c>
      <c r="D33" s="29">
        <v>2128007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2128007</v>
      </c>
      <c r="K33" s="29">
        <v>2128007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50</v>
      </c>
      <c r="B34" s="29">
        <v>14936046</v>
      </c>
      <c r="C34" s="29">
        <v>14936046</v>
      </c>
      <c r="D34" s="29">
        <v>13490678</v>
      </c>
      <c r="E34" s="29">
        <v>0</v>
      </c>
      <c r="F34" s="29">
        <v>0</v>
      </c>
      <c r="G34" s="29">
        <v>0</v>
      </c>
      <c r="H34" s="29">
        <v>0</v>
      </c>
      <c r="I34" s="29">
        <v>2286</v>
      </c>
      <c r="J34" s="29">
        <v>13490678</v>
      </c>
      <c r="K34" s="29">
        <v>13490678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51</v>
      </c>
      <c r="B35" s="29">
        <v>176603896</v>
      </c>
      <c r="C35" s="29">
        <v>176603896</v>
      </c>
      <c r="D35" s="29">
        <v>64787169</v>
      </c>
      <c r="E35" s="29">
        <v>406916</v>
      </c>
      <c r="F35" s="29">
        <v>674748</v>
      </c>
      <c r="G35" s="29">
        <v>0</v>
      </c>
      <c r="H35" s="29">
        <v>0</v>
      </c>
      <c r="I35" s="29">
        <v>0</v>
      </c>
      <c r="J35" s="29">
        <v>64519337</v>
      </c>
      <c r="K35" s="29">
        <v>64519337</v>
      </c>
      <c r="L35" s="30">
        <v>47189081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39" t="s">
        <v>52</v>
      </c>
      <c r="B36" s="40">
        <v>79747748</v>
      </c>
      <c r="C36" s="40">
        <v>79747748</v>
      </c>
      <c r="D36" s="40">
        <v>24757543</v>
      </c>
      <c r="E36" s="40">
        <v>85767</v>
      </c>
      <c r="F36" s="40">
        <v>321702</v>
      </c>
      <c r="G36" s="40">
        <v>0</v>
      </c>
      <c r="H36" s="40">
        <v>0</v>
      </c>
      <c r="I36" s="40">
        <v>0</v>
      </c>
      <c r="J36" s="40">
        <v>24521608</v>
      </c>
      <c r="K36" s="40">
        <v>24521608</v>
      </c>
      <c r="L36" s="41">
        <v>15862401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42" t="s">
        <v>53</v>
      </c>
      <c r="B37" s="2">
        <v>947315160</v>
      </c>
      <c r="C37" s="2">
        <v>947315160</v>
      </c>
      <c r="D37" s="2">
        <v>430758648</v>
      </c>
      <c r="E37" s="2">
        <v>492683</v>
      </c>
      <c r="F37" s="2">
        <v>1313908</v>
      </c>
      <c r="G37" s="2">
        <v>0</v>
      </c>
      <c r="H37" s="2">
        <v>0</v>
      </c>
      <c r="I37" s="2">
        <v>24722</v>
      </c>
      <c r="J37" s="2">
        <v>429937423</v>
      </c>
      <c r="K37" s="2">
        <v>429937423</v>
      </c>
      <c r="L37" s="2">
        <v>281419124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3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3.5">
      <c r="A39" s="48" t="s">
        <v>54</v>
      </c>
      <c r="B39" s="49" t="s">
        <v>2</v>
      </c>
      <c r="C39" s="49" t="s">
        <v>2</v>
      </c>
      <c r="D39" s="50">
        <v>2276685</v>
      </c>
      <c r="E39" s="50">
        <v>0</v>
      </c>
      <c r="F39" s="50">
        <v>299285</v>
      </c>
      <c r="G39" s="50">
        <v>19210</v>
      </c>
      <c r="H39" s="50">
        <v>0</v>
      </c>
      <c r="I39" s="50">
        <v>3157</v>
      </c>
      <c r="J39" s="49">
        <v>2357197.7660000003</v>
      </c>
      <c r="K39" s="49">
        <v>1996610</v>
      </c>
      <c r="L39" s="51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2" t="s">
        <v>55</v>
      </c>
      <c r="B40" s="2">
        <v>0</v>
      </c>
      <c r="C40" s="2">
        <v>0</v>
      </c>
      <c r="D40" s="2">
        <v>2276685</v>
      </c>
      <c r="E40" s="2">
        <v>0</v>
      </c>
      <c r="F40" s="2">
        <v>299285</v>
      </c>
      <c r="G40" s="2">
        <v>19210</v>
      </c>
      <c r="H40" s="2">
        <v>0</v>
      </c>
      <c r="I40" s="2">
        <v>3157</v>
      </c>
      <c r="J40" s="2">
        <v>2357197.7660000003</v>
      </c>
      <c r="K40" s="2">
        <v>1996610</v>
      </c>
      <c r="L40" s="2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tr">
        <f>"TOTAL in "&amp;LEFT($A$7,LEN($A$7)-5)&amp;":"</f>
        <v>TOTAL in September:</v>
      </c>
      <c r="B41" s="7" t="s">
        <v>0</v>
      </c>
      <c r="C41" s="2">
        <v>947315160</v>
      </c>
      <c r="D41" s="2">
        <v>433035333</v>
      </c>
      <c r="E41" s="2">
        <v>492683</v>
      </c>
      <c r="F41" s="2">
        <v>1613193</v>
      </c>
      <c r="G41" s="2">
        <v>19210</v>
      </c>
      <c r="H41" s="2">
        <v>0</v>
      </c>
      <c r="I41" s="2">
        <v>27879</v>
      </c>
      <c r="J41" s="7" t="s">
        <v>0</v>
      </c>
      <c r="K41" s="2">
        <v>431934033</v>
      </c>
      <c r="L41" s="2">
        <v>281419124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ht="14.25" customHeight="1">
      <c r="A42" s="44"/>
    </row>
    <row r="43" ht="14.25" customHeight="1">
      <c r="A43" s="46" t="s">
        <v>56</v>
      </c>
    </row>
    <row r="44" ht="14.25" customHeight="1">
      <c r="A44" s="46" t="s">
        <v>57</v>
      </c>
    </row>
    <row r="45" spans="1:11" ht="15.75">
      <c r="A45" s="44"/>
      <c r="J45" s="47"/>
      <c r="K45" s="47"/>
    </row>
    <row r="46" ht="15.75">
      <c r="J46" s="47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70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94234703</v>
      </c>
      <c r="E13" s="29">
        <v>5618397</v>
      </c>
      <c r="F13" s="29">
        <v>0</v>
      </c>
      <c r="G13" s="29">
        <v>0</v>
      </c>
      <c r="H13" s="29">
        <v>0</v>
      </c>
      <c r="I13" s="29">
        <v>0</v>
      </c>
      <c r="J13" s="29">
        <v>99853100</v>
      </c>
      <c r="K13" s="29">
        <v>99853100</v>
      </c>
      <c r="L13" s="30">
        <v>100146900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 customHeight="1">
      <c r="A14" s="28" t="s">
        <v>26</v>
      </c>
      <c r="B14" s="29">
        <v>6687498</v>
      </c>
      <c r="C14" s="29">
        <v>6687498</v>
      </c>
      <c r="D14" s="29">
        <v>1180147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1180147</v>
      </c>
      <c r="K14" s="29">
        <v>1180147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>
      <c r="A15" s="28" t="s">
        <v>27</v>
      </c>
      <c r="B15" s="29">
        <v>6545210</v>
      </c>
      <c r="C15" s="29">
        <v>6545210</v>
      </c>
      <c r="D15" s="29">
        <v>1540050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1540050</v>
      </c>
      <c r="K15" s="29">
        <v>1540050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32" t="s">
        <v>29</v>
      </c>
      <c r="B16" s="29">
        <v>24052957</v>
      </c>
      <c r="C16" s="29">
        <v>24052957</v>
      </c>
      <c r="D16" s="29">
        <v>17645310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17645310</v>
      </c>
      <c r="K16" s="29">
        <v>17645310</v>
      </c>
      <c r="L16" s="30">
        <v>6407647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30</v>
      </c>
      <c r="B17" s="29">
        <v>4008826</v>
      </c>
      <c r="C17" s="29">
        <v>4008826</v>
      </c>
      <c r="D17" s="29">
        <v>405272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405272</v>
      </c>
      <c r="K17" s="29">
        <v>405272</v>
      </c>
      <c r="L17" s="30">
        <v>3603554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28" t="s">
        <v>31</v>
      </c>
      <c r="B18" s="29">
        <v>14879100</v>
      </c>
      <c r="C18" s="29">
        <v>14879100</v>
      </c>
      <c r="D18" s="29">
        <v>10270816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10270816</v>
      </c>
      <c r="K18" s="29">
        <v>10270816</v>
      </c>
      <c r="L18" s="30">
        <v>0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34" t="s">
        <v>34</v>
      </c>
      <c r="B19" s="29">
        <v>66021000</v>
      </c>
      <c r="C19" s="29">
        <v>66021000</v>
      </c>
      <c r="D19" s="29">
        <v>55372452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55372452</v>
      </c>
      <c r="K19" s="29">
        <v>55372452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36" customFormat="1" ht="12.75">
      <c r="A20" s="32" t="s">
        <v>35</v>
      </c>
      <c r="B20" s="29">
        <v>1408643</v>
      </c>
      <c r="C20" s="29">
        <v>1408643</v>
      </c>
      <c r="D20" s="29">
        <v>599501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599501</v>
      </c>
      <c r="K20" s="29">
        <v>599501</v>
      </c>
      <c r="L20" s="30">
        <v>809142</v>
      </c>
      <c r="M20" s="23"/>
      <c r="N20" s="23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36" customFormat="1" ht="12.75">
      <c r="A21" s="32" t="s">
        <v>35</v>
      </c>
      <c r="B21" s="29">
        <v>1795816</v>
      </c>
      <c r="C21" s="29">
        <v>1795816</v>
      </c>
      <c r="D21" s="29">
        <v>13814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13814</v>
      </c>
      <c r="K21" s="29">
        <v>13814</v>
      </c>
      <c r="L21" s="30">
        <v>1782002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27" customFormat="1" ht="12.75">
      <c r="A22" s="34" t="s">
        <v>36</v>
      </c>
      <c r="B22" s="29">
        <v>55571000</v>
      </c>
      <c r="C22" s="29">
        <v>55571000</v>
      </c>
      <c r="D22" s="29">
        <v>52395513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52395513</v>
      </c>
      <c r="K22" s="29">
        <v>52395513</v>
      </c>
      <c r="L22" s="30">
        <v>0</v>
      </c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7" customFormat="1" ht="12.75">
      <c r="A23" s="32" t="s">
        <v>38</v>
      </c>
      <c r="B23" s="29">
        <v>724610</v>
      </c>
      <c r="C23" s="29">
        <v>724610</v>
      </c>
      <c r="D23" s="29">
        <v>318828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318828</v>
      </c>
      <c r="K23" s="29">
        <v>318828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8" customFormat="1" ht="12.75">
      <c r="A24" s="32" t="s">
        <v>39</v>
      </c>
      <c r="B24" s="29">
        <v>673200</v>
      </c>
      <c r="C24" s="29">
        <v>673200</v>
      </c>
      <c r="D24" s="29">
        <v>151461</v>
      </c>
      <c r="E24" s="29">
        <v>0</v>
      </c>
      <c r="F24" s="29">
        <v>0</v>
      </c>
      <c r="G24" s="29">
        <v>0</v>
      </c>
      <c r="H24" s="29">
        <v>0</v>
      </c>
      <c r="I24" s="29">
        <v>711</v>
      </c>
      <c r="J24" s="29">
        <v>151461</v>
      </c>
      <c r="K24" s="29">
        <v>151461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54" s="27" customFormat="1" ht="12.75">
      <c r="A25" s="33" t="s">
        <v>41</v>
      </c>
      <c r="B25" s="29">
        <v>820630</v>
      </c>
      <c r="C25" s="29">
        <v>820630</v>
      </c>
      <c r="D25" s="29">
        <v>135241</v>
      </c>
      <c r="E25" s="29">
        <v>0</v>
      </c>
      <c r="F25" s="29">
        <v>0</v>
      </c>
      <c r="G25" s="29">
        <v>0</v>
      </c>
      <c r="H25" s="29">
        <v>0</v>
      </c>
      <c r="I25" s="29">
        <v>49</v>
      </c>
      <c r="J25" s="29">
        <v>135241</v>
      </c>
      <c r="K25" s="29">
        <v>135241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7" customFormat="1" ht="13.5">
      <c r="A26" s="33" t="s">
        <v>42</v>
      </c>
      <c r="B26" s="29">
        <v>34000000</v>
      </c>
      <c r="C26" s="29">
        <v>34000000</v>
      </c>
      <c r="D26" s="29">
        <v>466922</v>
      </c>
      <c r="E26" s="29">
        <v>0</v>
      </c>
      <c r="F26" s="29">
        <v>0</v>
      </c>
      <c r="G26" s="29">
        <v>0</v>
      </c>
      <c r="H26" s="29">
        <v>0</v>
      </c>
      <c r="I26" s="29">
        <v>3603</v>
      </c>
      <c r="J26" s="29">
        <v>466922</v>
      </c>
      <c r="K26" s="29">
        <v>466922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2.75">
      <c r="A27" s="28" t="s">
        <v>43</v>
      </c>
      <c r="B27" s="29">
        <v>1373755</v>
      </c>
      <c r="C27" s="29">
        <v>1373755</v>
      </c>
      <c r="D27" s="29">
        <v>167531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167531</v>
      </c>
      <c r="K27" s="29">
        <v>167531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36" customFormat="1" ht="12.75">
      <c r="A28" s="33" t="s">
        <v>33</v>
      </c>
      <c r="B28" s="29">
        <v>100000000</v>
      </c>
      <c r="C28" s="29">
        <v>100000000</v>
      </c>
      <c r="D28" s="29">
        <v>46874502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46874502</v>
      </c>
      <c r="K28" s="29">
        <v>46874502</v>
      </c>
      <c r="L28" s="30">
        <v>0</v>
      </c>
      <c r="M28" s="23"/>
      <c r="N28" s="2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100000000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27" customFormat="1" ht="12.75">
      <c r="A30" s="28" t="s">
        <v>44</v>
      </c>
      <c r="B30" s="29">
        <v>14228718</v>
      </c>
      <c r="C30" s="29">
        <v>14228718</v>
      </c>
      <c r="D30" s="29">
        <v>10852450</v>
      </c>
      <c r="E30" s="29">
        <v>0</v>
      </c>
      <c r="F30" s="29">
        <v>33941</v>
      </c>
      <c r="G30" s="29">
        <v>0</v>
      </c>
      <c r="H30" s="29">
        <v>0</v>
      </c>
      <c r="I30" s="29">
        <v>8530</v>
      </c>
      <c r="J30" s="29">
        <v>10818509</v>
      </c>
      <c r="K30" s="29">
        <v>10818509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12.75">
      <c r="A31" s="28" t="s">
        <v>46</v>
      </c>
      <c r="B31" s="29">
        <v>26109600</v>
      </c>
      <c r="C31" s="29">
        <v>26109600</v>
      </c>
      <c r="D31" s="29">
        <v>20887680</v>
      </c>
      <c r="E31" s="29">
        <v>0</v>
      </c>
      <c r="F31" s="29">
        <v>870320</v>
      </c>
      <c r="G31" s="29">
        <v>0</v>
      </c>
      <c r="H31" s="29">
        <v>0</v>
      </c>
      <c r="I31" s="29">
        <v>0</v>
      </c>
      <c r="J31" s="29">
        <v>20017360</v>
      </c>
      <c r="K31" s="29">
        <v>20017360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24">
      <c r="A32" s="28" t="s">
        <v>47</v>
      </c>
      <c r="B32" s="29">
        <v>14707000</v>
      </c>
      <c r="C32" s="29">
        <v>14707000</v>
      </c>
      <c r="D32" s="29">
        <v>11765600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11765600</v>
      </c>
      <c r="K32" s="29">
        <v>11765600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49</v>
      </c>
      <c r="B33" s="29">
        <v>2419907</v>
      </c>
      <c r="C33" s="29">
        <v>2419907</v>
      </c>
      <c r="D33" s="29">
        <v>2128007</v>
      </c>
      <c r="E33" s="29">
        <v>0</v>
      </c>
      <c r="F33" s="29">
        <v>36689</v>
      </c>
      <c r="G33" s="29">
        <v>0</v>
      </c>
      <c r="H33" s="29">
        <v>0</v>
      </c>
      <c r="I33" s="29">
        <v>12839</v>
      </c>
      <c r="J33" s="29">
        <v>2091318</v>
      </c>
      <c r="K33" s="29">
        <v>2091318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50</v>
      </c>
      <c r="B34" s="29">
        <v>14936046</v>
      </c>
      <c r="C34" s="29">
        <v>14936046</v>
      </c>
      <c r="D34" s="29">
        <v>13490678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13490678</v>
      </c>
      <c r="K34" s="29">
        <v>13490678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51</v>
      </c>
      <c r="B35" s="29">
        <v>177621991</v>
      </c>
      <c r="C35" s="29">
        <v>177621991</v>
      </c>
      <c r="D35" s="29">
        <v>64519337</v>
      </c>
      <c r="E35" s="29">
        <v>1344783</v>
      </c>
      <c r="F35" s="29">
        <v>777318</v>
      </c>
      <c r="G35" s="29">
        <v>0</v>
      </c>
      <c r="H35" s="29">
        <v>0</v>
      </c>
      <c r="I35" s="29">
        <v>0</v>
      </c>
      <c r="J35" s="29">
        <v>65086802</v>
      </c>
      <c r="K35" s="29">
        <v>65086802</v>
      </c>
      <c r="L35" s="30">
        <v>46862392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39" t="s">
        <v>52</v>
      </c>
      <c r="B36" s="40">
        <v>79940988</v>
      </c>
      <c r="C36" s="40">
        <v>79940988</v>
      </c>
      <c r="D36" s="40">
        <v>24521608</v>
      </c>
      <c r="E36" s="40">
        <v>104053</v>
      </c>
      <c r="F36" s="40">
        <v>403921</v>
      </c>
      <c r="G36" s="40">
        <v>0</v>
      </c>
      <c r="H36" s="40">
        <v>0</v>
      </c>
      <c r="I36" s="40">
        <v>0</v>
      </c>
      <c r="J36" s="40">
        <v>24221740</v>
      </c>
      <c r="K36" s="40">
        <v>24221740</v>
      </c>
      <c r="L36" s="41">
        <v>15951589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42" t="s">
        <v>53</v>
      </c>
      <c r="B37" s="2">
        <v>948526495</v>
      </c>
      <c r="C37" s="2">
        <v>948526495</v>
      </c>
      <c r="D37" s="2">
        <v>429937423</v>
      </c>
      <c r="E37" s="2">
        <v>7067233</v>
      </c>
      <c r="F37" s="2">
        <v>2122189</v>
      </c>
      <c r="G37" s="2">
        <v>0</v>
      </c>
      <c r="H37" s="2">
        <v>0</v>
      </c>
      <c r="I37" s="2">
        <v>25732</v>
      </c>
      <c r="J37" s="2">
        <v>434882467</v>
      </c>
      <c r="K37" s="2">
        <v>434882467</v>
      </c>
      <c r="L37" s="2">
        <v>275563226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3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3.5">
      <c r="A39" s="48" t="s">
        <v>54</v>
      </c>
      <c r="B39" s="49" t="s">
        <v>2</v>
      </c>
      <c r="C39" s="49" t="s">
        <v>2</v>
      </c>
      <c r="D39" s="50">
        <v>1996610</v>
      </c>
      <c r="E39" s="50">
        <v>0</v>
      </c>
      <c r="F39" s="50">
        <v>472441</v>
      </c>
      <c r="G39" s="50">
        <v>33357</v>
      </c>
      <c r="H39" s="50">
        <v>0</v>
      </c>
      <c r="I39" s="50">
        <v>52055</v>
      </c>
      <c r="J39" s="49">
        <v>1808599.1912</v>
      </c>
      <c r="K39" s="49">
        <v>1557526</v>
      </c>
      <c r="L39" s="51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2" t="s">
        <v>55</v>
      </c>
      <c r="B40" s="2">
        <v>0</v>
      </c>
      <c r="C40" s="2">
        <v>0</v>
      </c>
      <c r="D40" s="2">
        <v>1996610</v>
      </c>
      <c r="E40" s="2">
        <v>0</v>
      </c>
      <c r="F40" s="2">
        <v>472441</v>
      </c>
      <c r="G40" s="2">
        <v>33357</v>
      </c>
      <c r="H40" s="2">
        <v>0</v>
      </c>
      <c r="I40" s="2">
        <v>52055</v>
      </c>
      <c r="J40" s="2">
        <v>1808599.1912</v>
      </c>
      <c r="K40" s="2">
        <v>1557526</v>
      </c>
      <c r="L40" s="2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tr">
        <f>"TOTAL in "&amp;LEFT($A$7,LEN($A$7)-5)&amp;":"</f>
        <v>TOTAL in October:</v>
      </c>
      <c r="B41" s="7" t="s">
        <v>0</v>
      </c>
      <c r="C41" s="2">
        <v>948526495</v>
      </c>
      <c r="D41" s="2">
        <v>431934033</v>
      </c>
      <c r="E41" s="2">
        <v>7067233</v>
      </c>
      <c r="F41" s="2">
        <v>2594630</v>
      </c>
      <c r="G41" s="2">
        <v>33357</v>
      </c>
      <c r="H41" s="2">
        <v>0</v>
      </c>
      <c r="I41" s="2">
        <v>77787</v>
      </c>
      <c r="J41" s="7" t="s">
        <v>0</v>
      </c>
      <c r="K41" s="2">
        <v>436439993</v>
      </c>
      <c r="L41" s="2">
        <v>275563226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ht="14.25" customHeight="1">
      <c r="A42" s="44"/>
    </row>
    <row r="43" ht="14.25" customHeight="1">
      <c r="A43" s="46" t="s">
        <v>56</v>
      </c>
    </row>
    <row r="44" ht="14.25" customHeight="1">
      <c r="A44" s="46" t="s">
        <v>57</v>
      </c>
    </row>
    <row r="45" spans="1:11" ht="15.75">
      <c r="A45" s="44"/>
      <c r="J45" s="47"/>
      <c r="K45" s="47"/>
    </row>
    <row r="46" ht="15.75">
      <c r="J46" s="47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71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99853100</v>
      </c>
      <c r="E13" s="29">
        <v>9652935</v>
      </c>
      <c r="F13" s="29">
        <v>0</v>
      </c>
      <c r="G13" s="29">
        <v>0</v>
      </c>
      <c r="H13" s="29">
        <v>0</v>
      </c>
      <c r="I13" s="29">
        <v>0</v>
      </c>
      <c r="J13" s="29">
        <v>109506035</v>
      </c>
      <c r="K13" s="29">
        <v>109506035</v>
      </c>
      <c r="L13" s="30">
        <v>90493965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 customHeight="1">
      <c r="A14" s="28" t="s">
        <v>26</v>
      </c>
      <c r="B14" s="29">
        <v>6687498</v>
      </c>
      <c r="C14" s="29">
        <v>6687498</v>
      </c>
      <c r="D14" s="29">
        <v>1180147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1180147</v>
      </c>
      <c r="K14" s="29">
        <v>1180147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>
      <c r="A15" s="28" t="s">
        <v>27</v>
      </c>
      <c r="B15" s="29">
        <v>6545210</v>
      </c>
      <c r="C15" s="29">
        <v>6545210</v>
      </c>
      <c r="D15" s="29">
        <v>1540050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1540050</v>
      </c>
      <c r="K15" s="29">
        <v>1540050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32" t="s">
        <v>29</v>
      </c>
      <c r="B16" s="29">
        <v>24052957</v>
      </c>
      <c r="C16" s="29">
        <v>24052957</v>
      </c>
      <c r="D16" s="29">
        <v>17645310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17645310</v>
      </c>
      <c r="K16" s="29">
        <v>17645310</v>
      </c>
      <c r="L16" s="30">
        <v>6407647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30</v>
      </c>
      <c r="B17" s="29">
        <v>4008826</v>
      </c>
      <c r="C17" s="29">
        <v>4008826</v>
      </c>
      <c r="D17" s="29">
        <v>405272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405272</v>
      </c>
      <c r="K17" s="29">
        <v>405272</v>
      </c>
      <c r="L17" s="30">
        <v>3603554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28" t="s">
        <v>31</v>
      </c>
      <c r="B18" s="29">
        <v>14879100</v>
      </c>
      <c r="C18" s="29">
        <v>14879100</v>
      </c>
      <c r="D18" s="29">
        <v>10270816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10270816</v>
      </c>
      <c r="K18" s="29">
        <v>10270816</v>
      </c>
      <c r="L18" s="30">
        <v>0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34" t="s">
        <v>34</v>
      </c>
      <c r="B19" s="29">
        <v>66021000</v>
      </c>
      <c r="C19" s="29">
        <v>66021000</v>
      </c>
      <c r="D19" s="29">
        <v>55372452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55372452</v>
      </c>
      <c r="K19" s="29">
        <v>55372452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36" customFormat="1" ht="12.75">
      <c r="A20" s="32" t="s">
        <v>35</v>
      </c>
      <c r="B20" s="29">
        <v>1408643</v>
      </c>
      <c r="C20" s="29">
        <v>1408643</v>
      </c>
      <c r="D20" s="29">
        <v>599501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599501</v>
      </c>
      <c r="K20" s="29">
        <v>599501</v>
      </c>
      <c r="L20" s="30">
        <v>809142</v>
      </c>
      <c r="M20" s="23"/>
      <c r="N20" s="23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36" customFormat="1" ht="12.75">
      <c r="A21" s="32" t="s">
        <v>35</v>
      </c>
      <c r="B21" s="29">
        <v>1795816</v>
      </c>
      <c r="C21" s="29">
        <v>1795816</v>
      </c>
      <c r="D21" s="29">
        <v>13814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13814</v>
      </c>
      <c r="K21" s="29">
        <v>13814</v>
      </c>
      <c r="L21" s="30">
        <v>1782002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27" customFormat="1" ht="12.75">
      <c r="A22" s="34" t="s">
        <v>36</v>
      </c>
      <c r="B22" s="29">
        <v>55571000</v>
      </c>
      <c r="C22" s="29">
        <v>55571000</v>
      </c>
      <c r="D22" s="29">
        <v>52395513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52395513</v>
      </c>
      <c r="K22" s="29">
        <v>52395513</v>
      </c>
      <c r="L22" s="30">
        <v>0</v>
      </c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7" customFormat="1" ht="12.75">
      <c r="A23" s="32" t="s">
        <v>38</v>
      </c>
      <c r="B23" s="29">
        <v>724610</v>
      </c>
      <c r="C23" s="29">
        <v>724610</v>
      </c>
      <c r="D23" s="29">
        <v>318828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318828</v>
      </c>
      <c r="K23" s="29">
        <v>318828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8" customFormat="1" ht="12.75">
      <c r="A24" s="32" t="s">
        <v>39</v>
      </c>
      <c r="B24" s="29">
        <v>673200</v>
      </c>
      <c r="C24" s="29">
        <v>673200</v>
      </c>
      <c r="D24" s="29">
        <v>151461</v>
      </c>
      <c r="E24" s="29">
        <v>0</v>
      </c>
      <c r="F24" s="29">
        <v>0</v>
      </c>
      <c r="G24" s="29">
        <v>0</v>
      </c>
      <c r="H24" s="29">
        <v>0</v>
      </c>
      <c r="I24" s="29">
        <v>23</v>
      </c>
      <c r="J24" s="29">
        <v>151461</v>
      </c>
      <c r="K24" s="29">
        <v>151461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54" s="27" customFormat="1" ht="12.75">
      <c r="A25" s="33" t="s">
        <v>41</v>
      </c>
      <c r="B25" s="29">
        <v>820630</v>
      </c>
      <c r="C25" s="29">
        <v>820630</v>
      </c>
      <c r="D25" s="29">
        <v>135241</v>
      </c>
      <c r="E25" s="29">
        <v>0</v>
      </c>
      <c r="F25" s="29">
        <v>0</v>
      </c>
      <c r="G25" s="29">
        <v>0</v>
      </c>
      <c r="H25" s="29">
        <v>0</v>
      </c>
      <c r="I25" s="29">
        <v>55</v>
      </c>
      <c r="J25" s="29">
        <v>135241</v>
      </c>
      <c r="K25" s="29">
        <v>135241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7" customFormat="1" ht="13.5">
      <c r="A26" s="33" t="s">
        <v>42</v>
      </c>
      <c r="B26" s="29">
        <v>34000000</v>
      </c>
      <c r="C26" s="29">
        <v>34000000</v>
      </c>
      <c r="D26" s="29">
        <v>466922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466922</v>
      </c>
      <c r="K26" s="29">
        <v>466922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2.75">
      <c r="A27" s="28" t="s">
        <v>43</v>
      </c>
      <c r="B27" s="29">
        <v>1373755</v>
      </c>
      <c r="C27" s="29">
        <v>1373755</v>
      </c>
      <c r="D27" s="29">
        <v>167531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167531</v>
      </c>
      <c r="K27" s="29">
        <v>167531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36" customFormat="1" ht="12.75">
      <c r="A28" s="33" t="s">
        <v>33</v>
      </c>
      <c r="B28" s="29">
        <v>100000000</v>
      </c>
      <c r="C28" s="29">
        <v>100000000</v>
      </c>
      <c r="D28" s="29">
        <v>46874502</v>
      </c>
      <c r="E28" s="29">
        <v>0</v>
      </c>
      <c r="F28" s="29">
        <v>0</v>
      </c>
      <c r="G28" s="29">
        <v>0</v>
      </c>
      <c r="H28" s="29">
        <v>0</v>
      </c>
      <c r="I28" s="29">
        <v>25116</v>
      </c>
      <c r="J28" s="29">
        <v>46874502</v>
      </c>
      <c r="K28" s="29">
        <v>46874502</v>
      </c>
      <c r="L28" s="30">
        <v>0</v>
      </c>
      <c r="M28" s="23"/>
      <c r="N28" s="2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100000000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27" customFormat="1" ht="12.75">
      <c r="A30" s="28" t="s">
        <v>44</v>
      </c>
      <c r="B30" s="29">
        <v>14228718</v>
      </c>
      <c r="C30" s="29">
        <v>14228718</v>
      </c>
      <c r="D30" s="29">
        <v>10818509</v>
      </c>
      <c r="E30" s="29">
        <v>0</v>
      </c>
      <c r="F30" s="29">
        <v>33831</v>
      </c>
      <c r="G30" s="29">
        <v>0</v>
      </c>
      <c r="H30" s="29">
        <v>0</v>
      </c>
      <c r="I30" s="29">
        <v>8535</v>
      </c>
      <c r="J30" s="29">
        <v>10784678</v>
      </c>
      <c r="K30" s="29">
        <v>10784678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12.75">
      <c r="A31" s="28" t="s">
        <v>46</v>
      </c>
      <c r="B31" s="29">
        <v>26109600</v>
      </c>
      <c r="C31" s="29">
        <v>26109600</v>
      </c>
      <c r="D31" s="29">
        <v>20017360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20017360</v>
      </c>
      <c r="K31" s="29">
        <v>20017360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24">
      <c r="A32" s="28" t="s">
        <v>47</v>
      </c>
      <c r="B32" s="29">
        <v>14707000</v>
      </c>
      <c r="C32" s="29">
        <v>14707000</v>
      </c>
      <c r="D32" s="29">
        <v>11765600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11765600</v>
      </c>
      <c r="K32" s="29">
        <v>11765600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49</v>
      </c>
      <c r="B33" s="29">
        <v>2419907</v>
      </c>
      <c r="C33" s="29">
        <v>2419907</v>
      </c>
      <c r="D33" s="29">
        <v>2091318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2091318</v>
      </c>
      <c r="K33" s="29">
        <v>2091318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50</v>
      </c>
      <c r="B34" s="29">
        <v>14936046</v>
      </c>
      <c r="C34" s="29">
        <v>14936046</v>
      </c>
      <c r="D34" s="29">
        <v>13490678</v>
      </c>
      <c r="E34" s="29">
        <v>0</v>
      </c>
      <c r="F34" s="29">
        <v>0</v>
      </c>
      <c r="G34" s="29">
        <v>0</v>
      </c>
      <c r="H34" s="29">
        <v>0</v>
      </c>
      <c r="I34" s="29">
        <v>1162</v>
      </c>
      <c r="J34" s="29">
        <v>13490678</v>
      </c>
      <c r="K34" s="29">
        <v>13490678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51</v>
      </c>
      <c r="B35" s="29">
        <v>177621991</v>
      </c>
      <c r="C35" s="29">
        <v>177621991</v>
      </c>
      <c r="D35" s="29">
        <v>65086802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65086802</v>
      </c>
      <c r="K35" s="29">
        <v>65086802</v>
      </c>
      <c r="L35" s="30">
        <v>0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39" t="s">
        <v>52</v>
      </c>
      <c r="B36" s="40">
        <v>79940988</v>
      </c>
      <c r="C36" s="40">
        <v>79940988</v>
      </c>
      <c r="D36" s="40">
        <v>24221740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24221740</v>
      </c>
      <c r="K36" s="40">
        <v>24221740</v>
      </c>
      <c r="L36" s="41">
        <v>0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42" t="s">
        <v>53</v>
      </c>
      <c r="B37" s="2">
        <v>948526495</v>
      </c>
      <c r="C37" s="2">
        <v>948526495</v>
      </c>
      <c r="D37" s="2">
        <v>434882467</v>
      </c>
      <c r="E37" s="2">
        <v>9652935</v>
      </c>
      <c r="F37" s="2">
        <v>33831</v>
      </c>
      <c r="G37" s="2">
        <v>0</v>
      </c>
      <c r="H37" s="2">
        <v>0</v>
      </c>
      <c r="I37" s="2">
        <v>34891</v>
      </c>
      <c r="J37" s="2">
        <v>444501571</v>
      </c>
      <c r="K37" s="2">
        <v>444501571</v>
      </c>
      <c r="L37" s="2">
        <v>203096310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3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3.5">
      <c r="A39" s="48" t="s">
        <v>54</v>
      </c>
      <c r="B39" s="49" t="s">
        <v>2</v>
      </c>
      <c r="C39" s="49" t="s">
        <v>2</v>
      </c>
      <c r="D39" s="50">
        <v>1557526</v>
      </c>
      <c r="E39" s="50">
        <v>0</v>
      </c>
      <c r="F39" s="50">
        <v>0</v>
      </c>
      <c r="G39" s="50">
        <v>-28314</v>
      </c>
      <c r="H39" s="50">
        <v>0</v>
      </c>
      <c r="I39" s="50">
        <v>0</v>
      </c>
      <c r="J39" s="49">
        <v>1808599.0324000001</v>
      </c>
      <c r="K39" s="49">
        <v>1529212</v>
      </c>
      <c r="L39" s="51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2" t="s">
        <v>55</v>
      </c>
      <c r="B40" s="2">
        <v>0</v>
      </c>
      <c r="C40" s="2">
        <v>0</v>
      </c>
      <c r="D40" s="2">
        <v>1557526</v>
      </c>
      <c r="E40" s="2">
        <v>0</v>
      </c>
      <c r="F40" s="2">
        <v>0</v>
      </c>
      <c r="G40" s="2">
        <v>-28314</v>
      </c>
      <c r="H40" s="2">
        <v>0</v>
      </c>
      <c r="I40" s="2">
        <v>0</v>
      </c>
      <c r="J40" s="2">
        <v>1808599.0324000001</v>
      </c>
      <c r="K40" s="2">
        <v>1529212</v>
      </c>
      <c r="L40" s="2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tr">
        <f>"TOTAL in "&amp;LEFT($A$7,LEN($A$7)-5)&amp;":"</f>
        <v>TOTAL in November:</v>
      </c>
      <c r="B41" s="7" t="s">
        <v>0</v>
      </c>
      <c r="C41" s="2">
        <v>948526495</v>
      </c>
      <c r="D41" s="2">
        <v>436439993</v>
      </c>
      <c r="E41" s="2">
        <v>9652935</v>
      </c>
      <c r="F41" s="2">
        <v>33831</v>
      </c>
      <c r="G41" s="2">
        <v>-28314</v>
      </c>
      <c r="H41" s="2">
        <v>0</v>
      </c>
      <c r="I41" s="2">
        <v>34891</v>
      </c>
      <c r="J41" s="7" t="s">
        <v>0</v>
      </c>
      <c r="K41" s="2">
        <v>446030783</v>
      </c>
      <c r="L41" s="2">
        <v>203096310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ht="14.25" customHeight="1">
      <c r="A42" s="44"/>
    </row>
    <row r="43" ht="14.25" customHeight="1">
      <c r="A43" s="46" t="s">
        <v>56</v>
      </c>
    </row>
    <row r="44" ht="14.25" customHeight="1">
      <c r="A44" s="46" t="s">
        <v>57</v>
      </c>
    </row>
    <row r="45" spans="1:11" ht="15.75">
      <c r="A45" s="44"/>
      <c r="J45" s="47"/>
      <c r="K45" s="47"/>
    </row>
    <row r="46" ht="15.75">
      <c r="J46" s="47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72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109506035</v>
      </c>
      <c r="E13" s="29">
        <v>3997722</v>
      </c>
      <c r="F13" s="29">
        <v>0</v>
      </c>
      <c r="G13" s="29">
        <v>0</v>
      </c>
      <c r="H13" s="29">
        <v>0</v>
      </c>
      <c r="I13" s="29">
        <v>0</v>
      </c>
      <c r="J13" s="29">
        <v>113503757</v>
      </c>
      <c r="K13" s="29">
        <v>113503757</v>
      </c>
      <c r="L13" s="30">
        <v>86496243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 customHeight="1">
      <c r="A14" s="28" t="s">
        <v>26</v>
      </c>
      <c r="B14" s="29">
        <v>6687498</v>
      </c>
      <c r="C14" s="29">
        <v>6687498</v>
      </c>
      <c r="D14" s="29">
        <v>1180147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1180147</v>
      </c>
      <c r="K14" s="29">
        <v>1180147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>
      <c r="A15" s="28" t="s">
        <v>27</v>
      </c>
      <c r="B15" s="29">
        <v>6545210</v>
      </c>
      <c r="C15" s="29">
        <v>6545210</v>
      </c>
      <c r="D15" s="29">
        <v>1540050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1540050</v>
      </c>
      <c r="K15" s="29">
        <v>1540050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32" t="s">
        <v>29</v>
      </c>
      <c r="B16" s="29">
        <v>24052957</v>
      </c>
      <c r="C16" s="29">
        <v>24052957</v>
      </c>
      <c r="D16" s="29">
        <v>17645310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17645310</v>
      </c>
      <c r="K16" s="29">
        <v>17645310</v>
      </c>
      <c r="L16" s="30">
        <v>6407647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30</v>
      </c>
      <c r="B17" s="29">
        <v>4008826</v>
      </c>
      <c r="C17" s="29">
        <v>4008826</v>
      </c>
      <c r="D17" s="29">
        <v>405272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405272</v>
      </c>
      <c r="K17" s="29">
        <v>405272</v>
      </c>
      <c r="L17" s="30">
        <v>3603554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28" t="s">
        <v>31</v>
      </c>
      <c r="B18" s="29">
        <v>14879100</v>
      </c>
      <c r="C18" s="29">
        <v>14879100</v>
      </c>
      <c r="D18" s="29">
        <v>10270816</v>
      </c>
      <c r="E18" s="29">
        <v>0</v>
      </c>
      <c r="F18" s="29">
        <v>427951</v>
      </c>
      <c r="G18" s="29">
        <v>0</v>
      </c>
      <c r="H18" s="29">
        <v>0</v>
      </c>
      <c r="I18" s="29">
        <v>2621</v>
      </c>
      <c r="J18" s="29">
        <v>9842865</v>
      </c>
      <c r="K18" s="29">
        <v>9842865</v>
      </c>
      <c r="L18" s="30">
        <v>0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34" t="s">
        <v>34</v>
      </c>
      <c r="B19" s="29">
        <v>66021000</v>
      </c>
      <c r="C19" s="29">
        <v>66021000</v>
      </c>
      <c r="D19" s="29">
        <v>55372452</v>
      </c>
      <c r="E19" s="29">
        <v>0</v>
      </c>
      <c r="F19" s="29">
        <v>2129710</v>
      </c>
      <c r="G19" s="29">
        <v>0</v>
      </c>
      <c r="H19" s="29">
        <v>0</v>
      </c>
      <c r="I19" s="29">
        <v>28278</v>
      </c>
      <c r="J19" s="29">
        <v>53242742</v>
      </c>
      <c r="K19" s="29">
        <v>53242742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36" customFormat="1" ht="12.75">
      <c r="A20" s="32" t="s">
        <v>35</v>
      </c>
      <c r="B20" s="29">
        <v>1408643</v>
      </c>
      <c r="C20" s="29">
        <v>1408643</v>
      </c>
      <c r="D20" s="29">
        <v>599501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599501</v>
      </c>
      <c r="K20" s="29">
        <v>599501</v>
      </c>
      <c r="L20" s="30">
        <v>809142</v>
      </c>
      <c r="M20" s="23"/>
      <c r="N20" s="23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36" customFormat="1" ht="12.75">
      <c r="A21" s="32" t="s">
        <v>35</v>
      </c>
      <c r="B21" s="29">
        <v>1795816</v>
      </c>
      <c r="C21" s="29">
        <v>1795816</v>
      </c>
      <c r="D21" s="29">
        <v>13814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13814</v>
      </c>
      <c r="K21" s="29">
        <v>13814</v>
      </c>
      <c r="L21" s="30">
        <v>1782002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27" customFormat="1" ht="12.75">
      <c r="A22" s="34" t="s">
        <v>36</v>
      </c>
      <c r="B22" s="29">
        <v>55571000</v>
      </c>
      <c r="C22" s="29">
        <v>55571000</v>
      </c>
      <c r="D22" s="29">
        <v>52395513</v>
      </c>
      <c r="E22" s="29">
        <v>0</v>
      </c>
      <c r="F22" s="29">
        <v>1587743</v>
      </c>
      <c r="G22" s="29">
        <v>0</v>
      </c>
      <c r="H22" s="29">
        <v>0</v>
      </c>
      <c r="I22" s="29">
        <v>0</v>
      </c>
      <c r="J22" s="29">
        <v>50807770</v>
      </c>
      <c r="K22" s="29">
        <v>50807770</v>
      </c>
      <c r="L22" s="30">
        <v>0</v>
      </c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7" customFormat="1" ht="12.75">
      <c r="A23" s="32" t="s">
        <v>38</v>
      </c>
      <c r="B23" s="29">
        <v>724610</v>
      </c>
      <c r="C23" s="29">
        <v>724610</v>
      </c>
      <c r="D23" s="29">
        <v>318828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318828</v>
      </c>
      <c r="K23" s="29">
        <v>318828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8" customFormat="1" ht="12.75">
      <c r="A24" s="32" t="s">
        <v>39</v>
      </c>
      <c r="B24" s="29">
        <v>673200</v>
      </c>
      <c r="C24" s="29">
        <v>673200</v>
      </c>
      <c r="D24" s="29">
        <v>151461</v>
      </c>
      <c r="E24" s="29">
        <v>0</v>
      </c>
      <c r="F24" s="29">
        <v>16829</v>
      </c>
      <c r="G24" s="29">
        <v>0</v>
      </c>
      <c r="H24" s="29">
        <v>0</v>
      </c>
      <c r="I24" s="29">
        <v>23</v>
      </c>
      <c r="J24" s="29">
        <v>134632</v>
      </c>
      <c r="K24" s="29">
        <v>134632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54" s="27" customFormat="1" ht="12.75">
      <c r="A25" s="33" t="s">
        <v>41</v>
      </c>
      <c r="B25" s="29">
        <v>820630</v>
      </c>
      <c r="C25" s="29">
        <v>820630</v>
      </c>
      <c r="D25" s="29">
        <v>135241</v>
      </c>
      <c r="E25" s="29">
        <v>0</v>
      </c>
      <c r="F25" s="29">
        <v>0</v>
      </c>
      <c r="G25" s="29">
        <v>0</v>
      </c>
      <c r="H25" s="29">
        <v>0</v>
      </c>
      <c r="I25" s="29">
        <v>129</v>
      </c>
      <c r="J25" s="29">
        <v>135241</v>
      </c>
      <c r="K25" s="29">
        <v>135241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7" customFormat="1" ht="13.5">
      <c r="A26" s="33" t="s">
        <v>42</v>
      </c>
      <c r="B26" s="29">
        <v>34000000</v>
      </c>
      <c r="C26" s="29">
        <v>34000000</v>
      </c>
      <c r="D26" s="29">
        <v>466922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466922</v>
      </c>
      <c r="K26" s="29">
        <v>466922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2.75">
      <c r="A27" s="28" t="s">
        <v>43</v>
      </c>
      <c r="B27" s="29">
        <v>1373755</v>
      </c>
      <c r="C27" s="29">
        <v>1373755</v>
      </c>
      <c r="D27" s="29">
        <v>167531</v>
      </c>
      <c r="E27" s="29">
        <v>0</v>
      </c>
      <c r="F27" s="29">
        <v>33506</v>
      </c>
      <c r="G27" s="29">
        <v>0</v>
      </c>
      <c r="H27" s="29">
        <v>0</v>
      </c>
      <c r="I27" s="29">
        <v>1324</v>
      </c>
      <c r="J27" s="29">
        <v>134025</v>
      </c>
      <c r="K27" s="29">
        <v>134025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36" customFormat="1" ht="12.75">
      <c r="A28" s="33" t="s">
        <v>33</v>
      </c>
      <c r="B28" s="29">
        <v>100000000</v>
      </c>
      <c r="C28" s="29">
        <v>100000000</v>
      </c>
      <c r="D28" s="29">
        <v>46874502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46874502</v>
      </c>
      <c r="K28" s="29">
        <v>46874502</v>
      </c>
      <c r="L28" s="30">
        <v>0</v>
      </c>
      <c r="M28" s="23"/>
      <c r="N28" s="2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100000000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27" customFormat="1" ht="12.75">
      <c r="A30" s="28" t="s">
        <v>44</v>
      </c>
      <c r="B30" s="29">
        <v>14228718</v>
      </c>
      <c r="C30" s="29">
        <v>14228718</v>
      </c>
      <c r="D30" s="29">
        <v>10784678</v>
      </c>
      <c r="E30" s="29">
        <v>0</v>
      </c>
      <c r="F30" s="29">
        <v>34099</v>
      </c>
      <c r="G30" s="29">
        <v>0</v>
      </c>
      <c r="H30" s="29">
        <v>0</v>
      </c>
      <c r="I30" s="29">
        <v>8234</v>
      </c>
      <c r="J30" s="29">
        <v>10750579</v>
      </c>
      <c r="K30" s="29">
        <v>10750579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12.75">
      <c r="A31" s="28" t="s">
        <v>46</v>
      </c>
      <c r="B31" s="29">
        <v>26109600</v>
      </c>
      <c r="C31" s="29">
        <v>26109600</v>
      </c>
      <c r="D31" s="29">
        <v>20017360</v>
      </c>
      <c r="E31" s="29">
        <v>0</v>
      </c>
      <c r="F31" s="29">
        <v>0</v>
      </c>
      <c r="G31" s="29">
        <v>0</v>
      </c>
      <c r="H31" s="29">
        <v>0</v>
      </c>
      <c r="I31" s="29">
        <v>5154</v>
      </c>
      <c r="J31" s="29">
        <v>20017360</v>
      </c>
      <c r="K31" s="29">
        <v>20017360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24">
      <c r="A32" s="28" t="s">
        <v>47</v>
      </c>
      <c r="B32" s="29">
        <v>14707000</v>
      </c>
      <c r="C32" s="29">
        <v>14707000</v>
      </c>
      <c r="D32" s="29">
        <v>11765600</v>
      </c>
      <c r="E32" s="29">
        <v>0</v>
      </c>
      <c r="F32" s="29">
        <v>490233</v>
      </c>
      <c r="G32" s="29">
        <v>0</v>
      </c>
      <c r="H32" s="29">
        <v>0</v>
      </c>
      <c r="I32" s="29">
        <v>3004</v>
      </c>
      <c r="J32" s="29">
        <v>11275367</v>
      </c>
      <c r="K32" s="29">
        <v>11275367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49</v>
      </c>
      <c r="B33" s="29">
        <v>2419907</v>
      </c>
      <c r="C33" s="29">
        <v>2419907</v>
      </c>
      <c r="D33" s="29">
        <v>2091318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2091318</v>
      </c>
      <c r="K33" s="29">
        <v>2091318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50</v>
      </c>
      <c r="B34" s="29">
        <v>14936046</v>
      </c>
      <c r="C34" s="29">
        <v>14936046</v>
      </c>
      <c r="D34" s="29">
        <v>13490678</v>
      </c>
      <c r="E34" s="29">
        <v>0</v>
      </c>
      <c r="F34" s="29">
        <v>3063739</v>
      </c>
      <c r="G34" s="29">
        <v>0</v>
      </c>
      <c r="H34" s="29">
        <v>0</v>
      </c>
      <c r="I34" s="29">
        <v>63870</v>
      </c>
      <c r="J34" s="29">
        <v>10426939</v>
      </c>
      <c r="K34" s="29">
        <v>10426939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51</v>
      </c>
      <c r="B35" s="29">
        <v>181549928</v>
      </c>
      <c r="C35" s="29">
        <v>181549928</v>
      </c>
      <c r="D35" s="29">
        <v>65086802</v>
      </c>
      <c r="E35" s="29">
        <v>853916</v>
      </c>
      <c r="F35" s="29">
        <v>1805180</v>
      </c>
      <c r="G35" s="29">
        <v>0</v>
      </c>
      <c r="H35" s="29">
        <v>0</v>
      </c>
      <c r="I35" s="29">
        <v>0</v>
      </c>
      <c r="J35" s="29">
        <v>64135538</v>
      </c>
      <c r="K35" s="29">
        <v>64135538</v>
      </c>
      <c r="L35" s="30">
        <v>49936412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39" t="s">
        <v>52</v>
      </c>
      <c r="B36" s="40">
        <v>80535382</v>
      </c>
      <c r="C36" s="40">
        <v>80535382</v>
      </c>
      <c r="D36" s="40">
        <v>24221740</v>
      </c>
      <c r="E36" s="40">
        <v>286304</v>
      </c>
      <c r="F36" s="40">
        <v>919217</v>
      </c>
      <c r="G36" s="40">
        <v>0</v>
      </c>
      <c r="H36" s="40">
        <v>0</v>
      </c>
      <c r="I36" s="40">
        <v>0</v>
      </c>
      <c r="J36" s="40">
        <v>23588827</v>
      </c>
      <c r="K36" s="40">
        <v>23588827</v>
      </c>
      <c r="L36" s="41">
        <v>16259679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42" t="s">
        <v>53</v>
      </c>
      <c r="B37" s="2">
        <v>953048826</v>
      </c>
      <c r="C37" s="2">
        <v>953048826</v>
      </c>
      <c r="D37" s="2">
        <v>444501571</v>
      </c>
      <c r="E37" s="2">
        <v>5137942</v>
      </c>
      <c r="F37" s="2">
        <v>10508207</v>
      </c>
      <c r="G37" s="2">
        <v>0</v>
      </c>
      <c r="H37" s="2">
        <v>0</v>
      </c>
      <c r="I37" s="2">
        <v>112637</v>
      </c>
      <c r="J37" s="2">
        <v>439131306</v>
      </c>
      <c r="K37" s="2">
        <v>439131306</v>
      </c>
      <c r="L37" s="2">
        <v>265294679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3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3.5">
      <c r="A39" s="48" t="s">
        <v>54</v>
      </c>
      <c r="B39" s="49" t="s">
        <v>2</v>
      </c>
      <c r="C39" s="49" t="s">
        <v>2</v>
      </c>
      <c r="D39" s="50">
        <v>1529212</v>
      </c>
      <c r="E39" s="50">
        <v>0</v>
      </c>
      <c r="F39" s="50">
        <v>0</v>
      </c>
      <c r="G39" s="50">
        <v>-21167</v>
      </c>
      <c r="H39" s="50">
        <v>0</v>
      </c>
      <c r="I39" s="50">
        <v>0</v>
      </c>
      <c r="J39" s="49">
        <v>1808598.3685</v>
      </c>
      <c r="K39" s="49">
        <v>1508045</v>
      </c>
      <c r="L39" s="51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2" t="s">
        <v>55</v>
      </c>
      <c r="B40" s="2">
        <v>0</v>
      </c>
      <c r="C40" s="2">
        <v>0</v>
      </c>
      <c r="D40" s="2">
        <v>1529212</v>
      </c>
      <c r="E40" s="2">
        <v>0</v>
      </c>
      <c r="F40" s="2">
        <v>0</v>
      </c>
      <c r="G40" s="2">
        <v>-21167</v>
      </c>
      <c r="H40" s="2">
        <v>0</v>
      </c>
      <c r="I40" s="2">
        <v>0</v>
      </c>
      <c r="J40" s="2">
        <v>1808598.3685</v>
      </c>
      <c r="K40" s="2">
        <v>1508045</v>
      </c>
      <c r="L40" s="2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tr">
        <f>"TOTAL in "&amp;LEFT($A$7,LEN($A$7)-5)&amp;":"</f>
        <v>TOTAL in December:</v>
      </c>
      <c r="B41" s="7" t="s">
        <v>0</v>
      </c>
      <c r="C41" s="2">
        <v>953048826</v>
      </c>
      <c r="D41" s="2">
        <v>446030783</v>
      </c>
      <c r="E41" s="2">
        <v>5137942</v>
      </c>
      <c r="F41" s="2">
        <v>10508207</v>
      </c>
      <c r="G41" s="2">
        <v>-21167</v>
      </c>
      <c r="H41" s="2">
        <v>0</v>
      </c>
      <c r="I41" s="2">
        <v>112637</v>
      </c>
      <c r="J41" s="7" t="s">
        <v>0</v>
      </c>
      <c r="K41" s="2">
        <v>440639351</v>
      </c>
      <c r="L41" s="2">
        <v>265294679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ht="14.25" customHeight="1">
      <c r="A42" s="44"/>
    </row>
    <row r="43" ht="14.25" customHeight="1">
      <c r="A43" s="46" t="s">
        <v>56</v>
      </c>
    </row>
    <row r="44" ht="14.25" customHeight="1">
      <c r="A44" s="46" t="s">
        <v>57</v>
      </c>
    </row>
    <row r="45" spans="1:11" ht="15.75">
      <c r="A45" s="44"/>
      <c r="J45" s="47"/>
      <c r="K45" s="47"/>
    </row>
    <row r="46" ht="15.75">
      <c r="J46" s="47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58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51455183</v>
      </c>
      <c r="E13" s="29">
        <v>5073792</v>
      </c>
      <c r="F13" s="29">
        <v>0</v>
      </c>
      <c r="G13" s="29">
        <v>0</v>
      </c>
      <c r="H13" s="29">
        <v>0</v>
      </c>
      <c r="I13" s="29">
        <v>0</v>
      </c>
      <c r="J13" s="29">
        <v>56528975</v>
      </c>
      <c r="K13" s="29">
        <v>56528975</v>
      </c>
      <c r="L13" s="30">
        <v>143471025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>
      <c r="A14" s="31" t="s">
        <v>25</v>
      </c>
      <c r="B14" s="29">
        <v>2561169</v>
      </c>
      <c r="C14" s="29">
        <v>2561169</v>
      </c>
      <c r="D14" s="29">
        <v>50899</v>
      </c>
      <c r="E14" s="29">
        <v>0</v>
      </c>
      <c r="F14" s="29">
        <v>10180</v>
      </c>
      <c r="G14" s="29">
        <v>0</v>
      </c>
      <c r="H14" s="29">
        <v>0</v>
      </c>
      <c r="I14" s="29">
        <v>17</v>
      </c>
      <c r="J14" s="29">
        <v>40719</v>
      </c>
      <c r="K14" s="29">
        <v>40719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 customHeight="1">
      <c r="A15" s="28" t="s">
        <v>26</v>
      </c>
      <c r="B15" s="29">
        <v>6687498</v>
      </c>
      <c r="C15" s="29">
        <v>6687498</v>
      </c>
      <c r="D15" s="29">
        <v>1180147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1180147</v>
      </c>
      <c r="K15" s="29">
        <v>1180147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28" t="s">
        <v>27</v>
      </c>
      <c r="B16" s="29">
        <v>6545210</v>
      </c>
      <c r="C16" s="29">
        <v>6545210</v>
      </c>
      <c r="D16" s="29">
        <v>1540050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1540050</v>
      </c>
      <c r="K16" s="29">
        <v>1540050</v>
      </c>
      <c r="L16" s="30">
        <v>0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28" t="s">
        <v>28</v>
      </c>
      <c r="B17" s="29">
        <v>4712800</v>
      </c>
      <c r="C17" s="29">
        <v>4712800</v>
      </c>
      <c r="D17" s="29">
        <v>3788722</v>
      </c>
      <c r="E17" s="29">
        <v>0</v>
      </c>
      <c r="F17" s="29">
        <v>0</v>
      </c>
      <c r="G17" s="29">
        <v>0</v>
      </c>
      <c r="H17" s="29">
        <v>-3788722</v>
      </c>
      <c r="I17" s="29">
        <v>958</v>
      </c>
      <c r="J17" s="29">
        <v>0</v>
      </c>
      <c r="K17" s="29">
        <v>0</v>
      </c>
      <c r="L17" s="30">
        <v>0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32" t="s">
        <v>29</v>
      </c>
      <c r="B18" s="29">
        <v>19057647</v>
      </c>
      <c r="C18" s="29">
        <v>19057647</v>
      </c>
      <c r="D18" s="29">
        <v>19057647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19057647</v>
      </c>
      <c r="K18" s="29">
        <v>19057647</v>
      </c>
      <c r="L18" s="30">
        <v>0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32" t="s">
        <v>30</v>
      </c>
      <c r="B19" s="29">
        <v>3176275</v>
      </c>
      <c r="C19" s="29">
        <v>3176275</v>
      </c>
      <c r="D19" s="29">
        <v>735642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735642</v>
      </c>
      <c r="K19" s="29">
        <v>735642</v>
      </c>
      <c r="L19" s="30">
        <v>2440633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7" customFormat="1" ht="12.75">
      <c r="A20" s="28" t="s">
        <v>31</v>
      </c>
      <c r="B20" s="29">
        <v>14879100</v>
      </c>
      <c r="C20" s="29">
        <v>14879100</v>
      </c>
      <c r="D20" s="29">
        <v>10270816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10270816</v>
      </c>
      <c r="K20" s="29">
        <v>10270816</v>
      </c>
      <c r="L20" s="30">
        <v>0</v>
      </c>
      <c r="M20" s="23"/>
      <c r="N20" s="2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7" customFormat="1" ht="12.75">
      <c r="A21" s="28" t="s">
        <v>32</v>
      </c>
      <c r="B21" s="29">
        <v>5691400</v>
      </c>
      <c r="C21" s="29">
        <v>5691400</v>
      </c>
      <c r="D21" s="29">
        <v>4242680</v>
      </c>
      <c r="E21" s="29">
        <v>0</v>
      </c>
      <c r="F21" s="29">
        <v>0</v>
      </c>
      <c r="G21" s="29">
        <v>0</v>
      </c>
      <c r="H21" s="29">
        <v>-4242680</v>
      </c>
      <c r="I21" s="29">
        <v>1273</v>
      </c>
      <c r="J21" s="29">
        <v>0</v>
      </c>
      <c r="K21" s="29">
        <v>0</v>
      </c>
      <c r="L21" s="30">
        <v>0</v>
      </c>
      <c r="M21" s="23"/>
      <c r="N21" s="23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7" customFormat="1" ht="12.75">
      <c r="A22" s="33" t="s">
        <v>33</v>
      </c>
      <c r="B22" s="29">
        <v>30000000</v>
      </c>
      <c r="C22" s="29">
        <v>30000000</v>
      </c>
      <c r="D22" s="29">
        <v>555555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555555</v>
      </c>
      <c r="K22" s="29">
        <v>555555</v>
      </c>
      <c r="L22" s="30">
        <v>0</v>
      </c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7" customFormat="1" ht="12.75">
      <c r="A23" s="34" t="s">
        <v>34</v>
      </c>
      <c r="B23" s="29">
        <v>66021000</v>
      </c>
      <c r="C23" s="29">
        <v>66021000</v>
      </c>
      <c r="D23" s="29">
        <v>55372452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55372452</v>
      </c>
      <c r="K23" s="29">
        <v>55372452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6" customFormat="1" ht="12.75">
      <c r="A24" s="32" t="s">
        <v>35</v>
      </c>
      <c r="B24" s="29">
        <v>1408643</v>
      </c>
      <c r="C24" s="29">
        <v>1408643</v>
      </c>
      <c r="D24" s="29">
        <v>19124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19124</v>
      </c>
      <c r="K24" s="29">
        <v>19124</v>
      </c>
      <c r="L24" s="30">
        <v>1389519</v>
      </c>
      <c r="M24" s="23"/>
      <c r="N24" s="23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</row>
    <row r="25" spans="1:54" s="36" customFormat="1" ht="12.75">
      <c r="A25" s="32" t="s">
        <v>35</v>
      </c>
      <c r="B25" s="29">
        <v>1795816</v>
      </c>
      <c r="C25" s="29">
        <v>1795816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0">
        <v>1795816</v>
      </c>
      <c r="M25" s="23"/>
      <c r="N25" s="23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</row>
    <row r="26" spans="1:54" s="27" customFormat="1" ht="12.75">
      <c r="A26" s="34" t="s">
        <v>36</v>
      </c>
      <c r="B26" s="29">
        <v>55571000</v>
      </c>
      <c r="C26" s="29">
        <v>55571000</v>
      </c>
      <c r="D26" s="29">
        <v>52395513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52395513</v>
      </c>
      <c r="K26" s="29">
        <v>52395513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2.75">
      <c r="A27" s="34" t="s">
        <v>37</v>
      </c>
      <c r="B27" s="29">
        <v>26343000</v>
      </c>
      <c r="C27" s="29">
        <v>26343000</v>
      </c>
      <c r="D27" s="29">
        <v>7386272</v>
      </c>
      <c r="E27" s="29">
        <v>0</v>
      </c>
      <c r="F27" s="29">
        <v>0</v>
      </c>
      <c r="G27" s="29">
        <v>0</v>
      </c>
      <c r="H27" s="29">
        <v>-7386272</v>
      </c>
      <c r="I27" s="29">
        <v>1580</v>
      </c>
      <c r="J27" s="29">
        <v>0</v>
      </c>
      <c r="K27" s="29">
        <v>0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7" customFormat="1" ht="12.75">
      <c r="A28" s="32" t="s">
        <v>38</v>
      </c>
      <c r="B28" s="29">
        <v>724610</v>
      </c>
      <c r="C28" s="29">
        <v>724610</v>
      </c>
      <c r="D28" s="29">
        <v>376797</v>
      </c>
      <c r="E28" s="29">
        <v>0</v>
      </c>
      <c r="F28" s="29">
        <v>28984</v>
      </c>
      <c r="G28" s="29">
        <v>0</v>
      </c>
      <c r="H28" s="29">
        <v>0</v>
      </c>
      <c r="I28" s="29">
        <v>808</v>
      </c>
      <c r="J28" s="29">
        <v>347813</v>
      </c>
      <c r="K28" s="29">
        <v>347813</v>
      </c>
      <c r="L28" s="30">
        <v>0</v>
      </c>
      <c r="M28" s="23"/>
      <c r="N28" s="2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38" customFormat="1" ht="12.75">
      <c r="A29" s="32" t="s">
        <v>39</v>
      </c>
      <c r="B29" s="29">
        <v>673200</v>
      </c>
      <c r="C29" s="29">
        <v>673200</v>
      </c>
      <c r="D29" s="29">
        <v>201948</v>
      </c>
      <c r="E29" s="29">
        <v>0</v>
      </c>
      <c r="F29" s="29">
        <v>0</v>
      </c>
      <c r="G29" s="29">
        <v>0</v>
      </c>
      <c r="H29" s="29">
        <v>0</v>
      </c>
      <c r="I29" s="29">
        <v>924</v>
      </c>
      <c r="J29" s="29">
        <v>201948</v>
      </c>
      <c r="K29" s="29">
        <v>201948</v>
      </c>
      <c r="L29" s="30">
        <v>0</v>
      </c>
      <c r="M29" s="23"/>
      <c r="N29" s="23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</row>
    <row r="30" spans="1:54" s="27" customFormat="1" ht="12.75">
      <c r="A30" s="28" t="s">
        <v>40</v>
      </c>
      <c r="B30" s="29">
        <v>2680800</v>
      </c>
      <c r="C30" s="29">
        <v>2680800</v>
      </c>
      <c r="D30" s="29">
        <v>2288488</v>
      </c>
      <c r="E30" s="29">
        <v>0</v>
      </c>
      <c r="F30" s="29">
        <v>0</v>
      </c>
      <c r="G30" s="29">
        <v>0</v>
      </c>
      <c r="H30" s="29">
        <v>-2288488</v>
      </c>
      <c r="I30" s="29">
        <v>490</v>
      </c>
      <c r="J30" s="29">
        <v>0</v>
      </c>
      <c r="K30" s="29">
        <v>0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12.75">
      <c r="A31" s="33" t="s">
        <v>41</v>
      </c>
      <c r="B31" s="29">
        <v>820630</v>
      </c>
      <c r="C31" s="29">
        <v>820630</v>
      </c>
      <c r="D31" s="29">
        <v>202862</v>
      </c>
      <c r="E31" s="29">
        <v>0</v>
      </c>
      <c r="F31" s="29">
        <v>0</v>
      </c>
      <c r="G31" s="29">
        <v>0</v>
      </c>
      <c r="H31" s="29">
        <v>0</v>
      </c>
      <c r="I31" s="29">
        <v>85</v>
      </c>
      <c r="J31" s="29">
        <v>202862</v>
      </c>
      <c r="K31" s="29">
        <v>202862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13.5">
      <c r="A32" s="33" t="s">
        <v>42</v>
      </c>
      <c r="B32" s="29">
        <v>34000000</v>
      </c>
      <c r="C32" s="29">
        <v>34000000</v>
      </c>
      <c r="D32" s="29">
        <v>933844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933844</v>
      </c>
      <c r="K32" s="29">
        <v>933844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43</v>
      </c>
      <c r="B33" s="29">
        <v>1373755</v>
      </c>
      <c r="C33" s="29">
        <v>1373755</v>
      </c>
      <c r="D33" s="29">
        <v>268050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268050</v>
      </c>
      <c r="K33" s="29">
        <v>268050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36" customFormat="1" ht="12.75">
      <c r="A34" s="33" t="s">
        <v>33</v>
      </c>
      <c r="B34" s="29">
        <v>100000000</v>
      </c>
      <c r="C34" s="29">
        <v>100000000</v>
      </c>
      <c r="D34" s="29">
        <v>55554986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55554986</v>
      </c>
      <c r="K34" s="29">
        <v>55554986</v>
      </c>
      <c r="L34" s="30">
        <v>0</v>
      </c>
      <c r="M34" s="23"/>
      <c r="N34" s="23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</row>
    <row r="35" spans="1:54" s="36" customFormat="1" ht="12.75">
      <c r="A35" s="33" t="s">
        <v>33</v>
      </c>
      <c r="B35" s="29">
        <v>100000000</v>
      </c>
      <c r="C35" s="29">
        <v>100000000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0">
        <v>100000000</v>
      </c>
      <c r="M35" s="23"/>
      <c r="N35" s="23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</row>
    <row r="36" spans="1:54" s="27" customFormat="1" ht="12.75">
      <c r="A36" s="28" t="s">
        <v>44</v>
      </c>
      <c r="B36" s="29">
        <v>14228718</v>
      </c>
      <c r="C36" s="29">
        <v>14228718</v>
      </c>
      <c r="D36" s="29">
        <v>11155218</v>
      </c>
      <c r="E36" s="29">
        <v>0</v>
      </c>
      <c r="F36" s="29">
        <v>33306</v>
      </c>
      <c r="G36" s="29">
        <v>0</v>
      </c>
      <c r="H36" s="29">
        <v>0</v>
      </c>
      <c r="I36" s="29">
        <v>9397</v>
      </c>
      <c r="J36" s="29">
        <v>11121912</v>
      </c>
      <c r="K36" s="29">
        <v>11121912</v>
      </c>
      <c r="L36" s="30">
        <v>0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28" t="s">
        <v>45</v>
      </c>
      <c r="B37" s="29">
        <v>1807600</v>
      </c>
      <c r="C37" s="29">
        <v>1807600</v>
      </c>
      <c r="D37" s="29">
        <v>1623151</v>
      </c>
      <c r="E37" s="29">
        <v>0</v>
      </c>
      <c r="F37" s="29">
        <v>0</v>
      </c>
      <c r="G37" s="29">
        <v>0</v>
      </c>
      <c r="H37" s="29">
        <v>-1623151</v>
      </c>
      <c r="I37" s="29">
        <v>410</v>
      </c>
      <c r="J37" s="29">
        <v>0</v>
      </c>
      <c r="K37" s="29">
        <v>0</v>
      </c>
      <c r="L37" s="30">
        <v>0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28" t="s">
        <v>46</v>
      </c>
      <c r="B38" s="29">
        <v>26109600</v>
      </c>
      <c r="C38" s="29">
        <v>26109600</v>
      </c>
      <c r="D38" s="29">
        <v>20887680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20887680</v>
      </c>
      <c r="K38" s="29">
        <v>20887680</v>
      </c>
      <c r="L38" s="30">
        <v>0</v>
      </c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24">
      <c r="A39" s="28" t="s">
        <v>47</v>
      </c>
      <c r="B39" s="29">
        <v>14707000</v>
      </c>
      <c r="C39" s="29">
        <v>14707000</v>
      </c>
      <c r="D39" s="29">
        <v>11765600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11765600</v>
      </c>
      <c r="K39" s="29">
        <v>11765600</v>
      </c>
      <c r="L39" s="30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28" t="s">
        <v>48</v>
      </c>
      <c r="B40" s="29">
        <v>7114359</v>
      </c>
      <c r="C40" s="29">
        <v>7114359</v>
      </c>
      <c r="D40" s="29">
        <v>4541319</v>
      </c>
      <c r="E40" s="29">
        <v>0</v>
      </c>
      <c r="F40" s="29">
        <v>50395</v>
      </c>
      <c r="G40" s="29">
        <v>0</v>
      </c>
      <c r="H40" s="29">
        <v>0</v>
      </c>
      <c r="I40" s="29">
        <v>15764</v>
      </c>
      <c r="J40" s="29">
        <v>4490924</v>
      </c>
      <c r="K40" s="29">
        <v>4490924</v>
      </c>
      <c r="L40" s="30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28" t="s">
        <v>49</v>
      </c>
      <c r="B41" s="29">
        <v>2419907</v>
      </c>
      <c r="C41" s="29">
        <v>2419907</v>
      </c>
      <c r="D41" s="29">
        <v>2238077</v>
      </c>
      <c r="E41" s="29">
        <v>0</v>
      </c>
      <c r="F41" s="29">
        <v>36690</v>
      </c>
      <c r="G41" s="29">
        <v>0</v>
      </c>
      <c r="H41" s="29">
        <v>0</v>
      </c>
      <c r="I41" s="29">
        <v>13441</v>
      </c>
      <c r="J41" s="29">
        <v>2201387</v>
      </c>
      <c r="K41" s="29">
        <v>2201387</v>
      </c>
      <c r="L41" s="30">
        <v>0</v>
      </c>
      <c r="M41" s="23"/>
      <c r="N41" s="2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7" customFormat="1" ht="12.75">
      <c r="A42" s="28" t="s">
        <v>50</v>
      </c>
      <c r="B42" s="29">
        <v>14936046</v>
      </c>
      <c r="C42" s="29">
        <v>14936046</v>
      </c>
      <c r="D42" s="29">
        <v>14936046</v>
      </c>
      <c r="E42" s="29">
        <v>0</v>
      </c>
      <c r="F42" s="29">
        <v>943480</v>
      </c>
      <c r="G42" s="29">
        <v>0</v>
      </c>
      <c r="H42" s="29">
        <v>0</v>
      </c>
      <c r="I42" s="29">
        <v>13422</v>
      </c>
      <c r="J42" s="29">
        <v>13992566</v>
      </c>
      <c r="K42" s="29">
        <v>13992566</v>
      </c>
      <c r="L42" s="30">
        <v>0</v>
      </c>
      <c r="M42" s="23"/>
      <c r="N42" s="2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7" customFormat="1" ht="12.75">
      <c r="A43" s="28" t="s">
        <v>51</v>
      </c>
      <c r="B43" s="29">
        <v>175477785</v>
      </c>
      <c r="C43" s="29">
        <v>175477785</v>
      </c>
      <c r="D43" s="29">
        <v>67655386</v>
      </c>
      <c r="E43" s="29">
        <v>13164</v>
      </c>
      <c r="F43" s="29">
        <v>840772</v>
      </c>
      <c r="G43" s="29">
        <v>0</v>
      </c>
      <c r="H43" s="29">
        <v>0</v>
      </c>
      <c r="I43" s="29">
        <v>0</v>
      </c>
      <c r="J43" s="29">
        <v>66827778</v>
      </c>
      <c r="K43" s="29">
        <v>66827778</v>
      </c>
      <c r="L43" s="30">
        <v>49125979</v>
      </c>
      <c r="M43" s="23"/>
      <c r="N43" s="23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7" customFormat="1" ht="12.75">
      <c r="A44" s="39" t="s">
        <v>52</v>
      </c>
      <c r="B44" s="40">
        <v>79271457</v>
      </c>
      <c r="C44" s="40">
        <v>79271457</v>
      </c>
      <c r="D44" s="40">
        <v>26795443</v>
      </c>
      <c r="E44" s="40">
        <v>130992</v>
      </c>
      <c r="F44" s="40">
        <v>370170</v>
      </c>
      <c r="G44" s="40">
        <v>0</v>
      </c>
      <c r="H44" s="40">
        <v>0</v>
      </c>
      <c r="I44" s="40">
        <v>0</v>
      </c>
      <c r="J44" s="40">
        <v>26556265</v>
      </c>
      <c r="K44" s="40">
        <v>26556265</v>
      </c>
      <c r="L44" s="41">
        <v>16076303</v>
      </c>
      <c r="M44" s="23"/>
      <c r="N44" s="23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s="27" customFormat="1" ht="12.75">
      <c r="A45" s="42" t="s">
        <v>53</v>
      </c>
      <c r="B45" s="2">
        <v>1020796025</v>
      </c>
      <c r="C45" s="2">
        <v>1020796025</v>
      </c>
      <c r="D45" s="2">
        <v>429475597</v>
      </c>
      <c r="E45" s="2">
        <v>5217948</v>
      </c>
      <c r="F45" s="2">
        <v>2313977</v>
      </c>
      <c r="G45" s="2">
        <v>0</v>
      </c>
      <c r="H45" s="2">
        <v>-19329313</v>
      </c>
      <c r="I45" s="2">
        <v>58569</v>
      </c>
      <c r="J45" s="2">
        <v>413050255</v>
      </c>
      <c r="K45" s="2">
        <v>413050255</v>
      </c>
      <c r="L45" s="2">
        <v>314299275</v>
      </c>
      <c r="M45" s="23"/>
      <c r="N45" s="23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7" customFormat="1" ht="12.75">
      <c r="A46" s="43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23"/>
      <c r="N46" s="23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7" customFormat="1" ht="13.5">
      <c r="A47" s="33" t="s">
        <v>54</v>
      </c>
      <c r="B47" s="8" t="s">
        <v>2</v>
      </c>
      <c r="C47" s="8" t="s">
        <v>2</v>
      </c>
      <c r="D47" s="9">
        <v>3431551</v>
      </c>
      <c r="E47" s="9">
        <v>0</v>
      </c>
      <c r="F47" s="9">
        <v>0</v>
      </c>
      <c r="G47" s="9">
        <v>-28731</v>
      </c>
      <c r="H47" s="9">
        <v>0</v>
      </c>
      <c r="I47" s="9">
        <v>0</v>
      </c>
      <c r="J47" s="8">
        <v>3617197.6599999997</v>
      </c>
      <c r="K47" s="8">
        <v>3402820</v>
      </c>
      <c r="L47" s="9">
        <v>0</v>
      </c>
      <c r="M47" s="23"/>
      <c r="N47" s="23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27" customFormat="1" ht="12.75">
      <c r="A48" s="42" t="s">
        <v>55</v>
      </c>
      <c r="B48" s="2">
        <v>0</v>
      </c>
      <c r="C48" s="2">
        <v>0</v>
      </c>
      <c r="D48" s="2">
        <v>3431551</v>
      </c>
      <c r="E48" s="2">
        <v>0</v>
      </c>
      <c r="F48" s="2">
        <v>0</v>
      </c>
      <c r="G48" s="2">
        <v>-28731</v>
      </c>
      <c r="H48" s="2">
        <v>0</v>
      </c>
      <c r="I48" s="2">
        <v>0</v>
      </c>
      <c r="J48" s="2">
        <v>3617197.6599999997</v>
      </c>
      <c r="K48" s="2">
        <v>3402820</v>
      </c>
      <c r="L48" s="2">
        <v>0</v>
      </c>
      <c r="M48" s="23"/>
      <c r="N48" s="2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27" customFormat="1" ht="12.75">
      <c r="A49" s="42" t="str">
        <f>"TOTAL in "&amp;LEFT($A$7,LEN($A$7)-5)&amp;":"</f>
        <v>TOTAL in January:</v>
      </c>
      <c r="B49" s="7" t="s">
        <v>0</v>
      </c>
      <c r="C49" s="2">
        <v>1020796025</v>
      </c>
      <c r="D49" s="2">
        <v>432907148</v>
      </c>
      <c r="E49" s="2">
        <v>5217948</v>
      </c>
      <c r="F49" s="2">
        <v>2313977</v>
      </c>
      <c r="G49" s="2">
        <v>-28731</v>
      </c>
      <c r="H49" s="2">
        <v>-19329313</v>
      </c>
      <c r="I49" s="2">
        <v>58569</v>
      </c>
      <c r="J49" s="7" t="s">
        <v>0</v>
      </c>
      <c r="K49" s="2">
        <v>416453075</v>
      </c>
      <c r="L49" s="2">
        <v>314299275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ht="14.25" customHeight="1">
      <c r="A50" s="44"/>
    </row>
    <row r="51" ht="14.25" customHeight="1">
      <c r="A51" s="46" t="s">
        <v>56</v>
      </c>
    </row>
    <row r="52" ht="14.25" customHeight="1">
      <c r="A52" s="46" t="s">
        <v>57</v>
      </c>
    </row>
    <row r="53" spans="1:11" ht="15.75">
      <c r="A53" s="44"/>
      <c r="J53" s="47"/>
      <c r="K53" s="47"/>
    </row>
    <row r="54" ht="15.75">
      <c r="J54" s="47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59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51455183</v>
      </c>
      <c r="E13" s="29">
        <v>5073792</v>
      </c>
      <c r="F13" s="29">
        <v>0</v>
      </c>
      <c r="G13" s="29">
        <v>0</v>
      </c>
      <c r="H13" s="29">
        <v>0</v>
      </c>
      <c r="I13" s="29">
        <v>0</v>
      </c>
      <c r="J13" s="29">
        <v>56528975</v>
      </c>
      <c r="K13" s="29">
        <v>56528975</v>
      </c>
      <c r="L13" s="30">
        <v>143471025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>
      <c r="A14" s="31" t="s">
        <v>25</v>
      </c>
      <c r="B14" s="29">
        <v>2561169</v>
      </c>
      <c r="C14" s="29">
        <v>2561169</v>
      </c>
      <c r="D14" s="29">
        <v>50899</v>
      </c>
      <c r="E14" s="29">
        <v>0</v>
      </c>
      <c r="F14" s="29">
        <v>10180</v>
      </c>
      <c r="G14" s="29">
        <v>0</v>
      </c>
      <c r="H14" s="29">
        <v>0</v>
      </c>
      <c r="I14" s="29">
        <v>17</v>
      </c>
      <c r="J14" s="29">
        <v>40719</v>
      </c>
      <c r="K14" s="29">
        <v>40719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 customHeight="1">
      <c r="A15" s="28" t="s">
        <v>26</v>
      </c>
      <c r="B15" s="29">
        <v>6687498</v>
      </c>
      <c r="C15" s="29">
        <v>6687498</v>
      </c>
      <c r="D15" s="29">
        <v>1180147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1180147</v>
      </c>
      <c r="K15" s="29">
        <v>1180147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28" t="s">
        <v>27</v>
      </c>
      <c r="B16" s="29">
        <v>6545210</v>
      </c>
      <c r="C16" s="29">
        <v>6545210</v>
      </c>
      <c r="D16" s="29">
        <v>1540050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1540050</v>
      </c>
      <c r="K16" s="29">
        <v>1540050</v>
      </c>
      <c r="L16" s="30">
        <v>0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29</v>
      </c>
      <c r="B17" s="29">
        <v>19057647</v>
      </c>
      <c r="C17" s="29">
        <v>19057647</v>
      </c>
      <c r="D17" s="29">
        <v>19057647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19057647</v>
      </c>
      <c r="K17" s="29">
        <v>19057647</v>
      </c>
      <c r="L17" s="30">
        <v>0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32" t="s">
        <v>30</v>
      </c>
      <c r="B18" s="29">
        <v>3176275</v>
      </c>
      <c r="C18" s="29">
        <v>3176275</v>
      </c>
      <c r="D18" s="29">
        <v>735642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735642</v>
      </c>
      <c r="K18" s="29">
        <v>735642</v>
      </c>
      <c r="L18" s="30">
        <v>2440633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28" t="s">
        <v>31</v>
      </c>
      <c r="B19" s="29">
        <v>14879100</v>
      </c>
      <c r="C19" s="29">
        <v>14879100</v>
      </c>
      <c r="D19" s="29">
        <v>10270816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10270816</v>
      </c>
      <c r="K19" s="29">
        <v>10270816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7" customFormat="1" ht="12.75">
      <c r="A20" s="33" t="s">
        <v>33</v>
      </c>
      <c r="B20" s="29">
        <v>30000000</v>
      </c>
      <c r="C20" s="29">
        <v>30000000</v>
      </c>
      <c r="D20" s="29">
        <v>555555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555555</v>
      </c>
      <c r="K20" s="29">
        <v>555555</v>
      </c>
      <c r="L20" s="30">
        <v>0</v>
      </c>
      <c r="M20" s="23"/>
      <c r="N20" s="2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7" customFormat="1" ht="12.75">
      <c r="A21" s="34" t="s">
        <v>34</v>
      </c>
      <c r="B21" s="29">
        <v>66021000</v>
      </c>
      <c r="C21" s="29">
        <v>66021000</v>
      </c>
      <c r="D21" s="29">
        <v>55372452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55372452</v>
      </c>
      <c r="K21" s="29">
        <v>55372452</v>
      </c>
      <c r="L21" s="30">
        <v>0</v>
      </c>
      <c r="M21" s="23"/>
      <c r="N21" s="23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36" customFormat="1" ht="12.75">
      <c r="A22" s="32" t="s">
        <v>35</v>
      </c>
      <c r="B22" s="29">
        <v>1408643</v>
      </c>
      <c r="C22" s="29">
        <v>1408643</v>
      </c>
      <c r="D22" s="29">
        <v>19124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19124</v>
      </c>
      <c r="K22" s="29">
        <v>19124</v>
      </c>
      <c r="L22" s="30">
        <v>1389519</v>
      </c>
      <c r="M22" s="23"/>
      <c r="N22" s="23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s="36" customFormat="1" ht="12.75">
      <c r="A23" s="32" t="s">
        <v>35</v>
      </c>
      <c r="B23" s="29">
        <v>1795816</v>
      </c>
      <c r="C23" s="29">
        <v>1795816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1795816</v>
      </c>
      <c r="M23" s="23"/>
      <c r="N23" s="23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s="27" customFormat="1" ht="12.75">
      <c r="A24" s="34" t="s">
        <v>36</v>
      </c>
      <c r="B24" s="29">
        <v>55571000</v>
      </c>
      <c r="C24" s="29">
        <v>55571000</v>
      </c>
      <c r="D24" s="29">
        <v>52395513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52395513</v>
      </c>
      <c r="K24" s="29">
        <v>52395513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7" customFormat="1" ht="12.75">
      <c r="A25" s="32" t="s">
        <v>38</v>
      </c>
      <c r="B25" s="29">
        <v>724610</v>
      </c>
      <c r="C25" s="29">
        <v>724610</v>
      </c>
      <c r="D25" s="29">
        <v>376797</v>
      </c>
      <c r="E25" s="29">
        <v>0</v>
      </c>
      <c r="F25" s="29">
        <v>28984</v>
      </c>
      <c r="G25" s="29">
        <v>0</v>
      </c>
      <c r="H25" s="29">
        <v>0</v>
      </c>
      <c r="I25" s="29">
        <v>808</v>
      </c>
      <c r="J25" s="29">
        <v>347813</v>
      </c>
      <c r="K25" s="29">
        <v>347813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38" customFormat="1" ht="12.75">
      <c r="A26" s="32" t="s">
        <v>39</v>
      </c>
      <c r="B26" s="29">
        <v>673200</v>
      </c>
      <c r="C26" s="29">
        <v>673200</v>
      </c>
      <c r="D26" s="29">
        <v>201948</v>
      </c>
      <c r="E26" s="29">
        <v>0</v>
      </c>
      <c r="F26" s="29">
        <v>0</v>
      </c>
      <c r="G26" s="29">
        <v>0</v>
      </c>
      <c r="H26" s="29">
        <v>0</v>
      </c>
      <c r="I26" s="29">
        <v>924</v>
      </c>
      <c r="J26" s="29">
        <v>201948</v>
      </c>
      <c r="K26" s="29">
        <v>201948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</row>
    <row r="27" spans="1:54" s="27" customFormat="1" ht="12.75">
      <c r="A27" s="33" t="s">
        <v>41</v>
      </c>
      <c r="B27" s="29">
        <v>820630</v>
      </c>
      <c r="C27" s="29">
        <v>820630</v>
      </c>
      <c r="D27" s="29">
        <v>202862</v>
      </c>
      <c r="E27" s="29">
        <v>0</v>
      </c>
      <c r="F27" s="29">
        <v>0</v>
      </c>
      <c r="G27" s="29">
        <v>0</v>
      </c>
      <c r="H27" s="29">
        <v>0</v>
      </c>
      <c r="I27" s="29">
        <v>85</v>
      </c>
      <c r="J27" s="29">
        <v>202862</v>
      </c>
      <c r="K27" s="29">
        <v>202862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7" customFormat="1" ht="13.5">
      <c r="A28" s="33" t="s">
        <v>42</v>
      </c>
      <c r="B28" s="29">
        <v>34000000</v>
      </c>
      <c r="C28" s="29">
        <v>34000000</v>
      </c>
      <c r="D28" s="29">
        <v>933844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933844</v>
      </c>
      <c r="K28" s="29">
        <v>933844</v>
      </c>
      <c r="L28" s="30">
        <v>0</v>
      </c>
      <c r="M28" s="23"/>
      <c r="N28" s="2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27" customFormat="1" ht="12.75">
      <c r="A29" s="28" t="s">
        <v>43</v>
      </c>
      <c r="B29" s="29">
        <v>1373755</v>
      </c>
      <c r="C29" s="29">
        <v>1373755</v>
      </c>
      <c r="D29" s="29">
        <v>268050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268050</v>
      </c>
      <c r="K29" s="29">
        <v>268050</v>
      </c>
      <c r="L29" s="30">
        <v>0</v>
      </c>
      <c r="M29" s="23"/>
      <c r="N29" s="23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27" customFormat="1" ht="24">
      <c r="A30" s="28" t="s">
        <v>60</v>
      </c>
      <c r="B30" s="29">
        <v>3106880</v>
      </c>
      <c r="C30" s="29">
        <v>3106880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686</v>
      </c>
      <c r="J30" s="29">
        <v>0</v>
      </c>
      <c r="K30" s="29">
        <v>0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24">
      <c r="A31" s="28" t="s">
        <v>61</v>
      </c>
      <c r="B31" s="29">
        <v>6182295</v>
      </c>
      <c r="C31" s="29">
        <v>6182295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1537</v>
      </c>
      <c r="J31" s="29">
        <v>0</v>
      </c>
      <c r="K31" s="29">
        <v>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24">
      <c r="A32" s="28" t="s">
        <v>60</v>
      </c>
      <c r="B32" s="29">
        <v>996010</v>
      </c>
      <c r="C32" s="29">
        <v>996010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268</v>
      </c>
      <c r="J32" s="29">
        <v>0</v>
      </c>
      <c r="K32" s="29">
        <v>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24">
      <c r="A33" s="28" t="s">
        <v>61</v>
      </c>
      <c r="B33" s="29">
        <v>5406913</v>
      </c>
      <c r="C33" s="29">
        <v>5406913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1453</v>
      </c>
      <c r="J33" s="29">
        <v>0</v>
      </c>
      <c r="K33" s="29">
        <v>0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24">
      <c r="A34" s="28" t="s">
        <v>62</v>
      </c>
      <c r="B34" s="29">
        <v>4553190</v>
      </c>
      <c r="C34" s="29">
        <v>4553190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1721</v>
      </c>
      <c r="J34" s="29">
        <v>0</v>
      </c>
      <c r="K34" s="29">
        <v>0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24">
      <c r="A35" s="28" t="s">
        <v>26</v>
      </c>
      <c r="B35" s="29">
        <v>6097665</v>
      </c>
      <c r="C35" s="29">
        <v>6097665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1701</v>
      </c>
      <c r="J35" s="29">
        <v>0</v>
      </c>
      <c r="K35" s="29">
        <v>0</v>
      </c>
      <c r="L35" s="30">
        <v>0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36" customFormat="1" ht="12.75">
      <c r="A36" s="33" t="s">
        <v>33</v>
      </c>
      <c r="B36" s="29">
        <v>100000000</v>
      </c>
      <c r="C36" s="29">
        <v>100000000</v>
      </c>
      <c r="D36" s="29">
        <v>55554986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55554986</v>
      </c>
      <c r="K36" s="29">
        <v>55554986</v>
      </c>
      <c r="L36" s="30">
        <v>0</v>
      </c>
      <c r="M36" s="23"/>
      <c r="N36" s="23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</row>
    <row r="37" spans="1:54" s="36" customFormat="1" ht="12.75">
      <c r="A37" s="33" t="s">
        <v>33</v>
      </c>
      <c r="B37" s="29">
        <v>100000000</v>
      </c>
      <c r="C37" s="29">
        <v>100000000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v>100000000</v>
      </c>
      <c r="M37" s="23"/>
      <c r="N37" s="23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54" s="27" customFormat="1" ht="12.75">
      <c r="A38" s="28" t="s">
        <v>44</v>
      </c>
      <c r="B38" s="29">
        <v>14228718</v>
      </c>
      <c r="C38" s="29">
        <v>14228718</v>
      </c>
      <c r="D38" s="29">
        <v>11155218</v>
      </c>
      <c r="E38" s="29">
        <v>0</v>
      </c>
      <c r="F38" s="29">
        <v>33306</v>
      </c>
      <c r="G38" s="29">
        <v>0</v>
      </c>
      <c r="H38" s="29">
        <v>0</v>
      </c>
      <c r="I38" s="29">
        <v>9397</v>
      </c>
      <c r="J38" s="29">
        <v>11121912</v>
      </c>
      <c r="K38" s="29">
        <v>11121912</v>
      </c>
      <c r="L38" s="30">
        <v>0</v>
      </c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2.75">
      <c r="A39" s="28" t="s">
        <v>46</v>
      </c>
      <c r="B39" s="29">
        <v>26109600</v>
      </c>
      <c r="C39" s="29">
        <v>26109600</v>
      </c>
      <c r="D39" s="29">
        <v>20887680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20887680</v>
      </c>
      <c r="K39" s="29">
        <v>20887680</v>
      </c>
      <c r="L39" s="30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24">
      <c r="A40" s="28" t="s">
        <v>47</v>
      </c>
      <c r="B40" s="29">
        <v>14707000</v>
      </c>
      <c r="C40" s="29">
        <v>14707000</v>
      </c>
      <c r="D40" s="29">
        <v>11765600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11765600</v>
      </c>
      <c r="K40" s="29">
        <v>11765600</v>
      </c>
      <c r="L40" s="30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28" t="s">
        <v>48</v>
      </c>
      <c r="B41" s="29">
        <v>7114359</v>
      </c>
      <c r="C41" s="29">
        <v>7114359</v>
      </c>
      <c r="D41" s="29">
        <v>4541319</v>
      </c>
      <c r="E41" s="29">
        <v>0</v>
      </c>
      <c r="F41" s="29">
        <v>50395</v>
      </c>
      <c r="G41" s="29">
        <v>0</v>
      </c>
      <c r="H41" s="29">
        <v>0</v>
      </c>
      <c r="I41" s="29">
        <v>15764</v>
      </c>
      <c r="J41" s="29">
        <v>4490924</v>
      </c>
      <c r="K41" s="29">
        <v>4490924</v>
      </c>
      <c r="L41" s="30">
        <v>0</v>
      </c>
      <c r="M41" s="23"/>
      <c r="N41" s="2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7" customFormat="1" ht="12.75">
      <c r="A42" s="28" t="s">
        <v>49</v>
      </c>
      <c r="B42" s="29">
        <v>2419907</v>
      </c>
      <c r="C42" s="29">
        <v>2419907</v>
      </c>
      <c r="D42" s="29">
        <v>2238077</v>
      </c>
      <c r="E42" s="29">
        <v>0</v>
      </c>
      <c r="F42" s="29">
        <v>36690</v>
      </c>
      <c r="G42" s="29">
        <v>0</v>
      </c>
      <c r="H42" s="29">
        <v>0</v>
      </c>
      <c r="I42" s="29">
        <v>13441</v>
      </c>
      <c r="J42" s="29">
        <v>2201387</v>
      </c>
      <c r="K42" s="29">
        <v>2201387</v>
      </c>
      <c r="L42" s="30">
        <v>0</v>
      </c>
      <c r="M42" s="23"/>
      <c r="N42" s="2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7" customFormat="1" ht="12.75">
      <c r="A43" s="28" t="s">
        <v>50</v>
      </c>
      <c r="B43" s="29">
        <v>14936046</v>
      </c>
      <c r="C43" s="29">
        <v>14936046</v>
      </c>
      <c r="D43" s="29">
        <v>14936046</v>
      </c>
      <c r="E43" s="29">
        <v>0</v>
      </c>
      <c r="F43" s="29">
        <v>943480</v>
      </c>
      <c r="G43" s="29">
        <v>0</v>
      </c>
      <c r="H43" s="29">
        <v>0</v>
      </c>
      <c r="I43" s="29">
        <v>13422</v>
      </c>
      <c r="J43" s="29">
        <v>13992566</v>
      </c>
      <c r="K43" s="29">
        <v>13992566</v>
      </c>
      <c r="L43" s="30">
        <v>0</v>
      </c>
      <c r="M43" s="23"/>
      <c r="N43" s="23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7" customFormat="1" ht="12.75">
      <c r="A44" s="28" t="s">
        <v>51</v>
      </c>
      <c r="B44" s="29">
        <v>175477785</v>
      </c>
      <c r="C44" s="29">
        <v>175477785</v>
      </c>
      <c r="D44" s="29">
        <v>67655386</v>
      </c>
      <c r="E44" s="29">
        <v>13164</v>
      </c>
      <c r="F44" s="29">
        <v>840772</v>
      </c>
      <c r="G44" s="29">
        <v>0</v>
      </c>
      <c r="H44" s="29">
        <v>0</v>
      </c>
      <c r="I44" s="29">
        <v>0</v>
      </c>
      <c r="J44" s="29">
        <v>66827778</v>
      </c>
      <c r="K44" s="29">
        <v>66827778</v>
      </c>
      <c r="L44" s="30">
        <v>49125979</v>
      </c>
      <c r="M44" s="23"/>
      <c r="N44" s="23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s="27" customFormat="1" ht="12.75">
      <c r="A45" s="39" t="s">
        <v>52</v>
      </c>
      <c r="B45" s="40">
        <v>79271457</v>
      </c>
      <c r="C45" s="40">
        <v>79271457</v>
      </c>
      <c r="D45" s="40">
        <v>26795443</v>
      </c>
      <c r="E45" s="40">
        <v>130992</v>
      </c>
      <c r="F45" s="40">
        <v>370170</v>
      </c>
      <c r="G45" s="40">
        <v>0</v>
      </c>
      <c r="H45" s="40">
        <v>0</v>
      </c>
      <c r="I45" s="40">
        <v>0</v>
      </c>
      <c r="J45" s="40">
        <v>26556265</v>
      </c>
      <c r="K45" s="40">
        <v>26556265</v>
      </c>
      <c r="L45" s="41">
        <v>16076303</v>
      </c>
      <c r="M45" s="23"/>
      <c r="N45" s="23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s="27" customFormat="1" ht="12.75">
      <c r="A46" s="42" t="s">
        <v>53</v>
      </c>
      <c r="B46" s="2">
        <v>1020796025</v>
      </c>
      <c r="C46" s="2">
        <v>1020796025</v>
      </c>
      <c r="D46" s="2">
        <v>429475597</v>
      </c>
      <c r="E46" s="2">
        <v>5217948</v>
      </c>
      <c r="F46" s="2">
        <v>2313977</v>
      </c>
      <c r="G46" s="2">
        <v>0</v>
      </c>
      <c r="H46" s="2">
        <v>-19329313</v>
      </c>
      <c r="I46" s="2">
        <v>58569</v>
      </c>
      <c r="J46" s="2">
        <v>413050255</v>
      </c>
      <c r="K46" s="2">
        <v>413050255</v>
      </c>
      <c r="L46" s="2">
        <v>314299275</v>
      </c>
      <c r="M46" s="23"/>
      <c r="N46" s="23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s="27" customFormat="1" ht="12.75">
      <c r="A47" s="43" t="s">
        <v>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23"/>
      <c r="N47" s="23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s="27" customFormat="1" ht="13.5">
      <c r="A48" s="33" t="s">
        <v>54</v>
      </c>
      <c r="B48" s="8" t="s">
        <v>2</v>
      </c>
      <c r="C48" s="8" t="s">
        <v>2</v>
      </c>
      <c r="D48" s="9">
        <v>3431551</v>
      </c>
      <c r="E48" s="9">
        <v>0</v>
      </c>
      <c r="F48" s="9">
        <v>0</v>
      </c>
      <c r="G48" s="9">
        <v>-28731</v>
      </c>
      <c r="H48" s="9">
        <v>0</v>
      </c>
      <c r="I48" s="9">
        <v>0</v>
      </c>
      <c r="J48" s="8">
        <v>3617197.6599999997</v>
      </c>
      <c r="K48" s="8">
        <v>3402820</v>
      </c>
      <c r="L48" s="9">
        <v>0</v>
      </c>
      <c r="M48" s="23"/>
      <c r="N48" s="2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1:54" s="27" customFormat="1" ht="12.75">
      <c r="A49" s="42" t="s">
        <v>55</v>
      </c>
      <c r="B49" s="2">
        <v>0</v>
      </c>
      <c r="C49" s="2">
        <v>0</v>
      </c>
      <c r="D49" s="2">
        <v>3431551</v>
      </c>
      <c r="E49" s="2">
        <v>0</v>
      </c>
      <c r="F49" s="2">
        <v>0</v>
      </c>
      <c r="G49" s="2">
        <v>-28731</v>
      </c>
      <c r="H49" s="2">
        <v>0</v>
      </c>
      <c r="I49" s="2">
        <v>0</v>
      </c>
      <c r="J49" s="2">
        <v>3617197.6599999997</v>
      </c>
      <c r="K49" s="2">
        <v>3402820</v>
      </c>
      <c r="L49" s="2">
        <v>0</v>
      </c>
      <c r="M49" s="23"/>
      <c r="N49" s="23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1:54" s="27" customFormat="1" ht="12.75">
      <c r="A50" s="42" t="str">
        <f>"TOTAL in "&amp;LEFT($A$7,LEN($A$7)-5)&amp;":"</f>
        <v>TOTAL in February:</v>
      </c>
      <c r="B50" s="7" t="s">
        <v>0</v>
      </c>
      <c r="C50" s="2">
        <v>1020796025</v>
      </c>
      <c r="D50" s="2">
        <v>432907148</v>
      </c>
      <c r="E50" s="2">
        <v>5217948</v>
      </c>
      <c r="F50" s="2">
        <v>2313977</v>
      </c>
      <c r="G50" s="2">
        <v>-28731</v>
      </c>
      <c r="H50" s="2">
        <v>-19329313</v>
      </c>
      <c r="I50" s="2">
        <v>58569</v>
      </c>
      <c r="J50" s="7" t="s">
        <v>0</v>
      </c>
      <c r="K50" s="2">
        <v>416453075</v>
      </c>
      <c r="L50" s="2">
        <v>314299275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ht="14.25" customHeight="1">
      <c r="A51" s="44"/>
    </row>
    <row r="52" ht="14.25" customHeight="1">
      <c r="A52" s="46" t="s">
        <v>56</v>
      </c>
    </row>
    <row r="53" ht="14.25" customHeight="1">
      <c r="A53" s="46" t="s">
        <v>57</v>
      </c>
    </row>
    <row r="54" spans="1:11" ht="15.75">
      <c r="A54" s="44"/>
      <c r="J54" s="47"/>
      <c r="K54" s="47"/>
    </row>
    <row r="55" ht="15.75">
      <c r="J55" s="47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9"/>
  <sheetViews>
    <sheetView zoomScalePageLayoutView="0" workbookViewId="0" topLeftCell="A1">
      <selection activeCell="F61" sqref="F61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63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58796787</v>
      </c>
      <c r="E13" s="29">
        <v>10431359</v>
      </c>
      <c r="F13" s="29">
        <v>0</v>
      </c>
      <c r="G13" s="29">
        <v>0</v>
      </c>
      <c r="H13" s="29">
        <v>0</v>
      </c>
      <c r="I13" s="29">
        <v>0</v>
      </c>
      <c r="J13" s="29">
        <v>69228146</v>
      </c>
      <c r="K13" s="29">
        <v>69228146</v>
      </c>
      <c r="L13" s="30">
        <v>130771854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>
      <c r="A14" s="31" t="s">
        <v>25</v>
      </c>
      <c r="B14" s="29">
        <v>2561169</v>
      </c>
      <c r="C14" s="29">
        <v>2561169</v>
      </c>
      <c r="D14" s="29">
        <v>30539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30539</v>
      </c>
      <c r="K14" s="29">
        <v>30539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 customHeight="1">
      <c r="A15" s="28" t="s">
        <v>26</v>
      </c>
      <c r="B15" s="29">
        <v>6687498</v>
      </c>
      <c r="C15" s="29">
        <v>6687498</v>
      </c>
      <c r="D15" s="29">
        <v>1180147</v>
      </c>
      <c r="E15" s="29">
        <v>0</v>
      </c>
      <c r="F15" s="29">
        <v>0</v>
      </c>
      <c r="G15" s="29">
        <v>0</v>
      </c>
      <c r="H15" s="29">
        <v>0</v>
      </c>
      <c r="I15" s="29">
        <v>1186</v>
      </c>
      <c r="J15" s="29">
        <v>1180147</v>
      </c>
      <c r="K15" s="29">
        <v>1180147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28" t="s">
        <v>27</v>
      </c>
      <c r="B16" s="29">
        <v>6545210</v>
      </c>
      <c r="C16" s="29">
        <v>6545210</v>
      </c>
      <c r="D16" s="29">
        <v>1540050</v>
      </c>
      <c r="E16" s="29">
        <v>0</v>
      </c>
      <c r="F16" s="29">
        <v>0</v>
      </c>
      <c r="G16" s="29">
        <v>0</v>
      </c>
      <c r="H16" s="29">
        <v>0</v>
      </c>
      <c r="I16" s="29">
        <v>1168</v>
      </c>
      <c r="J16" s="29">
        <v>1540050</v>
      </c>
      <c r="K16" s="29">
        <v>1540050</v>
      </c>
      <c r="L16" s="30">
        <v>0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29</v>
      </c>
      <c r="B17" s="29">
        <v>24052957</v>
      </c>
      <c r="C17" s="29">
        <v>24052957</v>
      </c>
      <c r="D17" s="29">
        <v>17645310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17645310</v>
      </c>
      <c r="K17" s="29">
        <v>17645310</v>
      </c>
      <c r="L17" s="30">
        <v>6407647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32" t="s">
        <v>30</v>
      </c>
      <c r="B18" s="29">
        <v>4008826</v>
      </c>
      <c r="C18" s="29">
        <v>4008826</v>
      </c>
      <c r="D18" s="29">
        <v>405272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405272</v>
      </c>
      <c r="K18" s="29">
        <v>405272</v>
      </c>
      <c r="L18" s="30">
        <v>3603554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28" t="s">
        <v>31</v>
      </c>
      <c r="B19" s="29">
        <v>14879100</v>
      </c>
      <c r="C19" s="29">
        <v>14879100</v>
      </c>
      <c r="D19" s="29">
        <v>10270816</v>
      </c>
      <c r="E19" s="29">
        <v>0</v>
      </c>
      <c r="F19" s="29">
        <v>0</v>
      </c>
      <c r="G19" s="29">
        <v>0</v>
      </c>
      <c r="H19" s="29">
        <v>0</v>
      </c>
      <c r="I19" s="29">
        <v>2568</v>
      </c>
      <c r="J19" s="29">
        <v>10270816</v>
      </c>
      <c r="K19" s="29">
        <v>10270816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7" customFormat="1" ht="12.75">
      <c r="A20" s="33" t="s">
        <v>33</v>
      </c>
      <c r="B20" s="29">
        <v>30000000</v>
      </c>
      <c r="C20" s="29">
        <v>30000000</v>
      </c>
      <c r="D20" s="29">
        <v>555555</v>
      </c>
      <c r="E20" s="29">
        <v>0</v>
      </c>
      <c r="F20" s="29">
        <v>555555</v>
      </c>
      <c r="G20" s="29">
        <v>0</v>
      </c>
      <c r="H20" s="29">
        <v>0</v>
      </c>
      <c r="I20" s="29">
        <v>147</v>
      </c>
      <c r="J20" s="29">
        <v>0</v>
      </c>
      <c r="K20" s="29">
        <v>0</v>
      </c>
      <c r="L20" s="30">
        <v>0</v>
      </c>
      <c r="M20" s="23"/>
      <c r="N20" s="2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7" customFormat="1" ht="12.75">
      <c r="A21" s="34" t="s">
        <v>34</v>
      </c>
      <c r="B21" s="29">
        <v>66021000</v>
      </c>
      <c r="C21" s="29">
        <v>66021000</v>
      </c>
      <c r="D21" s="29">
        <v>55372452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55372452</v>
      </c>
      <c r="K21" s="29">
        <v>55372452</v>
      </c>
      <c r="L21" s="30">
        <v>0</v>
      </c>
      <c r="M21" s="23"/>
      <c r="N21" s="23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36" customFormat="1" ht="12.75">
      <c r="A22" s="32" t="s">
        <v>35</v>
      </c>
      <c r="B22" s="29">
        <v>1408643</v>
      </c>
      <c r="C22" s="29">
        <v>1408643</v>
      </c>
      <c r="D22" s="29">
        <v>599501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599501</v>
      </c>
      <c r="K22" s="29">
        <v>599501</v>
      </c>
      <c r="L22" s="30">
        <v>809142</v>
      </c>
      <c r="M22" s="23"/>
      <c r="N22" s="23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s="36" customFormat="1" ht="12.75">
      <c r="A23" s="32" t="s">
        <v>35</v>
      </c>
      <c r="B23" s="29">
        <v>1795816</v>
      </c>
      <c r="C23" s="29">
        <v>1795816</v>
      </c>
      <c r="D23" s="29">
        <v>13814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13814</v>
      </c>
      <c r="K23" s="29">
        <v>13814</v>
      </c>
      <c r="L23" s="30">
        <v>1782002</v>
      </c>
      <c r="M23" s="23"/>
      <c r="N23" s="23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</row>
    <row r="24" spans="1:54" s="27" customFormat="1" ht="12.75">
      <c r="A24" s="34" t="s">
        <v>36</v>
      </c>
      <c r="B24" s="29">
        <v>55571000</v>
      </c>
      <c r="C24" s="29">
        <v>55571000</v>
      </c>
      <c r="D24" s="29">
        <v>52395513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52395513</v>
      </c>
      <c r="K24" s="29">
        <v>52395513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27" customFormat="1" ht="12.75">
      <c r="A25" s="32" t="s">
        <v>38</v>
      </c>
      <c r="B25" s="29">
        <v>724610</v>
      </c>
      <c r="C25" s="29">
        <v>724610</v>
      </c>
      <c r="D25" s="29">
        <v>347813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347813</v>
      </c>
      <c r="K25" s="29">
        <v>347813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38" customFormat="1" ht="12.75">
      <c r="A26" s="32" t="s">
        <v>39</v>
      </c>
      <c r="B26" s="29">
        <v>673200</v>
      </c>
      <c r="C26" s="29">
        <v>673200</v>
      </c>
      <c r="D26" s="29">
        <v>201948</v>
      </c>
      <c r="E26" s="29">
        <v>0</v>
      </c>
      <c r="F26" s="29">
        <v>16829</v>
      </c>
      <c r="G26" s="29">
        <v>0</v>
      </c>
      <c r="H26" s="29">
        <v>0</v>
      </c>
      <c r="I26" s="29">
        <v>30</v>
      </c>
      <c r="J26" s="29">
        <v>185119</v>
      </c>
      <c r="K26" s="29">
        <v>185119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</row>
    <row r="27" spans="1:54" s="27" customFormat="1" ht="12.75">
      <c r="A27" s="33" t="s">
        <v>41</v>
      </c>
      <c r="B27" s="29">
        <v>820630</v>
      </c>
      <c r="C27" s="29">
        <v>820630</v>
      </c>
      <c r="D27" s="29">
        <v>202862</v>
      </c>
      <c r="E27" s="29">
        <v>0</v>
      </c>
      <c r="F27" s="29">
        <v>67621</v>
      </c>
      <c r="G27" s="29">
        <v>0</v>
      </c>
      <c r="H27" s="29">
        <v>0</v>
      </c>
      <c r="I27" s="29">
        <v>76</v>
      </c>
      <c r="J27" s="29">
        <v>135241</v>
      </c>
      <c r="K27" s="29">
        <v>135241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7" customFormat="1" ht="13.5">
      <c r="A28" s="33" t="s">
        <v>42</v>
      </c>
      <c r="B28" s="29">
        <v>34000000</v>
      </c>
      <c r="C28" s="29">
        <v>34000000</v>
      </c>
      <c r="D28" s="29">
        <v>933844</v>
      </c>
      <c r="E28" s="29">
        <v>0</v>
      </c>
      <c r="F28" s="29">
        <v>233461</v>
      </c>
      <c r="G28" s="29">
        <v>0</v>
      </c>
      <c r="H28" s="29">
        <v>0</v>
      </c>
      <c r="I28" s="29">
        <v>0</v>
      </c>
      <c r="J28" s="29">
        <v>700383</v>
      </c>
      <c r="K28" s="29">
        <v>700383</v>
      </c>
      <c r="L28" s="30">
        <v>0</v>
      </c>
      <c r="M28" s="23"/>
      <c r="N28" s="2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27" customFormat="1" ht="12.75">
      <c r="A29" s="28" t="s">
        <v>43</v>
      </c>
      <c r="B29" s="29">
        <v>1373755</v>
      </c>
      <c r="C29" s="29">
        <v>1373755</v>
      </c>
      <c r="D29" s="29">
        <v>268050</v>
      </c>
      <c r="E29" s="29">
        <v>0</v>
      </c>
      <c r="F29" s="29">
        <v>33506</v>
      </c>
      <c r="G29" s="29">
        <v>0</v>
      </c>
      <c r="H29" s="29">
        <v>0</v>
      </c>
      <c r="I29" s="29">
        <v>516</v>
      </c>
      <c r="J29" s="29">
        <v>234544</v>
      </c>
      <c r="K29" s="29">
        <v>234544</v>
      </c>
      <c r="L29" s="30">
        <v>0</v>
      </c>
      <c r="M29" s="23"/>
      <c r="N29" s="23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s="36" customFormat="1" ht="12.75">
      <c r="A30" s="33" t="s">
        <v>33</v>
      </c>
      <c r="B30" s="29">
        <v>100000000</v>
      </c>
      <c r="C30" s="29">
        <v>100000000</v>
      </c>
      <c r="D30" s="29">
        <v>51214744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51214744</v>
      </c>
      <c r="K30" s="29">
        <v>51214744</v>
      </c>
      <c r="L30" s="30">
        <v>0</v>
      </c>
      <c r="M30" s="23"/>
      <c r="N30" s="2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  <row r="31" spans="1:54" s="36" customFormat="1" ht="12.75">
      <c r="A31" s="33" t="s">
        <v>33</v>
      </c>
      <c r="B31" s="29">
        <v>100000000</v>
      </c>
      <c r="C31" s="29">
        <v>100000000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30">
        <v>100000000</v>
      </c>
      <c r="M31" s="23"/>
      <c r="N31" s="23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</row>
    <row r="32" spans="1:54" s="27" customFormat="1" ht="12.75">
      <c r="A32" s="28" t="s">
        <v>44</v>
      </c>
      <c r="B32" s="29">
        <v>14228718</v>
      </c>
      <c r="C32" s="29">
        <v>14228718</v>
      </c>
      <c r="D32" s="29">
        <v>11088581</v>
      </c>
      <c r="E32" s="29">
        <v>0</v>
      </c>
      <c r="F32" s="29">
        <v>34168</v>
      </c>
      <c r="G32" s="29">
        <v>0</v>
      </c>
      <c r="H32" s="29">
        <v>0</v>
      </c>
      <c r="I32" s="29">
        <v>8437</v>
      </c>
      <c r="J32" s="29">
        <v>11054413</v>
      </c>
      <c r="K32" s="29">
        <v>11054413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46</v>
      </c>
      <c r="B33" s="29">
        <v>26109600</v>
      </c>
      <c r="C33" s="29">
        <v>26109600</v>
      </c>
      <c r="D33" s="29">
        <v>20887680</v>
      </c>
      <c r="E33" s="29">
        <v>0</v>
      </c>
      <c r="F33" s="29">
        <v>0</v>
      </c>
      <c r="G33" s="29">
        <v>0</v>
      </c>
      <c r="H33" s="29">
        <v>0</v>
      </c>
      <c r="I33" s="29">
        <v>5222</v>
      </c>
      <c r="J33" s="29">
        <v>20887680</v>
      </c>
      <c r="K33" s="29">
        <v>20887680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24">
      <c r="A34" s="28" t="s">
        <v>47</v>
      </c>
      <c r="B34" s="29">
        <v>14707000</v>
      </c>
      <c r="C34" s="29">
        <v>14707000</v>
      </c>
      <c r="D34" s="29">
        <v>11765600</v>
      </c>
      <c r="E34" s="29">
        <v>0</v>
      </c>
      <c r="F34" s="29">
        <v>0</v>
      </c>
      <c r="G34" s="29">
        <v>0</v>
      </c>
      <c r="H34" s="29">
        <v>0</v>
      </c>
      <c r="I34" s="29">
        <v>2941</v>
      </c>
      <c r="J34" s="29">
        <v>11765600</v>
      </c>
      <c r="K34" s="29">
        <v>11765600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48</v>
      </c>
      <c r="B35" s="29">
        <v>7114359</v>
      </c>
      <c r="C35" s="29">
        <v>7114359</v>
      </c>
      <c r="D35" s="29">
        <v>4440529</v>
      </c>
      <c r="E35" s="29">
        <v>0</v>
      </c>
      <c r="F35" s="29">
        <v>50395</v>
      </c>
      <c r="G35" s="29">
        <v>0</v>
      </c>
      <c r="H35" s="29">
        <v>0</v>
      </c>
      <c r="I35" s="29">
        <v>14257</v>
      </c>
      <c r="J35" s="29">
        <v>4390134</v>
      </c>
      <c r="K35" s="29">
        <v>4390134</v>
      </c>
      <c r="L35" s="30">
        <v>0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28" t="s">
        <v>49</v>
      </c>
      <c r="B36" s="29">
        <v>2419907</v>
      </c>
      <c r="C36" s="29">
        <v>2419907</v>
      </c>
      <c r="D36" s="29">
        <v>2201387</v>
      </c>
      <c r="E36" s="29">
        <v>0</v>
      </c>
      <c r="F36" s="29">
        <v>36690</v>
      </c>
      <c r="G36" s="29">
        <v>0</v>
      </c>
      <c r="H36" s="29">
        <v>0</v>
      </c>
      <c r="I36" s="29">
        <v>5503</v>
      </c>
      <c r="J36" s="29">
        <v>2164697</v>
      </c>
      <c r="K36" s="29">
        <v>2164697</v>
      </c>
      <c r="L36" s="30">
        <v>0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28" t="s">
        <v>50</v>
      </c>
      <c r="B37" s="29">
        <v>14936046</v>
      </c>
      <c r="C37" s="29">
        <v>14936046</v>
      </c>
      <c r="D37" s="29">
        <v>13992566</v>
      </c>
      <c r="E37" s="29">
        <v>0</v>
      </c>
      <c r="F37" s="29">
        <v>0</v>
      </c>
      <c r="G37" s="29">
        <v>0</v>
      </c>
      <c r="H37" s="29">
        <v>0</v>
      </c>
      <c r="I37" s="29">
        <v>2293</v>
      </c>
      <c r="J37" s="29">
        <v>13992566</v>
      </c>
      <c r="K37" s="29">
        <v>13992566</v>
      </c>
      <c r="L37" s="30">
        <v>0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28" t="s">
        <v>51</v>
      </c>
      <c r="B38" s="29">
        <v>175477785</v>
      </c>
      <c r="C38" s="29">
        <v>175477785</v>
      </c>
      <c r="D38" s="29">
        <v>66827778</v>
      </c>
      <c r="E38" s="29">
        <v>1448833</v>
      </c>
      <c r="F38" s="29">
        <v>1365030</v>
      </c>
      <c r="G38" s="29">
        <v>0</v>
      </c>
      <c r="H38" s="29">
        <v>0</v>
      </c>
      <c r="I38" s="29">
        <v>0</v>
      </c>
      <c r="J38" s="29">
        <v>66911581</v>
      </c>
      <c r="K38" s="29">
        <v>66911581</v>
      </c>
      <c r="L38" s="30">
        <v>47657563</v>
      </c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2.75">
      <c r="A39" s="39" t="s">
        <v>52</v>
      </c>
      <c r="B39" s="40">
        <v>79271457</v>
      </c>
      <c r="C39" s="40">
        <v>79271457</v>
      </c>
      <c r="D39" s="40">
        <v>26556265</v>
      </c>
      <c r="E39" s="40">
        <v>239720</v>
      </c>
      <c r="F39" s="40">
        <v>710826</v>
      </c>
      <c r="G39" s="40">
        <v>0</v>
      </c>
      <c r="H39" s="40">
        <v>0</v>
      </c>
      <c r="I39" s="40">
        <v>0</v>
      </c>
      <c r="J39" s="40">
        <v>26085159</v>
      </c>
      <c r="K39" s="40">
        <v>26085159</v>
      </c>
      <c r="L39" s="41">
        <v>15836583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2" t="s">
        <v>53</v>
      </c>
      <c r="B40" s="2">
        <v>985388286</v>
      </c>
      <c r="C40" s="2">
        <v>985388286</v>
      </c>
      <c r="D40" s="2">
        <v>409735403</v>
      </c>
      <c r="E40" s="2">
        <v>12119912</v>
      </c>
      <c r="F40" s="2">
        <v>3104081</v>
      </c>
      <c r="G40" s="2">
        <v>0</v>
      </c>
      <c r="H40" s="2">
        <v>0</v>
      </c>
      <c r="I40" s="2">
        <v>44344</v>
      </c>
      <c r="J40" s="2">
        <v>418751234</v>
      </c>
      <c r="K40" s="2">
        <v>418751234</v>
      </c>
      <c r="L40" s="2">
        <v>306868345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3" t="s">
        <v>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23"/>
      <c r="N41" s="2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7" customFormat="1" ht="13.5">
      <c r="A42" s="33" t="s">
        <v>54</v>
      </c>
      <c r="B42" s="8" t="s">
        <v>2</v>
      </c>
      <c r="C42" s="8" t="s">
        <v>2</v>
      </c>
      <c r="D42" s="9">
        <v>3416641</v>
      </c>
      <c r="E42" s="9">
        <v>0</v>
      </c>
      <c r="F42" s="9">
        <v>334588</v>
      </c>
      <c r="G42" s="9">
        <v>-44429</v>
      </c>
      <c r="H42" s="9">
        <v>0</v>
      </c>
      <c r="I42" s="9">
        <v>3657</v>
      </c>
      <c r="J42" s="8">
        <v>3261496.8888000003</v>
      </c>
      <c r="K42" s="8">
        <v>3037624</v>
      </c>
      <c r="L42" s="9">
        <v>0</v>
      </c>
      <c r="M42" s="23"/>
      <c r="N42" s="2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7" customFormat="1" ht="12.75">
      <c r="A43" s="42" t="s">
        <v>55</v>
      </c>
      <c r="B43" s="2">
        <v>0</v>
      </c>
      <c r="C43" s="2">
        <v>0</v>
      </c>
      <c r="D43" s="2">
        <v>3416641</v>
      </c>
      <c r="E43" s="2">
        <v>0</v>
      </c>
      <c r="F43" s="2">
        <v>334588</v>
      </c>
      <c r="G43" s="2">
        <v>-44429</v>
      </c>
      <c r="H43" s="2">
        <v>0</v>
      </c>
      <c r="I43" s="2">
        <v>3657</v>
      </c>
      <c r="J43" s="2">
        <v>3261496.8888000003</v>
      </c>
      <c r="K43" s="2">
        <v>3037624</v>
      </c>
      <c r="L43" s="2">
        <v>0</v>
      </c>
      <c r="M43" s="23"/>
      <c r="N43" s="23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s="27" customFormat="1" ht="12.75">
      <c r="A44" s="42" t="str">
        <f>"TOTAL in "&amp;LEFT($A$7,LEN($A$7)-5)&amp;":"</f>
        <v>TOTAL in March:</v>
      </c>
      <c r="B44" s="7" t="s">
        <v>0</v>
      </c>
      <c r="C44" s="2">
        <v>985388286</v>
      </c>
      <c r="D44" s="2">
        <v>413152044</v>
      </c>
      <c r="E44" s="2">
        <v>12119912</v>
      </c>
      <c r="F44" s="2">
        <v>3438669</v>
      </c>
      <c r="G44" s="2">
        <v>-44429</v>
      </c>
      <c r="H44" s="2">
        <v>0</v>
      </c>
      <c r="I44" s="2">
        <v>48001</v>
      </c>
      <c r="J44" s="7" t="s">
        <v>0</v>
      </c>
      <c r="K44" s="2">
        <v>421788858</v>
      </c>
      <c r="L44" s="2">
        <v>306868345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ht="14.25" customHeight="1">
      <c r="A45" s="44"/>
    </row>
    <row r="46" ht="14.25" customHeight="1">
      <c r="A46" s="46" t="s">
        <v>56</v>
      </c>
    </row>
    <row r="47" ht="14.25" customHeight="1">
      <c r="A47" s="46" t="s">
        <v>57</v>
      </c>
    </row>
    <row r="48" spans="1:11" ht="15.75">
      <c r="A48" s="44"/>
      <c r="J48" s="47"/>
      <c r="K48" s="47"/>
    </row>
    <row r="49" ht="15.75">
      <c r="J49" s="47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64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69228146</v>
      </c>
      <c r="E13" s="29">
        <v>5321728</v>
      </c>
      <c r="F13" s="29">
        <v>0</v>
      </c>
      <c r="G13" s="29">
        <v>0</v>
      </c>
      <c r="H13" s="29">
        <v>0</v>
      </c>
      <c r="I13" s="29">
        <v>0</v>
      </c>
      <c r="J13" s="29">
        <v>74549874</v>
      </c>
      <c r="K13" s="29">
        <v>74549874</v>
      </c>
      <c r="L13" s="30">
        <v>125450126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>
      <c r="A14" s="31" t="s">
        <v>25</v>
      </c>
      <c r="B14" s="29">
        <v>2561169</v>
      </c>
      <c r="C14" s="29">
        <v>2561169</v>
      </c>
      <c r="D14" s="29">
        <v>30539</v>
      </c>
      <c r="E14" s="29">
        <v>0</v>
      </c>
      <c r="F14" s="29">
        <v>20360</v>
      </c>
      <c r="G14" s="29">
        <v>0</v>
      </c>
      <c r="H14" s="29">
        <v>0</v>
      </c>
      <c r="I14" s="29">
        <v>18</v>
      </c>
      <c r="J14" s="29">
        <v>10179</v>
      </c>
      <c r="K14" s="29">
        <v>10179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 customHeight="1">
      <c r="A15" s="28" t="s">
        <v>26</v>
      </c>
      <c r="B15" s="29">
        <v>6687498</v>
      </c>
      <c r="C15" s="29">
        <v>6687498</v>
      </c>
      <c r="D15" s="29">
        <v>1180147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1180147</v>
      </c>
      <c r="K15" s="29">
        <v>1180147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28" t="s">
        <v>27</v>
      </c>
      <c r="B16" s="29">
        <v>6545210</v>
      </c>
      <c r="C16" s="29">
        <v>6545210</v>
      </c>
      <c r="D16" s="29">
        <v>1540050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1540050</v>
      </c>
      <c r="K16" s="29">
        <v>1540050</v>
      </c>
      <c r="L16" s="30">
        <v>0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29</v>
      </c>
      <c r="B17" s="29">
        <v>24052957</v>
      </c>
      <c r="C17" s="29">
        <v>24052957</v>
      </c>
      <c r="D17" s="29">
        <v>17645310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17645310</v>
      </c>
      <c r="K17" s="29">
        <v>17645310</v>
      </c>
      <c r="L17" s="30">
        <v>6407647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32" t="s">
        <v>30</v>
      </c>
      <c r="B18" s="29">
        <v>4008826</v>
      </c>
      <c r="C18" s="29">
        <v>4008826</v>
      </c>
      <c r="D18" s="29">
        <v>405272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405272</v>
      </c>
      <c r="K18" s="29">
        <v>405272</v>
      </c>
      <c r="L18" s="30">
        <v>3603554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28" t="s">
        <v>31</v>
      </c>
      <c r="B19" s="29">
        <v>14879100</v>
      </c>
      <c r="C19" s="29">
        <v>14879100</v>
      </c>
      <c r="D19" s="29">
        <v>10270816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10270816</v>
      </c>
      <c r="K19" s="29">
        <v>10270816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7" customFormat="1" ht="12.75">
      <c r="A20" s="34" t="s">
        <v>34</v>
      </c>
      <c r="B20" s="29">
        <v>66021000</v>
      </c>
      <c r="C20" s="29">
        <v>66021000</v>
      </c>
      <c r="D20" s="29">
        <v>55372452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55372452</v>
      </c>
      <c r="K20" s="29">
        <v>55372452</v>
      </c>
      <c r="L20" s="30">
        <v>0</v>
      </c>
      <c r="M20" s="23"/>
      <c r="N20" s="2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36" customFormat="1" ht="12.75">
      <c r="A21" s="32" t="s">
        <v>35</v>
      </c>
      <c r="B21" s="29">
        <v>1408643</v>
      </c>
      <c r="C21" s="29">
        <v>1408643</v>
      </c>
      <c r="D21" s="29">
        <v>599501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599501</v>
      </c>
      <c r="K21" s="29">
        <v>599501</v>
      </c>
      <c r="L21" s="30">
        <v>809142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36" customFormat="1" ht="12.75">
      <c r="A22" s="32" t="s">
        <v>35</v>
      </c>
      <c r="B22" s="29">
        <v>1795816</v>
      </c>
      <c r="C22" s="29">
        <v>1795816</v>
      </c>
      <c r="D22" s="29">
        <v>13814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13814</v>
      </c>
      <c r="K22" s="29">
        <v>13814</v>
      </c>
      <c r="L22" s="30">
        <v>1782002</v>
      </c>
      <c r="M22" s="23"/>
      <c r="N22" s="23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s="27" customFormat="1" ht="12.75">
      <c r="A23" s="34" t="s">
        <v>36</v>
      </c>
      <c r="B23" s="29">
        <v>55571000</v>
      </c>
      <c r="C23" s="29">
        <v>55571000</v>
      </c>
      <c r="D23" s="29">
        <v>52395513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52395513</v>
      </c>
      <c r="K23" s="29">
        <v>52395513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7" customFormat="1" ht="12.75">
      <c r="A24" s="32" t="s">
        <v>38</v>
      </c>
      <c r="B24" s="29">
        <v>724610</v>
      </c>
      <c r="C24" s="29">
        <v>724610</v>
      </c>
      <c r="D24" s="29">
        <v>347813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347813</v>
      </c>
      <c r="K24" s="29">
        <v>347813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38" customFormat="1" ht="12.75">
      <c r="A25" s="32" t="s">
        <v>39</v>
      </c>
      <c r="B25" s="29">
        <v>673200</v>
      </c>
      <c r="C25" s="29">
        <v>673200</v>
      </c>
      <c r="D25" s="29">
        <v>185119</v>
      </c>
      <c r="E25" s="29">
        <v>0</v>
      </c>
      <c r="F25" s="29">
        <v>0</v>
      </c>
      <c r="G25" s="29">
        <v>0</v>
      </c>
      <c r="H25" s="29">
        <v>0</v>
      </c>
      <c r="I25" s="29">
        <v>835</v>
      </c>
      <c r="J25" s="29">
        <v>185119</v>
      </c>
      <c r="K25" s="29">
        <v>185119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1:54" s="27" customFormat="1" ht="12.75">
      <c r="A26" s="33" t="s">
        <v>41</v>
      </c>
      <c r="B26" s="29">
        <v>820630</v>
      </c>
      <c r="C26" s="29">
        <v>820630</v>
      </c>
      <c r="D26" s="29">
        <v>135241</v>
      </c>
      <c r="E26" s="29">
        <v>0</v>
      </c>
      <c r="F26" s="29">
        <v>0</v>
      </c>
      <c r="G26" s="29">
        <v>0</v>
      </c>
      <c r="H26" s="29">
        <v>0</v>
      </c>
      <c r="I26" s="29">
        <v>64</v>
      </c>
      <c r="J26" s="29">
        <v>135241</v>
      </c>
      <c r="K26" s="29">
        <v>135241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3.5">
      <c r="A27" s="33" t="s">
        <v>42</v>
      </c>
      <c r="B27" s="29">
        <v>34000000</v>
      </c>
      <c r="C27" s="29">
        <v>34000000</v>
      </c>
      <c r="D27" s="29">
        <v>700383</v>
      </c>
      <c r="E27" s="29">
        <v>0</v>
      </c>
      <c r="F27" s="29">
        <v>0</v>
      </c>
      <c r="G27" s="29">
        <v>0</v>
      </c>
      <c r="H27" s="29">
        <v>0</v>
      </c>
      <c r="I27" s="29">
        <v>4829</v>
      </c>
      <c r="J27" s="29">
        <v>700383</v>
      </c>
      <c r="K27" s="29">
        <v>700383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7" customFormat="1" ht="12.75">
      <c r="A28" s="28" t="s">
        <v>43</v>
      </c>
      <c r="B28" s="29">
        <v>1373755</v>
      </c>
      <c r="C28" s="29">
        <v>1373755</v>
      </c>
      <c r="D28" s="29">
        <v>234544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234544</v>
      </c>
      <c r="K28" s="29">
        <v>234544</v>
      </c>
      <c r="L28" s="30">
        <v>0</v>
      </c>
      <c r="M28" s="23"/>
      <c r="N28" s="2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51214744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51214744</v>
      </c>
      <c r="K29" s="29">
        <v>51214744</v>
      </c>
      <c r="L29" s="30">
        <v>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36" customFormat="1" ht="12.75">
      <c r="A30" s="33" t="s">
        <v>33</v>
      </c>
      <c r="B30" s="29">
        <v>100000000</v>
      </c>
      <c r="C30" s="29">
        <v>100000000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100000000</v>
      </c>
      <c r="M30" s="23"/>
      <c r="N30" s="2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  <row r="31" spans="1:54" s="27" customFormat="1" ht="12.75">
      <c r="A31" s="28" t="s">
        <v>44</v>
      </c>
      <c r="B31" s="29">
        <v>14228718</v>
      </c>
      <c r="C31" s="29">
        <v>14228718</v>
      </c>
      <c r="D31" s="29">
        <v>11054413</v>
      </c>
      <c r="E31" s="29">
        <v>0</v>
      </c>
      <c r="F31" s="29">
        <v>33382</v>
      </c>
      <c r="G31" s="29">
        <v>0</v>
      </c>
      <c r="H31" s="29">
        <v>0</v>
      </c>
      <c r="I31" s="29">
        <v>9312</v>
      </c>
      <c r="J31" s="29">
        <v>11021031</v>
      </c>
      <c r="K31" s="29">
        <v>11021031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12.75">
      <c r="A32" s="28" t="s">
        <v>46</v>
      </c>
      <c r="B32" s="29">
        <v>26109600</v>
      </c>
      <c r="C32" s="29">
        <v>26109600</v>
      </c>
      <c r="D32" s="29">
        <v>20887680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20887680</v>
      </c>
      <c r="K32" s="29">
        <v>20887680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24">
      <c r="A33" s="28" t="s">
        <v>47</v>
      </c>
      <c r="B33" s="29">
        <v>14707000</v>
      </c>
      <c r="C33" s="29">
        <v>14707000</v>
      </c>
      <c r="D33" s="29">
        <v>11765600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11765600</v>
      </c>
      <c r="K33" s="29">
        <v>11765600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48</v>
      </c>
      <c r="B34" s="29">
        <v>7114359</v>
      </c>
      <c r="C34" s="29">
        <v>7114359</v>
      </c>
      <c r="D34" s="29">
        <v>4390134</v>
      </c>
      <c r="E34" s="29">
        <v>0</v>
      </c>
      <c r="F34" s="29">
        <v>4390134</v>
      </c>
      <c r="G34" s="29">
        <v>0</v>
      </c>
      <c r="H34" s="29">
        <v>0</v>
      </c>
      <c r="I34" s="29">
        <v>15998</v>
      </c>
      <c r="J34" s="29">
        <v>0</v>
      </c>
      <c r="K34" s="29">
        <v>0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49</v>
      </c>
      <c r="B35" s="29">
        <v>2419907</v>
      </c>
      <c r="C35" s="29">
        <v>2419907</v>
      </c>
      <c r="D35" s="29">
        <v>2164697</v>
      </c>
      <c r="E35" s="29">
        <v>0</v>
      </c>
      <c r="F35" s="29">
        <v>0</v>
      </c>
      <c r="G35" s="29">
        <v>0</v>
      </c>
      <c r="H35" s="29">
        <v>0</v>
      </c>
      <c r="I35" s="29">
        <v>7431</v>
      </c>
      <c r="J35" s="29">
        <v>2164697</v>
      </c>
      <c r="K35" s="29">
        <v>2164697</v>
      </c>
      <c r="L35" s="30">
        <v>0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28" t="s">
        <v>50</v>
      </c>
      <c r="B36" s="29">
        <v>14936046</v>
      </c>
      <c r="C36" s="29">
        <v>14936046</v>
      </c>
      <c r="D36" s="29">
        <v>13992566</v>
      </c>
      <c r="E36" s="29">
        <v>0</v>
      </c>
      <c r="F36" s="29">
        <v>0</v>
      </c>
      <c r="G36" s="29">
        <v>0</v>
      </c>
      <c r="H36" s="29">
        <v>0</v>
      </c>
      <c r="I36" s="29">
        <v>1166</v>
      </c>
      <c r="J36" s="29">
        <v>13992566</v>
      </c>
      <c r="K36" s="29">
        <v>13992566</v>
      </c>
      <c r="L36" s="30">
        <v>0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28" t="s">
        <v>51</v>
      </c>
      <c r="B37" s="29">
        <v>175601527</v>
      </c>
      <c r="C37" s="29">
        <v>175601527</v>
      </c>
      <c r="D37" s="29">
        <v>66911581</v>
      </c>
      <c r="E37" s="29">
        <v>890153</v>
      </c>
      <c r="F37" s="29">
        <v>632692</v>
      </c>
      <c r="G37" s="29">
        <v>0</v>
      </c>
      <c r="H37" s="29">
        <v>0</v>
      </c>
      <c r="I37" s="29">
        <v>0</v>
      </c>
      <c r="J37" s="29">
        <v>67169042</v>
      </c>
      <c r="K37" s="29">
        <v>67169042</v>
      </c>
      <c r="L37" s="30">
        <v>46891151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39" t="s">
        <v>52</v>
      </c>
      <c r="B38" s="40">
        <v>79280456</v>
      </c>
      <c r="C38" s="40">
        <v>79280456</v>
      </c>
      <c r="D38" s="40">
        <v>26085159</v>
      </c>
      <c r="E38" s="40">
        <v>116355</v>
      </c>
      <c r="F38" s="40">
        <v>328973</v>
      </c>
      <c r="G38" s="40">
        <v>0</v>
      </c>
      <c r="H38" s="40">
        <v>0</v>
      </c>
      <c r="I38" s="40">
        <v>0</v>
      </c>
      <c r="J38" s="40">
        <v>25872541</v>
      </c>
      <c r="K38" s="40">
        <v>25872541</v>
      </c>
      <c r="L38" s="41">
        <v>15729227</v>
      </c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2.75">
      <c r="A39" s="42" t="s">
        <v>53</v>
      </c>
      <c r="B39" s="2">
        <v>955521027</v>
      </c>
      <c r="C39" s="2">
        <v>955521027</v>
      </c>
      <c r="D39" s="2">
        <v>418751234</v>
      </c>
      <c r="E39" s="2">
        <v>6328236</v>
      </c>
      <c r="F39" s="2">
        <v>5405541</v>
      </c>
      <c r="G39" s="2">
        <v>0</v>
      </c>
      <c r="H39" s="2">
        <v>0</v>
      </c>
      <c r="I39" s="2">
        <v>39653</v>
      </c>
      <c r="J39" s="2">
        <v>419673929</v>
      </c>
      <c r="K39" s="2">
        <v>419673929</v>
      </c>
      <c r="L39" s="2">
        <v>300672849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3" t="s">
        <v>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3.5">
      <c r="A41" s="33" t="s">
        <v>54</v>
      </c>
      <c r="B41" s="8" t="s">
        <v>2</v>
      </c>
      <c r="C41" s="8" t="s">
        <v>2</v>
      </c>
      <c r="D41" s="9">
        <v>3037624</v>
      </c>
      <c r="E41" s="9">
        <v>0</v>
      </c>
      <c r="F41" s="9">
        <v>503625</v>
      </c>
      <c r="G41" s="9">
        <v>-51933</v>
      </c>
      <c r="H41" s="9">
        <v>0</v>
      </c>
      <c r="I41" s="9">
        <v>73831</v>
      </c>
      <c r="J41" s="8">
        <v>2712898.138</v>
      </c>
      <c r="K41" s="8">
        <v>2482066</v>
      </c>
      <c r="L41" s="9">
        <v>0</v>
      </c>
      <c r="M41" s="23"/>
      <c r="N41" s="2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7" customFormat="1" ht="12.75">
      <c r="A42" s="42" t="s">
        <v>55</v>
      </c>
      <c r="B42" s="2">
        <v>0</v>
      </c>
      <c r="C42" s="2">
        <v>0</v>
      </c>
      <c r="D42" s="2">
        <v>3037624</v>
      </c>
      <c r="E42" s="2">
        <v>0</v>
      </c>
      <c r="F42" s="2">
        <v>503625</v>
      </c>
      <c r="G42" s="2">
        <v>-51933</v>
      </c>
      <c r="H42" s="2">
        <v>0</v>
      </c>
      <c r="I42" s="2">
        <v>73831</v>
      </c>
      <c r="J42" s="2">
        <v>2712898.138</v>
      </c>
      <c r="K42" s="2">
        <v>2482066</v>
      </c>
      <c r="L42" s="2">
        <v>0</v>
      </c>
      <c r="M42" s="23"/>
      <c r="N42" s="2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1:54" s="27" customFormat="1" ht="12.75">
      <c r="A43" s="42" t="str">
        <f>"TOTAL in "&amp;LEFT($A$7,LEN($A$7)-5)&amp;":"</f>
        <v>TOTAL in April:</v>
      </c>
      <c r="B43" s="7" t="s">
        <v>0</v>
      </c>
      <c r="C43" s="2">
        <v>955521027</v>
      </c>
      <c r="D43" s="2">
        <v>421788858</v>
      </c>
      <c r="E43" s="2">
        <v>6328236</v>
      </c>
      <c r="F43" s="2">
        <v>5909166</v>
      </c>
      <c r="G43" s="2">
        <v>-51933</v>
      </c>
      <c r="H43" s="2">
        <v>0</v>
      </c>
      <c r="I43" s="2">
        <v>113484</v>
      </c>
      <c r="J43" s="7" t="s">
        <v>0</v>
      </c>
      <c r="K43" s="2">
        <v>422155995</v>
      </c>
      <c r="L43" s="2">
        <v>300672849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ht="14.25" customHeight="1">
      <c r="A44" s="44"/>
    </row>
    <row r="45" ht="14.25" customHeight="1">
      <c r="A45" s="46" t="s">
        <v>56</v>
      </c>
    </row>
    <row r="46" ht="14.25" customHeight="1">
      <c r="A46" s="46" t="s">
        <v>57</v>
      </c>
    </row>
    <row r="47" spans="1:11" ht="15.75">
      <c r="A47" s="44"/>
      <c r="J47" s="47"/>
      <c r="K47" s="47"/>
    </row>
    <row r="48" ht="15.75">
      <c r="J48" s="47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7"/>
  <sheetViews>
    <sheetView zoomScalePageLayoutView="0" workbookViewId="0" topLeftCell="A1">
      <selection activeCell="N46" sqref="N46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65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74549874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74549874</v>
      </c>
      <c r="K13" s="29">
        <v>74549874</v>
      </c>
      <c r="L13" s="30">
        <v>125450126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>
      <c r="A14" s="31" t="s">
        <v>25</v>
      </c>
      <c r="B14" s="29">
        <v>2561169</v>
      </c>
      <c r="C14" s="29">
        <v>2561169</v>
      </c>
      <c r="D14" s="29">
        <v>10179</v>
      </c>
      <c r="E14" s="29">
        <v>0</v>
      </c>
      <c r="F14" s="29">
        <v>10179</v>
      </c>
      <c r="G14" s="29">
        <v>0</v>
      </c>
      <c r="H14" s="29">
        <v>0</v>
      </c>
      <c r="I14" s="29">
        <v>3</v>
      </c>
      <c r="J14" s="29">
        <v>0</v>
      </c>
      <c r="K14" s="29">
        <v>0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 customHeight="1">
      <c r="A15" s="28" t="s">
        <v>26</v>
      </c>
      <c r="B15" s="29">
        <v>6687498</v>
      </c>
      <c r="C15" s="29">
        <v>6687498</v>
      </c>
      <c r="D15" s="29">
        <v>1180147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1180147</v>
      </c>
      <c r="K15" s="29">
        <v>1180147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28" t="s">
        <v>27</v>
      </c>
      <c r="B16" s="29">
        <v>6545210</v>
      </c>
      <c r="C16" s="29">
        <v>6545210</v>
      </c>
      <c r="D16" s="29">
        <v>1540050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1540050</v>
      </c>
      <c r="K16" s="29">
        <v>1540050</v>
      </c>
      <c r="L16" s="30">
        <v>0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29</v>
      </c>
      <c r="B17" s="29">
        <v>24052957</v>
      </c>
      <c r="C17" s="29">
        <v>24052957</v>
      </c>
      <c r="D17" s="29">
        <v>17645310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17645310</v>
      </c>
      <c r="K17" s="29">
        <v>17645310</v>
      </c>
      <c r="L17" s="30">
        <v>6407647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32" t="s">
        <v>30</v>
      </c>
      <c r="B18" s="29">
        <v>4008826</v>
      </c>
      <c r="C18" s="29">
        <v>4008826</v>
      </c>
      <c r="D18" s="29">
        <v>405272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405272</v>
      </c>
      <c r="K18" s="29">
        <v>405272</v>
      </c>
      <c r="L18" s="30">
        <v>3603554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28" t="s">
        <v>31</v>
      </c>
      <c r="B19" s="29">
        <v>14879100</v>
      </c>
      <c r="C19" s="29">
        <v>14879100</v>
      </c>
      <c r="D19" s="29">
        <v>10270816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10270816</v>
      </c>
      <c r="K19" s="29">
        <v>10270816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7" customFormat="1" ht="12.75">
      <c r="A20" s="34" t="s">
        <v>34</v>
      </c>
      <c r="B20" s="29">
        <v>66021000</v>
      </c>
      <c r="C20" s="29">
        <v>66021000</v>
      </c>
      <c r="D20" s="29">
        <v>55372452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55372452</v>
      </c>
      <c r="K20" s="29">
        <v>55372452</v>
      </c>
      <c r="L20" s="30">
        <v>0</v>
      </c>
      <c r="M20" s="23"/>
      <c r="N20" s="2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36" customFormat="1" ht="12.75">
      <c r="A21" s="32" t="s">
        <v>35</v>
      </c>
      <c r="B21" s="29">
        <v>1408643</v>
      </c>
      <c r="C21" s="29">
        <v>1408643</v>
      </c>
      <c r="D21" s="29">
        <v>599501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599501</v>
      </c>
      <c r="K21" s="29">
        <v>599501</v>
      </c>
      <c r="L21" s="30">
        <v>809142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36" customFormat="1" ht="12.75">
      <c r="A22" s="32" t="s">
        <v>35</v>
      </c>
      <c r="B22" s="29">
        <v>1795816</v>
      </c>
      <c r="C22" s="29">
        <v>1795816</v>
      </c>
      <c r="D22" s="29">
        <v>13814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13814</v>
      </c>
      <c r="K22" s="29">
        <v>13814</v>
      </c>
      <c r="L22" s="30">
        <v>1782002</v>
      </c>
      <c r="M22" s="23"/>
      <c r="N22" s="23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s="27" customFormat="1" ht="12.75">
      <c r="A23" s="34" t="s">
        <v>36</v>
      </c>
      <c r="B23" s="29">
        <v>55571000</v>
      </c>
      <c r="C23" s="29">
        <v>55571000</v>
      </c>
      <c r="D23" s="29">
        <v>52395513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52395513</v>
      </c>
      <c r="K23" s="29">
        <v>52395513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7" customFormat="1" ht="12.75">
      <c r="A24" s="32" t="s">
        <v>38</v>
      </c>
      <c r="B24" s="29">
        <v>724610</v>
      </c>
      <c r="C24" s="29">
        <v>724610</v>
      </c>
      <c r="D24" s="29">
        <v>347813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347813</v>
      </c>
      <c r="K24" s="29">
        <v>347813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38" customFormat="1" ht="12.75">
      <c r="A25" s="32" t="s">
        <v>39</v>
      </c>
      <c r="B25" s="29">
        <v>673200</v>
      </c>
      <c r="C25" s="29">
        <v>673200</v>
      </c>
      <c r="D25" s="29">
        <v>185119</v>
      </c>
      <c r="E25" s="29">
        <v>0</v>
      </c>
      <c r="F25" s="29">
        <v>0</v>
      </c>
      <c r="G25" s="29">
        <v>0</v>
      </c>
      <c r="H25" s="29">
        <v>0</v>
      </c>
      <c r="I25" s="29">
        <v>28</v>
      </c>
      <c r="J25" s="29">
        <v>185119</v>
      </c>
      <c r="K25" s="29">
        <v>185119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1:54" s="27" customFormat="1" ht="12.75">
      <c r="A26" s="33" t="s">
        <v>41</v>
      </c>
      <c r="B26" s="29">
        <v>820630</v>
      </c>
      <c r="C26" s="29">
        <v>820630</v>
      </c>
      <c r="D26" s="29">
        <v>135241</v>
      </c>
      <c r="E26" s="29">
        <v>0</v>
      </c>
      <c r="F26" s="29">
        <v>0</v>
      </c>
      <c r="G26" s="29">
        <v>0</v>
      </c>
      <c r="H26" s="29">
        <v>0</v>
      </c>
      <c r="I26" s="29">
        <v>51</v>
      </c>
      <c r="J26" s="29">
        <v>135241</v>
      </c>
      <c r="K26" s="29">
        <v>135241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3.5">
      <c r="A27" s="33" t="s">
        <v>42</v>
      </c>
      <c r="B27" s="29">
        <v>34000000</v>
      </c>
      <c r="C27" s="29">
        <v>34000000</v>
      </c>
      <c r="D27" s="29">
        <v>700383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700383</v>
      </c>
      <c r="K27" s="29">
        <v>700383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7" customFormat="1" ht="12.75">
      <c r="A28" s="28" t="s">
        <v>43</v>
      </c>
      <c r="B28" s="29">
        <v>1373755</v>
      </c>
      <c r="C28" s="29">
        <v>1373755</v>
      </c>
      <c r="D28" s="29">
        <v>234544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234544</v>
      </c>
      <c r="K28" s="29">
        <v>234544</v>
      </c>
      <c r="L28" s="30">
        <v>0</v>
      </c>
      <c r="M28" s="23"/>
      <c r="N28" s="2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51214744</v>
      </c>
      <c r="E29" s="29">
        <v>0</v>
      </c>
      <c r="F29" s="29">
        <v>0</v>
      </c>
      <c r="G29" s="29">
        <v>0</v>
      </c>
      <c r="H29" s="29">
        <v>0</v>
      </c>
      <c r="I29" s="29">
        <v>26919</v>
      </c>
      <c r="J29" s="29">
        <v>51214744</v>
      </c>
      <c r="K29" s="29">
        <v>51214744</v>
      </c>
      <c r="L29" s="30">
        <v>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36" customFormat="1" ht="12.75">
      <c r="A30" s="33" t="s">
        <v>33</v>
      </c>
      <c r="B30" s="29">
        <v>100000000</v>
      </c>
      <c r="C30" s="29">
        <v>100000000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100000000</v>
      </c>
      <c r="M30" s="23"/>
      <c r="N30" s="2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  <row r="31" spans="1:54" s="27" customFormat="1" ht="12.75">
      <c r="A31" s="28" t="s">
        <v>44</v>
      </c>
      <c r="B31" s="29">
        <v>14228718</v>
      </c>
      <c r="C31" s="29">
        <v>14228718</v>
      </c>
      <c r="D31" s="29">
        <v>11021031</v>
      </c>
      <c r="E31" s="29">
        <v>0</v>
      </c>
      <c r="F31" s="29">
        <v>33822</v>
      </c>
      <c r="G31" s="29">
        <v>0</v>
      </c>
      <c r="H31" s="29">
        <v>0</v>
      </c>
      <c r="I31" s="29">
        <v>8663</v>
      </c>
      <c r="J31" s="29">
        <v>10987209</v>
      </c>
      <c r="K31" s="29">
        <v>10987209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12.75">
      <c r="A32" s="28" t="s">
        <v>46</v>
      </c>
      <c r="B32" s="29">
        <v>26109600</v>
      </c>
      <c r="C32" s="29">
        <v>26109600</v>
      </c>
      <c r="D32" s="29">
        <v>20887680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20887680</v>
      </c>
      <c r="K32" s="29">
        <v>20887680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24">
      <c r="A33" s="28" t="s">
        <v>47</v>
      </c>
      <c r="B33" s="29">
        <v>14707000</v>
      </c>
      <c r="C33" s="29">
        <v>14707000</v>
      </c>
      <c r="D33" s="29">
        <v>11765600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11765600</v>
      </c>
      <c r="K33" s="29">
        <v>11765600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49</v>
      </c>
      <c r="B34" s="29">
        <v>2419907</v>
      </c>
      <c r="C34" s="29">
        <v>2419907</v>
      </c>
      <c r="D34" s="29">
        <v>2164697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2164697</v>
      </c>
      <c r="K34" s="29">
        <v>2164697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50</v>
      </c>
      <c r="B35" s="29">
        <v>14936046</v>
      </c>
      <c r="C35" s="29">
        <v>14936046</v>
      </c>
      <c r="D35" s="29">
        <v>13992566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13992566</v>
      </c>
      <c r="K35" s="29">
        <v>13992566</v>
      </c>
      <c r="L35" s="30">
        <v>0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28" t="s">
        <v>51</v>
      </c>
      <c r="B36" s="29">
        <v>175857425</v>
      </c>
      <c r="C36" s="29">
        <v>175857425</v>
      </c>
      <c r="D36" s="29">
        <v>67169042</v>
      </c>
      <c r="E36" s="29">
        <v>126591</v>
      </c>
      <c r="F36" s="29">
        <v>653608</v>
      </c>
      <c r="G36" s="29">
        <v>0</v>
      </c>
      <c r="H36" s="29">
        <v>0</v>
      </c>
      <c r="I36" s="29">
        <v>0</v>
      </c>
      <c r="J36" s="29">
        <v>66642025</v>
      </c>
      <c r="K36" s="29">
        <v>66642025</v>
      </c>
      <c r="L36" s="30">
        <v>47020457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39" t="s">
        <v>52</v>
      </c>
      <c r="B37" s="40">
        <v>79368440</v>
      </c>
      <c r="C37" s="40">
        <v>79368440</v>
      </c>
      <c r="D37" s="40">
        <v>25872541</v>
      </c>
      <c r="E37" s="40">
        <v>125213</v>
      </c>
      <c r="F37" s="40">
        <v>310720</v>
      </c>
      <c r="G37" s="40">
        <v>0</v>
      </c>
      <c r="H37" s="40">
        <v>0</v>
      </c>
      <c r="I37" s="40">
        <v>0</v>
      </c>
      <c r="J37" s="40">
        <v>25687034</v>
      </c>
      <c r="K37" s="40">
        <v>25687034</v>
      </c>
      <c r="L37" s="41">
        <v>15691998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2" t="s">
        <v>53</v>
      </c>
      <c r="B38" s="2">
        <v>948750550</v>
      </c>
      <c r="C38" s="2">
        <v>948750550</v>
      </c>
      <c r="D38" s="2">
        <v>419673929</v>
      </c>
      <c r="E38" s="2">
        <v>251804</v>
      </c>
      <c r="F38" s="2">
        <v>1008329</v>
      </c>
      <c r="G38" s="2">
        <v>0</v>
      </c>
      <c r="H38" s="2">
        <v>0</v>
      </c>
      <c r="I38" s="2">
        <v>35664</v>
      </c>
      <c r="J38" s="2">
        <v>418917404</v>
      </c>
      <c r="K38" s="2">
        <v>418917404</v>
      </c>
      <c r="L38" s="2">
        <v>300764926</v>
      </c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2.75">
      <c r="A39" s="43" t="s">
        <v>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3.5">
      <c r="A40" s="48" t="s">
        <v>54</v>
      </c>
      <c r="B40" s="49" t="s">
        <v>2</v>
      </c>
      <c r="C40" s="49" t="s">
        <v>2</v>
      </c>
      <c r="D40" s="50">
        <v>2482066</v>
      </c>
      <c r="E40" s="50">
        <v>0</v>
      </c>
      <c r="F40" s="50">
        <v>0</v>
      </c>
      <c r="G40" s="50">
        <v>-53982</v>
      </c>
      <c r="H40" s="50">
        <v>0</v>
      </c>
      <c r="I40" s="50">
        <v>0</v>
      </c>
      <c r="J40" s="49">
        <v>2712898.2531999997</v>
      </c>
      <c r="K40" s="49">
        <v>2428084</v>
      </c>
      <c r="L40" s="51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">
        <v>55</v>
      </c>
      <c r="B41" s="2">
        <v>0</v>
      </c>
      <c r="C41" s="2">
        <v>0</v>
      </c>
      <c r="D41" s="2">
        <v>2482066</v>
      </c>
      <c r="E41" s="2">
        <v>0</v>
      </c>
      <c r="F41" s="2">
        <v>0</v>
      </c>
      <c r="G41" s="2">
        <v>-53982</v>
      </c>
      <c r="H41" s="2">
        <v>0</v>
      </c>
      <c r="I41" s="2">
        <v>0</v>
      </c>
      <c r="J41" s="2">
        <v>2712898.2531999997</v>
      </c>
      <c r="K41" s="2">
        <v>2428084</v>
      </c>
      <c r="L41" s="2">
        <v>0</v>
      </c>
      <c r="M41" s="23"/>
      <c r="N41" s="2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7" customFormat="1" ht="12.75">
      <c r="A42" s="42" t="str">
        <f>"TOTAL in "&amp;LEFT($A$7,LEN($A$7)-5)&amp;":"</f>
        <v>TOTAL in May:</v>
      </c>
      <c r="B42" s="7" t="s">
        <v>0</v>
      </c>
      <c r="C42" s="2">
        <v>948750550</v>
      </c>
      <c r="D42" s="2">
        <v>422155995</v>
      </c>
      <c r="E42" s="2">
        <v>251804</v>
      </c>
      <c r="F42" s="2">
        <v>1008329</v>
      </c>
      <c r="G42" s="2">
        <v>-53982</v>
      </c>
      <c r="H42" s="2">
        <v>0</v>
      </c>
      <c r="I42" s="2">
        <v>35664</v>
      </c>
      <c r="J42" s="7" t="s">
        <v>0</v>
      </c>
      <c r="K42" s="2">
        <v>421345488</v>
      </c>
      <c r="L42" s="2">
        <v>300764926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ht="14.25" customHeight="1">
      <c r="A43" s="44"/>
    </row>
    <row r="44" ht="14.25" customHeight="1">
      <c r="A44" s="46" t="s">
        <v>56</v>
      </c>
    </row>
    <row r="45" ht="14.25" customHeight="1">
      <c r="A45" s="46" t="s">
        <v>57</v>
      </c>
    </row>
    <row r="46" spans="1:11" ht="15.75">
      <c r="A46" s="44"/>
      <c r="J46" s="47"/>
      <c r="K46" s="47"/>
    </row>
    <row r="47" ht="15.75">
      <c r="J47" s="47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7"/>
  <sheetViews>
    <sheetView zoomScalePageLayoutView="0" workbookViewId="0" topLeftCell="A1">
      <selection activeCell="O38" sqref="O38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66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74549874</v>
      </c>
      <c r="E13" s="29">
        <v>8972423</v>
      </c>
      <c r="F13" s="29">
        <v>0</v>
      </c>
      <c r="G13" s="29">
        <v>0</v>
      </c>
      <c r="H13" s="29">
        <v>0</v>
      </c>
      <c r="I13" s="29">
        <v>0</v>
      </c>
      <c r="J13" s="29">
        <v>83522297</v>
      </c>
      <c r="K13" s="29">
        <v>83522297</v>
      </c>
      <c r="L13" s="30">
        <v>116477703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>
      <c r="A14" s="31" t="s">
        <v>25</v>
      </c>
      <c r="B14" s="29">
        <v>2561169</v>
      </c>
      <c r="C14" s="29">
        <v>2561169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55</v>
      </c>
      <c r="J14" s="29">
        <v>0</v>
      </c>
      <c r="K14" s="29">
        <v>0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 customHeight="1">
      <c r="A15" s="28" t="s">
        <v>26</v>
      </c>
      <c r="B15" s="29">
        <v>6687498</v>
      </c>
      <c r="C15" s="29">
        <v>6687498</v>
      </c>
      <c r="D15" s="29">
        <v>1180147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1180147</v>
      </c>
      <c r="K15" s="29">
        <v>1180147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28" t="s">
        <v>27</v>
      </c>
      <c r="B16" s="29">
        <v>6545210</v>
      </c>
      <c r="C16" s="29">
        <v>6545210</v>
      </c>
      <c r="D16" s="29">
        <v>1540050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1540050</v>
      </c>
      <c r="K16" s="29">
        <v>1540050</v>
      </c>
      <c r="L16" s="30">
        <v>0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29</v>
      </c>
      <c r="B17" s="29">
        <v>24052957</v>
      </c>
      <c r="C17" s="29">
        <v>24052957</v>
      </c>
      <c r="D17" s="29">
        <v>17645310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17645310</v>
      </c>
      <c r="K17" s="29">
        <v>17645310</v>
      </c>
      <c r="L17" s="30">
        <v>6407647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32" t="s">
        <v>30</v>
      </c>
      <c r="B18" s="29">
        <v>4008826</v>
      </c>
      <c r="C18" s="29">
        <v>4008826</v>
      </c>
      <c r="D18" s="29">
        <v>405272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405272</v>
      </c>
      <c r="K18" s="29">
        <v>405272</v>
      </c>
      <c r="L18" s="30">
        <v>3603554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28" t="s">
        <v>31</v>
      </c>
      <c r="B19" s="29">
        <v>14879100</v>
      </c>
      <c r="C19" s="29">
        <v>14879100</v>
      </c>
      <c r="D19" s="29">
        <v>10270816</v>
      </c>
      <c r="E19" s="29">
        <v>0</v>
      </c>
      <c r="F19" s="29">
        <v>0</v>
      </c>
      <c r="G19" s="29">
        <v>0</v>
      </c>
      <c r="H19" s="29">
        <v>0</v>
      </c>
      <c r="I19" s="29">
        <v>2596</v>
      </c>
      <c r="J19" s="29">
        <v>10270816</v>
      </c>
      <c r="K19" s="29">
        <v>10270816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27" customFormat="1" ht="12.75">
      <c r="A20" s="34" t="s">
        <v>34</v>
      </c>
      <c r="B20" s="29">
        <v>66021000</v>
      </c>
      <c r="C20" s="29">
        <v>66021000</v>
      </c>
      <c r="D20" s="29">
        <v>55372452</v>
      </c>
      <c r="E20" s="29">
        <v>0</v>
      </c>
      <c r="F20" s="29">
        <v>0</v>
      </c>
      <c r="G20" s="29">
        <v>0</v>
      </c>
      <c r="H20" s="29">
        <v>0</v>
      </c>
      <c r="I20" s="29">
        <v>27840</v>
      </c>
      <c r="J20" s="29">
        <v>55372452</v>
      </c>
      <c r="K20" s="29">
        <v>55372452</v>
      </c>
      <c r="L20" s="30">
        <v>0</v>
      </c>
      <c r="M20" s="23"/>
      <c r="N20" s="2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36" customFormat="1" ht="12.75">
      <c r="A21" s="32" t="s">
        <v>35</v>
      </c>
      <c r="B21" s="29">
        <v>1408643</v>
      </c>
      <c r="C21" s="29">
        <v>1408643</v>
      </c>
      <c r="D21" s="29">
        <v>599501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599501</v>
      </c>
      <c r="K21" s="29">
        <v>599501</v>
      </c>
      <c r="L21" s="30">
        <v>809142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36" customFormat="1" ht="12.75">
      <c r="A22" s="32" t="s">
        <v>35</v>
      </c>
      <c r="B22" s="29">
        <v>1795816</v>
      </c>
      <c r="C22" s="29">
        <v>1795816</v>
      </c>
      <c r="D22" s="29">
        <v>13814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13814</v>
      </c>
      <c r="K22" s="29">
        <v>13814</v>
      </c>
      <c r="L22" s="30">
        <v>1782002</v>
      </c>
      <c r="M22" s="23"/>
      <c r="N22" s="23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</row>
    <row r="23" spans="1:54" s="27" customFormat="1" ht="12.75">
      <c r="A23" s="34" t="s">
        <v>36</v>
      </c>
      <c r="B23" s="29">
        <v>55571000</v>
      </c>
      <c r="C23" s="29">
        <v>55571000</v>
      </c>
      <c r="D23" s="29">
        <v>52395513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52395513</v>
      </c>
      <c r="K23" s="29">
        <v>52395513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27" customFormat="1" ht="12.75">
      <c r="A24" s="32" t="s">
        <v>38</v>
      </c>
      <c r="B24" s="29">
        <v>724610</v>
      </c>
      <c r="C24" s="29">
        <v>724610</v>
      </c>
      <c r="D24" s="29">
        <v>347813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347813</v>
      </c>
      <c r="K24" s="29">
        <v>347813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s="38" customFormat="1" ht="12.75">
      <c r="A25" s="32" t="s">
        <v>39</v>
      </c>
      <c r="B25" s="29">
        <v>673200</v>
      </c>
      <c r="C25" s="29">
        <v>673200</v>
      </c>
      <c r="D25" s="29">
        <v>185119</v>
      </c>
      <c r="E25" s="29">
        <v>0</v>
      </c>
      <c r="F25" s="29">
        <v>16829</v>
      </c>
      <c r="G25" s="29">
        <v>0</v>
      </c>
      <c r="H25" s="29">
        <v>0</v>
      </c>
      <c r="I25" s="29">
        <v>28</v>
      </c>
      <c r="J25" s="29">
        <v>168290</v>
      </c>
      <c r="K25" s="29">
        <v>168290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</row>
    <row r="26" spans="1:54" s="27" customFormat="1" ht="12.75">
      <c r="A26" s="33" t="s">
        <v>41</v>
      </c>
      <c r="B26" s="29">
        <v>820630</v>
      </c>
      <c r="C26" s="29">
        <v>820630</v>
      </c>
      <c r="D26" s="29">
        <v>135241</v>
      </c>
      <c r="E26" s="29">
        <v>0</v>
      </c>
      <c r="F26" s="29">
        <v>0</v>
      </c>
      <c r="G26" s="29">
        <v>0</v>
      </c>
      <c r="H26" s="29">
        <v>0</v>
      </c>
      <c r="I26" s="29">
        <v>148</v>
      </c>
      <c r="J26" s="29">
        <v>135241</v>
      </c>
      <c r="K26" s="29">
        <v>135241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3.5">
      <c r="A27" s="33" t="s">
        <v>42</v>
      </c>
      <c r="B27" s="29">
        <v>34000000</v>
      </c>
      <c r="C27" s="29">
        <v>34000000</v>
      </c>
      <c r="D27" s="29">
        <v>700383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700383</v>
      </c>
      <c r="K27" s="29">
        <v>700383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27" customFormat="1" ht="12.75">
      <c r="A28" s="28" t="s">
        <v>43</v>
      </c>
      <c r="B28" s="29">
        <v>1373755</v>
      </c>
      <c r="C28" s="29">
        <v>1373755</v>
      </c>
      <c r="D28" s="29">
        <v>234544</v>
      </c>
      <c r="E28" s="29">
        <v>0</v>
      </c>
      <c r="F28" s="29">
        <v>33507</v>
      </c>
      <c r="G28" s="29">
        <v>0</v>
      </c>
      <c r="H28" s="29">
        <v>0</v>
      </c>
      <c r="I28" s="29">
        <v>1840</v>
      </c>
      <c r="J28" s="29">
        <v>201037</v>
      </c>
      <c r="K28" s="29">
        <v>201037</v>
      </c>
      <c r="L28" s="30">
        <v>0</v>
      </c>
      <c r="M28" s="23"/>
      <c r="N28" s="23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51214744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51214744</v>
      </c>
      <c r="K29" s="29">
        <v>51214744</v>
      </c>
      <c r="L29" s="30">
        <v>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36" customFormat="1" ht="12.75">
      <c r="A30" s="33" t="s">
        <v>33</v>
      </c>
      <c r="B30" s="29">
        <v>100000000</v>
      </c>
      <c r="C30" s="29">
        <v>100000000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100000000</v>
      </c>
      <c r="M30" s="23"/>
      <c r="N30" s="2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</row>
    <row r="31" spans="1:54" s="27" customFormat="1" ht="12.75">
      <c r="A31" s="28" t="s">
        <v>44</v>
      </c>
      <c r="B31" s="29">
        <v>14228718</v>
      </c>
      <c r="C31" s="29">
        <v>14228718</v>
      </c>
      <c r="D31" s="29">
        <v>10987209</v>
      </c>
      <c r="E31" s="29">
        <v>0</v>
      </c>
      <c r="F31" s="29">
        <v>33589</v>
      </c>
      <c r="G31" s="29">
        <v>0</v>
      </c>
      <c r="H31" s="29">
        <v>0</v>
      </c>
      <c r="I31" s="29">
        <v>8924</v>
      </c>
      <c r="J31" s="29">
        <v>10953620</v>
      </c>
      <c r="K31" s="29">
        <v>10953620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12.75">
      <c r="A32" s="28" t="s">
        <v>46</v>
      </c>
      <c r="B32" s="29">
        <v>26109600</v>
      </c>
      <c r="C32" s="29">
        <v>26109600</v>
      </c>
      <c r="D32" s="29">
        <v>20887680</v>
      </c>
      <c r="E32" s="29">
        <v>0</v>
      </c>
      <c r="F32" s="29">
        <v>0</v>
      </c>
      <c r="G32" s="29">
        <v>0</v>
      </c>
      <c r="H32" s="29">
        <v>0</v>
      </c>
      <c r="I32" s="29">
        <v>5280</v>
      </c>
      <c r="J32" s="29">
        <v>20887680</v>
      </c>
      <c r="K32" s="29">
        <v>20887680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24">
      <c r="A33" s="28" t="s">
        <v>47</v>
      </c>
      <c r="B33" s="29">
        <v>14707000</v>
      </c>
      <c r="C33" s="29">
        <v>14707000</v>
      </c>
      <c r="D33" s="29">
        <v>11765600</v>
      </c>
      <c r="E33" s="29">
        <v>0</v>
      </c>
      <c r="F33" s="29">
        <v>0</v>
      </c>
      <c r="G33" s="29">
        <v>0</v>
      </c>
      <c r="H33" s="29">
        <v>0</v>
      </c>
      <c r="I33" s="29">
        <v>2974</v>
      </c>
      <c r="J33" s="29">
        <v>11765600</v>
      </c>
      <c r="K33" s="29">
        <v>11765600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49</v>
      </c>
      <c r="B34" s="29">
        <v>2419907</v>
      </c>
      <c r="C34" s="29">
        <v>2419907</v>
      </c>
      <c r="D34" s="29">
        <v>2164697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2164697</v>
      </c>
      <c r="K34" s="29">
        <v>2164697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50</v>
      </c>
      <c r="B35" s="29">
        <v>14936046</v>
      </c>
      <c r="C35" s="29">
        <v>14936046</v>
      </c>
      <c r="D35" s="29">
        <v>13992566</v>
      </c>
      <c r="E35" s="29">
        <v>0</v>
      </c>
      <c r="F35" s="29">
        <v>0</v>
      </c>
      <c r="G35" s="29">
        <v>0</v>
      </c>
      <c r="H35" s="29">
        <v>0</v>
      </c>
      <c r="I35" s="29">
        <v>2371</v>
      </c>
      <c r="J35" s="29">
        <v>13992566</v>
      </c>
      <c r="K35" s="29">
        <v>13992566</v>
      </c>
      <c r="L35" s="30">
        <v>0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28" t="s">
        <v>51</v>
      </c>
      <c r="B36" s="29">
        <v>176070522</v>
      </c>
      <c r="C36" s="29">
        <v>176070522</v>
      </c>
      <c r="D36" s="29">
        <v>66642025</v>
      </c>
      <c r="E36" s="29">
        <v>37962</v>
      </c>
      <c r="F36" s="29">
        <v>663913</v>
      </c>
      <c r="G36" s="29">
        <v>0</v>
      </c>
      <c r="H36" s="29">
        <v>0</v>
      </c>
      <c r="I36" s="29">
        <v>0</v>
      </c>
      <c r="J36" s="29">
        <v>66016074</v>
      </c>
      <c r="K36" s="29">
        <v>66016074</v>
      </c>
      <c r="L36" s="30">
        <v>47195593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39" t="s">
        <v>52</v>
      </c>
      <c r="B37" s="40">
        <v>79436344</v>
      </c>
      <c r="C37" s="40">
        <v>79436344</v>
      </c>
      <c r="D37" s="40">
        <v>25687034</v>
      </c>
      <c r="E37" s="40">
        <v>121387</v>
      </c>
      <c r="F37" s="40">
        <v>320153</v>
      </c>
      <c r="G37" s="40">
        <v>0</v>
      </c>
      <c r="H37" s="40">
        <v>0</v>
      </c>
      <c r="I37" s="40">
        <v>0</v>
      </c>
      <c r="J37" s="40">
        <v>25488268</v>
      </c>
      <c r="K37" s="40">
        <v>25488268</v>
      </c>
      <c r="L37" s="41">
        <v>15638515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2" t="s">
        <v>53</v>
      </c>
      <c r="B38" s="2">
        <v>949031551</v>
      </c>
      <c r="C38" s="2">
        <v>949031551</v>
      </c>
      <c r="D38" s="2">
        <v>418917404</v>
      </c>
      <c r="E38" s="2">
        <v>9131772</v>
      </c>
      <c r="F38" s="2">
        <v>1067991</v>
      </c>
      <c r="G38" s="2">
        <v>0</v>
      </c>
      <c r="H38" s="2">
        <v>0</v>
      </c>
      <c r="I38" s="2">
        <v>52056</v>
      </c>
      <c r="J38" s="2">
        <v>426981185</v>
      </c>
      <c r="K38" s="2">
        <v>426981185</v>
      </c>
      <c r="L38" s="2">
        <v>291914156</v>
      </c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2.75">
      <c r="A39" s="43" t="s">
        <v>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3.5">
      <c r="A40" s="48" t="s">
        <v>54</v>
      </c>
      <c r="B40" s="49" t="s">
        <v>2</v>
      </c>
      <c r="C40" s="49" t="s">
        <v>2</v>
      </c>
      <c r="D40" s="50">
        <v>2428084</v>
      </c>
      <c r="E40" s="50">
        <v>0</v>
      </c>
      <c r="F40" s="50">
        <v>0</v>
      </c>
      <c r="G40" s="50">
        <v>-51059</v>
      </c>
      <c r="H40" s="50">
        <v>0</v>
      </c>
      <c r="I40" s="50">
        <v>0</v>
      </c>
      <c r="J40" s="49">
        <v>2712898.6325</v>
      </c>
      <c r="K40" s="49">
        <v>2377025</v>
      </c>
      <c r="L40" s="51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">
        <v>55</v>
      </c>
      <c r="B41" s="2">
        <v>0</v>
      </c>
      <c r="C41" s="2">
        <v>0</v>
      </c>
      <c r="D41" s="2">
        <v>2428084</v>
      </c>
      <c r="E41" s="2">
        <v>0</v>
      </c>
      <c r="F41" s="2">
        <v>0</v>
      </c>
      <c r="G41" s="2">
        <v>-51059</v>
      </c>
      <c r="H41" s="2">
        <v>0</v>
      </c>
      <c r="I41" s="2">
        <v>0</v>
      </c>
      <c r="J41" s="2">
        <v>2712898.6325</v>
      </c>
      <c r="K41" s="2">
        <v>2377025</v>
      </c>
      <c r="L41" s="2">
        <v>0</v>
      </c>
      <c r="M41" s="23"/>
      <c r="N41" s="2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4" s="27" customFormat="1" ht="12.75">
      <c r="A42" s="42" t="str">
        <f>"TOTAL in "&amp;LEFT($A$7,LEN($A$7)-5)&amp;":"</f>
        <v>TOTAL in June:</v>
      </c>
      <c r="B42" s="7" t="s">
        <v>0</v>
      </c>
      <c r="C42" s="2">
        <v>949031551</v>
      </c>
      <c r="D42" s="2">
        <v>421345488</v>
      </c>
      <c r="E42" s="2">
        <v>9131772</v>
      </c>
      <c r="F42" s="2">
        <v>1067991</v>
      </c>
      <c r="G42" s="2">
        <v>-51059</v>
      </c>
      <c r="H42" s="2">
        <v>0</v>
      </c>
      <c r="I42" s="2">
        <v>52056</v>
      </c>
      <c r="J42" s="7" t="s">
        <v>0</v>
      </c>
      <c r="K42" s="2">
        <v>429358210</v>
      </c>
      <c r="L42" s="2">
        <v>291914156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ht="14.25" customHeight="1">
      <c r="A43" s="44"/>
    </row>
    <row r="44" ht="14.25" customHeight="1">
      <c r="A44" s="46" t="s">
        <v>56</v>
      </c>
    </row>
    <row r="45" ht="14.25" customHeight="1">
      <c r="A45" s="46" t="s">
        <v>57</v>
      </c>
    </row>
    <row r="46" spans="1:11" ht="15.75">
      <c r="A46" s="44"/>
      <c r="J46" s="47"/>
      <c r="K46" s="47"/>
    </row>
    <row r="47" ht="15.75">
      <c r="J47" s="47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67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83522297</v>
      </c>
      <c r="E13" s="29">
        <v>5903090</v>
      </c>
      <c r="F13" s="29">
        <v>0</v>
      </c>
      <c r="G13" s="29">
        <v>0</v>
      </c>
      <c r="H13" s="29">
        <v>0</v>
      </c>
      <c r="I13" s="29">
        <v>0</v>
      </c>
      <c r="J13" s="29">
        <v>89425387</v>
      </c>
      <c r="K13" s="29">
        <v>89425387</v>
      </c>
      <c r="L13" s="30">
        <v>110574613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 customHeight="1">
      <c r="A14" s="28" t="s">
        <v>26</v>
      </c>
      <c r="B14" s="29">
        <v>6687498</v>
      </c>
      <c r="C14" s="29">
        <v>6687498</v>
      </c>
      <c r="D14" s="29">
        <v>1180147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1180147</v>
      </c>
      <c r="K14" s="29">
        <v>1180147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>
      <c r="A15" s="28" t="s">
        <v>27</v>
      </c>
      <c r="B15" s="29">
        <v>6545210</v>
      </c>
      <c r="C15" s="29">
        <v>6545210</v>
      </c>
      <c r="D15" s="29">
        <v>1540050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1540050</v>
      </c>
      <c r="K15" s="29">
        <v>1540050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32" t="s">
        <v>29</v>
      </c>
      <c r="B16" s="29">
        <v>24052957</v>
      </c>
      <c r="C16" s="29">
        <v>24052957</v>
      </c>
      <c r="D16" s="29">
        <v>17645310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17645310</v>
      </c>
      <c r="K16" s="29">
        <v>17645310</v>
      </c>
      <c r="L16" s="30">
        <v>6407647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30</v>
      </c>
      <c r="B17" s="29">
        <v>4008826</v>
      </c>
      <c r="C17" s="29">
        <v>4008826</v>
      </c>
      <c r="D17" s="29">
        <v>405272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405272</v>
      </c>
      <c r="K17" s="29">
        <v>405272</v>
      </c>
      <c r="L17" s="30">
        <v>3603554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28" t="s">
        <v>31</v>
      </c>
      <c r="B18" s="29">
        <v>14879100</v>
      </c>
      <c r="C18" s="29">
        <v>14879100</v>
      </c>
      <c r="D18" s="29">
        <v>10270816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10270816</v>
      </c>
      <c r="K18" s="29">
        <v>10270816</v>
      </c>
      <c r="L18" s="30">
        <v>0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34" t="s">
        <v>34</v>
      </c>
      <c r="B19" s="29">
        <v>66021000</v>
      </c>
      <c r="C19" s="29">
        <v>66021000</v>
      </c>
      <c r="D19" s="29">
        <v>55372452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55372452</v>
      </c>
      <c r="K19" s="29">
        <v>55372452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36" customFormat="1" ht="12.75">
      <c r="A20" s="32" t="s">
        <v>35</v>
      </c>
      <c r="B20" s="29">
        <v>1408643</v>
      </c>
      <c r="C20" s="29">
        <v>1408643</v>
      </c>
      <c r="D20" s="29">
        <v>599501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599501</v>
      </c>
      <c r="K20" s="29">
        <v>599501</v>
      </c>
      <c r="L20" s="30">
        <v>809142</v>
      </c>
      <c r="M20" s="23"/>
      <c r="N20" s="23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36" customFormat="1" ht="12.75">
      <c r="A21" s="32" t="s">
        <v>35</v>
      </c>
      <c r="B21" s="29">
        <v>1795816</v>
      </c>
      <c r="C21" s="29">
        <v>1795816</v>
      </c>
      <c r="D21" s="29">
        <v>13814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13814</v>
      </c>
      <c r="K21" s="29">
        <v>13814</v>
      </c>
      <c r="L21" s="30">
        <v>1782002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27" customFormat="1" ht="12.75">
      <c r="A22" s="34" t="s">
        <v>36</v>
      </c>
      <c r="B22" s="29">
        <v>55571000</v>
      </c>
      <c r="C22" s="29">
        <v>55571000</v>
      </c>
      <c r="D22" s="29">
        <v>52395513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52395513</v>
      </c>
      <c r="K22" s="29">
        <v>52395513</v>
      </c>
      <c r="L22" s="30">
        <v>0</v>
      </c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7" customFormat="1" ht="12.75">
      <c r="A23" s="32" t="s">
        <v>38</v>
      </c>
      <c r="B23" s="29">
        <v>724610</v>
      </c>
      <c r="C23" s="29">
        <v>724610</v>
      </c>
      <c r="D23" s="29">
        <v>347813</v>
      </c>
      <c r="E23" s="29">
        <v>0</v>
      </c>
      <c r="F23" s="29">
        <v>28985</v>
      </c>
      <c r="G23" s="29">
        <v>0</v>
      </c>
      <c r="H23" s="29">
        <v>0</v>
      </c>
      <c r="I23" s="29">
        <v>637</v>
      </c>
      <c r="J23" s="29">
        <v>318828</v>
      </c>
      <c r="K23" s="29">
        <v>318828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8" customFormat="1" ht="12.75">
      <c r="A24" s="32" t="s">
        <v>39</v>
      </c>
      <c r="B24" s="29">
        <v>673200</v>
      </c>
      <c r="C24" s="29">
        <v>673200</v>
      </c>
      <c r="D24" s="29">
        <v>168290</v>
      </c>
      <c r="E24" s="29">
        <v>0</v>
      </c>
      <c r="F24" s="29">
        <v>0</v>
      </c>
      <c r="G24" s="29">
        <v>0</v>
      </c>
      <c r="H24" s="29">
        <v>0</v>
      </c>
      <c r="I24" s="29">
        <v>774</v>
      </c>
      <c r="J24" s="29">
        <v>168290</v>
      </c>
      <c r="K24" s="29">
        <v>168290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54" s="27" customFormat="1" ht="12.75">
      <c r="A25" s="33" t="s">
        <v>41</v>
      </c>
      <c r="B25" s="29">
        <v>820630</v>
      </c>
      <c r="C25" s="29">
        <v>820630</v>
      </c>
      <c r="D25" s="29">
        <v>135241</v>
      </c>
      <c r="E25" s="29">
        <v>0</v>
      </c>
      <c r="F25" s="29">
        <v>0</v>
      </c>
      <c r="G25" s="29">
        <v>0</v>
      </c>
      <c r="H25" s="29">
        <v>0</v>
      </c>
      <c r="I25" s="29">
        <v>49</v>
      </c>
      <c r="J25" s="29">
        <v>135241</v>
      </c>
      <c r="K25" s="29">
        <v>135241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7" customFormat="1" ht="13.5">
      <c r="A26" s="33" t="s">
        <v>42</v>
      </c>
      <c r="B26" s="29">
        <v>34000000</v>
      </c>
      <c r="C26" s="29">
        <v>34000000</v>
      </c>
      <c r="D26" s="29">
        <v>700383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700383</v>
      </c>
      <c r="K26" s="29">
        <v>700383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2.75">
      <c r="A27" s="28" t="s">
        <v>43</v>
      </c>
      <c r="B27" s="29">
        <v>1373755</v>
      </c>
      <c r="C27" s="29">
        <v>1373755</v>
      </c>
      <c r="D27" s="29">
        <v>201037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201037</v>
      </c>
      <c r="K27" s="29">
        <v>201037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36" customFormat="1" ht="12.75">
      <c r="A28" s="33" t="s">
        <v>33</v>
      </c>
      <c r="B28" s="29">
        <v>100000000</v>
      </c>
      <c r="C28" s="29">
        <v>100000000</v>
      </c>
      <c r="D28" s="29">
        <v>51214744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51214744</v>
      </c>
      <c r="K28" s="29">
        <v>51214744</v>
      </c>
      <c r="L28" s="30">
        <v>0</v>
      </c>
      <c r="M28" s="23"/>
      <c r="N28" s="2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100000000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27" customFormat="1" ht="12.75">
      <c r="A30" s="28" t="s">
        <v>44</v>
      </c>
      <c r="B30" s="29">
        <v>14228718</v>
      </c>
      <c r="C30" s="29">
        <v>14228718</v>
      </c>
      <c r="D30" s="29">
        <v>10953620</v>
      </c>
      <c r="E30" s="29">
        <v>0</v>
      </c>
      <c r="F30" s="29">
        <v>33870</v>
      </c>
      <c r="G30" s="29">
        <v>0</v>
      </c>
      <c r="H30" s="29">
        <v>0</v>
      </c>
      <c r="I30" s="29">
        <v>8610</v>
      </c>
      <c r="J30" s="29">
        <v>10919750</v>
      </c>
      <c r="K30" s="29">
        <v>10919750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12.75">
      <c r="A31" s="28" t="s">
        <v>46</v>
      </c>
      <c r="B31" s="29">
        <v>26109600</v>
      </c>
      <c r="C31" s="29">
        <v>26109600</v>
      </c>
      <c r="D31" s="29">
        <v>20887680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20887680</v>
      </c>
      <c r="K31" s="29">
        <v>20887680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24">
      <c r="A32" s="28" t="s">
        <v>47</v>
      </c>
      <c r="B32" s="29">
        <v>14707000</v>
      </c>
      <c r="C32" s="29">
        <v>14707000</v>
      </c>
      <c r="D32" s="29">
        <v>11765600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11765600</v>
      </c>
      <c r="K32" s="29">
        <v>11765600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49</v>
      </c>
      <c r="B33" s="29">
        <v>2419907</v>
      </c>
      <c r="C33" s="29">
        <v>2419907</v>
      </c>
      <c r="D33" s="29">
        <v>2164697</v>
      </c>
      <c r="E33" s="29">
        <v>0</v>
      </c>
      <c r="F33" s="29">
        <v>36690</v>
      </c>
      <c r="G33" s="29">
        <v>0</v>
      </c>
      <c r="H33" s="29">
        <v>0</v>
      </c>
      <c r="I33" s="29">
        <v>12858</v>
      </c>
      <c r="J33" s="29">
        <v>2128007</v>
      </c>
      <c r="K33" s="29">
        <v>2128007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50</v>
      </c>
      <c r="B34" s="29">
        <v>14936046</v>
      </c>
      <c r="C34" s="29">
        <v>14936046</v>
      </c>
      <c r="D34" s="29">
        <v>13992566</v>
      </c>
      <c r="E34" s="29">
        <v>0</v>
      </c>
      <c r="F34" s="29">
        <v>501888</v>
      </c>
      <c r="G34" s="29">
        <v>0</v>
      </c>
      <c r="H34" s="29">
        <v>0</v>
      </c>
      <c r="I34" s="29">
        <v>64020</v>
      </c>
      <c r="J34" s="29">
        <v>13490678</v>
      </c>
      <c r="K34" s="29">
        <v>13490678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51</v>
      </c>
      <c r="B35" s="29">
        <v>176074449</v>
      </c>
      <c r="C35" s="29">
        <v>176074449</v>
      </c>
      <c r="D35" s="29">
        <v>66016074</v>
      </c>
      <c r="E35" s="29">
        <v>4955</v>
      </c>
      <c r="F35" s="29">
        <v>693261</v>
      </c>
      <c r="G35" s="29">
        <v>0</v>
      </c>
      <c r="H35" s="29">
        <v>0</v>
      </c>
      <c r="I35" s="29">
        <v>0</v>
      </c>
      <c r="J35" s="29">
        <v>65327768</v>
      </c>
      <c r="K35" s="29">
        <v>65327768</v>
      </c>
      <c r="L35" s="30">
        <v>47194565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39" t="s">
        <v>52</v>
      </c>
      <c r="B36" s="40">
        <v>79456856</v>
      </c>
      <c r="C36" s="40">
        <v>79456856</v>
      </c>
      <c r="D36" s="40">
        <v>25488268</v>
      </c>
      <c r="E36" s="40">
        <v>1750</v>
      </c>
      <c r="F36" s="40">
        <v>376279</v>
      </c>
      <c r="G36" s="40">
        <v>0</v>
      </c>
      <c r="H36" s="40">
        <v>0</v>
      </c>
      <c r="I36" s="40">
        <v>0</v>
      </c>
      <c r="J36" s="40">
        <v>25113739</v>
      </c>
      <c r="K36" s="40">
        <v>25113739</v>
      </c>
      <c r="L36" s="41">
        <v>15657277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42" t="s">
        <v>53</v>
      </c>
      <c r="B37" s="2">
        <v>946494821</v>
      </c>
      <c r="C37" s="2">
        <v>946494821</v>
      </c>
      <c r="D37" s="2">
        <v>426981185</v>
      </c>
      <c r="E37" s="2">
        <v>5909795</v>
      </c>
      <c r="F37" s="2">
        <v>1670973</v>
      </c>
      <c r="G37" s="2">
        <v>0</v>
      </c>
      <c r="H37" s="2">
        <v>0</v>
      </c>
      <c r="I37" s="2">
        <v>86948</v>
      </c>
      <c r="J37" s="2">
        <v>431220007</v>
      </c>
      <c r="K37" s="2">
        <v>431220007</v>
      </c>
      <c r="L37" s="2">
        <v>286028800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3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3.5">
      <c r="A39" s="48" t="s">
        <v>54</v>
      </c>
      <c r="B39" s="49" t="s">
        <v>2</v>
      </c>
      <c r="C39" s="49" t="s">
        <v>2</v>
      </c>
      <c r="D39" s="50">
        <v>2377025</v>
      </c>
      <c r="E39" s="50">
        <v>0</v>
      </c>
      <c r="F39" s="50">
        <v>0</v>
      </c>
      <c r="G39" s="50">
        <v>-64042</v>
      </c>
      <c r="H39" s="50">
        <v>0</v>
      </c>
      <c r="I39" s="50">
        <v>0</v>
      </c>
      <c r="J39" s="49">
        <v>2712897.7607</v>
      </c>
      <c r="K39" s="49">
        <v>2312983</v>
      </c>
      <c r="L39" s="51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2" t="s">
        <v>55</v>
      </c>
      <c r="B40" s="2" t="s">
        <v>2</v>
      </c>
      <c r="C40" s="2" t="s">
        <v>2</v>
      </c>
      <c r="D40" s="2">
        <v>2377025</v>
      </c>
      <c r="E40" s="2">
        <v>0</v>
      </c>
      <c r="F40" s="2">
        <v>0</v>
      </c>
      <c r="G40" s="2">
        <v>-64042</v>
      </c>
      <c r="H40" s="2">
        <v>0</v>
      </c>
      <c r="I40" s="2">
        <v>0</v>
      </c>
      <c r="J40" s="2">
        <v>2712897.7607</v>
      </c>
      <c r="K40" s="2">
        <v>2312983</v>
      </c>
      <c r="L40" s="2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tr">
        <f>"TOTAL in "&amp;LEFT($A$7,LEN($A$7)-5)&amp;":"</f>
        <v>TOTAL in July:</v>
      </c>
      <c r="B41" s="7" t="s">
        <v>0</v>
      </c>
      <c r="C41" s="2">
        <v>946494821</v>
      </c>
      <c r="D41" s="2">
        <v>429358210</v>
      </c>
      <c r="E41" s="2">
        <v>5909795</v>
      </c>
      <c r="F41" s="2">
        <v>1670973</v>
      </c>
      <c r="G41" s="2">
        <v>-64042</v>
      </c>
      <c r="H41" s="2">
        <v>0</v>
      </c>
      <c r="I41" s="2">
        <v>86948</v>
      </c>
      <c r="J41" s="7" t="s">
        <v>0</v>
      </c>
      <c r="K41" s="2">
        <v>433532990</v>
      </c>
      <c r="L41" s="2">
        <v>286028800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ht="14.25" customHeight="1">
      <c r="A42" s="44"/>
    </row>
    <row r="43" ht="14.25" customHeight="1">
      <c r="A43" s="46" t="s">
        <v>56</v>
      </c>
    </row>
    <row r="44" ht="14.25" customHeight="1">
      <c r="A44" s="46" t="s">
        <v>57</v>
      </c>
    </row>
    <row r="45" spans="1:11" ht="15.75">
      <c r="A45" s="44"/>
      <c r="J45" s="47"/>
      <c r="K45" s="47"/>
    </row>
    <row r="46" ht="15.75">
      <c r="J46" s="47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49.00390625" style="45" customWidth="1"/>
    <col min="2" max="2" width="15.28125" style="45" customWidth="1"/>
    <col min="3" max="3" width="16.140625" style="45" customWidth="1"/>
    <col min="4" max="12" width="11.421875" style="45" customWidth="1"/>
    <col min="13" max="54" width="9.140625" style="26" customWidth="1"/>
    <col min="55" max="16384" width="9.140625" style="45" customWidth="1"/>
  </cols>
  <sheetData>
    <row r="1" spans="1:13" s="11" customFormat="1" ht="45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s="11" customFormat="1" ht="24" customHeight="1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0"/>
    </row>
    <row r="3" spans="1:12" s="12" customFormat="1" ht="30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2" customFormat="1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45" s="14" customFormat="1" ht="15.75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12" s="15" customFormat="1" ht="15.7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s="16" customFormat="1" ht="15.75">
      <c r="A7" s="52" t="s">
        <v>68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2" customFormat="1" ht="12.75">
      <c r="A8" s="17"/>
      <c r="B8" s="18"/>
      <c r="C8" s="18"/>
      <c r="D8" s="19"/>
      <c r="E8" s="19"/>
      <c r="F8" s="18"/>
      <c r="G8" s="18"/>
      <c r="H8" s="18"/>
      <c r="I8" s="18"/>
      <c r="J8" s="19"/>
      <c r="K8" s="20"/>
      <c r="L8" s="21" t="s">
        <v>9</v>
      </c>
    </row>
    <row r="9" spans="1:12" s="23" customFormat="1" ht="25.5" customHeight="1">
      <c r="A9" s="54" t="s">
        <v>10</v>
      </c>
      <c r="B9" s="54" t="s">
        <v>11</v>
      </c>
      <c r="C9" s="54"/>
      <c r="D9" s="54" t="s">
        <v>12</v>
      </c>
      <c r="E9" s="54" t="s">
        <v>13</v>
      </c>
      <c r="F9" s="54"/>
      <c r="G9" s="54"/>
      <c r="H9" s="54"/>
      <c r="I9" s="54"/>
      <c r="J9" s="54" t="s">
        <v>14</v>
      </c>
      <c r="K9" s="54"/>
      <c r="L9" s="54" t="s">
        <v>15</v>
      </c>
    </row>
    <row r="10" spans="1:12" s="23" customFormat="1" ht="41.25">
      <c r="A10" s="54"/>
      <c r="B10" s="1" t="s">
        <v>16</v>
      </c>
      <c r="C10" s="1" t="s">
        <v>17</v>
      </c>
      <c r="D10" s="54"/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16</v>
      </c>
      <c r="K10" s="1" t="s">
        <v>23</v>
      </c>
      <c r="L10" s="54"/>
    </row>
    <row r="11" spans="1:14" s="13" customFormat="1" ht="12.7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3"/>
      <c r="N11" s="23"/>
    </row>
    <row r="12" spans="1:54" s="27" customFormat="1" ht="12.75">
      <c r="A12" s="25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23"/>
      <c r="N12" s="2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27" customFormat="1" ht="24">
      <c r="A13" s="28" t="s">
        <v>24</v>
      </c>
      <c r="B13" s="29">
        <v>200000000</v>
      </c>
      <c r="C13" s="29">
        <v>200000000</v>
      </c>
      <c r="D13" s="29">
        <v>89425387</v>
      </c>
      <c r="E13" s="29">
        <v>4809316</v>
      </c>
      <c r="F13" s="29">
        <v>0</v>
      </c>
      <c r="G13" s="29">
        <v>0</v>
      </c>
      <c r="H13" s="29">
        <v>0</v>
      </c>
      <c r="I13" s="29">
        <v>0</v>
      </c>
      <c r="J13" s="29">
        <v>94234703</v>
      </c>
      <c r="K13" s="29">
        <v>94234703</v>
      </c>
      <c r="L13" s="30">
        <v>105765297</v>
      </c>
      <c r="M13" s="23"/>
      <c r="N13" s="2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27" customFormat="1" ht="12.75" customHeight="1">
      <c r="A14" s="28" t="s">
        <v>26</v>
      </c>
      <c r="B14" s="29">
        <v>6687498</v>
      </c>
      <c r="C14" s="29">
        <v>6687498</v>
      </c>
      <c r="D14" s="29">
        <v>1180147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1180147</v>
      </c>
      <c r="K14" s="29">
        <v>1180147</v>
      </c>
      <c r="L14" s="30">
        <v>0</v>
      </c>
      <c r="M14" s="23"/>
      <c r="N14" s="2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27" customFormat="1" ht="12.75">
      <c r="A15" s="28" t="s">
        <v>27</v>
      </c>
      <c r="B15" s="29">
        <v>6545210</v>
      </c>
      <c r="C15" s="29">
        <v>6545210</v>
      </c>
      <c r="D15" s="29">
        <v>1540050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1540050</v>
      </c>
      <c r="K15" s="29">
        <v>1540050</v>
      </c>
      <c r="L15" s="30">
        <v>0</v>
      </c>
      <c r="M15" s="23"/>
      <c r="N15" s="2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s="27" customFormat="1" ht="12.75">
      <c r="A16" s="32" t="s">
        <v>29</v>
      </c>
      <c r="B16" s="29">
        <v>24052957</v>
      </c>
      <c r="C16" s="29">
        <v>24052957</v>
      </c>
      <c r="D16" s="29">
        <v>17645310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17645310</v>
      </c>
      <c r="K16" s="29">
        <v>17645310</v>
      </c>
      <c r="L16" s="30">
        <v>6407647</v>
      </c>
      <c r="M16" s="23"/>
      <c r="N16" s="2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s="27" customFormat="1" ht="12.75">
      <c r="A17" s="32" t="s">
        <v>30</v>
      </c>
      <c r="B17" s="29">
        <v>4008826</v>
      </c>
      <c r="C17" s="29">
        <v>4008826</v>
      </c>
      <c r="D17" s="29">
        <v>405272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405272</v>
      </c>
      <c r="K17" s="29">
        <v>405272</v>
      </c>
      <c r="L17" s="30">
        <v>3603554</v>
      </c>
      <c r="M17" s="23"/>
      <c r="N17" s="2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s="27" customFormat="1" ht="12.75">
      <c r="A18" s="28" t="s">
        <v>31</v>
      </c>
      <c r="B18" s="29">
        <v>14879100</v>
      </c>
      <c r="C18" s="29">
        <v>14879100</v>
      </c>
      <c r="D18" s="29">
        <v>10270816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10270816</v>
      </c>
      <c r="K18" s="29">
        <v>10270816</v>
      </c>
      <c r="L18" s="30">
        <v>0</v>
      </c>
      <c r="M18" s="23"/>
      <c r="N18" s="2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s="27" customFormat="1" ht="12.75">
      <c r="A19" s="34" t="s">
        <v>34</v>
      </c>
      <c r="B19" s="29">
        <v>66021000</v>
      </c>
      <c r="C19" s="29">
        <v>66021000</v>
      </c>
      <c r="D19" s="29">
        <v>55372452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55372452</v>
      </c>
      <c r="K19" s="29">
        <v>55372452</v>
      </c>
      <c r="L19" s="30">
        <v>0</v>
      </c>
      <c r="M19" s="23"/>
      <c r="N19" s="2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36" customFormat="1" ht="12.75">
      <c r="A20" s="32" t="s">
        <v>35</v>
      </c>
      <c r="B20" s="29">
        <v>1408643</v>
      </c>
      <c r="C20" s="29">
        <v>1408643</v>
      </c>
      <c r="D20" s="29">
        <v>599501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599501</v>
      </c>
      <c r="K20" s="29">
        <v>599501</v>
      </c>
      <c r="L20" s="30">
        <v>809142</v>
      </c>
      <c r="M20" s="23"/>
      <c r="N20" s="23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</row>
    <row r="21" spans="1:54" s="36" customFormat="1" ht="12.75">
      <c r="A21" s="32" t="s">
        <v>35</v>
      </c>
      <c r="B21" s="29">
        <v>1795816</v>
      </c>
      <c r="C21" s="29">
        <v>1795816</v>
      </c>
      <c r="D21" s="29">
        <v>13814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13814</v>
      </c>
      <c r="K21" s="29">
        <v>13814</v>
      </c>
      <c r="L21" s="30">
        <v>1782002</v>
      </c>
      <c r="M21" s="23"/>
      <c r="N21" s="2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</row>
    <row r="22" spans="1:54" s="27" customFormat="1" ht="12.75">
      <c r="A22" s="34" t="s">
        <v>36</v>
      </c>
      <c r="B22" s="29">
        <v>55571000</v>
      </c>
      <c r="C22" s="29">
        <v>55571000</v>
      </c>
      <c r="D22" s="29">
        <v>52395513</v>
      </c>
      <c r="E22" s="29">
        <v>0</v>
      </c>
      <c r="F22" s="29">
        <v>0</v>
      </c>
      <c r="G22" s="29">
        <v>0</v>
      </c>
      <c r="H22" s="29">
        <v>0</v>
      </c>
      <c r="I22" s="29">
        <v>26343</v>
      </c>
      <c r="J22" s="29">
        <v>52395513</v>
      </c>
      <c r="K22" s="29">
        <v>52395513</v>
      </c>
      <c r="L22" s="30">
        <v>0</v>
      </c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27" customFormat="1" ht="12.75">
      <c r="A23" s="32" t="s">
        <v>38</v>
      </c>
      <c r="B23" s="29">
        <v>724610</v>
      </c>
      <c r="C23" s="29">
        <v>724610</v>
      </c>
      <c r="D23" s="29">
        <v>318828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318828</v>
      </c>
      <c r="K23" s="29">
        <v>318828</v>
      </c>
      <c r="L23" s="30">
        <v>0</v>
      </c>
      <c r="M23" s="23"/>
      <c r="N23" s="23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8" customFormat="1" ht="12.75">
      <c r="A24" s="32" t="s">
        <v>39</v>
      </c>
      <c r="B24" s="29">
        <v>673200</v>
      </c>
      <c r="C24" s="29">
        <v>673200</v>
      </c>
      <c r="D24" s="29">
        <v>168290</v>
      </c>
      <c r="E24" s="29">
        <v>0</v>
      </c>
      <c r="F24" s="29">
        <v>0</v>
      </c>
      <c r="G24" s="29">
        <v>0</v>
      </c>
      <c r="H24" s="29">
        <v>0</v>
      </c>
      <c r="I24" s="29">
        <v>25</v>
      </c>
      <c r="J24" s="29">
        <v>168290</v>
      </c>
      <c r="K24" s="29">
        <v>168290</v>
      </c>
      <c r="L24" s="30">
        <v>0</v>
      </c>
      <c r="M24" s="23"/>
      <c r="N24" s="23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</row>
    <row r="25" spans="1:54" s="27" customFormat="1" ht="12.75">
      <c r="A25" s="33" t="s">
        <v>41</v>
      </c>
      <c r="B25" s="29">
        <v>820630</v>
      </c>
      <c r="C25" s="29">
        <v>820630</v>
      </c>
      <c r="D25" s="29">
        <v>135241</v>
      </c>
      <c r="E25" s="29">
        <v>0</v>
      </c>
      <c r="F25" s="29">
        <v>0</v>
      </c>
      <c r="G25" s="29">
        <v>0</v>
      </c>
      <c r="H25" s="29">
        <v>0</v>
      </c>
      <c r="I25" s="29">
        <v>53</v>
      </c>
      <c r="J25" s="29">
        <v>135241</v>
      </c>
      <c r="K25" s="29">
        <v>135241</v>
      </c>
      <c r="L25" s="30">
        <v>0</v>
      </c>
      <c r="M25" s="23"/>
      <c r="N25" s="2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s="27" customFormat="1" ht="13.5">
      <c r="A26" s="33" t="s">
        <v>42</v>
      </c>
      <c r="B26" s="29">
        <v>34000000</v>
      </c>
      <c r="C26" s="29">
        <v>34000000</v>
      </c>
      <c r="D26" s="29">
        <v>700383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700383</v>
      </c>
      <c r="K26" s="29">
        <v>700383</v>
      </c>
      <c r="L26" s="30">
        <v>0</v>
      </c>
      <c r="M26" s="23"/>
      <c r="N26" s="2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s="27" customFormat="1" ht="12.75">
      <c r="A27" s="28" t="s">
        <v>43</v>
      </c>
      <c r="B27" s="29">
        <v>1373755</v>
      </c>
      <c r="C27" s="29">
        <v>1373755</v>
      </c>
      <c r="D27" s="29">
        <v>201037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201037</v>
      </c>
      <c r="K27" s="29">
        <v>201037</v>
      </c>
      <c r="L27" s="30">
        <v>0</v>
      </c>
      <c r="M27" s="23"/>
      <c r="N27" s="2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s="36" customFormat="1" ht="12.75">
      <c r="A28" s="33" t="s">
        <v>33</v>
      </c>
      <c r="B28" s="29">
        <v>100000000</v>
      </c>
      <c r="C28" s="29">
        <v>100000000</v>
      </c>
      <c r="D28" s="29">
        <v>51214744</v>
      </c>
      <c r="E28" s="29">
        <v>0</v>
      </c>
      <c r="F28" s="29">
        <v>4340242</v>
      </c>
      <c r="G28" s="29">
        <v>0</v>
      </c>
      <c r="H28" s="29">
        <v>0</v>
      </c>
      <c r="I28" s="29">
        <v>106468</v>
      </c>
      <c r="J28" s="29">
        <v>46874502</v>
      </c>
      <c r="K28" s="29">
        <v>46874502</v>
      </c>
      <c r="L28" s="30">
        <v>0</v>
      </c>
      <c r="M28" s="23"/>
      <c r="N28" s="23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</row>
    <row r="29" spans="1:54" s="36" customFormat="1" ht="12.75">
      <c r="A29" s="33" t="s">
        <v>33</v>
      </c>
      <c r="B29" s="29">
        <v>100000000</v>
      </c>
      <c r="C29" s="29">
        <v>100000000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100000000</v>
      </c>
      <c r="M29" s="23"/>
      <c r="N29" s="23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</row>
    <row r="30" spans="1:54" s="27" customFormat="1" ht="12.75">
      <c r="A30" s="28" t="s">
        <v>44</v>
      </c>
      <c r="B30" s="29">
        <v>14228718</v>
      </c>
      <c r="C30" s="29">
        <v>14228718</v>
      </c>
      <c r="D30" s="29">
        <v>10919750</v>
      </c>
      <c r="E30" s="29">
        <v>0</v>
      </c>
      <c r="F30" s="29">
        <v>33638</v>
      </c>
      <c r="G30" s="29">
        <v>0</v>
      </c>
      <c r="H30" s="29">
        <v>0</v>
      </c>
      <c r="I30" s="29">
        <v>8869</v>
      </c>
      <c r="J30" s="29">
        <v>10886112</v>
      </c>
      <c r="K30" s="29">
        <v>10886112</v>
      </c>
      <c r="L30" s="30">
        <v>0</v>
      </c>
      <c r="M30" s="23"/>
      <c r="N30" s="23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s="27" customFormat="1" ht="12.75">
      <c r="A31" s="28" t="s">
        <v>46</v>
      </c>
      <c r="B31" s="29">
        <v>26109600</v>
      </c>
      <c r="C31" s="29">
        <v>26109600</v>
      </c>
      <c r="D31" s="29">
        <v>20887680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20887680</v>
      </c>
      <c r="K31" s="29">
        <v>20887680</v>
      </c>
      <c r="L31" s="30">
        <v>0</v>
      </c>
      <c r="M31" s="23"/>
      <c r="N31" s="23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24">
      <c r="A32" s="28" t="s">
        <v>47</v>
      </c>
      <c r="B32" s="29">
        <v>14707000</v>
      </c>
      <c r="C32" s="29">
        <v>14707000</v>
      </c>
      <c r="D32" s="29">
        <v>11765600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11765600</v>
      </c>
      <c r="K32" s="29">
        <v>11765600</v>
      </c>
      <c r="L32" s="30">
        <v>0</v>
      </c>
      <c r="M32" s="23"/>
      <c r="N32" s="2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2.75">
      <c r="A33" s="28" t="s">
        <v>49</v>
      </c>
      <c r="B33" s="29">
        <v>2419907</v>
      </c>
      <c r="C33" s="29">
        <v>2419907</v>
      </c>
      <c r="D33" s="29">
        <v>2128007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2128007</v>
      </c>
      <c r="K33" s="29">
        <v>2128007</v>
      </c>
      <c r="L33" s="30">
        <v>0</v>
      </c>
      <c r="M33" s="23"/>
      <c r="N33" s="2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2.75">
      <c r="A34" s="28" t="s">
        <v>50</v>
      </c>
      <c r="B34" s="29">
        <v>14936046</v>
      </c>
      <c r="C34" s="29">
        <v>14936046</v>
      </c>
      <c r="D34" s="29">
        <v>13490678</v>
      </c>
      <c r="E34" s="29">
        <v>0</v>
      </c>
      <c r="F34" s="29">
        <v>0</v>
      </c>
      <c r="G34" s="29">
        <v>0</v>
      </c>
      <c r="H34" s="29">
        <v>0</v>
      </c>
      <c r="I34" s="29">
        <v>1204</v>
      </c>
      <c r="J34" s="29">
        <v>13490678</v>
      </c>
      <c r="K34" s="29">
        <v>13490678</v>
      </c>
      <c r="L34" s="30">
        <v>0</v>
      </c>
      <c r="M34" s="23"/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2.75">
      <c r="A35" s="28" t="s">
        <v>51</v>
      </c>
      <c r="B35" s="29">
        <v>176074449</v>
      </c>
      <c r="C35" s="29">
        <v>176074449</v>
      </c>
      <c r="D35" s="29">
        <v>65327768</v>
      </c>
      <c r="E35" s="29">
        <v>128016</v>
      </c>
      <c r="F35" s="29">
        <v>668615</v>
      </c>
      <c r="G35" s="29">
        <v>0</v>
      </c>
      <c r="H35" s="29">
        <v>0</v>
      </c>
      <c r="I35" s="29">
        <v>0</v>
      </c>
      <c r="J35" s="29">
        <v>64787169</v>
      </c>
      <c r="K35" s="29">
        <v>64787169</v>
      </c>
      <c r="L35" s="30">
        <v>47066549</v>
      </c>
      <c r="M35" s="23"/>
      <c r="N35" s="2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27" customFormat="1" ht="12.75">
      <c r="A36" s="39" t="s">
        <v>52</v>
      </c>
      <c r="B36" s="40">
        <v>79468439</v>
      </c>
      <c r="C36" s="40">
        <v>79468439</v>
      </c>
      <c r="D36" s="40">
        <v>25113739</v>
      </c>
      <c r="E36" s="40">
        <v>0</v>
      </c>
      <c r="F36" s="40">
        <v>356196</v>
      </c>
      <c r="G36" s="40">
        <v>0</v>
      </c>
      <c r="H36" s="40">
        <v>0</v>
      </c>
      <c r="I36" s="40">
        <v>0</v>
      </c>
      <c r="J36" s="40">
        <v>24757543</v>
      </c>
      <c r="K36" s="40">
        <v>24757543</v>
      </c>
      <c r="L36" s="41">
        <v>15668860</v>
      </c>
      <c r="M36" s="23"/>
      <c r="N36" s="2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s="27" customFormat="1" ht="12.75">
      <c r="A37" s="42" t="s">
        <v>53</v>
      </c>
      <c r="B37" s="2">
        <v>946506404</v>
      </c>
      <c r="C37" s="2">
        <v>946506404</v>
      </c>
      <c r="D37" s="2">
        <v>431220007</v>
      </c>
      <c r="E37" s="2">
        <v>4937332</v>
      </c>
      <c r="F37" s="2">
        <v>5398691</v>
      </c>
      <c r="G37" s="2">
        <v>0</v>
      </c>
      <c r="H37" s="2">
        <v>0</v>
      </c>
      <c r="I37" s="2">
        <v>142962</v>
      </c>
      <c r="J37" s="2">
        <v>430758648</v>
      </c>
      <c r="K37" s="2">
        <v>430758648</v>
      </c>
      <c r="L37" s="2">
        <v>281103051</v>
      </c>
      <c r="M37" s="23"/>
      <c r="N37" s="2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s="27" customFormat="1" ht="12.75">
      <c r="A38" s="43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23"/>
      <c r="N38" s="2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s="27" customFormat="1" ht="13.5">
      <c r="A39" s="48" t="s">
        <v>54</v>
      </c>
      <c r="B39" s="49" t="s">
        <v>2</v>
      </c>
      <c r="C39" s="49" t="s">
        <v>2</v>
      </c>
      <c r="D39" s="50">
        <v>2312983</v>
      </c>
      <c r="E39" s="50">
        <v>0</v>
      </c>
      <c r="F39" s="50">
        <v>0</v>
      </c>
      <c r="G39" s="50">
        <v>-36298</v>
      </c>
      <c r="H39" s="50">
        <v>0</v>
      </c>
      <c r="I39" s="50">
        <v>0</v>
      </c>
      <c r="J39" s="49">
        <v>2712897.846</v>
      </c>
      <c r="K39" s="49">
        <v>2276685</v>
      </c>
      <c r="L39" s="51">
        <v>0</v>
      </c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s="27" customFormat="1" ht="12.75">
      <c r="A40" s="42" t="s">
        <v>55</v>
      </c>
      <c r="B40" s="2">
        <v>0</v>
      </c>
      <c r="C40" s="2">
        <v>0</v>
      </c>
      <c r="D40" s="2">
        <v>2312983</v>
      </c>
      <c r="E40" s="2">
        <v>0</v>
      </c>
      <c r="F40" s="2">
        <v>0</v>
      </c>
      <c r="G40" s="2">
        <v>-36298</v>
      </c>
      <c r="H40" s="2">
        <v>0</v>
      </c>
      <c r="I40" s="2">
        <v>0</v>
      </c>
      <c r="J40" s="2">
        <v>2712897.846</v>
      </c>
      <c r="K40" s="2">
        <v>2276685</v>
      </c>
      <c r="L40" s="2">
        <v>0</v>
      </c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1:54" s="27" customFormat="1" ht="12.75">
      <c r="A41" s="42" t="str">
        <f>"TOTAL in "&amp;LEFT($A$7,LEN($A$7)-5)&amp;":"</f>
        <v>TOTAL in August:</v>
      </c>
      <c r="B41" s="7" t="s">
        <v>0</v>
      </c>
      <c r="C41" s="2">
        <v>946506404</v>
      </c>
      <c r="D41" s="2">
        <v>433532990</v>
      </c>
      <c r="E41" s="2">
        <v>4937332</v>
      </c>
      <c r="F41" s="2">
        <v>5398691</v>
      </c>
      <c r="G41" s="2">
        <v>-36298</v>
      </c>
      <c r="H41" s="2">
        <v>0</v>
      </c>
      <c r="I41" s="2">
        <v>142962</v>
      </c>
      <c r="J41" s="7" t="s">
        <v>0</v>
      </c>
      <c r="K41" s="2">
        <v>433035333</v>
      </c>
      <c r="L41" s="2">
        <v>281103051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ht="14.25" customHeight="1">
      <c r="A42" s="44"/>
    </row>
    <row r="43" ht="14.25" customHeight="1">
      <c r="A43" s="46" t="s">
        <v>56</v>
      </c>
    </row>
    <row r="44" ht="14.25" customHeight="1">
      <c r="A44" s="46" t="s">
        <v>57</v>
      </c>
    </row>
    <row r="45" spans="1:11" ht="15.75">
      <c r="A45" s="44"/>
      <c r="J45" s="47"/>
      <c r="K45" s="47"/>
    </row>
    <row r="46" ht="15.75">
      <c r="J46" s="47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1" r:id="rId2"/>
  <headerFooter>
    <oddFooter>&amp;C&amp;"Times New Roman,Regular"&amp;P of &amp;N&amp;R&amp;8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Ēriks Tamanis</cp:lastModifiedBy>
  <cp:lastPrinted>2017-02-15T15:37:27Z</cp:lastPrinted>
  <dcterms:created xsi:type="dcterms:W3CDTF">2007-02-06T08:48:14Z</dcterms:created>
  <dcterms:modified xsi:type="dcterms:W3CDTF">2018-01-16T13:52:26Z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3.piel_galvojumi_men-2017.xls</vt:lpwstr>
  </property>
</Properties>
</file>