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'1.tab.'!$A$1:$F$95</definedName>
    <definedName name="_xlnm.Print_Area" localSheetId="10">'10.tab.'!$A$1:$D$42</definedName>
    <definedName name="_xlnm.Print_Area" localSheetId="11">'11.tab.'!$A$1:$E$87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'14.tab.'!$A$1:$F$88</definedName>
    <definedName name="_xlnm.Print_Area" localSheetId="15">'15.tab.'!$A$1:$F$69</definedName>
    <definedName name="_xlnm.Print_Area" localSheetId="16">'16.tab.'!$A$1:$F$57</definedName>
    <definedName name="_xlnm.Print_Area" localSheetId="17">'17.tab.'!$A$1:$F$87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'20.tab.'!$A$1:$D$730</definedName>
    <definedName name="_xlnm.Print_Area" localSheetId="21">'21.tab.'!$A$1:$D$49</definedName>
    <definedName name="_xlnm.Print_Area" localSheetId="22">'22.tab.'!$A$1:$F$1463</definedName>
    <definedName name="_xlnm.Print_Area" localSheetId="3">'3.tab.'!$A$1:$F$86</definedName>
    <definedName name="_xlnm.Print_Area" localSheetId="4">'4.tab.'!$A$1:$H$587</definedName>
    <definedName name="_xlnm.Print_Area" localSheetId="5">'5.tab.'!$A$1:$I$82</definedName>
    <definedName name="_xlnm.Print_Area" localSheetId="6">'6.tab.'!$A$1:$F$40</definedName>
    <definedName name="_xlnm.Print_Area" localSheetId="7">'7.tab.'!$A$1:$I$265</definedName>
    <definedName name="_xlnm.Print_Area" localSheetId="8">'8.tab.'!$A$1:$C$600</definedName>
    <definedName name="_xlnm.Print_Area" localSheetId="9">'9.tab.'!$A$1:$D$51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'22.tab.'!$A$11:$F$1463</definedName>
    <definedName name="Z_09517292_B97C_4555_8797_8F0E6F84F555_.wvu.PrintArea" localSheetId="22" hidden="1">'22.tab.'!$A$11:$F$1458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$420,'22.tab.'!$424:$439,'22.tab.'!$460:$487,'22.tab.'!$496:$509,'22.tab.'!$551:$567,'22.tab.'!$569:$577,'22.tab.'!$578:$633,'22.tab.'!$635:$644,'22.tab.'!$668:$708,'22.tab.'!$710:$720,'22.tab.'!$749:$804,'22.tab.'!$815:$829,'22.tab.'!$859:$897,'22.tab.'!$907:$922,'22.tab.'!$933:$963,'22.tab.'!$965:$1004,'22.tab.'!$1006:$1037,'22.tab.'!$1080:$1102,'22.tab.'!#REF!,'22.tab.'!$1134:$1146,'22.tab.'!$1148:$1160,'22.tab.'!$1169:$1175,'22.tab.'!$1177:$1196,'22.tab.'!$1205:$1244,'22.tab.'!$1245:$1252,'22.tab.'!$1263:$1269,'22.tab.'!$1287:$1295,'22.tab.'!$1331:$1340,'22.tab.'!$1358:$1379</definedName>
    <definedName name="Z_0F575CE8_BE2F_43AA_B614_525803FA95EE_.wvu.FilterData" localSheetId="22" hidden="1">'22.tab.'!$A$11:$F$1463</definedName>
    <definedName name="Z_19A7897A_3D49_48BF_BD4E_E4DF0ACCCC4B_.wvu.FilterData" localSheetId="22" hidden="1">'22.tab.'!$A$11:$F$1463</definedName>
    <definedName name="Z_19A7897A_3D49_48BF_BD4E_E4DF0ACCCC4B_.wvu.PrintArea" localSheetId="22" hidden="1">'22.tab.'!$A$11:$F$1458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'17.tab.'!$A$13:$D$87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<sst xmlns="http://schemas.openxmlformats.org/spreadsheetml/2006/main" count="6812" uniqueCount="1877">
  <si>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</si>
  <si>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</si>
  <si>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</si>
  <si>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</si>
  <si>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</si>
  <si>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</si>
  <si>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</si>
  <si>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</si>
  <si>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</si>
  <si>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</si>
  <si>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</si>
  <si>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</si>
  <si>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</si>
  <si>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</si>
  <si>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</si>
  <si>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</si>
  <si>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</si>
  <si>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</si>
  <si>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</si>
  <si>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</si>
  <si>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</si>
  <si>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</si>
  <si>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</si>
  <si>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</si>
  <si>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</si>
  <si>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</si>
  <si>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</si>
  <si>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</si>
  <si>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</si>
  <si>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</si>
  <si>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</si>
  <si>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</si>
  <si>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</si>
  <si>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</si>
  <si>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</si>
  <si>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</si>
  <si>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</si>
  <si>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</si>
  <si>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</si>
  <si>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</si>
  <si>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</si>
  <si>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</si>
  <si>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</si>
  <si>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</si>
  <si>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</si>
  <si>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</si>
  <si>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</si>
  <si>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</si>
  <si>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</si>
  <si>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</si>
  <si>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</si>
  <si>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</si>
  <si>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</si>
  <si>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Pārvaldnieks                                                              </t>
  </si>
  <si>
    <t>Parfenkova, 7094248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</si>
  <si>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</si>
  <si>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</si>
  <si>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</si>
  <si>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</si>
  <si>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</si>
  <si>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</si>
  <si>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</si>
  <si>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</si>
  <si>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</si>
  <si>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</si>
  <si>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</si>
  <si>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</si>
  <si>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</si>
  <si>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</si>
  <si>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</si>
  <si>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</si>
  <si>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</si>
  <si>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</si>
  <si>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</si>
  <si>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</si>
  <si>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</si>
  <si>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</si>
  <si>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</si>
  <si>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</si>
  <si>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</si>
  <si>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</si>
  <si>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</si>
  <si>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</si>
  <si>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</si>
  <si>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</si>
  <si>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</si>
  <si>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</si>
  <si>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</si>
  <si>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</si>
  <si>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</si>
  <si>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</si>
  <si>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</si>
  <si>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</si>
  <si>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</si>
  <si>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</si>
  <si>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</si>
  <si>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</si>
  <si>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</si>
  <si>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</si>
  <si>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</si>
  <si>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</si>
  <si>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</si>
  <si>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</si>
  <si>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</si>
  <si>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</si>
  <si>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</si>
  <si>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</si>
  <si>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</si>
  <si>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</si>
  <si>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</si>
  <si>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</si>
  <si>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</si>
  <si>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</si>
  <si>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</si>
  <si>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</si>
  <si>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</si>
  <si>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</si>
  <si>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</si>
  <si>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</si>
  <si>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</si>
  <si>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</si>
  <si>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</si>
  <si>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</si>
  <si>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</si>
  <si>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</si>
  <si>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</si>
  <si>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</si>
  <si>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</si>
  <si>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</si>
  <si>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</si>
  <si>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</si>
  <si>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</si>
  <si>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</si>
  <si>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</si>
  <si>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</si>
  <si>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</si>
  <si>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</si>
  <si>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</si>
  <si>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</si>
  <si>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</si>
  <si>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</si>
  <si>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</si>
  <si>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Programmas “Valsts aizsardzība, drošība un integrācija NATO” izpilde</t>
  </si>
  <si>
    <t>(2006.gada janvāris - jūlijs)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</si>
  <si>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</si>
  <si>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</si>
  <si>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</si>
  <si>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</si>
  <si>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</si>
  <si>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</si>
  <si>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</si>
  <si>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</si>
  <si>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</si>
  <si>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</si>
  <si>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</si>
  <si>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</si>
  <si>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</si>
  <si>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</si>
  <si>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Pārvaldnieks                         </t>
  </si>
  <si>
    <t>Lansmane, 7094239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</si>
  <si>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</si>
  <si>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</si>
  <si>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</si>
  <si>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jūlijs)</t>
  </si>
  <si>
    <t xml:space="preserve"> Rīgā</t>
  </si>
  <si>
    <t>Nr. 1.8-12.10.2/7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</si>
  <si>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</si>
  <si>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</si>
  <si>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</si>
  <si>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</si>
  <si>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</si>
  <si>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</si>
  <si>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</si>
  <si>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</si>
  <si>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</si>
  <si>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</si>
  <si>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</si>
  <si>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</si>
  <si>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</si>
  <si>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</si>
  <si>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</si>
  <si>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</si>
  <si>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</si>
  <si>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</si>
  <si>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</si>
  <si>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</si>
  <si>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</si>
  <si>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</si>
  <si>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</si>
  <si>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</si>
  <si>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</si>
  <si>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</si>
  <si>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</si>
  <si>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>Ieņēmumi no valsts un pašvaldību īpašuma privatizācijas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</si>
  <si>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</si>
  <si>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</si>
  <si>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</si>
  <si>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</si>
  <si>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</si>
  <si>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</si>
  <si>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</si>
  <si>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</si>
  <si>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</si>
  <si>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</si>
  <si>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Brocēnu novads</t>
  </si>
  <si>
    <t>Brunavas pagasts</t>
  </si>
  <si>
    <t>Carnikavas pagasts</t>
  </si>
  <si>
    <t>Cesvaines pilsēta</t>
  </si>
  <si>
    <t>Ciblas novads</t>
  </si>
  <si>
    <t>Cirmas pagasts</t>
  </si>
  <si>
    <t>Cīravas pagasts</t>
  </si>
  <si>
    <t>Dagdas pagasts</t>
  </si>
  <si>
    <t>Dagdas pilsēta</t>
  </si>
  <si>
    <t>Daudzeses pagasts</t>
  </si>
  <si>
    <t>Daugavpils rajons padome</t>
  </si>
  <si>
    <t>Daukstu pagasts</t>
  </si>
  <si>
    <t>Degoles pagasts</t>
  </si>
  <si>
    <t>Demenes pagasts</t>
  </si>
  <si>
    <t>Dobeles rajona padome</t>
  </si>
  <si>
    <t xml:space="preserve">    Dobeles rajona Sociālās aprūpes centrs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</si>
  <si>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</si>
  <si>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</si>
  <si>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</si>
  <si>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</si>
  <si>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</si>
  <si>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</si>
  <si>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</si>
  <si>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</si>
  <si>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</si>
  <si>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</si>
  <si>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pagasta padome</t>
  </si>
  <si>
    <t>Ērgļu pagasts</t>
  </si>
  <si>
    <t>Gaiķu pagasts</t>
  </si>
  <si>
    <t>Gailīšu pagasts</t>
  </si>
  <si>
    <t>Garkalnes pagasts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</si>
  <si>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</si>
  <si>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</si>
  <si>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</si>
  <si>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</si>
  <si>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</si>
  <si>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</si>
  <si>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</si>
  <si>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</si>
  <si>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</si>
  <si>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</si>
  <si>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</si>
  <si>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</si>
  <si>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Ilūkstes novada dome</t>
  </si>
  <si>
    <t>Ilzenes pagasts</t>
  </si>
  <si>
    <t>Ilzeskalna pagasts</t>
  </si>
  <si>
    <t>Inčukalna pagasts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</si>
  <si>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</si>
  <si>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</si>
  <si>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</si>
  <si>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</si>
  <si>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</si>
  <si>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</si>
  <si>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</si>
  <si>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</si>
  <si>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</si>
  <si>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</si>
  <si>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</si>
  <si>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pilsēta ar lauku teritoriju</t>
  </si>
  <si>
    <t>Jaunlaicenes pagasts</t>
  </si>
  <si>
    <t>Jaunpils pagasts</t>
  </si>
  <si>
    <t>Jaunsātu pagasts</t>
  </si>
  <si>
    <t>Jelgavas rajona padome</t>
  </si>
  <si>
    <t>Jersikas pagasts</t>
  </si>
  <si>
    <t>Jēkabpils pilsētas dome</t>
  </si>
  <si>
    <t>Jēkabpils rajona padome</t>
  </si>
  <si>
    <t>Jūrkalnes pagasts</t>
  </si>
  <si>
    <t>Kabiles pagasts</t>
  </si>
  <si>
    <t>Kalētu pagasts</t>
  </si>
  <si>
    <t>Kalsnavas pagasts</t>
  </si>
  <si>
    <t>Kandavas novada dome</t>
  </si>
  <si>
    <t>Kastuļinas pagasts</t>
  </si>
  <si>
    <t>Kauguru pagasts</t>
  </si>
  <si>
    <t>Kārsavas pilsēta</t>
  </si>
  <si>
    <t>Klintaines pagasts</t>
  </si>
  <si>
    <t>Kocēnu pagasts</t>
  </si>
  <si>
    <t>Kocēnu pagasta padome</t>
  </si>
  <si>
    <t>Kubuļu pagasts</t>
  </si>
  <si>
    <t>Kuldīgas pilsēta</t>
  </si>
  <si>
    <t>Kurmāles pagasts</t>
  </si>
  <si>
    <t>Kurmenes pagasts</t>
  </si>
  <si>
    <t>Kūku pagasts</t>
  </si>
  <si>
    <t>Ķeguma novads</t>
  </si>
  <si>
    <t>Ķeipenes pagasts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</si>
  <si>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</si>
  <si>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</si>
  <si>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</si>
  <si>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</si>
  <si>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</si>
  <si>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</si>
  <si>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Leimaņu pagasts</t>
  </si>
  <si>
    <t>Lendžu pagasts</t>
  </si>
  <si>
    <t>Lēdmanes pagasts</t>
  </si>
  <si>
    <t>Lielplatones pagasts</t>
  </si>
  <si>
    <t xml:space="preserve">Lielvārdes novads </t>
  </si>
  <si>
    <t>Liepas pagasta padome</t>
  </si>
  <si>
    <t>Liepājas rajona padome</t>
  </si>
  <si>
    <t>Liepnas pagasts</t>
  </si>
  <si>
    <t>Limbažu pagasts</t>
  </si>
  <si>
    <t>Limbažu rajona padome</t>
  </si>
  <si>
    <t>Lizuma pagasta padome</t>
  </si>
  <si>
    <t>Līksnas pagasts</t>
  </si>
  <si>
    <t>Līvbērzes pagasts</t>
  </si>
  <si>
    <t>Ludzas rajona padome</t>
  </si>
  <si>
    <t>Lutriņu pagasts</t>
  </si>
  <si>
    <t>Lūznavas pagasts</t>
  </si>
  <si>
    <t>Ļaudonas pagasts</t>
  </si>
  <si>
    <t>Madonas pilsēta</t>
  </si>
  <si>
    <t>Madonas rajona padome</t>
  </si>
  <si>
    <t>Malienas pagasts</t>
  </si>
  <si>
    <t>Malnavas pagasts</t>
  </si>
  <si>
    <t>Matīšu pagasts</t>
  </si>
  <si>
    <t>Mazsalacas pilsēta</t>
  </si>
  <si>
    <t>Mazzalves pagasts</t>
  </si>
  <si>
    <t>Mākoņkalna pagasts</t>
  </si>
  <si>
    <t>Mālpils pagasts</t>
  </si>
  <si>
    <t>Mālupes pagasts</t>
  </si>
  <si>
    <t>Mārcienas pagasts</t>
  </si>
  <si>
    <t>Mārcienas pagasta padome</t>
  </si>
  <si>
    <t>Mārsnēnu pagasts</t>
  </si>
  <si>
    <t>Mārupes pagasts</t>
  </si>
  <si>
    <t>Mārupes pagasta padome</t>
  </si>
  <si>
    <t>Medņevas pagasts</t>
  </si>
  <si>
    <t>Medumu pagasts</t>
  </si>
  <si>
    <t>Medzes pagasts</t>
  </si>
  <si>
    <t>Mežāres pagasts</t>
  </si>
  <si>
    <t>Mežotnes pagasts</t>
  </si>
  <si>
    <t>Mežvidu pagasts</t>
  </si>
  <si>
    <t>Mērsraga pagasts</t>
  </si>
  <si>
    <t>Murmastienes pagasts</t>
  </si>
  <si>
    <t>Nagļu pagasts</t>
  </si>
  <si>
    <t>Naudītes pagasts</t>
  </si>
  <si>
    <t>Naukšēnu pagasts</t>
  </si>
  <si>
    <t>Neretas pagasts</t>
  </si>
  <si>
    <t>Nirzas pagasts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</si>
  <si>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</si>
  <si>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</si>
  <si>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</si>
  <si>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</si>
  <si>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</si>
  <si>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</si>
  <si>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</si>
  <si>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</si>
  <si>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</si>
  <si>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Pāvilostas pilsēta</t>
  </si>
  <si>
    <t>Pededzes pagasts</t>
  </si>
  <si>
    <t>Pelēču pagasts</t>
  </si>
  <si>
    <t>Pildas pagasts</t>
  </si>
  <si>
    <t>Plāņu pagasts</t>
  </si>
  <si>
    <t>Popes pagasts</t>
  </si>
  <si>
    <t>Priekules pilsēta</t>
  </si>
  <si>
    <t>Priekuļu pagasts</t>
  </si>
  <si>
    <t>Priekuļu pagasta padome</t>
  </si>
  <si>
    <t>Pureņu pagasts</t>
  </si>
  <si>
    <t>Pušas pagasts</t>
  </si>
  <si>
    <t>Rankas pagasts</t>
  </si>
  <si>
    <t>Raunas pagasts</t>
  </si>
  <si>
    <t>Rēzeknes pilsēta</t>
  </si>
  <si>
    <t>Rēzeknes rajona padome</t>
  </si>
  <si>
    <t>Rikavas pagasts</t>
  </si>
  <si>
    <t>Rīgas pilsēta</t>
  </si>
  <si>
    <t>Rīgas rajona padome</t>
  </si>
  <si>
    <t>Robežnieku pagasts</t>
  </si>
  <si>
    <t>Rojas pagasts</t>
  </si>
  <si>
    <t>Ropažu novada dome</t>
  </si>
  <si>
    <t>Rubas pagasts</t>
  </si>
  <si>
    <t>Rubenes pagasts</t>
  </si>
  <si>
    <t>Rucavas pagasts</t>
  </si>
  <si>
    <t>Sabiles novads</t>
  </si>
  <si>
    <t>Sakstagala pagasts</t>
  </si>
  <si>
    <t>Salacgrīvas pilsēta ar lauku teritoriju</t>
  </si>
  <si>
    <t>Salas pagasts (Jēkabpils raj.)</t>
  </si>
  <si>
    <t>Salas pagasts (Rīgas raj.)</t>
  </si>
  <si>
    <t>Salaspils novads</t>
  </si>
  <si>
    <t>Saldus pagasts</t>
  </si>
  <si>
    <t>Saldus rajona padome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</si>
  <si>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</si>
  <si>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</si>
  <si>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</si>
  <si>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</si>
  <si>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</si>
  <si>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</si>
  <si>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Skaņkalnes pagasts</t>
  </si>
  <si>
    <t>Skrudalienas pagasts</t>
  </si>
  <si>
    <t>Skujenes pagasts</t>
  </si>
  <si>
    <t>Skultes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</si>
  <si>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</si>
  <si>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</si>
  <si>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</si>
  <si>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</si>
  <si>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</si>
  <si>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</si>
  <si>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</si>
  <si>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pagasta padome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</si>
  <si>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</si>
  <si>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</si>
  <si>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</si>
  <si>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</si>
  <si>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</si>
  <si>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</si>
  <si>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</si>
  <si>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</t>
  </si>
  <si>
    <t>Talsu pilsētas dome</t>
  </si>
  <si>
    <t>Talsu rajona padome</t>
  </si>
  <si>
    <t xml:space="preserve">Tērvetes novads </t>
  </si>
  <si>
    <t>Tilžas pagasts</t>
  </si>
  <si>
    <t>Tirzas pagasts</t>
  </si>
  <si>
    <t>Trikātas pagasts</t>
  </si>
  <si>
    <t>Tukuma pilsētas dome</t>
  </si>
  <si>
    <t>Tukuma rajona padome</t>
  </si>
  <si>
    <t>Turlavas pagasts</t>
  </si>
  <si>
    <t>Ukru pagasts</t>
  </si>
  <si>
    <t>Umurgas pagasts</t>
  </si>
  <si>
    <t>Ūdrīšu pagasts</t>
  </si>
  <si>
    <t>Vadakstes pagasts</t>
  </si>
  <si>
    <t>Vaives pagasts</t>
  </si>
  <si>
    <t>Valgundes pagasts</t>
  </si>
  <si>
    <t>Valles pagasts</t>
  </si>
  <si>
    <t>Valmieras pilsēta</t>
  </si>
  <si>
    <t>Vandzenes pagasts</t>
  </si>
  <si>
    <t>Vangažu pilsēta</t>
  </si>
  <si>
    <t>Varakļānu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</si>
  <si>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</si>
  <si>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</si>
  <si>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</si>
  <si>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</si>
  <si>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</si>
  <si>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</si>
  <si>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</si>
  <si>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</si>
  <si>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</si>
  <si>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</si>
  <si>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</si>
  <si>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</si>
  <si>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</si>
  <si>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</si>
  <si>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</si>
  <si>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</si>
  <si>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</si>
  <si>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</si>
  <si>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</si>
  <si>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</si>
  <si>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</si>
  <si>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</si>
  <si>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</si>
  <si>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</si>
  <si>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Zantes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</si>
  <si>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</si>
  <si>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</si>
  <si>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</si>
  <si>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</si>
  <si>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</si>
  <si>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</si>
  <si>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Ziru pagasts</t>
  </si>
  <si>
    <t>Zlēku pagasts</t>
  </si>
  <si>
    <t>Zosēnu pagasts</t>
  </si>
  <si>
    <t>Zvirgzdenes pagasts</t>
  </si>
  <si>
    <t>Žīguru pagasts</t>
  </si>
  <si>
    <t>3.2. No pašvaldību uzņēmumiem</t>
  </si>
  <si>
    <t>Jūrmalas pilsētas Siltumtīkli</t>
  </si>
  <si>
    <t>SIA "Saldus siltums"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</si>
  <si>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</si>
  <si>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</si>
  <si>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</si>
  <si>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</si>
  <si>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</si>
  <si>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</si>
  <si>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uzņēmumu aizdevumu atmaksas</t>
  </si>
  <si>
    <t xml:space="preserve">    Bauskas siltums SIA</t>
  </si>
  <si>
    <t xml:space="preserve">    Brocēnu siltums SIA</t>
  </si>
  <si>
    <t xml:space="preserve">    Iecavas siltums SIA</t>
  </si>
  <si>
    <t xml:space="preserve">    Salaspils siltums SIA</t>
  </si>
  <si>
    <t xml:space="preserve">    Tukuma ūdens SIA</t>
  </si>
  <si>
    <t xml:space="preserve">    Ūdeka SIA</t>
  </si>
  <si>
    <t xml:space="preserve">    Tukuma siltums SIA</t>
  </si>
  <si>
    <t>4. No pārējiem</t>
  </si>
  <si>
    <t xml:space="preserve">     - 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</si>
  <si>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</si>
  <si>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</si>
  <si>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</si>
  <si>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</si>
  <si>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Daugavpils ūdens SIA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</si>
  <si>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</si>
  <si>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</si>
  <si>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</si>
  <si>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</si>
  <si>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</si>
  <si>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</si>
  <si>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</si>
  <si>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</si>
  <si>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</si>
  <si>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</si>
  <si>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PB/Valsts kases pārņemtais aizdevums Tehniskajai vienībai</t>
  </si>
  <si>
    <t xml:space="preserve">      - Pārējās aizdevumu atmaksas</t>
  </si>
  <si>
    <t xml:space="preserve">      Unibankas sliktie kredīti</t>
  </si>
  <si>
    <t>Bērziņa, 7094334</t>
  </si>
  <si>
    <t xml:space="preserve">Valsts kases kontu atlikumi kredītiestādēs </t>
  </si>
  <si>
    <t>(2006.gada jūlijs)</t>
  </si>
  <si>
    <t xml:space="preserve">       Nr.1.8-12.10.2/7</t>
  </si>
  <si>
    <t>21.tabula</t>
  </si>
  <si>
    <t>Kontu atlikumi pārskata gada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</si>
  <si>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</si>
  <si>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</si>
  <si>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</si>
  <si>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</si>
  <si>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</si>
  <si>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Bankā</t>
  </si>
  <si>
    <t>Pārējās kredītiestādēs</t>
  </si>
  <si>
    <t>A/s ''Parex banka''</t>
  </si>
  <si>
    <t>Nordea bank Finland Plc Latvijas filiāle</t>
  </si>
  <si>
    <t>A/s ''Baltic Trust Bank''</t>
  </si>
  <si>
    <t>A/s ''SEB Unibanka''</t>
  </si>
  <si>
    <t>VA/s "Latvijas Hipotēku un zemes banka"</t>
  </si>
  <si>
    <t>1.2. Depozītu konti</t>
  </si>
  <si>
    <t>A/s ''DnB NORD Banka''</t>
  </si>
  <si>
    <t>HVB Bank Latvia</t>
  </si>
  <si>
    <t>A/s "Hansabanka"</t>
  </si>
  <si>
    <t>2. Ārvalstīs (2.1.)</t>
  </si>
  <si>
    <t>2.1. Norēķinu konti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</si>
  <si>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</si>
  <si>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</si>
  <si>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</si>
  <si>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</si>
  <si>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</si>
  <si>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</si>
  <si>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</si>
  <si>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Dotācijas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</si>
  <si>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</si>
  <si>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</si>
  <si>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</si>
  <si>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</si>
  <si>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</si>
  <si>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</si>
  <si>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</si>
  <si>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</si>
  <si>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</si>
  <si>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</si>
  <si>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</si>
  <si>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</si>
  <si>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</si>
  <si>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</si>
  <si>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</si>
  <si>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</si>
  <si>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</si>
  <si>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</si>
  <si>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195 403</t>
  </si>
  <si>
    <t xml:space="preserve">Pārvaldnieks                          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</si>
  <si>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55 835;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</si>
  <si>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</si>
  <si>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</si>
  <si>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</si>
  <si>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- 192 016.</t>
  </si>
  <si>
    <t xml:space="preserve">Pārvaldnieks                                    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</si>
  <si>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</si>
  <si>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</si>
  <si>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</si>
  <si>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9"/>
        <rFont val="Times New Roman"/>
        <family val="1"/>
      </rPr>
      <t xml:space="preserve"> Aile "Izpilde no gada sākuma" konsolidēta par Kultūrkapitāla fonda līdzekļiem: Izglītība - Ls 3 387. </t>
    </r>
  </si>
  <si>
    <t>Pašvaldību pamatbudžeta ieņēmumi</t>
  </si>
  <si>
    <t>2006.gada 15.augustā</t>
  </si>
  <si>
    <t>Nr.1.8.-12.10.2/7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</si>
  <si>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</si>
  <si>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</si>
  <si>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</si>
  <si>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</si>
  <si>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</si>
  <si>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</si>
  <si>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</si>
  <si>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</si>
  <si>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</si>
  <si>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</si>
  <si>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</si>
  <si>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</si>
  <si>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</si>
  <si>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</si>
  <si>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</si>
  <si>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</si>
  <si>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</si>
  <si>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</si>
  <si>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</si>
  <si>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</si>
  <si>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</si>
  <si>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</si>
  <si>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</si>
  <si>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</si>
  <si>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</si>
  <si>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</si>
  <si>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</si>
  <si>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</si>
  <si>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</si>
  <si>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</si>
  <si>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</si>
  <si>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</si>
  <si>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</si>
  <si>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</si>
  <si>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</si>
  <si>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</si>
  <si>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</si>
  <si>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</si>
  <si>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</si>
  <si>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</si>
  <si>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</si>
  <si>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</si>
  <si>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</si>
  <si>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</si>
  <si>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</si>
  <si>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</si>
  <si>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</si>
  <si>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</si>
  <si>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</si>
  <si>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</si>
  <si>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</si>
  <si>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</si>
  <si>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</si>
  <si>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</si>
  <si>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</si>
  <si>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</si>
  <si>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</si>
  <si>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</si>
  <si>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</si>
  <si>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</si>
  <si>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</si>
  <si>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</si>
  <si>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</si>
  <si>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</si>
  <si>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</si>
  <si>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</si>
  <si>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</si>
  <si>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</si>
  <si>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</si>
  <si>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</si>
  <si>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</si>
  <si>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</si>
  <si>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</si>
  <si>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</si>
  <si>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</si>
  <si>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</si>
  <si>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</si>
  <si>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</si>
  <si>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</si>
  <si>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</si>
  <si>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</si>
  <si>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</si>
  <si>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</si>
  <si>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</si>
  <si>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</si>
  <si>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</si>
  <si>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</si>
  <si>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</si>
  <si>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</si>
  <si>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</si>
  <si>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</si>
  <si>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</si>
  <si>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</si>
  <si>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</si>
  <si>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</si>
  <si>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</si>
  <si>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</si>
  <si>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</si>
  <si>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</si>
  <si>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</si>
  <si>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</si>
  <si>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</si>
  <si>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</si>
  <si>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</si>
  <si>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</si>
  <si>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</si>
  <si>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</si>
  <si>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</si>
  <si>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</si>
  <si>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</si>
  <si>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</si>
  <si>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</si>
  <si>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</si>
  <si>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</si>
  <si>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</si>
  <si>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</si>
  <si>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</si>
  <si>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</si>
  <si>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</si>
  <si>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</si>
  <si>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</si>
  <si>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</si>
  <si>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</si>
  <si>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</si>
  <si>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</si>
  <si>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</si>
  <si>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</si>
  <si>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</si>
  <si>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</si>
  <si>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</si>
  <si>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</si>
  <si>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</si>
  <si>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</si>
  <si>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</si>
  <si>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</si>
  <si>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</si>
  <si>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</si>
  <si>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</si>
  <si>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</si>
  <si>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</si>
  <si>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</si>
  <si>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</si>
  <si>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</si>
  <si>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</si>
  <si>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</si>
  <si>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</si>
  <si>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</si>
  <si>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</si>
  <si>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</si>
  <si>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</si>
  <si>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</si>
  <si>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</si>
  <si>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</si>
  <si>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</si>
  <si>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</si>
  <si>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</si>
  <si>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</si>
  <si>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</si>
  <si>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</si>
  <si>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</si>
  <si>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</si>
  <si>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</si>
  <si>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</si>
  <si>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</si>
  <si>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</si>
  <si>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</si>
  <si>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</si>
  <si>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</si>
  <si>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</si>
  <si>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</si>
  <si>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</si>
  <si>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</si>
  <si>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</si>
  <si>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</si>
  <si>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</si>
  <si>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</si>
  <si>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</si>
  <si>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</si>
  <si>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</si>
  <si>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</si>
  <si>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</si>
  <si>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</si>
  <si>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</si>
  <si>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Pārvaldnieks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</si>
  <si>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</si>
  <si>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</si>
  <si>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</si>
  <si>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</si>
  <si>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</si>
  <si>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</si>
  <si>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</si>
  <si>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</si>
  <si>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</si>
  <si>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</si>
  <si>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</si>
  <si>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</si>
  <si>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</si>
  <si>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</si>
  <si>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</si>
  <si>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</si>
  <si>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</si>
  <si>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</si>
  <si>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</si>
  <si>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</si>
  <si>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</si>
  <si>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</si>
  <si>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</si>
  <si>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</si>
  <si>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</si>
  <si>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</si>
  <si>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</si>
  <si>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</si>
  <si>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</si>
  <si>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</si>
  <si>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</si>
  <si>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</si>
  <si>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</si>
  <si>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</si>
  <si>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</si>
  <si>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</si>
  <si>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</si>
  <si>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</si>
  <si>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</si>
  <si>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</si>
  <si>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</si>
  <si>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</si>
  <si>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</si>
  <si>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</si>
  <si>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</si>
  <si>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</si>
  <si>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</si>
  <si>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</si>
  <si>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</si>
  <si>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</si>
  <si>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</si>
  <si>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</si>
  <si>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</si>
  <si>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</si>
  <si>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</si>
  <si>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</si>
  <si>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</si>
  <si>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</si>
  <si>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</si>
  <si>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</si>
  <si>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</si>
  <si>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</si>
  <si>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</si>
  <si>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</si>
  <si>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</si>
  <si>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</si>
  <si>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</si>
  <si>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</si>
  <si>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</si>
  <si>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</si>
  <si>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</si>
  <si>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</si>
  <si>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</si>
  <si>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</si>
  <si>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</si>
  <si>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</si>
  <si>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</si>
  <si>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</si>
  <si>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</si>
  <si>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</si>
  <si>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</si>
  <si>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</si>
  <si>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</si>
  <si>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</si>
  <si>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</si>
  <si>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</si>
  <si>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</si>
  <si>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</si>
  <si>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</si>
  <si>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</si>
  <si>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</si>
  <si>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</si>
  <si>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</si>
  <si>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</si>
  <si>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</si>
  <si>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</si>
  <si>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</si>
  <si>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</si>
  <si>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</si>
  <si>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</si>
  <si>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</si>
  <si>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</si>
  <si>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</si>
  <si>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</si>
  <si>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</si>
  <si>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</si>
  <si>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</si>
  <si>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</si>
  <si>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</si>
  <si>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</si>
  <si>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</si>
  <si>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</si>
  <si>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</si>
  <si>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</si>
  <si>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</si>
  <si>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</si>
  <si>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</si>
  <si>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 xml:space="preserve">Gerbaševska, 7094257 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</si>
  <si>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</si>
  <si>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</si>
  <si>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</si>
  <si>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</si>
  <si>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</si>
  <si>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</si>
  <si>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</si>
  <si>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</si>
  <si>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</si>
  <si>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</si>
  <si>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</si>
  <si>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</si>
  <si>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</si>
  <si>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</si>
  <si>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</si>
  <si>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</si>
  <si>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</si>
  <si>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</si>
  <si>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</si>
  <si>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t>Gerbaševska, 7094257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</si>
  <si>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</si>
  <si>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</si>
  <si>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(2006.gada janvāris - jūlijs )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</si>
  <si>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</si>
  <si>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</si>
  <si>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</si>
  <si>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</si>
  <si>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</si>
  <si>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</si>
  <si>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</si>
  <si>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</si>
  <si>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</si>
  <si>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</si>
  <si>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</si>
  <si>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</si>
  <si>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</si>
  <si>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</si>
  <si>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</si>
  <si>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</si>
  <si>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</si>
  <si>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</si>
  <si>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</si>
  <si>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</si>
  <si>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</si>
  <si>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</si>
  <si>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</si>
  <si>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</si>
  <si>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</si>
  <si>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</si>
  <si>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</si>
  <si>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</si>
  <si>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</si>
  <si>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</si>
  <si>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</si>
  <si>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</si>
  <si>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</si>
  <si>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</si>
  <si>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</si>
  <si>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</si>
  <si>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</si>
  <si>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</si>
  <si>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</si>
  <si>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</si>
  <si>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</si>
  <si>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</si>
  <si>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</si>
  <si>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</si>
  <si>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</si>
  <si>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</si>
  <si>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</si>
  <si>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</si>
  <si>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</si>
  <si>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</si>
  <si>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</si>
  <si>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</si>
  <si>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</si>
  <si>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</si>
  <si>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</si>
  <si>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</si>
  <si>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</si>
  <si>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</si>
  <si>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</si>
  <si>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</si>
  <si>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</si>
  <si>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</si>
  <si>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</si>
  <si>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</si>
  <si>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</si>
  <si>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</si>
  <si>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</si>
  <si>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jūlijs)</t>
  </si>
  <si>
    <t>Rīgā</t>
  </si>
  <si>
    <t>2006.gada 15.augusts</t>
  </si>
  <si>
    <t>Nr.1.8-12.10.2/7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</si>
  <si>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</si>
  <si>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</si>
  <si>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</si>
  <si>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</si>
  <si>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</si>
  <si>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</si>
  <si>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</si>
  <si>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</si>
  <si>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</si>
  <si>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</si>
  <si>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</si>
  <si>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</si>
  <si>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</si>
  <si>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</si>
  <si>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</si>
  <si>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</si>
  <si>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</si>
  <si>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</si>
  <si>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</si>
  <si>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</si>
  <si>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</si>
  <si>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</si>
  <si>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</si>
  <si>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</si>
  <si>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</si>
  <si>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</si>
  <si>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</si>
  <si>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</si>
  <si>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</si>
  <si>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</si>
  <si>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</si>
  <si>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</si>
  <si>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</si>
  <si>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</si>
  <si>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</si>
  <si>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</si>
  <si>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</si>
  <si>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</si>
  <si>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</si>
  <si>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</si>
  <si>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</si>
  <si>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</si>
  <si>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</si>
  <si>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</si>
  <si>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</si>
  <si>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                                                                       </t>
  </si>
  <si>
    <t>K.Āboliņš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</si>
  <si>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</si>
  <si>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</si>
  <si>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</si>
  <si>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</si>
  <si>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</si>
  <si>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</si>
  <si>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</si>
  <si>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</si>
  <si>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</si>
  <si>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</si>
  <si>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</si>
  <si>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</si>
  <si>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</si>
  <si>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</si>
  <si>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</si>
  <si>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</si>
  <si>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</si>
  <si>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</si>
  <si>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</si>
  <si>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</si>
  <si>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</si>
  <si>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</si>
  <si>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</si>
  <si>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</si>
  <si>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</si>
  <si>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</si>
  <si>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</si>
  <si>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</si>
  <si>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</si>
  <si>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</si>
  <si>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</si>
  <si>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</si>
  <si>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</si>
  <si>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</si>
  <si>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</si>
  <si>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</si>
  <si>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</si>
  <si>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</si>
  <si>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</si>
  <si>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</si>
  <si>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</si>
  <si>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</si>
  <si>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</si>
  <si>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</si>
  <si>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</si>
  <si>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</si>
  <si>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</si>
  <si>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</si>
  <si>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</si>
  <si>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</si>
  <si>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</si>
  <si>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</si>
  <si>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Finansēšana:*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</si>
  <si>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</si>
  <si>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</si>
  <si>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</si>
  <si>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</si>
  <si>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</si>
  <si>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</si>
  <si>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</si>
  <si>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</si>
  <si>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</si>
  <si>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</si>
  <si>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</si>
  <si>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</si>
  <si>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</si>
  <si>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</si>
  <si>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</si>
  <si>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</si>
  <si>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</si>
  <si>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</si>
  <si>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</si>
  <si>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</si>
  <si>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</si>
  <si>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</si>
  <si>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</si>
  <si>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</si>
  <si>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</si>
  <si>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</si>
  <si>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</si>
  <si>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</si>
  <si>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</si>
  <si>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</si>
  <si>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</si>
  <si>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</si>
  <si>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</si>
  <si>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</si>
  <si>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</si>
  <si>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</si>
  <si>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</si>
  <si>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</si>
  <si>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</si>
  <si>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</si>
  <si>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</si>
  <si>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</si>
  <si>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>Finansēšana:</t>
  </si>
  <si>
    <t>*</t>
  </si>
  <si>
    <t>aile "Izpilde no gada sākuma" kopā ar ieņēmumiem no  valsts un pašvaldību īpašuma privatizācijas- 1 050 000 lati</t>
  </si>
  <si>
    <t xml:space="preserve">Pārvaldnieks                                                                      </t>
  </si>
  <si>
    <t>Pašvaldību konsolidētā budžeta izpilde  (neieskaitot ziedojumus un dāvinājumus)</t>
  </si>
  <si>
    <t>(2006.gada janvāris-jūlijs)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</si>
  <si>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</si>
  <si>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</si>
  <si>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</si>
  <si>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</si>
  <si>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</si>
  <si>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</si>
  <si>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</si>
  <si>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</si>
  <si>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</si>
  <si>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</si>
  <si>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ESF,ELVGF,EK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</si>
  <si>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</si>
  <si>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</si>
  <si>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</si>
  <si>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</si>
  <si>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</si>
  <si>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</si>
  <si>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</si>
  <si>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Dotācijas no vispārējiem ieņēmumiem transferts uz valsts pamatbudžetu</t>
  </si>
  <si>
    <t>Pārejas perioda palīdzība - kopā</t>
  </si>
  <si>
    <t>SAPARD programma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</si>
  <si>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</si>
  <si>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</si>
  <si>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</si>
  <si>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</si>
  <si>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</si>
  <si>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</si>
  <si>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</si>
  <si>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</si>
  <si>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</si>
  <si>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</si>
  <si>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</si>
  <si>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</si>
  <si>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</si>
  <si>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</si>
  <si>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</si>
  <si>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</si>
  <si>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finansē'umu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</si>
  <si>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</si>
  <si>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</si>
  <si>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</si>
  <si>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</si>
  <si>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</si>
  <si>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</si>
  <si>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</si>
  <si>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</si>
  <si>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</si>
  <si>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</si>
  <si>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</si>
  <si>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</si>
  <si>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</si>
  <si>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</si>
  <si>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</si>
  <si>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</si>
  <si>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</si>
  <si>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</si>
  <si>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Āvalstu finanšu palīdzības naudas līdzekļu atlikumu izmaiņas palielinājums (-) vai samazinājums (+)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</si>
  <si>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</si>
  <si>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</si>
  <si>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</si>
  <si>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</si>
  <si>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</si>
  <si>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</si>
  <si>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</si>
  <si>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</si>
  <si>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</si>
  <si>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</si>
  <si>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</si>
  <si>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</si>
  <si>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</si>
  <si>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</si>
  <si>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</si>
  <si>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</si>
  <si>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</si>
  <si>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</si>
  <si>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</si>
  <si>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</si>
  <si>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</si>
  <si>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</si>
  <si>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</si>
  <si>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</si>
  <si>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 xml:space="preserve">*- ailē "Izpilde no gada sākuma" t.sk. valūtas kursa svārstības - 8760 lati </t>
  </si>
  <si>
    <t xml:space="preserve">Pārvaldnieks         </t>
  </si>
  <si>
    <t>Gerbaševska,  7094257</t>
  </si>
  <si>
    <t>`</t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</si>
  <si>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</si>
  <si>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</si>
  <si>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</si>
  <si>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</si>
  <si>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</si>
  <si>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</si>
  <si>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</si>
  <si>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</si>
  <si>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</si>
  <si>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</si>
  <si>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</si>
  <si>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</si>
  <si>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</si>
  <si>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</si>
  <si>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</si>
  <si>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</si>
  <si>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</si>
  <si>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</si>
  <si>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</si>
  <si>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</si>
  <si>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</si>
  <si>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</si>
  <si>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</si>
  <si>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</si>
  <si>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</si>
  <si>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</si>
  <si>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</si>
  <si>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</si>
  <si>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</si>
  <si>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</si>
  <si>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</si>
  <si>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</si>
  <si>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</si>
  <si>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</si>
  <si>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</si>
  <si>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</si>
  <si>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</si>
  <si>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veikšanai**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</si>
  <si>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</si>
  <si>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</si>
  <si>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</si>
  <si>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</si>
  <si>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</si>
  <si>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</si>
  <si>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</si>
  <si>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</si>
  <si>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</si>
  <si>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</si>
  <si>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</si>
  <si>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</si>
  <si>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</si>
  <si>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</si>
  <si>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</si>
  <si>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</si>
  <si>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12.3.0.0</t>
  </si>
  <si>
    <t>Ārvalstu finanšu palīdzība - Ieņēmumi no Eiropas Komisijas par Latvijas 2003.-2004.gada valsts programmas "Forest Focus" īstenošanu *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</si>
  <si>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</si>
  <si>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</si>
  <si>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</si>
  <si>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</si>
  <si>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</si>
  <si>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</si>
  <si>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</si>
  <si>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</si>
  <si>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</si>
  <si>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</si>
  <si>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</si>
  <si>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</si>
  <si>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</si>
  <si>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iestādē***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</si>
  <si>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</si>
  <si>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</si>
  <si>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</si>
  <si>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</si>
  <si>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</si>
  <si>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</si>
  <si>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</si>
  <si>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</si>
  <si>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</si>
  <si>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</si>
  <si>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</si>
  <si>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</si>
  <si>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</si>
  <si>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</si>
  <si>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</si>
  <si>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</si>
  <si>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</si>
  <si>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</si>
  <si>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</si>
  <si>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</si>
  <si>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</si>
  <si>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</si>
  <si>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</si>
  <si>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</si>
  <si>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</si>
  <si>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</si>
  <si>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</si>
  <si>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</si>
  <si>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</si>
  <si>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</si>
  <si>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</si>
  <si>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</si>
  <si>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 xml:space="preserve">**- kļūda jūnija pārskatā, uzrādīts jūnija izpildē par 18 114 latiem vairāk </t>
  </si>
  <si>
    <t>***- izpilde samazinājusies par kancelejas nodevas atmaksu jūlijā 4294 latiem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</si>
  <si>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</si>
  <si>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</si>
  <si>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</si>
  <si>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</si>
  <si>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</si>
  <si>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</si>
  <si>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</si>
  <si>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</si>
  <si>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</si>
  <si>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</si>
  <si>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</si>
  <si>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</si>
  <si>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</si>
  <si>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</si>
  <si>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</si>
  <si>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</si>
  <si>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</si>
  <si>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</si>
  <si>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</si>
  <si>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</si>
  <si>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</si>
  <si>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</si>
  <si>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</si>
  <si>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</si>
  <si>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</si>
  <si>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</si>
  <si>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</si>
  <si>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</si>
  <si>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.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</si>
  <si>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</si>
  <si>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</si>
  <si>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</si>
  <si>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</si>
  <si>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</si>
  <si>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</si>
  <si>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</si>
  <si>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</si>
  <si>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</si>
  <si>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</si>
  <si>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</si>
  <si>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</si>
  <si>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</si>
  <si>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</si>
  <si>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</si>
  <si>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</si>
  <si>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</si>
  <si>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</si>
  <si>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</si>
  <si>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</si>
  <si>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Pārvaldnieks</t>
  </si>
  <si>
    <t>Krūmiņa, 7094384</t>
  </si>
  <si>
    <t>Valsts pamatbudžeta ieņēmumi un izdevumi atbilstoši ekonomiskajām kategorijām</t>
  </si>
  <si>
    <t>Nr._1.8-12.10.2/7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</si>
  <si>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</si>
  <si>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</si>
  <si>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</si>
  <si>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</si>
  <si>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</si>
  <si>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</si>
  <si>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</si>
  <si>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</si>
  <si>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</si>
  <si>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</si>
  <si>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</si>
  <si>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</si>
  <si>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</si>
  <si>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</si>
  <si>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</si>
  <si>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</si>
  <si>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</si>
  <si>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</si>
  <si>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</si>
  <si>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</si>
  <si>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</si>
  <si>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</si>
  <si>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</si>
  <si>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</si>
  <si>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</si>
  <si>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</si>
  <si>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</si>
  <si>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</si>
  <si>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</si>
  <si>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</si>
  <si>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</si>
  <si>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</si>
  <si>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</si>
  <si>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</si>
  <si>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</si>
  <si>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</si>
  <si>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</si>
  <si>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</si>
  <si>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</si>
  <si>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</si>
  <si>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</si>
  <si>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</si>
  <si>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</si>
  <si>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</si>
  <si>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</si>
  <si>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</si>
  <si>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</si>
  <si>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</si>
  <si>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</si>
  <si>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</si>
  <si>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</si>
  <si>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</si>
  <si>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</si>
  <si>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</si>
  <si>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</si>
  <si>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</si>
  <si>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</si>
  <si>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</si>
  <si>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</si>
  <si>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</si>
  <si>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</si>
  <si>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Ieņēmumi no  valsts un pašvaldību īpašuma privatizācijas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</si>
  <si>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</si>
  <si>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</si>
  <si>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</si>
  <si>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</si>
  <si>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</si>
  <si>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</si>
  <si>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</si>
  <si>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</si>
  <si>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</si>
  <si>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</si>
  <si>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</si>
  <si>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</si>
  <si>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</si>
  <si>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</si>
  <si>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</si>
  <si>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</si>
  <si>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</si>
  <si>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</si>
  <si>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</si>
  <si>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</si>
  <si>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</si>
  <si>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</si>
  <si>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</si>
  <si>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</si>
  <si>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</si>
  <si>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</si>
  <si>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</si>
  <si>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</si>
  <si>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</si>
  <si>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</si>
  <si>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</si>
  <si>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</si>
  <si>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</si>
  <si>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</si>
  <si>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</si>
  <si>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</si>
  <si>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</si>
  <si>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Pārvaldnieks                                                                   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</si>
  <si>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</si>
  <si>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</si>
  <si>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</si>
  <si>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</si>
  <si>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</si>
  <si>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</si>
  <si>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</si>
  <si>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</si>
  <si>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</si>
  <si>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Maksas pakalpojumi un citi pašu ieņēmumi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</si>
  <si>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</si>
  <si>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</si>
  <si>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</si>
  <si>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</si>
  <si>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</si>
  <si>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</si>
  <si>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</si>
  <si>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</si>
  <si>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</si>
  <si>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</si>
  <si>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</si>
  <si>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</si>
  <si>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</si>
  <si>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</si>
  <si>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</si>
  <si>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</si>
  <si>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</si>
  <si>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</si>
  <si>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</si>
  <si>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</si>
  <si>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</si>
  <si>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</si>
  <si>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</si>
  <si>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</si>
  <si>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</si>
  <si>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</si>
  <si>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</si>
  <si>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</si>
  <si>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</si>
  <si>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</si>
  <si>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</si>
  <si>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</si>
  <si>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</si>
  <si>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</si>
  <si>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</si>
  <si>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</si>
  <si>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</si>
  <si>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</si>
  <si>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</si>
  <si>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</si>
  <si>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</si>
  <si>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</si>
  <si>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</si>
  <si>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</si>
  <si>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</si>
  <si>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</si>
  <si>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</si>
  <si>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</si>
  <si>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</si>
  <si>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</si>
  <si>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</si>
  <si>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</si>
  <si>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</si>
  <si>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</si>
  <si>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</si>
  <si>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</si>
  <si>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</si>
  <si>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</si>
  <si>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</si>
  <si>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</si>
  <si>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</si>
  <si>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</si>
  <si>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</si>
  <si>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</si>
  <si>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</si>
  <si>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</si>
  <si>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</si>
  <si>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</si>
  <si>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</si>
  <si>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</si>
  <si>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</si>
  <si>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</si>
  <si>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</si>
  <si>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</si>
  <si>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</si>
  <si>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</si>
  <si>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</si>
  <si>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</si>
  <si>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</si>
  <si>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</si>
  <si>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kods 0720 =</t>
  </si>
  <si>
    <t xml:space="preserve">Pārvaldnieks                                  </t>
  </si>
  <si>
    <t>Bērziņa 7094334</t>
  </si>
  <si>
    <r>
      <t xml:space="preserve">  Īpašiem mērķiem iezīmēti ieņēmumi</t>
    </r>
    <r>
      <rPr>
        <vertAlign val="superscript"/>
        <sz val="10"/>
        <rFont val="Times New Roman"/>
        <family val="1"/>
      </rPr>
      <t>1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</si>
  <si>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</si>
  <si>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vertAlign val="superscript"/>
        <sz val="10"/>
        <rFont val="Times New Roman"/>
        <family val="1"/>
      </rPr>
      <t>1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</si>
  <si>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</si>
  <si>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</si>
  <si>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</si>
  <si>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</si>
  <si>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</si>
  <si>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</si>
  <si>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</si>
  <si>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</si>
  <si>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</si>
  <si>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</si>
  <si>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</si>
  <si>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</si>
  <si>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</si>
  <si>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</si>
  <si>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</si>
  <si>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</si>
  <si>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</si>
  <si>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</si>
  <si>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</si>
  <si>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</si>
  <si>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</si>
  <si>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</si>
  <si>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</si>
  <si>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</si>
  <si>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</si>
  <si>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</si>
  <si>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</si>
  <si>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</si>
  <si>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</si>
  <si>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</si>
  <si>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</si>
  <si>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</si>
  <si>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</si>
  <si>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</si>
  <si>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</si>
  <si>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</si>
  <si>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</si>
  <si>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</si>
  <si>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</si>
  <si>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</si>
  <si>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</si>
  <si>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</si>
  <si>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</si>
  <si>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</si>
  <si>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</si>
  <si>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</si>
  <si>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</si>
  <si>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</si>
  <si>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</si>
  <si>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</si>
  <si>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</si>
  <si>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55 835;</t>
  </si>
  <si>
    <t xml:space="preserve">      izdevumi - Kultūras ministrijai Ls 195 403.</t>
  </si>
  <si>
    <t xml:space="preserve">Pārvaldnieks                                </t>
  </si>
  <si>
    <t>Kadiša, 7094320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</si>
  <si>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</si>
  <si>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</si>
  <si>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</si>
  <si>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</si>
  <si>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</si>
  <si>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</si>
  <si>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</si>
  <si>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</si>
  <si>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</si>
  <si>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</si>
  <si>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</si>
  <si>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</si>
  <si>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</si>
  <si>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</si>
  <si>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</si>
  <si>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</si>
  <si>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</si>
  <si>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</si>
  <si>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</si>
  <si>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</si>
  <si>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</si>
  <si>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</si>
  <si>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</si>
  <si>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</si>
  <si>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</si>
  <si>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</si>
  <si>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Sedas pilsēta </t>
  </si>
  <si>
    <t xml:space="preserve">      - ES fondu līdzfinansēto projektu un pasākumu īstenošana</t>
  </si>
  <si>
    <t>Ances pagasts</t>
  </si>
  <si>
    <t>Aronas pagasts</t>
  </si>
  <si>
    <t>Audriņu pagasts</t>
  </si>
  <si>
    <t>Ābeļu pagasts</t>
  </si>
  <si>
    <t>Ādažu pagasts</t>
  </si>
  <si>
    <t>Bauskas pilsēta</t>
  </si>
  <si>
    <t>Birzgales pagasts</t>
  </si>
  <si>
    <t>Brīvzemnieku pagasts</t>
  </si>
  <si>
    <t>Codes pagasts</t>
  </si>
  <si>
    <t>Dikļu pagasts</t>
  </si>
  <si>
    <t>Drustu pagasts</t>
  </si>
  <si>
    <t>Durbes novads</t>
  </si>
  <si>
    <t>Dvietes pagasts</t>
  </si>
  <si>
    <t>Ezernieku pagasts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</si>
  <si>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</si>
  <si>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</si>
  <si>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</si>
  <si>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</si>
  <si>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</si>
  <si>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</si>
  <si>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</si>
  <si>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Kandavas novads</t>
  </si>
  <si>
    <t>Krimuldas pagasts</t>
  </si>
  <si>
    <t>Ķoņu pagasts</t>
  </si>
  <si>
    <t>Lejasciema pagasts</t>
  </si>
  <si>
    <t>Liepas pagasts</t>
  </si>
  <si>
    <t>Limbažu pilsēta</t>
  </si>
  <si>
    <t>Madlienas pagasts</t>
  </si>
  <si>
    <t>Mērdzenes pagasts</t>
  </si>
  <si>
    <t>Mētrienas pagasts</t>
  </si>
  <si>
    <t>Nītaures pagasts</t>
  </si>
  <si>
    <t>Olaines pagasts</t>
  </si>
  <si>
    <t>Preiļu novads</t>
  </si>
  <si>
    <t>Ramatas pagasts</t>
  </si>
  <si>
    <t>Rundāles pagasts</t>
  </si>
  <si>
    <t>Rūjienas pilsēta</t>
  </si>
  <si>
    <t>Sakas novads</t>
  </si>
  <si>
    <t>Salacgrīvas pilsēta</t>
  </si>
  <si>
    <t>Salienas pagasts</t>
  </si>
  <si>
    <t>Saulkrastu pilsēta</t>
  </si>
  <si>
    <t>Sesavas pagasts</t>
  </si>
  <si>
    <t>Stružānu pagasts</t>
  </si>
  <si>
    <t>Sventes pagasts</t>
  </si>
  <si>
    <t>Svētes pagasts</t>
  </si>
  <si>
    <t>Taurenes pagasts</t>
  </si>
  <si>
    <t>Tukuma pilsēta</t>
  </si>
  <si>
    <t>Užavas pagasts</t>
  </si>
  <si>
    <t>Valkas pilsēta</t>
  </si>
  <si>
    <t xml:space="preserve">      - Pārējie aizdevumi pašvaldībām</t>
  </si>
  <si>
    <t>Aglonas pagasta padome</t>
  </si>
  <si>
    <t>Aizkraukles novads</t>
  </si>
  <si>
    <t>Aknīstes pilsēta ar lauku teritoriju</t>
  </si>
  <si>
    <t>Alūksnes rajona padome</t>
  </si>
  <si>
    <t>Auces pilsēta</t>
  </si>
  <si>
    <t>Aulejas pagasts</t>
  </si>
  <si>
    <t>Babītes pagasts</t>
  </si>
  <si>
    <t>Balvu pagasts</t>
  </si>
  <si>
    <t>Balvu pilsēta</t>
  </si>
  <si>
    <t>Beļavas pagasts</t>
  </si>
  <si>
    <t>Bikstu pagasts</t>
  </si>
  <si>
    <t>Braslavas pagasts</t>
  </si>
  <si>
    <t>Bunkas pagasts</t>
  </si>
  <si>
    <t>Cēsu pilsēta</t>
  </si>
  <si>
    <t>Daugavpils pilsēta</t>
  </si>
  <si>
    <t>Dobeles pilsēta</t>
  </si>
  <si>
    <t>Dunalkas pagasts</t>
  </si>
  <si>
    <t>Engures pagasts</t>
  </si>
  <si>
    <t>Gaigalavas pagasts</t>
  </si>
  <si>
    <t>Galgauskas pagasts</t>
  </si>
  <si>
    <t>Jaunpiebalgas pagasts</t>
  </si>
  <si>
    <t>Jaunsvirlaukas pagasts</t>
  </si>
  <si>
    <t>Jūrmalas pilsēta</t>
  </si>
  <si>
    <t>Kalnciema pilsētas dome</t>
  </si>
  <si>
    <t>Kantinieku pagasts</t>
  </si>
  <si>
    <t>Kazdangas pagasts</t>
  </si>
  <si>
    <t>Kokneses pagasts</t>
  </si>
  <si>
    <t>Krāslavas novads</t>
  </si>
  <si>
    <t>Kuldīgas rajona padome</t>
  </si>
  <si>
    <t>Lapmežciema pagasts</t>
  </si>
  <si>
    <t>Lestenes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</si>
  <si>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</si>
  <si>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</si>
  <si>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</si>
  <si>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</si>
  <si>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</si>
  <si>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</si>
  <si>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Palsmanes pagasts</t>
  </si>
  <si>
    <t>Pāles pagasts</t>
  </si>
  <si>
    <t>Preiļu rajona padome</t>
  </si>
  <si>
    <t>Riebiņu novads</t>
  </si>
  <si>
    <t>Ropažu novads</t>
  </si>
  <si>
    <t>Rugāju pagasts</t>
  </si>
  <si>
    <t>Saldus pilsēta</t>
  </si>
  <si>
    <t>Sēlpils pagasts</t>
  </si>
  <si>
    <t xml:space="preserve">Siguldas novads </t>
  </si>
  <si>
    <t>Skrīveru pagasts</t>
  </si>
  <si>
    <t>Smārdes pagasts</t>
  </si>
  <si>
    <t>Snēpeles pagasts</t>
  </si>
  <si>
    <t>Sokolku pagasts</t>
  </si>
  <si>
    <t>Trapenes pagasts</t>
  </si>
  <si>
    <t>Vaboles pagasts</t>
  </si>
  <si>
    <t>Valkas rajona padome</t>
  </si>
  <si>
    <t>Valmieras pilsētas dome</t>
  </si>
  <si>
    <t>Vangažu pagasts</t>
  </si>
  <si>
    <t>Vecpiebalgas pagasts</t>
  </si>
  <si>
    <t>Vecumnieku pagasta padome</t>
  </si>
  <si>
    <t>Vectilžas pagasts</t>
  </si>
  <si>
    <t>Vidrižu pagasts</t>
  </si>
  <si>
    <t>Vilces pagasts</t>
  </si>
  <si>
    <t>Viļānu pilsēta</t>
  </si>
  <si>
    <t>Zilupes novads</t>
  </si>
  <si>
    <t>3.2. Pašvaldību uzņēmumiem</t>
  </si>
  <si>
    <t xml:space="preserve">      - Preiļu pilsētas siltumapgādes sistēmas rekonstrukcija (SIA "Preiļu saimnieks")</t>
  </si>
  <si>
    <t xml:space="preserve">      - CSP likvidācija un sadales siltumtīklu rekonstrukcija Daugavpilī (AS "Daugavpils siltumtīkli") </t>
  </si>
  <si>
    <t xml:space="preserve">      - Ventspils ūdenssaimniecības attīstība (Pašvaldības SIA "Ūdeka")</t>
  </si>
  <si>
    <t xml:space="preserve">      - Ūdenssaimniecības attīstība Ventspilī  2.kārta (Pašvaldības SIA "Ūdeka")                                                                         </t>
  </si>
  <si>
    <t xml:space="preserve">      - Sadzīves atkritumu apsaimniekošana Austrumlatgales reģionā (SIA "Austrumlatgales atkritumu apsaimniekošanas sabiedrība")</t>
  </si>
  <si>
    <t xml:space="preserve">      - Jūrmalas ūdenssaimniecības attīstība (SIA "Jūrmalas ūdens")</t>
  </si>
  <si>
    <t xml:space="preserve">      - Pārējie aizdevumi pašvaldību kapitālsabiedrībām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</si>
  <si>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</si>
  <si>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</si>
  <si>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</si>
  <si>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</si>
  <si>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</si>
  <si>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</si>
  <si>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</si>
  <si>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</si>
  <si>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</si>
  <si>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</si>
  <si>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</si>
  <si>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</si>
  <si>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</si>
  <si>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</si>
  <si>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</si>
  <si>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</si>
  <si>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</si>
  <si>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</si>
  <si>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</si>
  <si>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</si>
  <si>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</si>
  <si>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</si>
  <si>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</si>
  <si>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</si>
  <si>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</si>
  <si>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</si>
  <si>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</si>
  <si>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</si>
  <si>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</si>
  <si>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Ozolnieku novads</t>
  </si>
  <si>
    <t>Naujenes pagasts</t>
  </si>
  <si>
    <t>Rendas pagasts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</si>
  <si>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</si>
  <si>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</si>
  <si>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</si>
  <si>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</si>
  <si>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</si>
  <si>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</si>
  <si>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</si>
  <si>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</si>
  <si>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</si>
  <si>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</si>
  <si>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Alojas pilsēta ar lauku teritoriju</t>
  </si>
  <si>
    <t>Amatas novads</t>
  </si>
  <si>
    <t>Balgales pagasts</t>
  </si>
  <si>
    <t>Daugmales pagasts</t>
  </si>
  <si>
    <t>Ipiķu pagasts</t>
  </si>
  <si>
    <t>Kalvenes pagasts</t>
  </si>
  <si>
    <t>Lēdurgas pagasts</t>
  </si>
  <si>
    <t>Liepupes pagasts</t>
  </si>
  <si>
    <t>Maltas pagasts</t>
  </si>
  <si>
    <t>Nautrēnu pagasts</t>
  </si>
  <si>
    <t>Penkules pagasts</t>
  </si>
  <si>
    <t>Pilskalnes pagasts</t>
  </si>
  <si>
    <t xml:space="preserve">Riebiņu novads </t>
  </si>
  <si>
    <t>Skrundas pilsēta</t>
  </si>
  <si>
    <t>Suntažu pagasts</t>
  </si>
  <si>
    <t>Vaidavas pagasts</t>
  </si>
  <si>
    <t>Zirņu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</si>
  <si>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</si>
  <si>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</si>
  <si>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</si>
  <si>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</si>
  <si>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</si>
  <si>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</si>
  <si>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</si>
  <si>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</si>
  <si>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</si>
  <si>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</si>
  <si>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</si>
  <si>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 - Komunālās saimniecības projekts Līgatnei (Dānijas Unibanka)</t>
  </si>
  <si>
    <t xml:space="preserve">     - Siltumapgādes sistēmas rekonstrukcijas programma </t>
  </si>
  <si>
    <t>Ezeres pagasts</t>
  </si>
  <si>
    <t>Iecavas novads</t>
  </si>
  <si>
    <t>Iecavas novada dome</t>
  </si>
  <si>
    <t>Jumpravas pagasts</t>
  </si>
  <si>
    <t>Jumpravas pagasta padome</t>
  </si>
  <si>
    <t>Kalkūnes pagasta padome</t>
  </si>
  <si>
    <t>Kalupes pagasts</t>
  </si>
  <si>
    <t>Litenes pagasts</t>
  </si>
  <si>
    <t>Lubānas pilsēta</t>
  </si>
  <si>
    <t>Nīcas pagasta padome</t>
  </si>
  <si>
    <t>Olaines pilsēta</t>
  </si>
  <si>
    <t>Piltenes pilsēta</t>
  </si>
  <si>
    <t>Pļaviņu pilsēta</t>
  </si>
  <si>
    <t>Puzes pagasts</t>
  </si>
  <si>
    <t>Taurupes pagasts</t>
  </si>
  <si>
    <t>Usmas pagasts</t>
  </si>
  <si>
    <t>Valles pagasta padome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</si>
  <si>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</si>
  <si>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</si>
  <si>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</si>
  <si>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</si>
  <si>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</si>
  <si>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</si>
  <si>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</si>
  <si>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 xml:space="preserve">    Aiviekstes pagasts</t>
  </si>
  <si>
    <t>Aizkraukles rajona padome</t>
  </si>
  <si>
    <t>Aizputes pagasts</t>
  </si>
  <si>
    <t>Aizputes pilsēta</t>
  </si>
  <si>
    <t>Allažu pagasts</t>
  </si>
  <si>
    <t>Alsungas pagasts</t>
  </si>
  <si>
    <t>Alūksnes pilsēta</t>
  </si>
  <si>
    <t>Ambeļu pagasts</t>
  </si>
  <si>
    <t>Andrupenes pagasts</t>
  </si>
  <si>
    <t>Annas pagasts</t>
  </si>
  <si>
    <t>Annenieku pagasts</t>
  </si>
  <si>
    <t>Apes pilsēta</t>
  </si>
  <si>
    <t>Asares pagasts</t>
  </si>
  <si>
    <t xml:space="preserve">    Ādažu pagasts</t>
  </si>
  <si>
    <t>Babītes pagasta padome</t>
  </si>
  <si>
    <t>Baldones pilsēta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</si>
  <si>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</si>
  <si>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</si>
  <si>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</si>
  <si>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</si>
  <si>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</si>
  <si>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</si>
  <si>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Bēnes pagasts</t>
  </si>
  <si>
    <t>Bērzaines pagasts</t>
  </si>
  <si>
    <t>Bērzgales pagasts</t>
  </si>
  <si>
    <t>Bērzpils pagasts</t>
  </si>
  <si>
    <t>Biķernieku pagasts</t>
  </si>
  <si>
    <t>Bilskas pagasts</t>
  </si>
  <si>
    <t>Birzgales pagasta padome</t>
  </si>
  <si>
    <t>Blomes pagasts</t>
  </si>
  <si>
    <t>Blontu pagasts</t>
  </si>
  <si>
    <t>Briežuciema pagasts</t>
  </si>
  <si>
    <t>Briģu pagasts</t>
  </si>
</sst>
</file>

<file path=xl/styles.xml><?xml version="1.0" encoding="utf-8"?>
<styleSheet xmlns="http://schemas.openxmlformats.org/spreadsheetml/2006/main">
  <numFmts count="6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00&quot;.&quot;000"/>
    <numFmt numFmtId="171" formatCode="#,##0.0"/>
    <numFmt numFmtId="172" formatCode="0.000"/>
    <numFmt numFmtId="173" formatCode="0.0"/>
    <numFmt numFmtId="174" formatCode="0&quot;.&quot;00"/>
    <numFmt numFmtId="175" formatCode="&quot;Ls&quot;\ #,##0;\-&quot;Ls&quot;\ #,##0"/>
    <numFmt numFmtId="176" formatCode="&quot;Ls&quot;\ #,##0;[Red]\-&quot;Ls&quot;\ #,##0"/>
    <numFmt numFmtId="177" formatCode="&quot;Ls&quot;\ #,##0.00;\-&quot;Ls&quot;\ #,##0.00"/>
    <numFmt numFmtId="178" formatCode="&quot;Ls&quot;\ #,##0.00;[Red]\-&quot;Ls&quot;\ #,##0.00"/>
    <numFmt numFmtId="179" formatCode="_-&quot;Ls&quot;\ * #,##0_-;\-&quot;Ls&quot;\ * #,##0_-;_-&quot;Ls&quot;\ * &quot;-&quot;_-;_-@_-"/>
    <numFmt numFmtId="180" formatCode="_-* #,##0_-;\-* #,##0_-;_-* &quot;-&quot;_-;_-@_-"/>
    <numFmt numFmtId="181" formatCode="_-&quot;Ls&quot;\ * #,##0.00_-;\-&quot;Ls&quot;\ * #,##0.00_-;_-&quot;Ls&quot;\ * &quot;-&quot;??_-;_-@_-"/>
    <numFmt numFmtId="182" formatCode="_-* #,##0.00_-;\-* #,##0.00_-;_-* &quot;-&quot;??_-;_-@_-"/>
    <numFmt numFmtId="183" formatCode="#,##0\ &quot;.&quot;;\-#,##0\ &quot;.&quot;"/>
    <numFmt numFmtId="184" formatCode="#,##0\ &quot;.&quot;;[Red]\-#,##0\ &quot;.&quot;"/>
    <numFmt numFmtId="185" formatCode="#,##0.00\ &quot;.&quot;;\-#,##0.00\ &quot;.&quot;"/>
    <numFmt numFmtId="186" formatCode="#,##0.00\ &quot;.&quot;;[Red]\-#,##0.00\ &quot;.&quot;"/>
    <numFmt numFmtId="187" formatCode="_-* #,##0\ &quot;.&quot;_-;\-* #,##0\ &quot;.&quot;_-;_-* &quot;-&quot;\ &quot;.&quot;_-;_-@_-"/>
    <numFmt numFmtId="188" formatCode="_-* #,##0\ _._-;\-* #,##0\ _._-;_-* &quot;-&quot;\ _._-;_-@_-"/>
    <numFmt numFmtId="189" formatCode="_-* #,##0.00\ &quot;.&quot;_-;\-* #,##0.00\ &quot;.&quot;_-;_-* &quot;-&quot;??\ &quot;.&quot;_-;_-@_-"/>
    <numFmt numFmtId="190" formatCode="_-* #,##0.00\ _._-;\-* #,##0.00\ _._-;_-* &quot;-&quot;??\ _._-;_-@_-"/>
    <numFmt numFmtId="191" formatCode="&quot;Ls&quot;\ ###,0&quot;.&quot;00;\-&quot;Ls&quot;\ ###,0&quot;.&quot;00"/>
    <numFmt numFmtId="192" formatCode="&quot;Ls&quot;\ ###,0&quot;.&quot;00;[Red]\-&quot;Ls&quot;\ ###,0&quot;.&quot;00"/>
    <numFmt numFmtId="193" formatCode="_-&quot;Ls&quot;\ * ###,0&quot;.&quot;00_-;\-&quot;Ls&quot;\ * ###,0&quot;.&quot;00_-;_-&quot;Ls&quot;\ * &quot;-&quot;??_-;_-@_-"/>
    <numFmt numFmtId="194" formatCode="_-* ###,0&quot;.&quot;00_-;\-* ###,0&quot;.&quot;00_-;_-* &quot;-&quot;??_-;_-@_-"/>
    <numFmt numFmtId="195" formatCode="###,0&quot;.&quot;00\ &quot;Ls&quot;;\-###,0&quot;.&quot;00\ &quot;Ls&quot;"/>
    <numFmt numFmtId="196" formatCode="###,0&quot;.&quot;00\ &quot;Ls&quot;;[Red]\-###,0&quot;.&quot;00\ &quot;Ls&quot;"/>
    <numFmt numFmtId="197" formatCode="###,###,###"/>
    <numFmt numFmtId="198" formatCode="###0"/>
    <numFmt numFmtId="199" formatCode="&quot;Ls&quot;#,##0;\-&quot;Ls&quot;#,##0"/>
    <numFmt numFmtId="200" formatCode="&quot;Ls&quot;#,##0;[Red]\-&quot;Ls&quot;#,##0"/>
    <numFmt numFmtId="201" formatCode="&quot;Ls&quot;#,##0.00;\-&quot;Ls&quot;#,##0.00"/>
    <numFmt numFmtId="202" formatCode="&quot;Ls&quot;#,##0.00;[Red]\-&quot;Ls&quot;#,##0.00"/>
    <numFmt numFmtId="203" formatCode="_-&quot;Ls&quot;* #,##0_-;\-&quot;Ls&quot;* #,##0_-;_-&quot;Ls&quot;* &quot;-&quot;_-;_-@_-"/>
    <numFmt numFmtId="204" formatCode="_-&quot;Ls&quot;* #,##0.00_-;\-&quot;Ls&quot;* #,##0.00_-;_-&quot;Ls&quot;* &quot;-&quot;??_-;_-@_-"/>
    <numFmt numFmtId="205" formatCode="#,##0.000"/>
    <numFmt numFmtId="206" formatCode="###,0&quot;.&quot;00\ &quot;.&quot;;\-###,0&quot;.&quot;00\ &quot;.&quot;"/>
    <numFmt numFmtId="207" formatCode="###,0&quot;.&quot;00\ &quot;.&quot;;[Red]\-###,0&quot;.&quot;00\ &quot;.&quot;"/>
    <numFmt numFmtId="208" formatCode="_-* ###,0&quot;.&quot;00\ &quot;.&quot;_-;\-* ###,0&quot;.&quot;00\ &quot;.&quot;_-;_-* &quot;-&quot;??\ &quot;.&quot;_-;_-@_-"/>
    <numFmt numFmtId="209" formatCode="_-* ###,0&quot;.&quot;00\ _._-;\-* ###,0&quot;.&quot;00\ _._-;_-* &quot;-&quot;??\ _._-;_-@_-"/>
    <numFmt numFmtId="210" formatCode="0&quot;.&quot;000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##,0&quot;.&quot;00_);_(&quot;$&quot;* \(###,0&quot;.&quot;00\);_(&quot;$&quot;* &quot;-&quot;??_);_(@_)"/>
    <numFmt numFmtId="214" formatCode="_(* ###,0&quot;.&quot;00_);_(* \(###,0&quot;.&quot;00\);_(* &quot;-&quot;??_);_(@_)"/>
    <numFmt numFmtId="215" formatCode="#,###,##0"/>
    <numFmt numFmtId="216" formatCode="#\ ###\ ##0"/>
    <numFmt numFmtId="217" formatCode="#,###"/>
    <numFmt numFmtId="218" formatCode="0&quot;.&quot;0%"/>
    <numFmt numFmtId="219" formatCode="0&quot;.&quot;000%"/>
    <numFmt numFmtId="220" formatCode="0&quot;.&quot;0000%"/>
    <numFmt numFmtId="221" formatCode="_-* #,##0\ _L_s_-;\-* #,##0\ _L_s_-;_-* &quot;-&quot;??\ _L_s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i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9"/>
      <color indexed="51"/>
      <name val="Times New Roman"/>
      <family val="1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 style="hair">
        <color indexed="63"/>
      </left>
      <right style="hair"/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/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14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3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3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3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3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3" fontId="15" fillId="0" borderId="4" xfId="27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3" fontId="15" fillId="0" borderId="0" xfId="2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3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3" fontId="0" fillId="0" borderId="0" xfId="25" applyNumberFormat="1" applyFont="1">
      <alignment/>
      <protection/>
    </xf>
    <xf numFmtId="0" fontId="19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Continuous"/>
    </xf>
    <xf numFmtId="3" fontId="21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3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3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73" fontId="11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173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173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173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3" fontId="14" fillId="0" borderId="4" xfId="0" applyNumberFormat="1" applyFont="1" applyFill="1" applyBorder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wrapText="1"/>
    </xf>
    <xf numFmtId="0" fontId="22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173" fontId="14" fillId="0" borderId="4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23" fillId="0" borderId="5" xfId="0" applyFont="1" applyBorder="1" applyAlignment="1">
      <alignment wrapText="1"/>
    </xf>
    <xf numFmtId="167" fontId="8" fillId="0" borderId="4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6" xfId="0" applyFont="1" applyBorder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67" fontId="9" fillId="0" borderId="4" xfId="0" applyNumberFormat="1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7" fontId="8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3" fontId="25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0" fillId="0" borderId="0" xfId="25" applyFont="1" applyFill="1" applyBorder="1">
      <alignment/>
      <protection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5" applyFont="1" applyFill="1" applyAlignment="1">
      <alignment horizontal="centerContinuous"/>
      <protection/>
    </xf>
    <xf numFmtId="0" fontId="8" fillId="0" borderId="0" xfId="25" applyFont="1" applyFill="1" applyAlignment="1">
      <alignment horizontal="right"/>
      <protection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wrapText="1" indent="4"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" fontId="9" fillId="0" borderId="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8" fillId="0" borderId="0" xfId="25" applyFont="1" applyFill="1">
      <alignment/>
      <protection/>
    </xf>
    <xf numFmtId="0" fontId="11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3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3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71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3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173" fontId="9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8" fillId="0" borderId="13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73" fontId="15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3" fontId="8" fillId="0" borderId="7" xfId="0" applyNumberFormat="1" applyFont="1" applyFill="1" applyBorder="1" applyAlignment="1">
      <alignment/>
    </xf>
    <xf numFmtId="171" fontId="8" fillId="0" borderId="7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3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3" fontId="9" fillId="0" borderId="4" xfId="27" applyNumberFormat="1" applyFont="1" applyFill="1" applyBorder="1" applyAlignment="1">
      <alignment/>
    </xf>
    <xf numFmtId="168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3" fontId="8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31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173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173" fontId="8" fillId="0" borderId="4" xfId="2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8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wrapText="1"/>
    </xf>
    <xf numFmtId="3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3" fontId="9" fillId="0" borderId="4" xfId="27" applyNumberFormat="1" applyFont="1" applyBorder="1" applyAlignment="1">
      <alignment/>
    </xf>
    <xf numFmtId="170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3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170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32" fillId="0" borderId="0" xfId="0" applyFont="1" applyFill="1" applyBorder="1" applyAlignment="1">
      <alignment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171" fontId="8" fillId="0" borderId="4" xfId="0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0" fontId="15" fillId="0" borderId="4" xfId="0" applyFont="1" applyFill="1" applyBorder="1" applyAlignment="1">
      <alignment vertical="top"/>
    </xf>
    <xf numFmtId="0" fontId="15" fillId="0" borderId="10" xfId="0" applyFont="1" applyFill="1" applyBorder="1" applyAlignment="1">
      <alignment horizontal="left" wrapText="1" indent="2"/>
    </xf>
    <xf numFmtId="0" fontId="3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38" fillId="0" borderId="4" xfId="0" applyFont="1" applyFill="1" applyBorder="1" applyAlignment="1">
      <alignment vertical="top"/>
    </xf>
    <xf numFmtId="0" fontId="38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23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30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 wrapText="1"/>
    </xf>
    <xf numFmtId="173" fontId="8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40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8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3" fontId="8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 wrapText="1"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3" fontId="8" fillId="7" borderId="4" xfId="0" applyNumberFormat="1" applyFont="1" applyFill="1" applyBorder="1" applyAlignment="1">
      <alignment horizontal="right"/>
    </xf>
    <xf numFmtId="0" fontId="8" fillId="8" borderId="4" xfId="0" applyFont="1" applyFill="1" applyBorder="1" applyAlignment="1">
      <alignment wrapText="1"/>
    </xf>
    <xf numFmtId="3" fontId="8" fillId="8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5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3" fontId="1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2" fillId="0" borderId="4" xfId="0" applyNumberFormat="1" applyFont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0" fontId="29" fillId="0" borderId="4" xfId="0" applyNumberFormat="1" applyFont="1" applyBorder="1" applyAlignment="1">
      <alignment horizontal="right" vertical="center"/>
    </xf>
    <xf numFmtId="0" fontId="29" fillId="0" borderId="4" xfId="0" applyNumberFormat="1" applyFont="1" applyBorder="1" applyAlignment="1">
      <alignment horizontal="left" vertical="center" wrapText="1" indent="2"/>
    </xf>
    <xf numFmtId="171" fontId="15" fillId="0" borderId="4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9" fillId="0" borderId="4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30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left" vertical="center" wrapText="1" indent="2"/>
    </xf>
    <xf numFmtId="0" fontId="29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9" fillId="0" borderId="4" xfId="0" applyNumberFormat="1" applyFont="1" applyFill="1" applyBorder="1" applyAlignment="1">
      <alignment horizontal="left" vertical="center" wrapText="1"/>
    </xf>
    <xf numFmtId="0" fontId="29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1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1" fontId="15" fillId="0" borderId="4" xfId="0" applyNumberFormat="1" applyFont="1" applyBorder="1" applyAlignment="1">
      <alignment horizontal="right"/>
    </xf>
    <xf numFmtId="0" fontId="40" fillId="0" borderId="0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6" fontId="9" fillId="0" borderId="0" xfId="0" applyNumberFormat="1" applyFont="1" applyBorder="1" applyAlignment="1">
      <alignment horizontal="right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 indent="1"/>
    </xf>
    <xf numFmtId="3" fontId="9" fillId="0" borderId="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horizontal="left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30" fillId="0" borderId="4" xfId="0" applyFont="1" applyBorder="1" applyAlignment="1">
      <alignment horizontal="left" vertical="top" wrapText="1"/>
    </xf>
    <xf numFmtId="3" fontId="30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2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8" fillId="0" borderId="4" xfId="0" applyNumberFormat="1" applyFont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 wrapText="1"/>
    </xf>
    <xf numFmtId="171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3" fontId="9" fillId="0" borderId="4" xfId="0" applyNumberFormat="1" applyFont="1" applyBorder="1" applyAlignment="1">
      <alignment/>
    </xf>
    <xf numFmtId="171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/>
    </xf>
    <xf numFmtId="171" fontId="8" fillId="0" borderId="4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3" fontId="9" fillId="0" borderId="16" xfId="23" applyNumberFormat="1" applyFont="1" applyFill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9" fillId="0" borderId="17" xfId="23" applyNumberFormat="1" applyFont="1" applyFill="1" applyBorder="1">
      <alignment/>
      <protection/>
    </xf>
    <xf numFmtId="3" fontId="9" fillId="0" borderId="16" xfId="23" applyNumberFormat="1" applyFont="1" applyFill="1" applyBorder="1">
      <alignment/>
      <protection/>
    </xf>
    <xf numFmtId="3" fontId="30" fillId="0" borderId="16" xfId="23" applyNumberFormat="1" applyFont="1" applyFill="1" applyBorder="1">
      <alignment/>
      <protection/>
    </xf>
    <xf numFmtId="3" fontId="30" fillId="0" borderId="17" xfId="23" applyNumberFormat="1" applyFont="1" applyFill="1" applyBorder="1">
      <alignment/>
      <protection/>
    </xf>
    <xf numFmtId="3" fontId="9" fillId="0" borderId="8" xfId="23" applyNumberFormat="1" applyFont="1" applyFill="1" applyBorder="1" applyAlignment="1">
      <alignment wrapText="1"/>
      <protection/>
    </xf>
    <xf numFmtId="3" fontId="8" fillId="0" borderId="18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/>
      <protection/>
    </xf>
    <xf numFmtId="3" fontId="8" fillId="0" borderId="21" xfId="23" applyNumberFormat="1" applyFont="1" applyFill="1" applyBorder="1" applyAlignment="1">
      <alignment/>
      <protection/>
    </xf>
    <xf numFmtId="3" fontId="9" fillId="0" borderId="16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6" xfId="23" applyNumberFormat="1" applyFont="1" applyFill="1" applyBorder="1" applyAlignment="1">
      <alignment horizontal="justify" wrapText="1"/>
      <protection/>
    </xf>
    <xf numFmtId="3" fontId="9" fillId="0" borderId="16" xfId="23" applyNumberFormat="1" applyFont="1" applyFill="1" applyBorder="1" applyAlignment="1">
      <alignment horizontal="justify" vertical="center" wrapText="1"/>
      <protection/>
    </xf>
    <xf numFmtId="3" fontId="30" fillId="0" borderId="17" xfId="23" applyNumberFormat="1" applyFont="1" applyFill="1" applyBorder="1" applyAlignment="1">
      <alignment vertical="center"/>
      <protection/>
    </xf>
    <xf numFmtId="3" fontId="8" fillId="0" borderId="8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19" xfId="23" applyNumberFormat="1" applyFont="1" applyFill="1" applyBorder="1" applyAlignment="1">
      <alignment/>
      <protection/>
    </xf>
    <xf numFmtId="3" fontId="15" fillId="0" borderId="20" xfId="23" applyNumberFormat="1" applyFont="1" applyFill="1" applyBorder="1" applyAlignment="1">
      <alignment/>
      <protection/>
    </xf>
    <xf numFmtId="3" fontId="8" fillId="0" borderId="23" xfId="23" applyNumberFormat="1" applyFont="1" applyFill="1" applyBorder="1" applyAlignment="1">
      <alignment horizontal="center"/>
      <protection/>
    </xf>
    <xf numFmtId="3" fontId="8" fillId="0" borderId="19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 horizontal="center"/>
      <protection/>
    </xf>
    <xf numFmtId="3" fontId="8" fillId="0" borderId="10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8" fillId="0" borderId="14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right"/>
      <protection/>
    </xf>
    <xf numFmtId="3" fontId="15" fillId="0" borderId="10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9" xfId="23" applyNumberFormat="1" applyFont="1" applyFill="1" applyBorder="1" applyAlignment="1">
      <alignment/>
      <protection/>
    </xf>
    <xf numFmtId="3" fontId="8" fillId="0" borderId="9" xfId="23" applyNumberFormat="1" applyFont="1" applyFill="1" applyBorder="1">
      <alignment/>
      <protection/>
    </xf>
    <xf numFmtId="3" fontId="8" fillId="0" borderId="24" xfId="23" applyNumberFormat="1" applyFont="1" applyFill="1" applyBorder="1">
      <alignment/>
      <protection/>
    </xf>
    <xf numFmtId="3" fontId="8" fillId="0" borderId="21" xfId="23" applyNumberFormat="1" applyFont="1" applyFill="1" applyBorder="1">
      <alignment/>
      <protection/>
    </xf>
    <xf numFmtId="3" fontId="9" fillId="0" borderId="16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14" xfId="22" applyNumberFormat="1" applyFont="1" applyFill="1" applyBorder="1" applyAlignment="1">
      <alignment wrapText="1"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9" fillId="0" borderId="16" xfId="23" applyNumberFormat="1" applyFont="1" applyFill="1" applyBorder="1" applyAlignment="1">
      <alignment horizontal="left" wrapText="1"/>
      <protection/>
    </xf>
    <xf numFmtId="3" fontId="9" fillId="0" borderId="17" xfId="23" applyNumberFormat="1" applyFont="1" applyFill="1" applyBorder="1" applyAlignment="1">
      <alignment horizontal="right"/>
      <protection/>
    </xf>
    <xf numFmtId="3" fontId="8" fillId="0" borderId="25" xfId="23" applyNumberFormat="1" applyFont="1" applyFill="1" applyBorder="1" applyAlignment="1">
      <alignment horizontal="left" wrapText="1"/>
      <protection/>
    </xf>
    <xf numFmtId="3" fontId="8" fillId="0" borderId="25" xfId="23" applyNumberFormat="1" applyFont="1" applyFill="1" applyBorder="1" applyAlignment="1">
      <alignment horizontal="center"/>
      <protection/>
    </xf>
    <xf numFmtId="3" fontId="8" fillId="0" borderId="26" xfId="23" applyNumberFormat="1" applyFont="1" applyFill="1" applyBorder="1">
      <alignment/>
      <protection/>
    </xf>
    <xf numFmtId="3" fontId="9" fillId="0" borderId="16" xfId="23" applyNumberFormat="1" applyFont="1" applyFill="1" applyBorder="1" applyAlignment="1">
      <alignment vertical="center" wrapText="1"/>
      <protection/>
    </xf>
    <xf numFmtId="3" fontId="9" fillId="0" borderId="17" xfId="23" applyNumberFormat="1" applyFont="1" applyFill="1" applyBorder="1" applyAlignment="1">
      <alignment vertical="center"/>
      <protection/>
    </xf>
    <xf numFmtId="3" fontId="9" fillId="0" borderId="16" xfId="23" applyNumberFormat="1" applyFont="1" applyFill="1" applyBorder="1" applyAlignment="1">
      <alignment vertical="center"/>
      <protection/>
    </xf>
    <xf numFmtId="3" fontId="30" fillId="0" borderId="16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6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right" wrapText="1"/>
      <protection/>
    </xf>
    <xf numFmtId="3" fontId="8" fillId="0" borderId="18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9" fillId="0" borderId="10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horizontal="right"/>
      <protection/>
    </xf>
    <xf numFmtId="3" fontId="8" fillId="0" borderId="10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3" fontId="8" fillId="0" borderId="27" xfId="23" applyNumberFormat="1" applyFont="1" applyFill="1" applyBorder="1" applyAlignment="1">
      <alignment horizontal="right"/>
      <protection/>
    </xf>
    <xf numFmtId="3" fontId="8" fillId="0" borderId="14" xfId="23" applyNumberFormat="1" applyFont="1" applyFill="1" applyBorder="1" applyAlignment="1">
      <alignment wrapText="1"/>
      <protection/>
    </xf>
    <xf numFmtId="3" fontId="8" fillId="0" borderId="20" xfId="23" applyNumberFormat="1" applyFont="1" applyFill="1" applyBorder="1" applyAlignment="1">
      <alignment wrapText="1"/>
      <protection/>
    </xf>
    <xf numFmtId="3" fontId="15" fillId="0" borderId="20" xfId="23" applyNumberFormat="1" applyFont="1" applyFill="1" applyBorder="1">
      <alignment/>
      <protection/>
    </xf>
    <xf numFmtId="3" fontId="15" fillId="0" borderId="19" xfId="23" applyNumberFormat="1" applyFont="1" applyFill="1" applyBorder="1">
      <alignment/>
      <protection/>
    </xf>
    <xf numFmtId="3" fontId="8" fillId="0" borderId="18" xfId="23" applyNumberFormat="1" applyFont="1" applyFill="1" applyBorder="1" applyAlignment="1">
      <alignment horizontal="center"/>
      <protection/>
    </xf>
    <xf numFmtId="3" fontId="8" fillId="0" borderId="8" xfId="23" applyNumberFormat="1" applyFont="1" applyFill="1" applyBorder="1">
      <alignment/>
      <protection/>
    </xf>
    <xf numFmtId="3" fontId="15" fillId="0" borderId="18" xfId="23" applyNumberFormat="1" applyFont="1" applyFill="1" applyBorder="1" applyAlignment="1">
      <alignment horizontal="center"/>
      <protection/>
    </xf>
    <xf numFmtId="0" fontId="8" fillId="0" borderId="4" xfId="31" applyFont="1" applyFill="1" applyBorder="1">
      <alignment horizontal="left" vertical="center" indent="1"/>
    </xf>
    <xf numFmtId="0" fontId="8" fillId="0" borderId="4" xfId="31" applyFont="1" applyFill="1" applyBorder="1" quotePrefix="1">
      <alignment horizontal="left" vertical="center" indent="1"/>
    </xf>
    <xf numFmtId="3" fontId="15" fillId="0" borderId="6" xfId="23" applyNumberFormat="1" applyFont="1" applyFill="1" applyBorder="1">
      <alignment/>
      <protection/>
    </xf>
    <xf numFmtId="3" fontId="15" fillId="0" borderId="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44" fillId="0" borderId="4" xfId="29" applyNumberFormat="1" applyFont="1" applyFill="1" applyBorder="1">
      <alignment horizontal="right" vertical="center"/>
    </xf>
    <xf numFmtId="3" fontId="8" fillId="0" borderId="0" xfId="23" applyNumberFormat="1" applyFont="1" applyFill="1" applyBorder="1">
      <alignment/>
      <protection/>
    </xf>
    <xf numFmtId="3" fontId="8" fillId="0" borderId="28" xfId="23" applyNumberFormat="1" applyFont="1" applyFill="1" applyBorder="1" applyAlignment="1">
      <alignment horizontal="center"/>
      <protection/>
    </xf>
    <xf numFmtId="3" fontId="44" fillId="0" borderId="29" xfId="29" applyNumberFormat="1" applyFont="1" applyFill="1" applyBorder="1">
      <alignment horizontal="right" vertical="center"/>
    </xf>
    <xf numFmtId="3" fontId="44" fillId="0" borderId="30" xfId="29" applyNumberFormat="1" applyFont="1" applyFill="1" applyBorder="1">
      <alignment horizontal="right" vertical="center"/>
    </xf>
    <xf numFmtId="3" fontId="8" fillId="0" borderId="31" xfId="23" applyNumberFormat="1" applyFont="1" applyFill="1" applyBorder="1" applyAlignment="1">
      <alignment horizontal="center"/>
      <protection/>
    </xf>
    <xf numFmtId="3" fontId="44" fillId="0" borderId="32" xfId="29" applyNumberFormat="1" applyFont="1" applyFill="1" applyBorder="1">
      <alignment horizontal="right" vertical="center"/>
    </xf>
    <xf numFmtId="3" fontId="44" fillId="0" borderId="33" xfId="29" applyNumberFormat="1" applyFont="1" applyFill="1" applyBorder="1">
      <alignment horizontal="right" vertical="center"/>
    </xf>
    <xf numFmtId="3" fontId="8" fillId="0" borderId="34" xfId="23" applyNumberFormat="1" applyFont="1" applyFill="1" applyBorder="1" applyAlignment="1">
      <alignment horizontal="center"/>
      <protection/>
    </xf>
    <xf numFmtId="3" fontId="44" fillId="0" borderId="35" xfId="29" applyNumberFormat="1" applyFont="1" applyFill="1" applyBorder="1">
      <alignment horizontal="right" vertical="center"/>
    </xf>
    <xf numFmtId="3" fontId="44" fillId="0" borderId="36" xfId="29" applyNumberFormat="1" applyFont="1" applyFill="1" applyBorder="1">
      <alignment horizontal="right" vertical="center"/>
    </xf>
    <xf numFmtId="0" fontId="8" fillId="0" borderId="14" xfId="31" applyFont="1" applyFill="1" applyBorder="1">
      <alignment horizontal="left" vertical="center" indent="1"/>
    </xf>
    <xf numFmtId="3" fontId="8" fillId="0" borderId="37" xfId="23" applyNumberFormat="1" applyFont="1" applyFill="1" applyBorder="1" applyAlignment="1">
      <alignment horizontal="center"/>
      <protection/>
    </xf>
    <xf numFmtId="3" fontId="44" fillId="0" borderId="38" xfId="29" applyNumberFormat="1" applyFont="1" applyFill="1" applyBorder="1">
      <alignment horizontal="right" vertical="center"/>
    </xf>
    <xf numFmtId="3" fontId="44" fillId="0" borderId="39" xfId="29" applyNumberFormat="1" applyFont="1" applyFill="1" applyBorder="1">
      <alignment horizontal="right" vertical="center"/>
    </xf>
    <xf numFmtId="3" fontId="9" fillId="0" borderId="16" xfId="23" applyNumberFormat="1" applyFont="1" applyFill="1" applyBorder="1" applyAlignment="1">
      <alignment horizontal="left" vertical="center" wrapText="1"/>
      <protection/>
    </xf>
    <xf numFmtId="3" fontId="8" fillId="0" borderId="8" xfId="23" applyNumberFormat="1" applyFont="1" applyFill="1" applyBorder="1" applyAlignment="1">
      <alignment wrapText="1"/>
      <protection/>
    </xf>
    <xf numFmtId="3" fontId="15" fillId="0" borderId="18" xfId="23" applyNumberFormat="1" applyFont="1" applyFill="1" applyBorder="1">
      <alignment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4" xfId="23" applyNumberFormat="1" applyFont="1" applyFill="1" applyBorder="1" applyAlignment="1">
      <alignment wrapText="1"/>
      <protection/>
    </xf>
    <xf numFmtId="0" fontId="8" fillId="0" borderId="4" xfId="23" applyNumberFormat="1" applyFont="1" applyFill="1" applyBorder="1" applyAlignment="1">
      <alignment wrapText="1"/>
      <protection/>
    </xf>
    <xf numFmtId="3" fontId="15" fillId="0" borderId="13" xfId="23" applyNumberFormat="1" applyFont="1" applyFill="1" applyBorder="1">
      <alignment/>
      <protection/>
    </xf>
    <xf numFmtId="3" fontId="8" fillId="0" borderId="40" xfId="23" applyNumberFormat="1" applyFont="1" applyFill="1" applyBorder="1">
      <alignment/>
      <protection/>
    </xf>
    <xf numFmtId="3" fontId="15" fillId="0" borderId="40" xfId="23" applyNumberFormat="1" applyFont="1" applyFill="1" applyBorder="1">
      <alignment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/>
    </xf>
    <xf numFmtId="0" fontId="8" fillId="0" borderId="0" xfId="23" applyFont="1" applyFill="1" applyBorder="1">
      <alignment/>
      <protection/>
    </xf>
    <xf numFmtId="197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5" fillId="0" borderId="41" xfId="0" applyFont="1" applyFill="1" applyBorder="1" applyAlignment="1">
      <alignment horizontal="center"/>
    </xf>
    <xf numFmtId="3" fontId="45" fillId="0" borderId="41" xfId="0" applyNumberFormat="1" applyFont="1" applyFill="1" applyBorder="1" applyAlignment="1">
      <alignment horizontal="right"/>
    </xf>
    <xf numFmtId="4" fontId="45" fillId="0" borderId="41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28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2"/>
    </xf>
    <xf numFmtId="0" fontId="46" fillId="0" borderId="4" xfId="0" applyFont="1" applyFill="1" applyBorder="1" applyAlignment="1">
      <alignment horizontal="left" indent="2"/>
    </xf>
    <xf numFmtId="3" fontId="46" fillId="0" borderId="4" xfId="0" applyNumberFormat="1" applyFont="1" applyFill="1" applyBorder="1" applyAlignment="1">
      <alignment horizontal="right" vertical="center" wrapText="1"/>
    </xf>
    <xf numFmtId="171" fontId="46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6" fillId="0" borderId="4" xfId="0" applyFont="1" applyFill="1" applyBorder="1" applyAlignment="1">
      <alignment horizontal="left" indent="4"/>
    </xf>
    <xf numFmtId="0" fontId="46" fillId="0" borderId="4" xfId="0" applyFont="1" applyFill="1" applyBorder="1" applyAlignment="1">
      <alignment horizontal="left" wrapText="1" indent="4"/>
    </xf>
    <xf numFmtId="171" fontId="46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horizontal="left" wrapText="1" indent="1"/>
    </xf>
    <xf numFmtId="0" fontId="32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left" indent="2"/>
    </xf>
    <xf numFmtId="0" fontId="32" fillId="0" borderId="4" xfId="0" applyFont="1" applyFill="1" applyBorder="1" applyAlignment="1">
      <alignment horizontal="left" indent="1"/>
    </xf>
    <xf numFmtId="0" fontId="32" fillId="0" borderId="4" xfId="0" applyFont="1" applyFill="1" applyBorder="1" applyAlignment="1">
      <alignment horizontal="left" indent="3"/>
    </xf>
    <xf numFmtId="0" fontId="47" fillId="0" borderId="4" xfId="0" applyFont="1" applyFill="1" applyBorder="1" applyAlignment="1">
      <alignment horizontal="left" indent="4"/>
    </xf>
    <xf numFmtId="0" fontId="38" fillId="0" borderId="4" xfId="0" applyFont="1" applyFill="1" applyBorder="1" applyAlignment="1">
      <alignment/>
    </xf>
    <xf numFmtId="171" fontId="38" fillId="0" borderId="4" xfId="0" applyNumberFormat="1" applyFont="1" applyFill="1" applyBorder="1" applyAlignment="1">
      <alignment horizontal="right"/>
    </xf>
    <xf numFmtId="3" fontId="38" fillId="0" borderId="4" xfId="0" applyNumberFormat="1" applyFont="1" applyFill="1" applyBorder="1" applyAlignment="1">
      <alignment/>
    </xf>
    <xf numFmtId="0" fontId="32" fillId="0" borderId="4" xfId="0" applyFont="1" applyFill="1" applyBorder="1" applyAlignment="1">
      <alignment horizontal="left" indent="4"/>
    </xf>
    <xf numFmtId="0" fontId="48" fillId="0" borderId="0" xfId="0" applyFont="1" applyFill="1" applyBorder="1" applyAlignment="1">
      <alignment/>
    </xf>
    <xf numFmtId="0" fontId="32" fillId="0" borderId="4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horizontal="left" wrapText="1" indent="3"/>
    </xf>
    <xf numFmtId="3" fontId="46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0" fillId="0" borderId="4" xfId="0" applyFont="1" applyFill="1" applyBorder="1" applyAlignment="1">
      <alignment horizontal="left" indent="1"/>
    </xf>
    <xf numFmtId="0" fontId="30" fillId="0" borderId="4" xfId="0" applyFont="1" applyFill="1" applyBorder="1" applyAlignment="1">
      <alignment horizontal="left" wrapText="1" indent="2"/>
    </xf>
    <xf numFmtId="0" fontId="30" fillId="0" borderId="4" xfId="0" applyFont="1" applyFill="1" applyBorder="1" applyAlignment="1">
      <alignment horizontal="left" indent="3"/>
    </xf>
    <xf numFmtId="0" fontId="30" fillId="0" borderId="4" xfId="0" applyFont="1" applyFill="1" applyBorder="1" applyAlignment="1">
      <alignment horizontal="left" indent="2"/>
    </xf>
    <xf numFmtId="0" fontId="30" fillId="0" borderId="4" xfId="0" applyFont="1" applyFill="1" applyBorder="1" applyAlignment="1">
      <alignment horizontal="left" indent="4"/>
    </xf>
    <xf numFmtId="0" fontId="30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34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30" fillId="0" borderId="4" xfId="0" applyFont="1" applyFill="1" applyBorder="1" applyAlignment="1">
      <alignment horizontal="left" wrapText="1" indent="1"/>
    </xf>
    <xf numFmtId="0" fontId="30" fillId="0" borderId="4" xfId="0" applyFont="1" applyFill="1" applyBorder="1" applyAlignment="1">
      <alignment horizontal="left" wrapText="1" indent="3"/>
    </xf>
    <xf numFmtId="0" fontId="30" fillId="0" borderId="4" xfId="0" applyFont="1" applyFill="1" applyBorder="1" applyAlignment="1">
      <alignment horizontal="left" wrapText="1" indent="4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171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3"/>
    </xf>
    <xf numFmtId="0" fontId="49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indent="4"/>
    </xf>
    <xf numFmtId="0" fontId="8" fillId="0" borderId="0" xfId="0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0" fontId="8" fillId="0" borderId="4" xfId="0" applyFont="1" applyFill="1" applyBorder="1" applyAlignment="1">
      <alignment horizontal="left" indent="5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4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73" fontId="8" fillId="0" borderId="4" xfId="27" applyNumberFormat="1" applyFont="1" applyFill="1" applyBorder="1" applyAlignment="1">
      <alignment/>
    </xf>
    <xf numFmtId="14" fontId="8" fillId="0" borderId="4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ill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</sheetNames>
    <sheetDataSet>
      <sheetData sheetId="6">
        <row r="248">
          <cell r="D248">
            <v>21811897</v>
          </cell>
          <cell r="E248">
            <v>20977439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5.57421875" style="29" customWidth="1"/>
    <col min="2" max="5" width="14.7109375" style="29" customWidth="1"/>
    <col min="6" max="16384" width="9.140625" style="29" customWidth="1"/>
  </cols>
  <sheetData>
    <row r="1" spans="1:5" ht="12.75">
      <c r="A1" s="1090" t="s">
        <v>951</v>
      </c>
      <c r="B1" s="1090"/>
      <c r="C1" s="1090"/>
      <c r="D1" s="1090"/>
      <c r="E1" s="1090"/>
    </row>
    <row r="2" spans="1:5" ht="15" customHeight="1">
      <c r="A2" s="1091" t="s">
        <v>952</v>
      </c>
      <c r="B2" s="1091"/>
      <c r="C2" s="1091"/>
      <c r="D2" s="1091"/>
      <c r="E2" s="1091"/>
    </row>
    <row r="3" spans="1:5" ht="3.75" customHeight="1">
      <c r="A3" s="7"/>
      <c r="B3" s="8"/>
      <c r="C3" s="9"/>
      <c r="D3" s="9"/>
      <c r="E3" s="7"/>
    </row>
    <row r="4" spans="1:5" s="3" customFormat="1" ht="12.75">
      <c r="A4" s="965" t="s">
        <v>953</v>
      </c>
      <c r="B4" s="965"/>
      <c r="C4" s="965"/>
      <c r="D4" s="965"/>
      <c r="E4" s="965"/>
    </row>
    <row r="5" spans="1:5" s="3" customFormat="1" ht="12.75">
      <c r="A5" s="12"/>
      <c r="B5" s="11"/>
      <c r="C5" s="11"/>
      <c r="D5" s="11"/>
      <c r="E5" s="11"/>
    </row>
    <row r="6" spans="1:5" s="15" customFormat="1" ht="17.25" customHeight="1">
      <c r="A6" s="824" t="s">
        <v>954</v>
      </c>
      <c r="B6" s="824"/>
      <c r="C6" s="824"/>
      <c r="D6" s="824"/>
      <c r="E6" s="824"/>
    </row>
    <row r="7" spans="1:5" s="15" customFormat="1" ht="17.25" customHeight="1">
      <c r="A7" s="1086" t="s">
        <v>955</v>
      </c>
      <c r="B7" s="1086"/>
      <c r="C7" s="1086"/>
      <c r="D7" s="1086"/>
      <c r="E7" s="1086"/>
    </row>
    <row r="8" spans="1:5" s="15" customFormat="1" ht="17.25" customHeight="1">
      <c r="A8" s="1087" t="s">
        <v>956</v>
      </c>
      <c r="B8" s="1087"/>
      <c r="C8" s="1087"/>
      <c r="D8" s="1087"/>
      <c r="E8" s="1087"/>
    </row>
    <row r="9" spans="1:5" s="18" customFormat="1" ht="12.75">
      <c r="A9" s="1088" t="s">
        <v>957</v>
      </c>
      <c r="B9" s="1088"/>
      <c r="C9" s="1088"/>
      <c r="D9" s="1088"/>
      <c r="E9" s="1088"/>
    </row>
    <row r="10" spans="1:5" s="18" customFormat="1" ht="12.75">
      <c r="A10" s="22" t="s">
        <v>958</v>
      </c>
      <c r="B10" s="23"/>
      <c r="C10" s="19"/>
      <c r="D10" s="17"/>
      <c r="E10" s="20" t="s">
        <v>959</v>
      </c>
    </row>
    <row r="11" spans="1:5" s="24" customFormat="1" ht="17.25" customHeight="1">
      <c r="A11" s="26"/>
      <c r="E11" s="25" t="s">
        <v>960</v>
      </c>
    </row>
    <row r="12" spans="1:5" ht="38.25">
      <c r="A12" s="27" t="s">
        <v>961</v>
      </c>
      <c r="B12" s="28" t="s">
        <v>962</v>
      </c>
      <c r="C12" s="28" t="s">
        <v>963</v>
      </c>
      <c r="D12" s="28" t="s">
        <v>964</v>
      </c>
      <c r="E12" s="28" t="s">
        <v>965</v>
      </c>
    </row>
    <row r="13" spans="1:5" ht="12.75">
      <c r="A13" s="30" t="s">
        <v>966</v>
      </c>
      <c r="B13" s="31">
        <v>1828954</v>
      </c>
      <c r="C13" s="31">
        <v>558801</v>
      </c>
      <c r="D13" s="31">
        <v>2387755</v>
      </c>
      <c r="E13" s="31">
        <v>326254</v>
      </c>
    </row>
    <row r="14" spans="1:5" ht="13.5" customHeight="1">
      <c r="A14" s="33" t="s">
        <v>967</v>
      </c>
      <c r="B14" s="34" t="s">
        <v>968</v>
      </c>
      <c r="C14" s="34" t="s">
        <v>968</v>
      </c>
      <c r="D14" s="32">
        <v>173708</v>
      </c>
      <c r="E14" s="32">
        <v>19553</v>
      </c>
    </row>
    <row r="15" spans="1:5" ht="16.5" customHeight="1">
      <c r="A15" s="35" t="s">
        <v>969</v>
      </c>
      <c r="B15" s="31">
        <v>1828954</v>
      </c>
      <c r="C15" s="31">
        <v>558801</v>
      </c>
      <c r="D15" s="31">
        <v>2214046</v>
      </c>
      <c r="E15" s="31">
        <v>306701</v>
      </c>
    </row>
    <row r="16" spans="1:5" ht="12.75">
      <c r="A16" s="30" t="s">
        <v>970</v>
      </c>
      <c r="B16" s="31">
        <v>1652530</v>
      </c>
      <c r="C16" s="31">
        <v>507770</v>
      </c>
      <c r="D16" s="31">
        <v>2160299</v>
      </c>
      <c r="E16" s="31">
        <v>305012</v>
      </c>
    </row>
    <row r="17" spans="1:5" ht="12.75" customHeight="1">
      <c r="A17" s="33" t="s">
        <v>967</v>
      </c>
      <c r="B17" s="34" t="s">
        <v>968</v>
      </c>
      <c r="C17" s="34" t="s">
        <v>968</v>
      </c>
      <c r="D17" s="32">
        <v>174898</v>
      </c>
      <c r="E17" s="32">
        <v>19720</v>
      </c>
    </row>
    <row r="18" spans="1:5" ht="12.75">
      <c r="A18" s="35" t="s">
        <v>971</v>
      </c>
      <c r="B18" s="31">
        <v>1652530</v>
      </c>
      <c r="C18" s="31">
        <v>507770</v>
      </c>
      <c r="D18" s="31">
        <v>1985401</v>
      </c>
      <c r="E18" s="31">
        <v>285292</v>
      </c>
    </row>
    <row r="19" spans="1:5" ht="24.75" customHeight="1">
      <c r="A19" s="35" t="s">
        <v>972</v>
      </c>
      <c r="B19" s="36">
        <v>176424</v>
      </c>
      <c r="C19" s="36">
        <v>51031</v>
      </c>
      <c r="D19" s="37">
        <v>228646</v>
      </c>
      <c r="E19" s="37">
        <v>21409</v>
      </c>
    </row>
    <row r="20" spans="1:5" ht="12.75" customHeight="1">
      <c r="A20" s="35" t="s">
        <v>973</v>
      </c>
      <c r="B20" s="38">
        <v>2586</v>
      </c>
      <c r="C20" s="38">
        <v>-632</v>
      </c>
      <c r="D20" s="38">
        <v>-20137</v>
      </c>
      <c r="E20" s="38">
        <v>-979</v>
      </c>
    </row>
    <row r="21" spans="1:5" ht="12.75">
      <c r="A21" s="39" t="s">
        <v>974</v>
      </c>
      <c r="B21" s="30">
        <v>29222</v>
      </c>
      <c r="C21" s="30">
        <v>425</v>
      </c>
      <c r="D21" s="30">
        <v>29648</v>
      </c>
      <c r="E21" s="30">
        <v>6169</v>
      </c>
    </row>
    <row r="22" spans="1:5" ht="24.75" customHeight="1">
      <c r="A22" s="33" t="s">
        <v>975</v>
      </c>
      <c r="B22" s="34" t="s">
        <v>968</v>
      </c>
      <c r="C22" s="34" t="s">
        <v>968</v>
      </c>
      <c r="D22" s="32">
        <v>29122</v>
      </c>
      <c r="E22" s="32">
        <v>6068</v>
      </c>
    </row>
    <row r="23" spans="1:5" ht="12.75">
      <c r="A23" s="35" t="s">
        <v>976</v>
      </c>
      <c r="B23" s="38">
        <v>29222</v>
      </c>
      <c r="C23" s="38">
        <v>425</v>
      </c>
      <c r="D23" s="38">
        <v>526</v>
      </c>
      <c r="E23" s="38">
        <v>101</v>
      </c>
    </row>
    <row r="24" spans="1:5" ht="12.75" customHeight="1">
      <c r="A24" s="39" t="s">
        <v>977</v>
      </c>
      <c r="B24" s="30">
        <v>26637</v>
      </c>
      <c r="C24" s="30">
        <v>1058</v>
      </c>
      <c r="D24" s="30">
        <v>27694</v>
      </c>
      <c r="E24" s="30">
        <v>1678</v>
      </c>
    </row>
    <row r="25" spans="1:5" ht="24.75" customHeight="1">
      <c r="A25" s="33" t="s">
        <v>978</v>
      </c>
      <c r="B25" s="34" t="s">
        <v>968</v>
      </c>
      <c r="C25" s="34" t="s">
        <v>968</v>
      </c>
      <c r="D25" s="32">
        <v>7032</v>
      </c>
      <c r="E25" s="32">
        <v>598</v>
      </c>
    </row>
    <row r="26" spans="1:5" ht="12.75" customHeight="1">
      <c r="A26" s="35" t="s">
        <v>979</v>
      </c>
      <c r="B26" s="40">
        <v>26637</v>
      </c>
      <c r="C26" s="40">
        <v>1058</v>
      </c>
      <c r="D26" s="38">
        <v>20663</v>
      </c>
      <c r="E26" s="38">
        <v>1080</v>
      </c>
    </row>
    <row r="27" spans="1:5" ht="12.75" customHeight="1">
      <c r="A27" s="35" t="s">
        <v>980</v>
      </c>
      <c r="B27" s="40">
        <v>173838</v>
      </c>
      <c r="C27" s="40">
        <v>51663</v>
      </c>
      <c r="D27" s="40">
        <v>248782</v>
      </c>
      <c r="E27" s="40">
        <v>22388</v>
      </c>
    </row>
    <row r="28" spans="1:5" ht="12.75">
      <c r="A28" s="31" t="s">
        <v>981</v>
      </c>
      <c r="B28" s="38">
        <v>-173838</v>
      </c>
      <c r="C28" s="38">
        <v>-51663</v>
      </c>
      <c r="D28" s="38">
        <v>-248782</v>
      </c>
      <c r="E28" s="38">
        <v>-22388</v>
      </c>
    </row>
    <row r="29" spans="1:5" ht="12.75">
      <c r="A29" s="31" t="s">
        <v>982</v>
      </c>
      <c r="B29" s="38">
        <v>-220724</v>
      </c>
      <c r="C29" s="38">
        <v>-51579</v>
      </c>
      <c r="D29" s="38">
        <v>-295583</v>
      </c>
      <c r="E29" s="38">
        <v>-21540</v>
      </c>
    </row>
    <row r="30" spans="1:5" ht="12.75">
      <c r="A30" s="41" t="s">
        <v>983</v>
      </c>
      <c r="B30" s="43">
        <v>0</v>
      </c>
      <c r="C30" s="30">
        <v>22425</v>
      </c>
      <c r="D30" s="42">
        <v>22425</v>
      </c>
      <c r="E30" s="42">
        <v>5550</v>
      </c>
    </row>
    <row r="31" spans="1:5" ht="24.75" customHeight="1">
      <c r="A31" s="33" t="s">
        <v>984</v>
      </c>
      <c r="B31" s="34" t="s">
        <v>968</v>
      </c>
      <c r="C31" s="34" t="s">
        <v>968</v>
      </c>
      <c r="D31" s="42">
        <v>22471</v>
      </c>
      <c r="E31" s="42">
        <v>5521</v>
      </c>
    </row>
    <row r="32" spans="1:5" ht="12.75" customHeight="1">
      <c r="A32" s="44" t="s">
        <v>985</v>
      </c>
      <c r="B32" s="43">
        <v>0</v>
      </c>
      <c r="C32" s="43">
        <v>22425</v>
      </c>
      <c r="D32" s="43">
        <v>-46</v>
      </c>
      <c r="E32" s="43">
        <v>29</v>
      </c>
    </row>
    <row r="33" spans="1:5" ht="12" customHeight="1">
      <c r="A33" s="45" t="s">
        <v>986</v>
      </c>
      <c r="B33" s="30">
        <v>-136371</v>
      </c>
      <c r="C33" s="30">
        <v>0</v>
      </c>
      <c r="D33" s="30">
        <v>-136371</v>
      </c>
      <c r="E33" s="30">
        <v>-50273</v>
      </c>
    </row>
    <row r="34" spans="1:5" ht="12.75">
      <c r="A34" s="44" t="s">
        <v>987</v>
      </c>
      <c r="B34" s="42">
        <v>-99148</v>
      </c>
      <c r="C34" s="42">
        <v>0</v>
      </c>
      <c r="D34" s="42">
        <v>-99148</v>
      </c>
      <c r="E34" s="42">
        <v>-8312</v>
      </c>
    </row>
    <row r="35" spans="1:5" ht="24.75" customHeight="1">
      <c r="A35" s="44" t="s">
        <v>988</v>
      </c>
      <c r="B35" s="42">
        <v>3901</v>
      </c>
      <c r="C35" s="42">
        <v>0</v>
      </c>
      <c r="D35" s="42">
        <v>3901</v>
      </c>
      <c r="E35" s="42">
        <v>-281</v>
      </c>
    </row>
    <row r="36" spans="1:5" ht="12.75" customHeight="1">
      <c r="A36" s="44" t="s">
        <v>989</v>
      </c>
      <c r="B36" s="42">
        <v>43990</v>
      </c>
      <c r="C36" s="42">
        <v>0</v>
      </c>
      <c r="D36" s="42">
        <v>43990</v>
      </c>
      <c r="E36" s="42">
        <v>-754</v>
      </c>
    </row>
    <row r="37" spans="1:5" ht="24.75" customHeight="1">
      <c r="A37" s="44" t="s">
        <v>990</v>
      </c>
      <c r="B37" s="42">
        <v>1938</v>
      </c>
      <c r="C37" s="42">
        <v>0</v>
      </c>
      <c r="D37" s="42">
        <v>1938</v>
      </c>
      <c r="E37" s="42">
        <v>1715</v>
      </c>
    </row>
    <row r="38" spans="1:5" ht="12.75" customHeight="1">
      <c r="A38" s="44" t="s">
        <v>991</v>
      </c>
      <c r="B38" s="42">
        <v>-87051</v>
      </c>
      <c r="C38" s="42">
        <v>0</v>
      </c>
      <c r="D38" s="42">
        <v>-87051</v>
      </c>
      <c r="E38" s="42">
        <v>-42640</v>
      </c>
    </row>
    <row r="39" spans="1:5" ht="12.75">
      <c r="A39" s="46" t="s">
        <v>992</v>
      </c>
      <c r="B39" s="43">
        <v>-106207</v>
      </c>
      <c r="C39" s="43">
        <v>-82086</v>
      </c>
      <c r="D39" s="43">
        <v>-189102</v>
      </c>
      <c r="E39" s="43">
        <v>24379</v>
      </c>
    </row>
    <row r="40" spans="1:5" ht="12.75">
      <c r="A40" s="46" t="s">
        <v>993</v>
      </c>
      <c r="B40" s="42">
        <v>0</v>
      </c>
      <c r="C40" s="42">
        <v>3247</v>
      </c>
      <c r="D40" s="42">
        <v>3247</v>
      </c>
      <c r="E40" s="42">
        <v>3866</v>
      </c>
    </row>
    <row r="41" spans="1:5" ht="12.75">
      <c r="A41" s="44" t="s">
        <v>994</v>
      </c>
      <c r="B41" s="42">
        <v>-139341</v>
      </c>
      <c r="C41" s="42">
        <v>0</v>
      </c>
      <c r="D41" s="42">
        <v>-139341</v>
      </c>
      <c r="E41" s="42">
        <v>5980</v>
      </c>
    </row>
    <row r="42" spans="1:5" ht="12.75" customHeight="1">
      <c r="A42" s="44" t="s">
        <v>995</v>
      </c>
      <c r="B42" s="42">
        <v>-1206</v>
      </c>
      <c r="C42" s="42">
        <v>-85333</v>
      </c>
      <c r="D42" s="42">
        <v>-87349</v>
      </c>
      <c r="E42" s="42">
        <v>-14660</v>
      </c>
    </row>
    <row r="43" spans="1:5" ht="12.75" customHeight="1">
      <c r="A43" s="47" t="s">
        <v>996</v>
      </c>
      <c r="B43" s="48" t="s">
        <v>968</v>
      </c>
      <c r="C43" s="48" t="s">
        <v>968</v>
      </c>
      <c r="D43" s="42">
        <v>-809</v>
      </c>
      <c r="E43" s="42">
        <v>-117</v>
      </c>
    </row>
    <row r="44" spans="1:5" ht="24.75" customHeight="1">
      <c r="A44" s="44" t="s">
        <v>997</v>
      </c>
      <c r="B44" s="42">
        <v>0</v>
      </c>
      <c r="C44" s="42">
        <v>0</v>
      </c>
      <c r="D44" s="42">
        <v>0</v>
      </c>
      <c r="E44" s="42">
        <v>0</v>
      </c>
    </row>
    <row r="45" spans="1:5" ht="12.75" customHeight="1">
      <c r="A45" s="44" t="s">
        <v>991</v>
      </c>
      <c r="B45" s="42">
        <v>34340</v>
      </c>
      <c r="C45" s="42">
        <v>0</v>
      </c>
      <c r="D45" s="42">
        <v>34340</v>
      </c>
      <c r="E45" s="42">
        <v>29193</v>
      </c>
    </row>
    <row r="46" spans="1:5" ht="12.75">
      <c r="A46" s="46" t="s">
        <v>998</v>
      </c>
      <c r="B46" s="43">
        <v>21854</v>
      </c>
      <c r="C46" s="43">
        <v>8082</v>
      </c>
      <c r="D46" s="43">
        <v>29936</v>
      </c>
      <c r="E46" s="43">
        <v>4325</v>
      </c>
    </row>
    <row r="47" spans="1:5" ht="24.75" customHeight="1">
      <c r="A47" s="44" t="s">
        <v>999</v>
      </c>
      <c r="B47" s="43">
        <v>0</v>
      </c>
      <c r="C47" s="43">
        <v>7693</v>
      </c>
      <c r="D47" s="43">
        <v>7693</v>
      </c>
      <c r="E47" s="43">
        <v>2307</v>
      </c>
    </row>
    <row r="48" spans="1:5" ht="24.75" customHeight="1">
      <c r="A48" s="44" t="s">
        <v>1000</v>
      </c>
      <c r="B48" s="43">
        <v>11227</v>
      </c>
      <c r="C48" s="43">
        <v>0</v>
      </c>
      <c r="D48" s="43">
        <v>11227</v>
      </c>
      <c r="E48" s="43">
        <v>7415</v>
      </c>
    </row>
    <row r="49" spans="1:5" ht="12.75">
      <c r="A49" s="44" t="s">
        <v>1001</v>
      </c>
      <c r="B49" s="43">
        <v>10627</v>
      </c>
      <c r="C49" s="43">
        <v>389</v>
      </c>
      <c r="D49" s="43">
        <v>11016</v>
      </c>
      <c r="E49" s="43">
        <v>-5397</v>
      </c>
    </row>
    <row r="50" spans="1:5" ht="12.75">
      <c r="A50" s="31" t="s">
        <v>1002</v>
      </c>
      <c r="B50" s="38">
        <v>46885</v>
      </c>
      <c r="C50" s="38">
        <v>-85</v>
      </c>
      <c r="D50" s="38">
        <v>46800</v>
      </c>
      <c r="E50" s="38">
        <v>-848</v>
      </c>
    </row>
    <row r="51" spans="1:5" ht="12.75">
      <c r="A51" s="46" t="s">
        <v>1003</v>
      </c>
      <c r="B51" s="43">
        <v>46885</v>
      </c>
      <c r="C51" s="43">
        <v>-85</v>
      </c>
      <c r="D51" s="43">
        <v>46800</v>
      </c>
      <c r="E51" s="43">
        <v>-848</v>
      </c>
    </row>
    <row r="52" spans="1:5" ht="12.75">
      <c r="A52" s="46" t="s">
        <v>1004</v>
      </c>
      <c r="B52" s="43">
        <v>0</v>
      </c>
      <c r="C52" s="43">
        <v>0</v>
      </c>
      <c r="D52" s="43">
        <v>0</v>
      </c>
      <c r="E52" s="43">
        <v>0</v>
      </c>
    </row>
    <row r="53" spans="1:5" s="49" customFormat="1" ht="12.75">
      <c r="A53" s="12"/>
      <c r="B53" s="50"/>
      <c r="C53" s="51"/>
      <c r="D53" s="51"/>
      <c r="E53" s="52"/>
    </row>
    <row r="54" spans="1:5" s="49" customFormat="1" ht="12.75">
      <c r="A54" s="12"/>
      <c r="B54" s="50"/>
      <c r="C54" s="51"/>
      <c r="D54" s="51"/>
      <c r="E54" s="52"/>
    </row>
    <row r="55" spans="1:2" s="49" customFormat="1" ht="12.75">
      <c r="A55" s="24"/>
      <c r="B55" s="26"/>
    </row>
    <row r="56" spans="1:5" s="49" customFormat="1" ht="12.75">
      <c r="A56" s="1089" t="s">
        <v>1005</v>
      </c>
      <c r="B56" s="1089"/>
      <c r="E56" s="26" t="s">
        <v>1006</v>
      </c>
    </row>
    <row r="57" spans="1:5" s="49" customFormat="1" ht="12.75">
      <c r="A57" s="53"/>
      <c r="B57" s="53"/>
      <c r="E57" s="26"/>
    </row>
    <row r="58" spans="1:2" s="49" customFormat="1" ht="12.75">
      <c r="A58" s="24"/>
      <c r="B58" s="26"/>
    </row>
    <row r="59" spans="1:36" s="57" customFormat="1" ht="12.75">
      <c r="A59" s="54" t="s">
        <v>1007</v>
      </c>
      <c r="B59" s="23"/>
      <c r="C59" s="49"/>
      <c r="D59" s="49"/>
      <c r="E59" s="49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</row>
    <row r="60" spans="1:5" s="60" customFormat="1" ht="15.75">
      <c r="A60" s="29"/>
      <c r="B60" s="58"/>
      <c r="C60" s="58"/>
      <c r="D60" s="58"/>
      <c r="E60" s="59"/>
    </row>
    <row r="61" ht="12.75">
      <c r="C61" s="59"/>
    </row>
    <row r="62" ht="12.75">
      <c r="C62" s="59"/>
    </row>
  </sheetData>
  <mergeCells count="8">
    <mergeCell ref="A1:E1"/>
    <mergeCell ref="A2:E2"/>
    <mergeCell ref="A4:E4"/>
    <mergeCell ref="A6:E6"/>
    <mergeCell ref="A7:E7"/>
    <mergeCell ref="A8:E8"/>
    <mergeCell ref="A9:E9"/>
    <mergeCell ref="A56:B5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H17" sqref="H17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49" customWidth="1"/>
    <col min="4" max="4" width="16.7109375" style="0" customWidth="1"/>
  </cols>
  <sheetData>
    <row r="1" spans="1:55" ht="12.75">
      <c r="A1" s="1090" t="s">
        <v>951</v>
      </c>
      <c r="B1" s="1090"/>
      <c r="C1" s="1090"/>
      <c r="D1" s="1090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91" t="s">
        <v>952</v>
      </c>
      <c r="B2" s="1091"/>
      <c r="C2" s="1091"/>
      <c r="D2" s="109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965" t="s">
        <v>953</v>
      </c>
      <c r="B4" s="965"/>
      <c r="C4" s="965"/>
      <c r="D4" s="96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824" t="s">
        <v>954</v>
      </c>
      <c r="B6" s="824"/>
      <c r="C6" s="824"/>
      <c r="D6" s="82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827" t="s">
        <v>1601</v>
      </c>
      <c r="B7" s="827"/>
      <c r="C7" s="827"/>
      <c r="D7" s="827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87" t="s">
        <v>143</v>
      </c>
      <c r="B8" s="1087"/>
      <c r="C8" s="1087"/>
      <c r="D8" s="1087"/>
      <c r="E8" s="181"/>
      <c r="F8" s="18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8" customFormat="1" ht="12.75">
      <c r="A9" s="1088" t="s">
        <v>957</v>
      </c>
      <c r="B9" s="1088"/>
      <c r="C9" s="1088"/>
      <c r="D9" s="1088"/>
      <c r="E9" s="17"/>
      <c r="F9" s="17"/>
      <c r="G9" s="17"/>
      <c r="H9" s="17"/>
      <c r="I9" s="17"/>
      <c r="J9" s="17"/>
      <c r="K9" s="17"/>
      <c r="L9" s="17"/>
      <c r="M9" s="17"/>
      <c r="N9" s="5"/>
      <c r="O9" s="61"/>
    </row>
    <row r="10" spans="1:15" s="18" customFormat="1" ht="12.75">
      <c r="A10" s="22" t="s">
        <v>958</v>
      </c>
      <c r="B10" s="23"/>
      <c r="D10" s="20" t="s">
        <v>959</v>
      </c>
      <c r="G10" s="19"/>
      <c r="H10" s="20"/>
      <c r="I10" s="20"/>
      <c r="J10" s="21"/>
      <c r="K10" s="19"/>
      <c r="N10" s="5"/>
      <c r="O10" s="61"/>
    </row>
    <row r="11" spans="1:22" s="248" customFormat="1" ht="14.25" customHeight="1">
      <c r="A11" s="520"/>
      <c r="B11" s="521"/>
      <c r="C11" s="284"/>
      <c r="D11" s="509" t="s">
        <v>1602</v>
      </c>
      <c r="E11" s="289"/>
      <c r="F11" s="289"/>
      <c r="H11" s="247"/>
      <c r="I11" s="247"/>
      <c r="J11" s="247"/>
      <c r="K11" s="247"/>
      <c r="L11" s="247"/>
      <c r="M11" s="247"/>
      <c r="N11" s="247"/>
      <c r="O11" s="101"/>
      <c r="P11" s="522"/>
      <c r="Q11" s="522"/>
      <c r="R11" s="523"/>
      <c r="S11" s="326"/>
      <c r="T11" s="524"/>
      <c r="U11" s="247"/>
      <c r="V11" s="247"/>
    </row>
    <row r="12" spans="1:5" ht="12.75">
      <c r="A12" s="525"/>
      <c r="B12" s="255"/>
      <c r="C12" s="255"/>
      <c r="D12" s="258" t="s">
        <v>1010</v>
      </c>
      <c r="E12" s="259"/>
    </row>
    <row r="13" spans="1:5" ht="38.25">
      <c r="A13" s="526" t="s">
        <v>1603</v>
      </c>
      <c r="B13" s="263" t="s">
        <v>961</v>
      </c>
      <c r="C13" s="323" t="s">
        <v>1604</v>
      </c>
      <c r="D13" s="263" t="s">
        <v>1015</v>
      </c>
      <c r="E13" s="259"/>
    </row>
    <row r="14" spans="1:5" ht="12.75">
      <c r="A14" s="527">
        <v>1</v>
      </c>
      <c r="B14" s="528">
        <v>2</v>
      </c>
      <c r="C14" s="448">
        <v>3</v>
      </c>
      <c r="D14" s="448">
        <v>4</v>
      </c>
      <c r="E14" s="529"/>
    </row>
    <row r="15" spans="1:5" ht="18" customHeight="1">
      <c r="A15" s="530"/>
      <c r="B15" s="456" t="s">
        <v>1605</v>
      </c>
      <c r="C15" s="274">
        <v>2274641</v>
      </c>
      <c r="D15" s="274">
        <v>223697</v>
      </c>
      <c r="E15" s="259"/>
    </row>
    <row r="16" spans="1:5" ht="15" customHeight="1">
      <c r="A16" s="530"/>
      <c r="B16" s="322" t="s">
        <v>1606</v>
      </c>
      <c r="C16" s="321">
        <v>2111083</v>
      </c>
      <c r="D16" s="321">
        <v>223855</v>
      </c>
      <c r="E16" s="259"/>
    </row>
    <row r="17" spans="1:5" ht="15" customHeight="1">
      <c r="A17" s="530"/>
      <c r="B17" s="322" t="s">
        <v>1607</v>
      </c>
      <c r="C17" s="321">
        <v>163558</v>
      </c>
      <c r="D17" s="321">
        <v>-158</v>
      </c>
      <c r="E17" s="259"/>
    </row>
    <row r="18" spans="1:5" ht="15" customHeight="1">
      <c r="A18" s="530"/>
      <c r="B18" s="456" t="s">
        <v>1608</v>
      </c>
      <c r="C18" s="266">
        <v>2949183</v>
      </c>
      <c r="D18" s="274">
        <v>246626</v>
      </c>
      <c r="E18" s="259"/>
    </row>
    <row r="19" spans="1:5" ht="15" customHeight="1">
      <c r="A19" s="530"/>
      <c r="B19" s="324" t="s">
        <v>1609</v>
      </c>
      <c r="C19" s="266">
        <v>2391411</v>
      </c>
      <c r="D19" s="274">
        <v>233773</v>
      </c>
      <c r="E19" s="259"/>
    </row>
    <row r="20" spans="1:5" ht="15" customHeight="1">
      <c r="A20" s="531">
        <v>1000</v>
      </c>
      <c r="B20" s="324" t="s">
        <v>1610</v>
      </c>
      <c r="C20" s="274">
        <v>2334773</v>
      </c>
      <c r="D20" s="274">
        <v>229852</v>
      </c>
      <c r="E20" s="259"/>
    </row>
    <row r="21" spans="1:5" ht="15" customHeight="1">
      <c r="A21" s="531">
        <v>1100</v>
      </c>
      <c r="B21" s="325" t="s">
        <v>1611</v>
      </c>
      <c r="C21" s="321">
        <v>294531</v>
      </c>
      <c r="D21" s="321">
        <v>45762</v>
      </c>
      <c r="E21" s="259"/>
    </row>
    <row r="22" spans="1:5" ht="15" customHeight="1">
      <c r="A22" s="531">
        <v>1200</v>
      </c>
      <c r="B22" s="199" t="s">
        <v>1612</v>
      </c>
      <c r="C22" s="533">
        <v>50520</v>
      </c>
      <c r="D22" s="321">
        <v>8424</v>
      </c>
      <c r="E22" s="259"/>
    </row>
    <row r="23" spans="1:5" ht="15" customHeight="1" hidden="1">
      <c r="A23" s="531"/>
      <c r="B23" s="534" t="s">
        <v>1613</v>
      </c>
      <c r="C23" s="535"/>
      <c r="D23" s="274">
        <v>0</v>
      </c>
      <c r="E23" s="259"/>
    </row>
    <row r="24" spans="1:5" ht="38.25">
      <c r="A24" s="531" t="s">
        <v>1462</v>
      </c>
      <c r="B24" s="536" t="s">
        <v>539</v>
      </c>
      <c r="C24" s="533">
        <v>1704262</v>
      </c>
      <c r="D24" s="321">
        <v>140758</v>
      </c>
      <c r="E24" s="259"/>
    </row>
    <row r="25" spans="1:5" ht="36">
      <c r="A25" s="531" t="s">
        <v>1464</v>
      </c>
      <c r="B25" s="537" t="s">
        <v>1369</v>
      </c>
      <c r="C25" s="533">
        <v>285460</v>
      </c>
      <c r="D25" s="321">
        <v>34908</v>
      </c>
      <c r="E25" s="259"/>
    </row>
    <row r="26" spans="1:5" ht="15" customHeight="1">
      <c r="A26" s="531">
        <v>3000</v>
      </c>
      <c r="B26" s="358" t="s">
        <v>1373</v>
      </c>
      <c r="C26" s="274">
        <v>56638</v>
      </c>
      <c r="D26" s="274">
        <v>3921</v>
      </c>
      <c r="E26" s="259"/>
    </row>
    <row r="27" spans="1:5" ht="15" customHeight="1" hidden="1">
      <c r="A27" s="531">
        <v>3100</v>
      </c>
      <c r="B27" s="325" t="s">
        <v>540</v>
      </c>
      <c r="C27" s="270">
        <v>0</v>
      </c>
      <c r="D27" s="274">
        <v>0</v>
      </c>
      <c r="E27" s="259"/>
    </row>
    <row r="28" spans="1:5" ht="15" customHeight="1">
      <c r="A28" s="531">
        <v>3400</v>
      </c>
      <c r="B28" s="322" t="s">
        <v>541</v>
      </c>
      <c r="C28" s="270">
        <v>5153</v>
      </c>
      <c r="D28" s="321">
        <v>2261</v>
      </c>
      <c r="E28" s="259"/>
    </row>
    <row r="29" spans="1:5" ht="15" customHeight="1">
      <c r="A29" s="531">
        <v>3500</v>
      </c>
      <c r="B29" s="322" t="s">
        <v>542</v>
      </c>
      <c r="C29" s="270">
        <v>29785</v>
      </c>
      <c r="D29" s="321">
        <v>1660</v>
      </c>
      <c r="E29" s="259"/>
    </row>
    <row r="30" spans="1:5" ht="15" customHeight="1">
      <c r="A30" s="531">
        <v>3600</v>
      </c>
      <c r="B30" s="322" t="s">
        <v>543</v>
      </c>
      <c r="C30" s="270">
        <v>5856</v>
      </c>
      <c r="D30" s="321">
        <v>0</v>
      </c>
      <c r="E30" s="259"/>
    </row>
    <row r="31" spans="1:5" ht="15" customHeight="1" hidden="1">
      <c r="A31" s="531">
        <v>3900</v>
      </c>
      <c r="B31" s="322" t="s">
        <v>544</v>
      </c>
      <c r="C31" s="270">
        <v>0</v>
      </c>
      <c r="D31" s="321">
        <v>0</v>
      </c>
      <c r="E31" s="259"/>
    </row>
    <row r="32" spans="1:5" ht="15" customHeight="1">
      <c r="A32" s="531">
        <v>3900</v>
      </c>
      <c r="B32" s="322" t="s">
        <v>1394</v>
      </c>
      <c r="C32" s="270">
        <v>15844</v>
      </c>
      <c r="D32" s="321">
        <v>0</v>
      </c>
      <c r="E32" s="259"/>
    </row>
    <row r="33" spans="1:5" ht="15" customHeight="1">
      <c r="A33" s="531"/>
      <c r="B33" s="456" t="s">
        <v>545</v>
      </c>
      <c r="C33" s="266">
        <v>557772</v>
      </c>
      <c r="D33" s="274">
        <v>12853</v>
      </c>
      <c r="E33" s="259"/>
    </row>
    <row r="34" spans="1:5" ht="24">
      <c r="A34" s="531" t="s">
        <v>546</v>
      </c>
      <c r="B34" s="322" t="s">
        <v>547</v>
      </c>
      <c r="C34" s="321">
        <v>557772</v>
      </c>
      <c r="D34" s="321">
        <v>12853</v>
      </c>
      <c r="E34" s="259"/>
    </row>
    <row r="35" spans="1:5" ht="15" customHeight="1">
      <c r="A35" s="530"/>
      <c r="B35" s="456" t="s">
        <v>1475</v>
      </c>
      <c r="C35" s="266">
        <v>-674542</v>
      </c>
      <c r="D35" s="274">
        <v>-22929</v>
      </c>
      <c r="E35" s="259"/>
    </row>
    <row r="36" spans="1:5" ht="15" customHeight="1" hidden="1">
      <c r="A36" s="530"/>
      <c r="B36" s="456" t="s">
        <v>1410</v>
      </c>
      <c r="C36" s="266"/>
      <c r="D36" s="274">
        <v>0</v>
      </c>
      <c r="E36" s="259"/>
    </row>
    <row r="37" spans="1:5" ht="25.5">
      <c r="A37" s="530"/>
      <c r="B37" s="314" t="s">
        <v>548</v>
      </c>
      <c r="C37" s="270">
        <v>674542</v>
      </c>
      <c r="D37" s="321">
        <v>22929</v>
      </c>
      <c r="E37" s="259"/>
    </row>
    <row r="38" spans="1:5" ht="12.75">
      <c r="A38" s="538"/>
      <c r="B38" s="539"/>
      <c r="C38" s="339"/>
      <c r="D38" s="540"/>
      <c r="E38" s="259"/>
    </row>
    <row r="39" spans="2:5" ht="12.75">
      <c r="B39" s="541" t="s">
        <v>551</v>
      </c>
      <c r="C39" s="542"/>
      <c r="D39" s="543"/>
      <c r="E39" s="259"/>
    </row>
    <row r="40" spans="1:5" ht="12.75">
      <c r="A40" s="544"/>
      <c r="B40" s="545" t="s">
        <v>549</v>
      </c>
      <c r="C40" s="546"/>
      <c r="D40" s="546"/>
      <c r="E40" s="259"/>
    </row>
    <row r="41" spans="1:5" ht="12.75">
      <c r="A41" s="544"/>
      <c r="B41" s="542"/>
      <c r="C41" s="546"/>
      <c r="D41" s="546"/>
      <c r="E41" s="259"/>
    </row>
    <row r="42" spans="1:5" ht="12.75">
      <c r="A42" s="544"/>
      <c r="B42" s="542"/>
      <c r="C42" s="546"/>
      <c r="D42" s="546"/>
      <c r="E42" s="259"/>
    </row>
    <row r="43" spans="1:5" ht="12.75">
      <c r="A43" s="544"/>
      <c r="B43" s="542"/>
      <c r="C43" s="546"/>
      <c r="D43" s="546"/>
      <c r="E43" s="259"/>
    </row>
    <row r="44" spans="1:9" s="99" customFormat="1" ht="12.75">
      <c r="A44" s="53" t="s">
        <v>550</v>
      </c>
      <c r="B44" s="259"/>
      <c r="C44" s="258"/>
      <c r="D44" s="258" t="s">
        <v>1006</v>
      </c>
      <c r="E44" s="277"/>
      <c r="F44" s="258"/>
      <c r="G44" s="258"/>
      <c r="I44" s="278"/>
    </row>
    <row r="45" spans="1:8" s="99" customFormat="1" ht="12.75">
      <c r="A45" s="690"/>
      <c r="B45" s="690"/>
      <c r="C45" s="258"/>
      <c r="D45" s="258"/>
      <c r="E45" s="277"/>
      <c r="F45" s="258"/>
      <c r="G45" s="258"/>
      <c r="H45" s="279"/>
    </row>
    <row r="46" spans="1:5" ht="15.75">
      <c r="A46" s="255"/>
      <c r="B46" s="259"/>
      <c r="C46" s="280"/>
      <c r="D46" s="258"/>
      <c r="E46" s="15"/>
    </row>
    <row r="47" spans="1:5" ht="15.75">
      <c r="A47" s="255"/>
      <c r="B47" s="259"/>
      <c r="C47" s="280"/>
      <c r="D47" s="258"/>
      <c r="E47" s="15"/>
    </row>
    <row r="48" spans="1:5" ht="12.75">
      <c r="A48" s="255"/>
      <c r="B48" s="259"/>
      <c r="C48" s="280"/>
      <c r="D48" s="258"/>
      <c r="E48" s="259"/>
    </row>
    <row r="49" spans="1:5" ht="12.75">
      <c r="A49" s="255"/>
      <c r="B49" s="259"/>
      <c r="C49" s="280"/>
      <c r="D49" s="258"/>
      <c r="E49" s="259"/>
    </row>
    <row r="50" spans="1:5" ht="12.75" customHeight="1">
      <c r="A50" s="786"/>
      <c r="B50" s="753"/>
      <c r="C50" s="547"/>
      <c r="D50" s="547"/>
      <c r="E50" s="259"/>
    </row>
    <row r="51" spans="1:5" ht="12.75" customHeight="1">
      <c r="A51" s="754" t="s">
        <v>1600</v>
      </c>
      <c r="B51" s="722"/>
      <c r="C51" s="547"/>
      <c r="D51" s="547"/>
      <c r="E51" s="548"/>
    </row>
    <row r="52" spans="1:5" ht="12.75">
      <c r="A52" s="520"/>
      <c r="B52" s="549"/>
      <c r="C52" s="550"/>
      <c r="D52" s="338"/>
      <c r="E52" s="547"/>
    </row>
    <row r="53" spans="1:5" ht="12.75">
      <c r="A53" s="520"/>
      <c r="B53" s="549"/>
      <c r="C53" s="550"/>
      <c r="D53" s="338"/>
      <c r="E53" s="259"/>
    </row>
    <row r="54" spans="1:5" ht="12.75">
      <c r="A54" s="520"/>
      <c r="B54" s="255"/>
      <c r="C54" s="551"/>
      <c r="D54" s="508"/>
      <c r="E54" s="259"/>
    </row>
    <row r="55" spans="1:5" ht="12.75">
      <c r="A55" s="520"/>
      <c r="B55" s="255"/>
      <c r="C55" s="552"/>
      <c r="D55" s="552"/>
      <c r="E55" s="259"/>
    </row>
  </sheetData>
  <mergeCells count="10">
    <mergeCell ref="A50:B50"/>
    <mergeCell ref="A51:B51"/>
    <mergeCell ref="A7:D7"/>
    <mergeCell ref="A8:D8"/>
    <mergeCell ref="A9:D9"/>
    <mergeCell ref="A45:B45"/>
    <mergeCell ref="A1:D1"/>
    <mergeCell ref="A2:D2"/>
    <mergeCell ref="A4:D4"/>
    <mergeCell ref="A6:D6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H21" sqref="H20:H21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090" t="s">
        <v>951</v>
      </c>
      <c r="B1" s="1090"/>
      <c r="C1" s="1090"/>
      <c r="D1" s="1090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91" t="s">
        <v>952</v>
      </c>
      <c r="B2" s="1091"/>
      <c r="C2" s="1091"/>
      <c r="D2" s="1091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553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965" t="s">
        <v>953</v>
      </c>
      <c r="B4" s="965"/>
      <c r="C4" s="965"/>
      <c r="D4" s="965"/>
      <c r="E4" s="55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11"/>
      <c r="D5" s="11"/>
      <c r="E5" s="18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824" t="s">
        <v>954</v>
      </c>
      <c r="B6" s="824"/>
      <c r="C6" s="824"/>
      <c r="D6" s="824"/>
      <c r="E6" s="17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827" t="s">
        <v>552</v>
      </c>
      <c r="B7" s="827"/>
      <c r="C7" s="827"/>
      <c r="D7" s="827"/>
      <c r="E7" s="18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564" t="s">
        <v>143</v>
      </c>
      <c r="B8" s="564"/>
      <c r="C8" s="564"/>
      <c r="D8" s="564"/>
      <c r="E8" s="289"/>
      <c r="F8" s="18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8" customFormat="1" ht="12.75">
      <c r="A9" s="1088" t="s">
        <v>957</v>
      </c>
      <c r="B9" s="1088"/>
      <c r="C9" s="1088"/>
      <c r="D9" s="1088"/>
      <c r="E9" s="237"/>
      <c r="F9" s="17"/>
      <c r="G9" s="17"/>
      <c r="H9" s="17"/>
      <c r="I9" s="17"/>
      <c r="J9" s="17"/>
      <c r="K9" s="17"/>
      <c r="L9" s="17"/>
      <c r="M9" s="17"/>
      <c r="N9" s="5"/>
      <c r="O9" s="61"/>
    </row>
    <row r="10" spans="1:15" s="18" customFormat="1" ht="12.75">
      <c r="A10" s="22" t="s">
        <v>958</v>
      </c>
      <c r="B10" s="23"/>
      <c r="D10" s="20" t="s">
        <v>959</v>
      </c>
      <c r="G10" s="19"/>
      <c r="H10" s="20"/>
      <c r="I10" s="20"/>
      <c r="J10" s="21"/>
      <c r="K10" s="19"/>
      <c r="N10" s="5"/>
      <c r="O10" s="61"/>
    </row>
    <row r="11" spans="1:22" s="248" customFormat="1" ht="14.25" customHeight="1">
      <c r="A11" s="520"/>
      <c r="B11" s="521"/>
      <c r="C11" s="284"/>
      <c r="D11" s="509" t="s">
        <v>553</v>
      </c>
      <c r="E11"/>
      <c r="F11" s="289"/>
      <c r="H11" s="247"/>
      <c r="I11" s="247"/>
      <c r="J11" s="247"/>
      <c r="K11" s="247"/>
      <c r="L11" s="247"/>
      <c r="M11" s="247"/>
      <c r="N11" s="247"/>
      <c r="O11" s="101"/>
      <c r="P11" s="522"/>
      <c r="Q11" s="522"/>
      <c r="R11" s="523"/>
      <c r="S11" s="326"/>
      <c r="T11" s="524"/>
      <c r="U11" s="247"/>
      <c r="V11" s="247"/>
    </row>
    <row r="12" spans="1:5" ht="7.5" customHeight="1">
      <c r="A12" s="259"/>
      <c r="B12" s="259"/>
      <c r="C12" s="259"/>
      <c r="D12" s="259"/>
      <c r="E12" s="259"/>
    </row>
    <row r="13" spans="1:5" ht="12.75">
      <c r="A13" s="259"/>
      <c r="B13" s="259"/>
      <c r="C13" s="259"/>
      <c r="D13" s="279" t="s">
        <v>1010</v>
      </c>
      <c r="E13" s="259"/>
    </row>
    <row r="14" spans="1:4" ht="37.5" customHeight="1">
      <c r="A14" s="263" t="s">
        <v>1454</v>
      </c>
      <c r="B14" s="555" t="s">
        <v>961</v>
      </c>
      <c r="C14" s="263" t="s">
        <v>1013</v>
      </c>
      <c r="D14" s="263" t="s">
        <v>1015</v>
      </c>
    </row>
    <row r="15" spans="1:4" ht="10.5" customHeight="1">
      <c r="A15" s="556">
        <v>1</v>
      </c>
      <c r="B15" s="556">
        <v>2</v>
      </c>
      <c r="C15" s="446">
        <v>3</v>
      </c>
      <c r="D15" s="446">
        <v>4</v>
      </c>
    </row>
    <row r="16" spans="1:4" ht="18.75" customHeight="1">
      <c r="A16" s="316"/>
      <c r="B16" s="456" t="s">
        <v>176</v>
      </c>
      <c r="C16" s="267">
        <v>2949183</v>
      </c>
      <c r="D16" s="267">
        <v>246626</v>
      </c>
    </row>
    <row r="17" spans="1:4" ht="18" customHeight="1">
      <c r="A17" s="557" t="s">
        <v>1420</v>
      </c>
      <c r="B17" s="322" t="s">
        <v>1421</v>
      </c>
      <c r="C17" s="271">
        <v>403142</v>
      </c>
      <c r="D17" s="271">
        <v>66358</v>
      </c>
    </row>
    <row r="18" spans="1:4" ht="18" customHeight="1">
      <c r="A18" s="558" t="s">
        <v>1422</v>
      </c>
      <c r="B18" s="322" t="s">
        <v>1423</v>
      </c>
      <c r="C18" s="271">
        <v>0</v>
      </c>
      <c r="D18" s="271">
        <v>0</v>
      </c>
    </row>
    <row r="19" spans="1:4" ht="18" customHeight="1">
      <c r="A19" s="557" t="s">
        <v>1424</v>
      </c>
      <c r="B19" s="322" t="s">
        <v>1425</v>
      </c>
      <c r="C19" s="271">
        <v>48586</v>
      </c>
      <c r="D19" s="271">
        <v>4902</v>
      </c>
    </row>
    <row r="20" spans="1:4" ht="18" customHeight="1">
      <c r="A20" s="557" t="s">
        <v>1426</v>
      </c>
      <c r="B20" s="322" t="s">
        <v>557</v>
      </c>
      <c r="C20" s="271">
        <v>1435877</v>
      </c>
      <c r="D20" s="271">
        <v>120957</v>
      </c>
    </row>
    <row r="21" spans="1:4" ht="18" customHeight="1">
      <c r="A21" s="557" t="s">
        <v>1428</v>
      </c>
      <c r="B21" s="322" t="s">
        <v>1429</v>
      </c>
      <c r="C21" s="271">
        <v>106890</v>
      </c>
      <c r="D21" s="271">
        <v>6056</v>
      </c>
    </row>
    <row r="22" spans="1:4" ht="18" customHeight="1">
      <c r="A22" s="557" t="s">
        <v>1430</v>
      </c>
      <c r="B22" s="322" t="s">
        <v>1431</v>
      </c>
      <c r="C22" s="271">
        <v>24285</v>
      </c>
      <c r="D22" s="271">
        <v>1407</v>
      </c>
    </row>
    <row r="23" spans="1:4" ht="38.25">
      <c r="A23" s="557" t="s">
        <v>1432</v>
      </c>
      <c r="B23" s="559" t="s">
        <v>554</v>
      </c>
      <c r="C23" s="271">
        <v>140434</v>
      </c>
      <c r="D23" s="271">
        <v>3563</v>
      </c>
    </row>
    <row r="24" spans="1:4" ht="18" customHeight="1">
      <c r="A24" s="557" t="s">
        <v>1434</v>
      </c>
      <c r="B24" s="322" t="s">
        <v>558</v>
      </c>
      <c r="C24" s="271">
        <v>619124</v>
      </c>
      <c r="D24" s="271">
        <v>33998</v>
      </c>
    </row>
    <row r="25" spans="1:4" ht="18" customHeight="1">
      <c r="A25" s="557" t="s">
        <v>1436</v>
      </c>
      <c r="B25" s="322" t="s">
        <v>1437</v>
      </c>
      <c r="C25" s="271">
        <v>0</v>
      </c>
      <c r="D25" s="271">
        <v>0</v>
      </c>
    </row>
    <row r="26" spans="1:4" ht="29.25" customHeight="1">
      <c r="A26" s="557" t="s">
        <v>1438</v>
      </c>
      <c r="B26" s="322" t="s">
        <v>1439</v>
      </c>
      <c r="C26" s="271">
        <v>43788</v>
      </c>
      <c r="D26" s="271">
        <v>4590</v>
      </c>
    </row>
    <row r="27" spans="1:4" ht="26.25" customHeight="1">
      <c r="A27" s="557" t="s">
        <v>1440</v>
      </c>
      <c r="B27" s="559" t="s">
        <v>1441</v>
      </c>
      <c r="C27" s="271">
        <v>0</v>
      </c>
      <c r="D27" s="271">
        <v>0</v>
      </c>
    </row>
    <row r="28" spans="1:4" ht="18" customHeight="1">
      <c r="A28" s="557" t="s">
        <v>1442</v>
      </c>
      <c r="B28" s="322" t="s">
        <v>1443</v>
      </c>
      <c r="C28" s="271">
        <v>0</v>
      </c>
      <c r="D28" s="271">
        <v>0</v>
      </c>
    </row>
    <row r="29" spans="1:4" ht="18" customHeight="1">
      <c r="A29" s="557" t="s">
        <v>1444</v>
      </c>
      <c r="B29" s="322" t="s">
        <v>1445</v>
      </c>
      <c r="C29" s="271">
        <v>127057</v>
      </c>
      <c r="D29" s="271">
        <v>4795</v>
      </c>
    </row>
    <row r="30" spans="1:5" ht="27" customHeight="1">
      <c r="A30" s="557" t="s">
        <v>1446</v>
      </c>
      <c r="B30" s="322" t="s">
        <v>1447</v>
      </c>
      <c r="C30" s="271">
        <v>0</v>
      </c>
      <c r="D30" s="271">
        <v>0</v>
      </c>
      <c r="E30" s="560"/>
    </row>
    <row r="31" spans="1:5" ht="12.75">
      <c r="A31" s="259"/>
      <c r="B31" s="259"/>
      <c r="C31" s="561"/>
      <c r="D31" s="561"/>
      <c r="E31" s="562"/>
    </row>
    <row r="32" spans="1:5" ht="12.75">
      <c r="A32" s="657" t="s">
        <v>559</v>
      </c>
      <c r="B32" s="658"/>
      <c r="C32" s="658"/>
      <c r="D32" s="658"/>
      <c r="E32" s="563"/>
    </row>
    <row r="33" spans="1:5" ht="12.75">
      <c r="A33" s="565" t="s">
        <v>555</v>
      </c>
      <c r="B33" s="283"/>
      <c r="C33" s="283"/>
      <c r="D33" s="566"/>
      <c r="E33" s="561"/>
    </row>
    <row r="34" spans="1:5" ht="12.75">
      <c r="A34" s="657" t="s">
        <v>560</v>
      </c>
      <c r="B34" s="658"/>
      <c r="C34" s="658"/>
      <c r="D34" s="658"/>
      <c r="E34" s="563"/>
    </row>
    <row r="35" spans="1:5" ht="12.75">
      <c r="A35" s="259"/>
      <c r="B35" s="259"/>
      <c r="C35" s="259"/>
      <c r="D35" s="561"/>
      <c r="E35" s="561"/>
    </row>
    <row r="36" spans="1:5" ht="12.75">
      <c r="A36" s="567"/>
      <c r="B36" s="259"/>
      <c r="C36" s="259"/>
      <c r="D36" s="561"/>
      <c r="E36" s="561"/>
    </row>
    <row r="37" spans="1:9" s="99" customFormat="1" ht="12.75">
      <c r="A37" s="53" t="s">
        <v>556</v>
      </c>
      <c r="B37" s="259"/>
      <c r="C37" s="258"/>
      <c r="D37" s="258" t="s">
        <v>1006</v>
      </c>
      <c r="E37" s="277"/>
      <c r="F37" s="258"/>
      <c r="G37" s="258"/>
      <c r="I37" s="278"/>
    </row>
    <row r="38" spans="1:8" s="99" customFormat="1" ht="12.75">
      <c r="A38" s="690"/>
      <c r="B38" s="690"/>
      <c r="C38" s="258"/>
      <c r="D38" s="258"/>
      <c r="E38" s="277"/>
      <c r="F38" s="258"/>
      <c r="G38" s="258"/>
      <c r="H38" s="279"/>
    </row>
    <row r="39" spans="1:5" ht="12.75">
      <c r="A39" s="255"/>
      <c r="B39" s="259"/>
      <c r="C39" s="280"/>
      <c r="D39" s="258"/>
      <c r="E39" s="259"/>
    </row>
    <row r="40" spans="1:5" ht="12.75">
      <c r="A40" s="255"/>
      <c r="B40" s="259"/>
      <c r="C40" s="280"/>
      <c r="D40" s="258"/>
      <c r="E40" s="259"/>
    </row>
    <row r="41" spans="1:5" ht="12.75">
      <c r="A41" s="259"/>
      <c r="B41" s="259"/>
      <c r="C41" s="561"/>
      <c r="D41" s="561"/>
      <c r="E41" s="562"/>
    </row>
    <row r="42" spans="1:5" ht="12.75">
      <c r="A42" s="500" t="s">
        <v>1600</v>
      </c>
      <c r="B42" s="561"/>
      <c r="C42" s="561"/>
      <c r="D42" s="562"/>
      <c r="E42" s="259"/>
    </row>
    <row r="43" spans="1:5" ht="12.75">
      <c r="A43" s="500"/>
      <c r="B43" s="561"/>
      <c r="C43" s="561"/>
      <c r="D43" s="562"/>
      <c r="E43" s="259"/>
    </row>
    <row r="44" spans="1:5" ht="12.75">
      <c r="A44" s="255"/>
      <c r="B44" s="259"/>
      <c r="C44" s="280"/>
      <c r="D44" s="280"/>
      <c r="E44" s="280"/>
    </row>
    <row r="45" spans="1:5" ht="12.75">
      <c r="A45" s="501"/>
      <c r="B45" s="501"/>
      <c r="C45" s="280"/>
      <c r="D45" s="280"/>
      <c r="E45" s="259"/>
    </row>
    <row r="46" spans="1:5" ht="12.75">
      <c r="A46" s="501"/>
      <c r="B46" s="501"/>
      <c r="C46" s="280"/>
      <c r="D46" s="280"/>
      <c r="E46" s="259"/>
    </row>
    <row r="47" spans="1:5" ht="12.75">
      <c r="A47" s="255"/>
      <c r="B47" s="259"/>
      <c r="C47" s="280"/>
      <c r="D47" s="280"/>
      <c r="E47" s="259"/>
    </row>
    <row r="48" spans="1:5" ht="15.75">
      <c r="A48" s="259"/>
      <c r="B48" s="237"/>
      <c r="C48" s="280"/>
      <c r="D48" s="568"/>
      <c r="E48" s="259"/>
    </row>
    <row r="49" spans="1:5" ht="12.75">
      <c r="A49" s="259"/>
      <c r="B49" s="259"/>
      <c r="C49" s="280"/>
      <c r="D49" s="280"/>
      <c r="E49" s="569"/>
    </row>
    <row r="50" spans="1:5" ht="12.75">
      <c r="A50" s="259"/>
      <c r="B50" s="259"/>
      <c r="C50" s="280"/>
      <c r="D50" s="280"/>
      <c r="E50" s="569"/>
    </row>
    <row r="51" spans="1:5" ht="12.75">
      <c r="A51" s="259"/>
      <c r="B51" s="259"/>
      <c r="C51" s="280"/>
      <c r="D51" s="280"/>
      <c r="E51" s="569"/>
    </row>
    <row r="52" spans="1:5" ht="12.75">
      <c r="A52" s="259"/>
      <c r="B52" s="259"/>
      <c r="C52" s="280"/>
      <c r="D52" s="280"/>
      <c r="E52" s="569"/>
    </row>
    <row r="53" spans="1:5" ht="12.75">
      <c r="A53" s="501"/>
      <c r="B53" s="501"/>
      <c r="C53" s="280"/>
      <c r="D53" s="280"/>
      <c r="E53" s="569"/>
    </row>
    <row r="54" spans="1:5" ht="12.75">
      <c r="A54" s="501"/>
      <c r="B54" s="501"/>
      <c r="C54" s="501"/>
      <c r="D54" s="501"/>
      <c r="E54" s="501"/>
    </row>
    <row r="55" spans="1:5" ht="12.75">
      <c r="A55" s="501"/>
      <c r="B55" s="501"/>
      <c r="C55" s="501"/>
      <c r="D55" s="501"/>
      <c r="E55" s="501"/>
    </row>
    <row r="56" spans="1:5" ht="12.75">
      <c r="A56" s="259"/>
      <c r="B56" s="259"/>
      <c r="C56" s="280"/>
      <c r="D56" s="280"/>
      <c r="E56" s="569"/>
    </row>
  </sheetData>
  <mergeCells count="10">
    <mergeCell ref="A38:B38"/>
    <mergeCell ref="A34:D34"/>
    <mergeCell ref="A32:D32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1">
      <selection activeCell="C30" sqref="C30"/>
    </sheetView>
  </sheetViews>
  <sheetFormatPr defaultColWidth="9.140625" defaultRowHeight="17.25" customHeight="1"/>
  <cols>
    <col min="1" max="1" width="48.28125" style="113" customWidth="1"/>
    <col min="2" max="3" width="10.57421875" style="178" bestFit="1" customWidth="1"/>
    <col min="4" max="4" width="10.7109375" style="179" customWidth="1"/>
    <col min="5" max="5" width="10.7109375" style="178" bestFit="1" customWidth="1"/>
    <col min="6" max="16384" width="9.140625" style="117" customWidth="1"/>
  </cols>
  <sheetData>
    <row r="1" spans="1:5" ht="12.75">
      <c r="A1" s="1090" t="s">
        <v>951</v>
      </c>
      <c r="B1" s="1090"/>
      <c r="C1" s="1090"/>
      <c r="D1" s="1090"/>
      <c r="E1" s="1090"/>
    </row>
    <row r="2" spans="1:5" ht="15" customHeight="1">
      <c r="A2" s="1091" t="s">
        <v>952</v>
      </c>
      <c r="B2" s="1091"/>
      <c r="C2" s="1091"/>
      <c r="D2" s="1091"/>
      <c r="E2" s="1091"/>
    </row>
    <row r="3" spans="1:5" ht="3.75" customHeight="1">
      <c r="A3" s="7"/>
      <c r="B3" s="104"/>
      <c r="C3" s="105"/>
      <c r="D3" s="106"/>
      <c r="E3" s="107"/>
    </row>
    <row r="4" spans="1:5" s="3" customFormat="1" ht="12.75">
      <c r="A4" s="965" t="s">
        <v>953</v>
      </c>
      <c r="B4" s="965"/>
      <c r="C4" s="965"/>
      <c r="D4" s="965"/>
      <c r="E4" s="965"/>
    </row>
    <row r="5" spans="1:5" s="3" customFormat="1" ht="12.75">
      <c r="A5" s="12"/>
      <c r="B5" s="108"/>
      <c r="C5" s="108"/>
      <c r="D5" s="109"/>
      <c r="E5" s="108"/>
    </row>
    <row r="6" spans="1:5" s="15" customFormat="1" ht="17.25" customHeight="1">
      <c r="A6" s="824" t="s">
        <v>954</v>
      </c>
      <c r="B6" s="824"/>
      <c r="C6" s="824"/>
      <c r="D6" s="824"/>
      <c r="E6" s="824"/>
    </row>
    <row r="7" spans="1:5" s="15" customFormat="1" ht="17.25" customHeight="1">
      <c r="A7" s="1086" t="s">
        <v>1106</v>
      </c>
      <c r="B7" s="1086"/>
      <c r="C7" s="1086"/>
      <c r="D7" s="1086"/>
      <c r="E7" s="1086"/>
    </row>
    <row r="8" spans="1:5" s="15" customFormat="1" ht="17.25" customHeight="1">
      <c r="A8" s="1087" t="s">
        <v>1107</v>
      </c>
      <c r="B8" s="1087"/>
      <c r="C8" s="1087"/>
      <c r="D8" s="1087"/>
      <c r="E8" s="1087"/>
    </row>
    <row r="9" spans="1:5" s="18" customFormat="1" ht="12.75">
      <c r="A9" s="1088" t="s">
        <v>957</v>
      </c>
      <c r="B9" s="1088"/>
      <c r="C9" s="1088"/>
      <c r="D9" s="1088"/>
      <c r="E9" s="1088"/>
    </row>
    <row r="10" spans="1:5" s="18" customFormat="1" ht="12.75">
      <c r="A10" s="22" t="s">
        <v>958</v>
      </c>
      <c r="B10" s="110"/>
      <c r="C10" s="111"/>
      <c r="D10" s="112"/>
      <c r="E10" s="20" t="s">
        <v>959</v>
      </c>
    </row>
    <row r="11" spans="2:5" ht="17.25" customHeight="1">
      <c r="B11" s="114"/>
      <c r="C11" s="114"/>
      <c r="D11" s="115"/>
      <c r="E11" s="116" t="s">
        <v>1108</v>
      </c>
    </row>
    <row r="12" spans="1:5" ht="17.25" customHeight="1">
      <c r="A12" s="118"/>
      <c r="B12" s="119"/>
      <c r="C12" s="120"/>
      <c r="D12" s="121"/>
      <c r="E12" s="122" t="s">
        <v>1010</v>
      </c>
    </row>
    <row r="13" spans="1:5" ht="48">
      <c r="A13" s="66" t="s">
        <v>961</v>
      </c>
      <c r="B13" s="123" t="s">
        <v>1109</v>
      </c>
      <c r="C13" s="123" t="s">
        <v>1013</v>
      </c>
      <c r="D13" s="124" t="s">
        <v>1110</v>
      </c>
      <c r="E13" s="123" t="s">
        <v>1015</v>
      </c>
    </row>
    <row r="14" spans="1:5" s="128" customFormat="1" ht="11.25">
      <c r="A14" s="125">
        <v>1</v>
      </c>
      <c r="B14" s="126">
        <v>2</v>
      </c>
      <c r="C14" s="126">
        <v>3</v>
      </c>
      <c r="D14" s="127">
        <v>4</v>
      </c>
      <c r="E14" s="126">
        <v>5</v>
      </c>
    </row>
    <row r="15" spans="1:5" ht="17.25" customHeight="1">
      <c r="A15" s="96" t="s">
        <v>1111</v>
      </c>
      <c r="B15" s="129">
        <v>884753502</v>
      </c>
      <c r="C15" s="129">
        <v>556719466</v>
      </c>
      <c r="D15" s="130">
        <v>62.92368040833141</v>
      </c>
      <c r="E15" s="129">
        <v>75192657</v>
      </c>
    </row>
    <row r="16" spans="1:5" ht="17.25" customHeight="1">
      <c r="A16" s="131" t="s">
        <v>1112</v>
      </c>
      <c r="B16" s="129">
        <v>962058990</v>
      </c>
      <c r="C16" s="129">
        <v>607813650</v>
      </c>
      <c r="D16" s="130">
        <v>63.17841798869319</v>
      </c>
      <c r="E16" s="129">
        <v>77029344</v>
      </c>
    </row>
    <row r="17" spans="1:5" ht="12.75">
      <c r="A17" s="132" t="s">
        <v>1113</v>
      </c>
      <c r="B17" s="133">
        <v>504516541</v>
      </c>
      <c r="C17" s="133">
        <v>308327471</v>
      </c>
      <c r="D17" s="134">
        <v>61.113451382360125</v>
      </c>
      <c r="E17" s="133">
        <v>45760541</v>
      </c>
    </row>
    <row r="18" spans="1:5" ht="12.75">
      <c r="A18" s="132" t="s">
        <v>1114</v>
      </c>
      <c r="B18" s="133">
        <v>39441711</v>
      </c>
      <c r="C18" s="133">
        <v>25950702</v>
      </c>
      <c r="D18" s="134">
        <v>65.7950716184701</v>
      </c>
      <c r="E18" s="133">
        <v>2475015</v>
      </c>
    </row>
    <row r="19" spans="1:5" ht="12.75">
      <c r="A19" s="132" t="s">
        <v>1115</v>
      </c>
      <c r="B19" s="133">
        <v>51570960</v>
      </c>
      <c r="C19" s="133">
        <v>32224852</v>
      </c>
      <c r="D19" s="134">
        <v>62.48643034762199</v>
      </c>
      <c r="E19" s="133">
        <v>4294688</v>
      </c>
    </row>
    <row r="20" spans="1:5" ht="12.75">
      <c r="A20" s="132" t="s">
        <v>0</v>
      </c>
      <c r="B20" s="133">
        <v>6983805</v>
      </c>
      <c r="C20" s="133">
        <v>3179817</v>
      </c>
      <c r="D20" s="134">
        <v>45.53129705081972</v>
      </c>
      <c r="E20" s="133">
        <v>960913</v>
      </c>
    </row>
    <row r="21" spans="1:5" ht="12.75">
      <c r="A21" s="132" t="s">
        <v>1</v>
      </c>
      <c r="B21" s="133">
        <v>359545973</v>
      </c>
      <c r="C21" s="133">
        <v>238130808</v>
      </c>
      <c r="D21" s="134">
        <v>66.2309762540436</v>
      </c>
      <c r="E21" s="133">
        <v>23538187</v>
      </c>
    </row>
    <row r="22" spans="1:5" ht="21" customHeight="1">
      <c r="A22" s="135" t="s">
        <v>2</v>
      </c>
      <c r="B22" s="136">
        <v>83279685</v>
      </c>
      <c r="C22" s="136">
        <v>56389970</v>
      </c>
      <c r="D22" s="137">
        <v>67.71155534510007</v>
      </c>
      <c r="E22" s="133">
        <v>3400871</v>
      </c>
    </row>
    <row r="23" spans="1:5" ht="25.5" customHeight="1">
      <c r="A23" s="135" t="s">
        <v>3</v>
      </c>
      <c r="B23" s="138">
        <v>48892422</v>
      </c>
      <c r="C23" s="138">
        <v>28613487</v>
      </c>
      <c r="D23" s="139">
        <v>58.52335766880192</v>
      </c>
      <c r="E23" s="133">
        <v>4301382</v>
      </c>
    </row>
    <row r="24" spans="1:5" ht="12.75">
      <c r="A24" s="96" t="s">
        <v>4</v>
      </c>
      <c r="B24" s="129">
        <v>829886883</v>
      </c>
      <c r="C24" s="129">
        <v>522810193</v>
      </c>
      <c r="D24" s="130">
        <v>62.9977655641534</v>
      </c>
      <c r="E24" s="129">
        <v>69327091</v>
      </c>
    </row>
    <row r="25" spans="1:5" ht="14.25" customHeight="1">
      <c r="A25" s="83" t="s">
        <v>5</v>
      </c>
      <c r="B25" s="129">
        <v>75728670</v>
      </c>
      <c r="C25" s="129">
        <v>49659522</v>
      </c>
      <c r="D25" s="130">
        <v>65.57558979974164</v>
      </c>
      <c r="E25" s="129">
        <v>9425322</v>
      </c>
    </row>
    <row r="26" spans="1:5" ht="12.75">
      <c r="A26" s="140" t="s">
        <v>6</v>
      </c>
      <c r="B26" s="133">
        <v>71292724</v>
      </c>
      <c r="C26" s="133">
        <v>45689422</v>
      </c>
      <c r="D26" s="134">
        <v>64.08707570214318</v>
      </c>
      <c r="E26" s="133">
        <v>8502354</v>
      </c>
    </row>
    <row r="27" spans="1:5" ht="12.75">
      <c r="A27" s="132" t="s">
        <v>1115</v>
      </c>
      <c r="B27" s="133">
        <v>4102559</v>
      </c>
      <c r="C27" s="133">
        <v>3796163</v>
      </c>
      <c r="D27" s="134">
        <v>92.53158821116284</v>
      </c>
      <c r="E27" s="133">
        <v>819689</v>
      </c>
    </row>
    <row r="28" spans="1:5" ht="12.75">
      <c r="A28" s="132" t="s">
        <v>0</v>
      </c>
      <c r="B28" s="133">
        <v>333387</v>
      </c>
      <c r="C28" s="133">
        <v>173937</v>
      </c>
      <c r="D28" s="134">
        <v>52.17270019526856</v>
      </c>
      <c r="E28" s="133">
        <v>103279</v>
      </c>
    </row>
    <row r="29" spans="1:5" ht="17.25" customHeight="1">
      <c r="A29" s="135" t="s">
        <v>7</v>
      </c>
      <c r="B29" s="136">
        <v>8535506</v>
      </c>
      <c r="C29" s="136">
        <v>7693155</v>
      </c>
      <c r="D29" s="137">
        <v>90.13121190471894</v>
      </c>
      <c r="E29" s="133">
        <v>2307090</v>
      </c>
    </row>
    <row r="30" spans="1:5" ht="25.5">
      <c r="A30" s="135" t="s">
        <v>8</v>
      </c>
      <c r="B30" s="136">
        <v>12326545</v>
      </c>
      <c r="C30" s="136">
        <v>8057094</v>
      </c>
      <c r="D30" s="137">
        <v>65.3637657591807</v>
      </c>
      <c r="E30" s="133">
        <v>1252666</v>
      </c>
    </row>
    <row r="31" spans="1:5" ht="17.25" customHeight="1">
      <c r="A31" s="96" t="s">
        <v>9</v>
      </c>
      <c r="B31" s="129">
        <v>54866619</v>
      </c>
      <c r="C31" s="129">
        <v>33909273</v>
      </c>
      <c r="D31" s="130">
        <v>61.803102903060235</v>
      </c>
      <c r="E31" s="129">
        <v>5865566</v>
      </c>
    </row>
    <row r="32" spans="1:5" ht="32.25" customHeight="1">
      <c r="A32" s="96" t="s">
        <v>10</v>
      </c>
      <c r="B32" s="129">
        <v>1000687707</v>
      </c>
      <c r="C32" s="129">
        <v>506030375</v>
      </c>
      <c r="D32" s="130">
        <v>50.56826135268992</v>
      </c>
      <c r="E32" s="129">
        <v>71780784</v>
      </c>
    </row>
    <row r="33" spans="1:5" ht="25.5">
      <c r="A33" s="97" t="s">
        <v>11</v>
      </c>
      <c r="B33" s="133">
        <v>799267187</v>
      </c>
      <c r="C33" s="133">
        <v>440086940</v>
      </c>
      <c r="D33" s="134">
        <v>55.06130454971374</v>
      </c>
      <c r="E33" s="133">
        <v>57170941</v>
      </c>
    </row>
    <row r="34" spans="1:5" ht="23.25" customHeight="1">
      <c r="A34" s="97" t="s">
        <v>12</v>
      </c>
      <c r="B34" s="133">
        <v>135344372</v>
      </c>
      <c r="C34" s="133">
        <v>51901274</v>
      </c>
      <c r="D34" s="134">
        <v>38.34756719695741</v>
      </c>
      <c r="E34" s="133">
        <v>11790888</v>
      </c>
    </row>
    <row r="35" spans="1:5" ht="32.25" customHeight="1">
      <c r="A35" s="97" t="s">
        <v>13</v>
      </c>
      <c r="B35" s="133">
        <v>66076148</v>
      </c>
      <c r="C35" s="133">
        <v>14042161</v>
      </c>
      <c r="D35" s="134">
        <v>21.25148245627151</v>
      </c>
      <c r="E35" s="133">
        <v>2818955</v>
      </c>
    </row>
    <row r="36" spans="1:5" ht="25.5">
      <c r="A36" s="96" t="s">
        <v>14</v>
      </c>
      <c r="B36" s="129">
        <v>-115934205</v>
      </c>
      <c r="C36" s="129">
        <v>50689091</v>
      </c>
      <c r="D36" s="130">
        <v>43.722291449706326</v>
      </c>
      <c r="E36" s="129">
        <v>3411873</v>
      </c>
    </row>
    <row r="37" spans="1:5" ht="25.5">
      <c r="A37" s="96" t="s">
        <v>15</v>
      </c>
      <c r="B37" s="129">
        <v>-266454</v>
      </c>
      <c r="C37" s="129">
        <v>-632302</v>
      </c>
      <c r="D37" s="130">
        <v>237.30249874274736</v>
      </c>
      <c r="E37" s="129">
        <v>33318</v>
      </c>
    </row>
    <row r="38" spans="1:5" ht="25.5">
      <c r="A38" s="96" t="s">
        <v>16</v>
      </c>
      <c r="B38" s="129">
        <v>1000421253</v>
      </c>
      <c r="C38" s="129">
        <v>505398073</v>
      </c>
      <c r="D38" s="130">
        <v>50.51852621927455</v>
      </c>
      <c r="E38" s="129">
        <v>71814102</v>
      </c>
    </row>
    <row r="39" spans="1:5" ht="25.5">
      <c r="A39" s="96" t="s">
        <v>17</v>
      </c>
      <c r="B39" s="129">
        <v>-115667751</v>
      </c>
      <c r="C39" s="129">
        <v>51321393</v>
      </c>
      <c r="D39" s="130">
        <v>44.36966445383727</v>
      </c>
      <c r="E39" s="129">
        <v>3378555</v>
      </c>
    </row>
    <row r="40" spans="1:5" s="142" customFormat="1" ht="12.75">
      <c r="A40" s="141" t="s">
        <v>18</v>
      </c>
      <c r="B40" s="136">
        <v>115667751</v>
      </c>
      <c r="C40" s="136">
        <v>-51321393</v>
      </c>
      <c r="D40" s="137">
        <v>44.36966445383727</v>
      </c>
      <c r="E40" s="136">
        <v>-3378555</v>
      </c>
    </row>
    <row r="41" spans="1:5" s="142" customFormat="1" ht="12.75">
      <c r="A41" s="143" t="s">
        <v>19</v>
      </c>
      <c r="B41" s="136">
        <v>8535506</v>
      </c>
      <c r="C41" s="136">
        <v>7693155</v>
      </c>
      <c r="D41" s="137">
        <v>90.13121190471894</v>
      </c>
      <c r="E41" s="133">
        <v>2307090</v>
      </c>
    </row>
    <row r="42" spans="1:5" s="142" customFormat="1" ht="12.75">
      <c r="A42" s="141" t="s">
        <v>20</v>
      </c>
      <c r="B42" s="136">
        <v>37449690</v>
      </c>
      <c r="C42" s="136">
        <v>22430033</v>
      </c>
      <c r="D42" s="137">
        <v>59.89377482163404</v>
      </c>
      <c r="E42" s="133">
        <v>5524250</v>
      </c>
    </row>
    <row r="43" spans="1:5" s="146" customFormat="1" ht="12.75">
      <c r="A43" s="141" t="s">
        <v>21</v>
      </c>
      <c r="B43" s="144">
        <v>52399554</v>
      </c>
      <c r="C43" s="144">
        <v>-84991287</v>
      </c>
      <c r="D43" s="145">
        <v>162.1984931398462</v>
      </c>
      <c r="E43" s="133">
        <v>-15491883</v>
      </c>
    </row>
    <row r="44" spans="1:5" s="146" customFormat="1" ht="12.75">
      <c r="A44" s="141" t="s">
        <v>22</v>
      </c>
      <c r="B44" s="144">
        <v>17283001</v>
      </c>
      <c r="C44" s="144">
        <v>3546706</v>
      </c>
      <c r="D44" s="145">
        <v>-20.521355058649824</v>
      </c>
      <c r="E44" s="133">
        <v>4281988</v>
      </c>
    </row>
    <row r="45" spans="1:5" ht="17.25" customHeight="1">
      <c r="A45" s="96" t="s">
        <v>23</v>
      </c>
      <c r="B45" s="129">
        <v>1052554619</v>
      </c>
      <c r="C45" s="129">
        <v>559318824</v>
      </c>
      <c r="D45" s="130">
        <v>53.13917338858782</v>
      </c>
      <c r="E45" s="129">
        <v>73298196</v>
      </c>
    </row>
    <row r="46" spans="1:5" ht="12.75">
      <c r="A46" s="147" t="s">
        <v>24</v>
      </c>
      <c r="B46" s="136">
        <v>132172107</v>
      </c>
      <c r="C46" s="136">
        <v>85003457</v>
      </c>
      <c r="D46" s="137">
        <v>64.31270479784362</v>
      </c>
      <c r="E46" s="136">
        <v>7702253</v>
      </c>
    </row>
    <row r="47" spans="1:5" s="148" customFormat="1" ht="17.25" customHeight="1">
      <c r="A47" s="96" t="s">
        <v>25</v>
      </c>
      <c r="B47" s="129">
        <v>920382512</v>
      </c>
      <c r="C47" s="129">
        <v>474315367</v>
      </c>
      <c r="D47" s="130">
        <v>51.53459141344485</v>
      </c>
      <c r="E47" s="129">
        <v>65595943</v>
      </c>
    </row>
    <row r="48" spans="1:5" ht="12.75">
      <c r="A48" s="97" t="s">
        <v>26</v>
      </c>
      <c r="B48" s="133">
        <v>884611436</v>
      </c>
      <c r="C48" s="133">
        <v>504716358</v>
      </c>
      <c r="D48" s="134">
        <v>57.055147317810615</v>
      </c>
      <c r="E48" s="133">
        <v>61305526</v>
      </c>
    </row>
    <row r="49" spans="1:5" ht="12.75">
      <c r="A49" s="147" t="s">
        <v>27</v>
      </c>
      <c r="B49" s="136">
        <v>131892107</v>
      </c>
      <c r="C49" s="136">
        <v>84878693</v>
      </c>
      <c r="D49" s="137">
        <v>64.35464178307501</v>
      </c>
      <c r="E49" s="136">
        <v>7678393</v>
      </c>
    </row>
    <row r="50" spans="1:5" ht="25.5">
      <c r="A50" s="83" t="s">
        <v>28</v>
      </c>
      <c r="B50" s="133">
        <v>752719329</v>
      </c>
      <c r="C50" s="133">
        <v>419837665</v>
      </c>
      <c r="D50" s="134">
        <v>55.77612382529903</v>
      </c>
      <c r="E50" s="133">
        <v>53627133</v>
      </c>
    </row>
    <row r="51" spans="1:5" ht="19.5" customHeight="1">
      <c r="A51" s="97" t="s">
        <v>29</v>
      </c>
      <c r="B51" s="133">
        <v>105787265</v>
      </c>
      <c r="C51" s="133">
        <v>42540936</v>
      </c>
      <c r="D51" s="134">
        <v>40.21366465991913</v>
      </c>
      <c r="E51" s="133">
        <v>9185174</v>
      </c>
    </row>
    <row r="52" spans="1:5" ht="17.25" customHeight="1">
      <c r="A52" s="147" t="s">
        <v>30</v>
      </c>
      <c r="B52" s="136">
        <v>280000</v>
      </c>
      <c r="C52" s="136">
        <v>124764</v>
      </c>
      <c r="D52" s="137">
        <v>0</v>
      </c>
      <c r="E52" s="133">
        <v>23860</v>
      </c>
    </row>
    <row r="53" spans="1:5" ht="18" customHeight="1">
      <c r="A53" s="96" t="s">
        <v>31</v>
      </c>
      <c r="B53" s="129">
        <v>105507265</v>
      </c>
      <c r="C53" s="129">
        <v>42416172</v>
      </c>
      <c r="D53" s="130">
        <v>40.20213394783762</v>
      </c>
      <c r="E53" s="129">
        <v>9161314</v>
      </c>
    </row>
    <row r="54" spans="1:5" s="148" customFormat="1" ht="17.25" customHeight="1">
      <c r="A54" s="149" t="s">
        <v>32</v>
      </c>
      <c r="B54" s="133">
        <v>62155918</v>
      </c>
      <c r="C54" s="133">
        <v>12061530</v>
      </c>
      <c r="D54" s="134">
        <v>19.40528012151635</v>
      </c>
      <c r="E54" s="133">
        <v>2807496</v>
      </c>
    </row>
    <row r="55" spans="1:5" s="148" customFormat="1" ht="17.25" customHeight="1">
      <c r="A55" s="147" t="s">
        <v>33</v>
      </c>
      <c r="B55" s="136">
        <v>0</v>
      </c>
      <c r="C55" s="136">
        <v>0</v>
      </c>
      <c r="D55" s="137">
        <v>0</v>
      </c>
      <c r="E55" s="133">
        <v>0</v>
      </c>
    </row>
    <row r="56" spans="1:5" s="148" customFormat="1" ht="17.25" customHeight="1">
      <c r="A56" s="150" t="s">
        <v>34</v>
      </c>
      <c r="B56" s="129">
        <v>62155918</v>
      </c>
      <c r="C56" s="129">
        <v>12061530</v>
      </c>
      <c r="D56" s="130">
        <v>19.40528012151635</v>
      </c>
      <c r="E56" s="129">
        <v>2807496</v>
      </c>
    </row>
    <row r="57" spans="1:5" s="148" customFormat="1" ht="28.5" customHeight="1">
      <c r="A57" s="96" t="s">
        <v>35</v>
      </c>
      <c r="B57" s="129">
        <v>-90495629</v>
      </c>
      <c r="C57" s="129">
        <v>48494826</v>
      </c>
      <c r="D57" s="130">
        <v>53.58803130701484</v>
      </c>
      <c r="E57" s="129">
        <v>3731148</v>
      </c>
    </row>
    <row r="58" spans="1:5" s="148" customFormat="1" ht="12.75">
      <c r="A58" s="96" t="s">
        <v>36</v>
      </c>
      <c r="B58" s="129">
        <v>-31848</v>
      </c>
      <c r="C58" s="129">
        <v>-491228</v>
      </c>
      <c r="D58" s="130">
        <v>1542.4139663401154</v>
      </c>
      <c r="E58" s="129">
        <v>-12084</v>
      </c>
    </row>
    <row r="59" spans="1:5" s="151" customFormat="1" ht="25.5">
      <c r="A59" s="96" t="s">
        <v>37</v>
      </c>
      <c r="B59" s="129">
        <v>-90463781</v>
      </c>
      <c r="C59" s="129">
        <v>48986054</v>
      </c>
      <c r="D59" s="130">
        <v>54.149907795695604</v>
      </c>
      <c r="E59" s="129">
        <v>3743232</v>
      </c>
    </row>
    <row r="60" spans="1:5" s="151" customFormat="1" ht="19.5" customHeight="1">
      <c r="A60" s="97" t="s">
        <v>38</v>
      </c>
      <c r="B60" s="133">
        <v>92631740</v>
      </c>
      <c r="C60" s="133">
        <v>39772102</v>
      </c>
      <c r="D60" s="134">
        <v>42.93571728221882</v>
      </c>
      <c r="E60" s="133">
        <v>7437507</v>
      </c>
    </row>
    <row r="61" spans="1:5" s="152" customFormat="1" ht="15" customHeight="1">
      <c r="A61" s="147" t="s">
        <v>39</v>
      </c>
      <c r="B61" s="136">
        <v>12326545</v>
      </c>
      <c r="C61" s="136">
        <v>8057094</v>
      </c>
      <c r="D61" s="137">
        <v>65.3637657591807</v>
      </c>
      <c r="E61" s="136">
        <v>1252666</v>
      </c>
    </row>
    <row r="62" spans="1:5" s="148" customFormat="1" ht="15.75" customHeight="1">
      <c r="A62" s="96" t="s">
        <v>40</v>
      </c>
      <c r="B62" s="133">
        <v>80305195</v>
      </c>
      <c r="C62" s="133">
        <v>31715008</v>
      </c>
      <c r="D62" s="134">
        <v>39.493096305911465</v>
      </c>
      <c r="E62" s="133">
        <v>6184841</v>
      </c>
    </row>
    <row r="63" spans="1:5" s="153" customFormat="1" ht="19.5" customHeight="1">
      <c r="A63" s="97" t="s">
        <v>41</v>
      </c>
      <c r="B63" s="133">
        <v>58874063</v>
      </c>
      <c r="C63" s="133">
        <v>28306030</v>
      </c>
      <c r="D63" s="134">
        <v>48.07894777026006</v>
      </c>
      <c r="E63" s="133">
        <v>4796135</v>
      </c>
    </row>
    <row r="64" spans="1:5" s="154" customFormat="1" ht="12.75">
      <c r="A64" s="147" t="s">
        <v>27</v>
      </c>
      <c r="B64" s="136">
        <v>12326205</v>
      </c>
      <c r="C64" s="136">
        <v>8056755</v>
      </c>
      <c r="D64" s="137">
        <v>65.36281848306109</v>
      </c>
      <c r="E64" s="133">
        <v>1252327</v>
      </c>
    </row>
    <row r="65" spans="1:5" s="154" customFormat="1" ht="27" customHeight="1">
      <c r="A65" s="96" t="s">
        <v>42</v>
      </c>
      <c r="B65" s="129">
        <v>46547858</v>
      </c>
      <c r="C65" s="129">
        <v>20249275</v>
      </c>
      <c r="D65" s="130">
        <v>43.502055454409955</v>
      </c>
      <c r="E65" s="129">
        <v>3543808</v>
      </c>
    </row>
    <row r="66" spans="1:5" s="154" customFormat="1" ht="18" customHeight="1">
      <c r="A66" s="97" t="s">
        <v>43</v>
      </c>
      <c r="B66" s="133">
        <v>29837447</v>
      </c>
      <c r="C66" s="133">
        <v>9485441</v>
      </c>
      <c r="D66" s="134">
        <v>31.79039077974734</v>
      </c>
      <c r="E66" s="133">
        <v>2629913</v>
      </c>
    </row>
    <row r="67" spans="1:5" s="154" customFormat="1" ht="12.75">
      <c r="A67" s="147" t="s">
        <v>30</v>
      </c>
      <c r="B67" s="136">
        <v>340</v>
      </c>
      <c r="C67" s="136">
        <v>339</v>
      </c>
      <c r="D67" s="137">
        <v>0</v>
      </c>
      <c r="E67" s="133">
        <v>339</v>
      </c>
    </row>
    <row r="68" spans="1:5" ht="15.75" customHeight="1">
      <c r="A68" s="96" t="s">
        <v>44</v>
      </c>
      <c r="B68" s="129">
        <v>29837107</v>
      </c>
      <c r="C68" s="129">
        <v>9485102</v>
      </c>
      <c r="D68" s="130">
        <v>31.789616868686366</v>
      </c>
      <c r="E68" s="129">
        <v>2629574</v>
      </c>
    </row>
    <row r="69" spans="1:5" ht="12.75">
      <c r="A69" s="97" t="s">
        <v>45</v>
      </c>
      <c r="B69" s="133">
        <v>3920230</v>
      </c>
      <c r="C69" s="133">
        <v>1980631</v>
      </c>
      <c r="D69" s="134">
        <v>50.52333664096239</v>
      </c>
      <c r="E69" s="133">
        <v>11459</v>
      </c>
    </row>
    <row r="70" spans="1:5" ht="12.75">
      <c r="A70" s="147" t="s">
        <v>33</v>
      </c>
      <c r="B70" s="136">
        <v>0</v>
      </c>
      <c r="C70" s="136">
        <v>0</v>
      </c>
      <c r="D70" s="137">
        <v>0</v>
      </c>
      <c r="E70" s="133">
        <v>0</v>
      </c>
    </row>
    <row r="71" spans="1:5" s="148" customFormat="1" ht="13.5" customHeight="1">
      <c r="A71" s="155" t="s">
        <v>46</v>
      </c>
      <c r="B71" s="129">
        <v>3920230</v>
      </c>
      <c r="C71" s="129">
        <v>1980631</v>
      </c>
      <c r="D71" s="130">
        <v>50.52333664096239</v>
      </c>
      <c r="E71" s="129">
        <v>11459</v>
      </c>
    </row>
    <row r="72" spans="1:5" s="148" customFormat="1" ht="25.5">
      <c r="A72" s="96" t="s">
        <v>47</v>
      </c>
      <c r="B72" s="129">
        <v>-16903070</v>
      </c>
      <c r="C72" s="129">
        <v>9887420</v>
      </c>
      <c r="D72" s="130">
        <v>58.49481780528626</v>
      </c>
      <c r="E72" s="129">
        <v>1987815</v>
      </c>
    </row>
    <row r="73" spans="1:5" s="148" customFormat="1" ht="17.25" customHeight="1">
      <c r="A73" s="96" t="s">
        <v>48</v>
      </c>
      <c r="B73" s="129">
        <v>-234606</v>
      </c>
      <c r="C73" s="129">
        <v>-141074</v>
      </c>
      <c r="D73" s="130">
        <v>60.13230693162153</v>
      </c>
      <c r="E73" s="133">
        <v>45402</v>
      </c>
    </row>
    <row r="74" spans="1:5" s="151" customFormat="1" ht="25.5">
      <c r="A74" s="96" t="s">
        <v>49</v>
      </c>
      <c r="B74" s="129">
        <v>-16668464</v>
      </c>
      <c r="C74" s="129">
        <v>10028494</v>
      </c>
      <c r="D74" s="130">
        <v>60.16447586292294</v>
      </c>
      <c r="E74" s="129">
        <v>1942413</v>
      </c>
    </row>
    <row r="75" spans="1:5" s="160" customFormat="1" ht="17.25" customHeight="1">
      <c r="A75" s="157"/>
      <c r="B75" s="158"/>
      <c r="C75" s="158"/>
      <c r="D75" s="159"/>
      <c r="E75" s="158"/>
    </row>
    <row r="76" spans="1:5" s="160" customFormat="1" ht="17.25" customHeight="1">
      <c r="A76" s="161" t="s">
        <v>50</v>
      </c>
      <c r="B76" s="158"/>
      <c r="C76" s="158"/>
      <c r="D76" s="159"/>
      <c r="E76" s="158"/>
    </row>
    <row r="77" spans="1:5" s="165" customFormat="1" ht="17.25" customHeight="1">
      <c r="A77" s="162" t="s">
        <v>51</v>
      </c>
      <c r="B77" s="158"/>
      <c r="C77" s="163">
        <v>8468859</v>
      </c>
      <c r="D77" s="121"/>
      <c r="E77" s="164"/>
    </row>
    <row r="78" spans="1:5" s="156" customFormat="1" ht="17.25" customHeight="1">
      <c r="A78" s="162" t="s">
        <v>52</v>
      </c>
      <c r="B78" s="158"/>
      <c r="C78" s="163">
        <v>3638607</v>
      </c>
      <c r="D78" s="121"/>
      <c r="E78" s="163"/>
    </row>
    <row r="79" spans="1:5" s="156" customFormat="1" ht="17.25" customHeight="1">
      <c r="A79" s="162"/>
      <c r="B79" s="158"/>
      <c r="C79" s="163"/>
      <c r="D79" s="121"/>
      <c r="E79" s="163"/>
    </row>
    <row r="80" spans="1:5" s="156" customFormat="1" ht="17.25" customHeight="1">
      <c r="A80" s="162"/>
      <c r="B80" s="158"/>
      <c r="C80" s="163"/>
      <c r="D80" s="121"/>
      <c r="E80" s="163"/>
    </row>
    <row r="81" spans="1:5" s="165" customFormat="1" ht="17.25" customHeight="1">
      <c r="A81" s="26"/>
      <c r="B81" s="158"/>
      <c r="C81" s="158"/>
      <c r="D81" s="159"/>
      <c r="E81" s="158"/>
    </row>
    <row r="82" spans="1:5" s="170" customFormat="1" ht="17.25" customHeight="1">
      <c r="A82" s="166" t="s">
        <v>53</v>
      </c>
      <c r="B82" s="167"/>
      <c r="C82" s="167"/>
      <c r="D82" s="168"/>
      <c r="E82" s="169" t="s">
        <v>1006</v>
      </c>
    </row>
    <row r="83" spans="1:5" s="170" customFormat="1" ht="17.25" customHeight="1">
      <c r="A83" s="166"/>
      <c r="B83" s="167"/>
      <c r="C83" s="167"/>
      <c r="D83" s="171"/>
      <c r="E83" s="169"/>
    </row>
    <row r="84" spans="1:5" s="170" customFormat="1" ht="17.25" customHeight="1">
      <c r="A84" s="166"/>
      <c r="B84" s="167"/>
      <c r="C84" s="167"/>
      <c r="D84" s="171"/>
      <c r="E84" s="169"/>
    </row>
    <row r="85" spans="1:5" s="170" customFormat="1" ht="17.25" customHeight="1">
      <c r="A85" s="166"/>
      <c r="B85" s="167"/>
      <c r="C85" s="167"/>
      <c r="D85" s="171"/>
      <c r="E85" s="169"/>
    </row>
    <row r="86" spans="1:5" s="170" customFormat="1" ht="17.25" customHeight="1">
      <c r="A86" s="166"/>
      <c r="B86" s="167"/>
      <c r="C86" s="167"/>
      <c r="D86" s="172"/>
      <c r="E86" s="169"/>
    </row>
    <row r="87" spans="1:5" s="170" customFormat="1" ht="17.25" customHeight="1">
      <c r="A87" s="54" t="s">
        <v>54</v>
      </c>
      <c r="B87" s="167"/>
      <c r="C87" s="167"/>
      <c r="D87" s="172"/>
      <c r="E87" s="169"/>
    </row>
    <row r="88" spans="2:5" s="170" customFormat="1" ht="17.25" customHeight="1">
      <c r="B88" s="173"/>
      <c r="C88" s="173"/>
      <c r="D88" s="174"/>
      <c r="E88" s="173"/>
    </row>
    <row r="89" spans="1:5" s="170" customFormat="1" ht="17.25" customHeight="1">
      <c r="A89" s="26"/>
      <c r="B89" s="173"/>
      <c r="C89" s="173"/>
      <c r="D89" s="174"/>
      <c r="E89" s="173"/>
    </row>
    <row r="90" spans="1:5" s="170" customFormat="1" ht="17.25" customHeight="1">
      <c r="A90" s="26"/>
      <c r="B90" s="173"/>
      <c r="C90" s="173"/>
      <c r="D90" s="174"/>
      <c r="E90" s="173"/>
    </row>
    <row r="91" spans="1:5" s="170" customFormat="1" ht="17.25" customHeight="1">
      <c r="A91" s="26"/>
      <c r="B91" s="173"/>
      <c r="C91" s="173"/>
      <c r="D91" s="174"/>
      <c r="E91" s="173"/>
    </row>
    <row r="92" spans="1:5" s="170" customFormat="1" ht="17.25" customHeight="1">
      <c r="A92" s="175"/>
      <c r="B92" s="173"/>
      <c r="C92" s="173"/>
      <c r="D92" s="174"/>
      <c r="E92" s="173"/>
    </row>
    <row r="93" spans="1:5" s="170" customFormat="1" ht="17.25" customHeight="1">
      <c r="A93" s="175"/>
      <c r="B93" s="176"/>
      <c r="C93" s="177"/>
      <c r="D93" s="174"/>
      <c r="E93" s="173"/>
    </row>
    <row r="94" spans="1:5" s="170" customFormat="1" ht="17.25" customHeight="1">
      <c r="A94" s="26"/>
      <c r="B94" s="173"/>
      <c r="C94" s="173"/>
      <c r="D94" s="174"/>
      <c r="E94" s="173"/>
    </row>
    <row r="95" spans="1:5" s="170" customFormat="1" ht="17.25" customHeight="1">
      <c r="A95" s="26"/>
      <c r="B95" s="173"/>
      <c r="C95" s="173"/>
      <c r="D95" s="174"/>
      <c r="E95" s="173"/>
    </row>
    <row r="96" spans="1:5" s="170" customFormat="1" ht="17.25" customHeight="1">
      <c r="A96" s="26"/>
      <c r="B96" s="173"/>
      <c r="C96" s="173"/>
      <c r="D96" s="174"/>
      <c r="E96" s="173"/>
    </row>
    <row r="97" spans="1:5" s="170" customFormat="1" ht="17.25" customHeight="1">
      <c r="A97" s="26"/>
      <c r="B97" s="173"/>
      <c r="C97" s="173"/>
      <c r="D97" s="174"/>
      <c r="E97" s="173"/>
    </row>
    <row r="98" spans="1:5" s="170" customFormat="1" ht="17.25" customHeight="1">
      <c r="A98" s="26"/>
      <c r="B98" s="173"/>
      <c r="C98" s="173"/>
      <c r="D98" s="174"/>
      <c r="E98" s="173"/>
    </row>
    <row r="99" spans="1:5" s="170" customFormat="1" ht="17.25" customHeight="1">
      <c r="A99" s="26"/>
      <c r="B99" s="173"/>
      <c r="C99" s="173"/>
      <c r="D99" s="174"/>
      <c r="E99" s="173"/>
    </row>
    <row r="100" spans="1:5" s="170" customFormat="1" ht="17.25" customHeight="1">
      <c r="A100" s="24"/>
      <c r="B100" s="173"/>
      <c r="C100" s="173"/>
      <c r="D100" s="174"/>
      <c r="E100" s="173"/>
    </row>
    <row r="101" spans="1:5" s="170" customFormat="1" ht="17.25" customHeight="1">
      <c r="A101" s="24"/>
      <c r="B101" s="173"/>
      <c r="C101" s="173"/>
      <c r="D101" s="174"/>
      <c r="E101" s="173"/>
    </row>
    <row r="102" spans="1:5" s="170" customFormat="1" ht="17.25" customHeight="1">
      <c r="A102" s="26"/>
      <c r="B102" s="173"/>
      <c r="C102" s="173"/>
      <c r="D102" s="174"/>
      <c r="E102" s="173"/>
    </row>
    <row r="103" spans="1:5" s="170" customFormat="1" ht="17.25" customHeight="1">
      <c r="A103" s="26"/>
      <c r="B103" s="173"/>
      <c r="C103" s="173"/>
      <c r="D103" s="174"/>
      <c r="E103" s="173"/>
    </row>
    <row r="104" spans="1:5" s="170" customFormat="1" ht="17.25" customHeight="1">
      <c r="A104" s="175"/>
      <c r="B104" s="173"/>
      <c r="C104" s="173"/>
      <c r="D104" s="174"/>
      <c r="E104" s="173"/>
    </row>
    <row r="105" spans="1:5" s="170" customFormat="1" ht="17.25" customHeight="1">
      <c r="A105" s="113"/>
      <c r="B105" s="173"/>
      <c r="C105" s="173"/>
      <c r="D105" s="174"/>
      <c r="E105" s="173"/>
    </row>
    <row r="107" ht="17.25" customHeight="1">
      <c r="A107" s="26"/>
    </row>
    <row r="108" spans="1:5" s="170" customFormat="1" ht="17.25" customHeight="1">
      <c r="A108" s="26"/>
      <c r="B108" s="173"/>
      <c r="C108" s="173"/>
      <c r="D108" s="174"/>
      <c r="E108" s="173"/>
    </row>
    <row r="109" spans="1:5" s="170" customFormat="1" ht="17.25" customHeight="1">
      <c r="A109" s="26"/>
      <c r="B109" s="173"/>
      <c r="C109" s="173"/>
      <c r="D109" s="174"/>
      <c r="E109" s="173"/>
    </row>
    <row r="110" spans="1:5" s="170" customFormat="1" ht="17.25" customHeight="1">
      <c r="A110" s="24"/>
      <c r="B110" s="173"/>
      <c r="C110" s="173"/>
      <c r="D110" s="174"/>
      <c r="E110" s="173"/>
    </row>
    <row r="111" spans="1:5" s="170" customFormat="1" ht="17.25" customHeight="1">
      <c r="A111" s="24"/>
      <c r="B111" s="173"/>
      <c r="C111" s="173"/>
      <c r="D111" s="174"/>
      <c r="E111" s="173"/>
    </row>
    <row r="112" spans="1:5" s="170" customFormat="1" ht="17.25" customHeight="1">
      <c r="A112" s="26"/>
      <c r="B112" s="173"/>
      <c r="C112" s="173"/>
      <c r="D112" s="174"/>
      <c r="E112" s="173"/>
    </row>
    <row r="113" spans="1:5" s="170" customFormat="1" ht="17.25" customHeight="1">
      <c r="A113" s="26"/>
      <c r="B113" s="173"/>
      <c r="C113" s="173"/>
      <c r="D113" s="174"/>
      <c r="E113" s="173"/>
    </row>
    <row r="114" spans="1:5" s="170" customFormat="1" ht="17.25" customHeight="1">
      <c r="A114" s="180"/>
      <c r="B114" s="173"/>
      <c r="C114" s="173"/>
      <c r="D114" s="174"/>
      <c r="E114" s="173"/>
    </row>
    <row r="115" ht="17.25" customHeight="1">
      <c r="A115" s="180"/>
    </row>
    <row r="116" ht="17.25" customHeight="1">
      <c r="A116" s="180"/>
    </row>
    <row r="117" ht="17.25" customHeight="1">
      <c r="A117" s="180"/>
    </row>
    <row r="118" ht="17.25" customHeight="1">
      <c r="A118" s="180"/>
    </row>
    <row r="119" ht="17.25" customHeight="1">
      <c r="A119" s="180"/>
    </row>
    <row r="120" ht="17.25" customHeight="1">
      <c r="A120" s="180"/>
    </row>
    <row r="126" ht="17.25" customHeight="1">
      <c r="A126" s="180"/>
    </row>
    <row r="127" ht="17.25" customHeight="1">
      <c r="A127" s="180"/>
    </row>
    <row r="128" ht="17.25" customHeight="1">
      <c r="A128" s="180"/>
    </row>
    <row r="129" ht="17.25" customHeight="1">
      <c r="A129" s="180"/>
    </row>
    <row r="132" ht="17.25" customHeight="1">
      <c r="A132" s="180"/>
    </row>
    <row r="133" ht="17.25" customHeight="1">
      <c r="A133" s="180"/>
    </row>
    <row r="136" ht="17.25" customHeight="1">
      <c r="A136" s="180"/>
    </row>
    <row r="137" ht="17.25" customHeight="1">
      <c r="A137" s="180"/>
    </row>
    <row r="138" ht="17.25" customHeight="1">
      <c r="A138" s="180"/>
    </row>
    <row r="139" ht="17.25" customHeight="1">
      <c r="A139" s="180"/>
    </row>
    <row r="140" ht="17.25" customHeight="1">
      <c r="A140" s="180"/>
    </row>
    <row r="141" ht="17.25" customHeight="1">
      <c r="A141" s="180"/>
    </row>
    <row r="142" ht="17.25" customHeight="1">
      <c r="A142" s="180"/>
    </row>
    <row r="143" ht="17.25" customHeight="1">
      <c r="A143" s="180"/>
    </row>
    <row r="144" ht="17.25" customHeight="1">
      <c r="A144" s="180"/>
    </row>
    <row r="145" ht="17.25" customHeight="1">
      <c r="A145" s="180"/>
    </row>
    <row r="146" ht="17.25" customHeight="1">
      <c r="A146" s="180"/>
    </row>
    <row r="147" ht="17.25" customHeight="1">
      <c r="A147" s="180"/>
    </row>
    <row r="148" ht="17.25" customHeight="1">
      <c r="A148" s="180"/>
    </row>
    <row r="149" ht="17.25" customHeight="1">
      <c r="A149" s="180"/>
    </row>
    <row r="150" ht="17.25" customHeight="1">
      <c r="A150" s="180"/>
    </row>
    <row r="151" ht="17.25" customHeight="1">
      <c r="A151" s="180"/>
    </row>
    <row r="152" ht="17.25" customHeight="1">
      <c r="A152" s="180"/>
    </row>
    <row r="153" ht="17.25" customHeight="1">
      <c r="A153" s="180"/>
    </row>
    <row r="154" ht="17.25" customHeight="1">
      <c r="A154" s="180"/>
    </row>
    <row r="155" ht="17.25" customHeight="1">
      <c r="A155" s="180"/>
    </row>
    <row r="156" ht="17.25" customHeight="1">
      <c r="A156" s="180"/>
    </row>
    <row r="157" ht="17.25" customHeight="1">
      <c r="A157" s="180"/>
    </row>
    <row r="158" ht="17.25" customHeight="1">
      <c r="A158" s="180"/>
    </row>
    <row r="159" ht="17.25" customHeight="1">
      <c r="A159" s="180"/>
    </row>
    <row r="160" ht="17.25" customHeight="1">
      <c r="A160" s="180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C11" sqref="C11"/>
    </sheetView>
  </sheetViews>
  <sheetFormatPr defaultColWidth="9.140625" defaultRowHeight="12.75"/>
  <cols>
    <col min="1" max="1" width="9.57421875" style="574" customWidth="1"/>
    <col min="2" max="2" width="46.8515625" style="575" customWidth="1"/>
    <col min="3" max="3" width="11.421875" style="638" customWidth="1"/>
    <col min="4" max="4" width="12.57421875" style="638" bestFit="1" customWidth="1"/>
    <col min="5" max="5" width="11.421875" style="577" customWidth="1"/>
    <col min="6" max="6" width="12.00390625" style="638" bestFit="1" customWidth="1"/>
    <col min="7" max="7" width="9.140625" style="15" customWidth="1"/>
    <col min="8" max="9" width="9.140625" style="248" customWidth="1"/>
    <col min="10" max="16384" width="9.140625" style="15" customWidth="1"/>
  </cols>
  <sheetData>
    <row r="1" spans="1:55" ht="12.75">
      <c r="A1" s="1090" t="s">
        <v>951</v>
      </c>
      <c r="B1" s="1090"/>
      <c r="C1" s="1090"/>
      <c r="D1" s="1090"/>
      <c r="E1" s="1090"/>
      <c r="F1" s="1090"/>
      <c r="G1" s="1"/>
      <c r="H1" s="238"/>
      <c r="I1" s="238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91" t="s">
        <v>952</v>
      </c>
      <c r="B2" s="1091"/>
      <c r="C2" s="1091"/>
      <c r="D2" s="1091"/>
      <c r="E2" s="1091"/>
      <c r="F2" s="1091"/>
      <c r="G2" s="4"/>
      <c r="H2" s="242"/>
      <c r="I2" s="242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.5" customHeight="1">
      <c r="A3" s="7"/>
      <c r="B3" s="8"/>
      <c r="C3" s="9"/>
      <c r="D3" s="9"/>
      <c r="E3" s="7"/>
      <c r="F3" s="7"/>
      <c r="G3" s="6"/>
      <c r="H3" s="6"/>
      <c r="I3" s="6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965" t="s">
        <v>953</v>
      </c>
      <c r="B4" s="965"/>
      <c r="C4" s="965"/>
      <c r="D4" s="965"/>
      <c r="E4" s="965"/>
      <c r="F4" s="965"/>
      <c r="G4" s="10"/>
      <c r="H4" s="245"/>
      <c r="I4" s="245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246"/>
      <c r="I5" s="246"/>
      <c r="J5" s="11"/>
      <c r="K5" s="11"/>
      <c r="L5" s="11"/>
      <c r="M5" s="11"/>
      <c r="N5" s="11"/>
      <c r="O5" s="11"/>
      <c r="P5" s="11"/>
    </row>
    <row r="6" spans="1:17" ht="17.25" customHeight="1">
      <c r="A6" s="824" t="s">
        <v>954</v>
      </c>
      <c r="B6" s="824"/>
      <c r="C6" s="824"/>
      <c r="D6" s="824"/>
      <c r="E6" s="824"/>
      <c r="F6" s="824"/>
      <c r="G6" s="13"/>
      <c r="H6" s="247"/>
      <c r="I6" s="247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372" t="s">
        <v>561</v>
      </c>
      <c r="B7" s="372"/>
      <c r="C7" s="372"/>
      <c r="D7" s="372"/>
      <c r="E7" s="372"/>
      <c r="F7" s="372"/>
      <c r="G7" s="13"/>
      <c r="H7" s="247"/>
      <c r="I7" s="247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087" t="s">
        <v>1107</v>
      </c>
      <c r="B8" s="1087"/>
      <c r="C8" s="1087"/>
      <c r="D8" s="1087"/>
      <c r="E8" s="1087"/>
      <c r="F8" s="1087"/>
      <c r="G8" s="13"/>
      <c r="H8" s="247"/>
      <c r="I8" s="247"/>
      <c r="J8" s="13"/>
      <c r="K8" s="13"/>
      <c r="L8" s="13"/>
      <c r="M8" s="13"/>
      <c r="N8" s="13"/>
      <c r="O8" s="13"/>
      <c r="P8" s="13"/>
      <c r="Q8" s="13"/>
    </row>
    <row r="9" spans="1:15" s="18" customFormat="1" ht="12.75">
      <c r="A9" s="1088" t="s">
        <v>957</v>
      </c>
      <c r="B9" s="1088"/>
      <c r="C9" s="1088"/>
      <c r="D9" s="1088"/>
      <c r="E9" s="1088"/>
      <c r="F9" s="1088"/>
      <c r="G9" s="17"/>
      <c r="H9" s="252"/>
      <c r="I9" s="252"/>
      <c r="J9" s="17"/>
      <c r="K9" s="17"/>
      <c r="L9" s="17"/>
      <c r="M9" s="17"/>
      <c r="N9" s="5"/>
      <c r="O9" s="61"/>
    </row>
    <row r="10" spans="1:15" s="18" customFormat="1" ht="12.75">
      <c r="A10" s="255" t="s">
        <v>562</v>
      </c>
      <c r="B10" s="54"/>
      <c r="C10" s="19"/>
      <c r="D10" s="17"/>
      <c r="F10" s="20" t="s">
        <v>563</v>
      </c>
      <c r="G10" s="19"/>
      <c r="H10" s="257"/>
      <c r="I10" s="257"/>
      <c r="J10" s="21"/>
      <c r="K10" s="19"/>
      <c r="N10" s="5"/>
      <c r="O10" s="61"/>
    </row>
    <row r="11" spans="1:6" ht="15.75">
      <c r="A11" s="570"/>
      <c r="B11" s="571"/>
      <c r="C11" s="15"/>
      <c r="D11" s="572"/>
      <c r="E11" s="15"/>
      <c r="F11" s="573" t="s">
        <v>564</v>
      </c>
    </row>
    <row r="12" spans="3:6" ht="12.75" customHeight="1">
      <c r="C12" s="576"/>
      <c r="D12" s="576"/>
      <c r="F12" s="578" t="s">
        <v>1010</v>
      </c>
    </row>
    <row r="13" spans="1:9" s="24" customFormat="1" ht="46.5" customHeight="1">
      <c r="A13" s="579" t="s">
        <v>565</v>
      </c>
      <c r="B13" s="579" t="s">
        <v>566</v>
      </c>
      <c r="C13" s="580" t="s">
        <v>1109</v>
      </c>
      <c r="D13" s="580" t="s">
        <v>1013</v>
      </c>
      <c r="E13" s="581" t="s">
        <v>567</v>
      </c>
      <c r="F13" s="580" t="s">
        <v>965</v>
      </c>
      <c r="H13" s="259"/>
      <c r="I13" s="259"/>
    </row>
    <row r="14" spans="1:9" s="24" customFormat="1" ht="12.75">
      <c r="A14" s="582">
        <v>1</v>
      </c>
      <c r="B14" s="579">
        <v>2</v>
      </c>
      <c r="C14" s="583">
        <v>3</v>
      </c>
      <c r="D14" s="580">
        <v>4</v>
      </c>
      <c r="E14" s="579">
        <v>5</v>
      </c>
      <c r="F14" s="580">
        <v>6</v>
      </c>
      <c r="H14" s="259"/>
      <c r="I14" s="259"/>
    </row>
    <row r="15" spans="1:9" s="24" customFormat="1" ht="15.75">
      <c r="A15" s="584" t="s">
        <v>568</v>
      </c>
      <c r="B15" s="585" t="s">
        <v>569</v>
      </c>
      <c r="C15" s="586">
        <v>962058990</v>
      </c>
      <c r="D15" s="586">
        <v>607813650</v>
      </c>
      <c r="E15" s="587">
        <v>63.17841798869319</v>
      </c>
      <c r="F15" s="586">
        <v>77029344</v>
      </c>
      <c r="H15" s="280"/>
      <c r="I15" s="280"/>
    </row>
    <row r="16" spans="1:9" s="24" customFormat="1" ht="15.75">
      <c r="A16" s="584" t="s">
        <v>568</v>
      </c>
      <c r="B16" s="585" t="s">
        <v>570</v>
      </c>
      <c r="C16" s="586">
        <v>602513017</v>
      </c>
      <c r="D16" s="586">
        <v>369682842</v>
      </c>
      <c r="E16" s="587">
        <v>61.356822436916744</v>
      </c>
      <c r="F16" s="586">
        <v>53491157</v>
      </c>
      <c r="H16" s="259"/>
      <c r="I16" s="259"/>
    </row>
    <row r="17" spans="1:9" s="24" customFormat="1" ht="15.75">
      <c r="A17" s="584" t="s">
        <v>568</v>
      </c>
      <c r="B17" s="585" t="s">
        <v>571</v>
      </c>
      <c r="C17" s="586">
        <v>504516541</v>
      </c>
      <c r="D17" s="586">
        <v>308327471</v>
      </c>
      <c r="E17" s="587">
        <v>61.113451382360125</v>
      </c>
      <c r="F17" s="586">
        <v>45760541</v>
      </c>
      <c r="H17" s="259"/>
      <c r="I17" s="259"/>
    </row>
    <row r="18" spans="1:9" s="24" customFormat="1" ht="15.75">
      <c r="A18" s="584" t="s">
        <v>568</v>
      </c>
      <c r="B18" s="585" t="s">
        <v>572</v>
      </c>
      <c r="C18" s="586">
        <v>501374961</v>
      </c>
      <c r="D18" s="586">
        <v>305547017</v>
      </c>
      <c r="E18" s="587">
        <v>60.941818153539586</v>
      </c>
      <c r="F18" s="586">
        <v>45323427</v>
      </c>
      <c r="H18" s="259"/>
      <c r="I18" s="259"/>
    </row>
    <row r="19" spans="1:9" s="24" customFormat="1" ht="15.75">
      <c r="A19" s="588" t="s">
        <v>61</v>
      </c>
      <c r="B19" s="585" t="s">
        <v>722</v>
      </c>
      <c r="C19" s="586">
        <v>441228107</v>
      </c>
      <c r="D19" s="586">
        <v>265688967</v>
      </c>
      <c r="E19" s="587">
        <v>60.21578471201066</v>
      </c>
      <c r="F19" s="586">
        <v>41485988</v>
      </c>
      <c r="H19" s="259"/>
      <c r="I19" s="259"/>
    </row>
    <row r="20" spans="1:9" s="24" customFormat="1" ht="37.5" customHeight="1">
      <c r="A20" s="589"/>
      <c r="B20" s="590" t="s">
        <v>573</v>
      </c>
      <c r="C20" s="591" t="s">
        <v>968</v>
      </c>
      <c r="D20" s="591">
        <v>5089067</v>
      </c>
      <c r="E20" s="592" t="s">
        <v>968</v>
      </c>
      <c r="F20" s="591">
        <v>39920</v>
      </c>
      <c r="H20" s="259"/>
      <c r="I20" s="259"/>
    </row>
    <row r="21" spans="1:9" s="24" customFormat="1" ht="31.5">
      <c r="A21" s="593"/>
      <c r="B21" s="590" t="s">
        <v>574</v>
      </c>
      <c r="C21" s="591" t="s">
        <v>968</v>
      </c>
      <c r="D21" s="591">
        <v>141452911</v>
      </c>
      <c r="E21" s="592" t="s">
        <v>968</v>
      </c>
      <c r="F21" s="591">
        <v>23540779</v>
      </c>
      <c r="H21" s="259"/>
      <c r="I21" s="259"/>
    </row>
    <row r="22" spans="1:9" s="24" customFormat="1" ht="15.75">
      <c r="A22" s="594"/>
      <c r="B22" s="590" t="s">
        <v>575</v>
      </c>
      <c r="C22" s="591" t="s">
        <v>968</v>
      </c>
      <c r="D22" s="591">
        <v>71391</v>
      </c>
      <c r="E22" s="592" t="s">
        <v>968</v>
      </c>
      <c r="F22" s="591">
        <v>10050</v>
      </c>
      <c r="H22" s="259"/>
      <c r="I22" s="259"/>
    </row>
    <row r="23" spans="1:9" s="24" customFormat="1" ht="15.75">
      <c r="A23" s="594"/>
      <c r="B23" s="590" t="s">
        <v>576</v>
      </c>
      <c r="C23" s="591" t="s">
        <v>968</v>
      </c>
      <c r="D23" s="591">
        <v>161607486</v>
      </c>
      <c r="E23" s="592" t="s">
        <v>968</v>
      </c>
      <c r="F23" s="591">
        <v>25218474</v>
      </c>
      <c r="H23" s="259"/>
      <c r="I23" s="259"/>
    </row>
    <row r="24" spans="1:9" s="24" customFormat="1" ht="15.75">
      <c r="A24" s="594"/>
      <c r="B24" s="590" t="s">
        <v>577</v>
      </c>
      <c r="C24" s="591" t="s">
        <v>968</v>
      </c>
      <c r="D24" s="591">
        <v>2149323</v>
      </c>
      <c r="E24" s="592" t="s">
        <v>968</v>
      </c>
      <c r="F24" s="591">
        <v>846551</v>
      </c>
      <c r="H24" s="259"/>
      <c r="I24" s="259"/>
    </row>
    <row r="25" spans="1:9" s="24" customFormat="1" ht="30" customHeight="1">
      <c r="A25" s="594"/>
      <c r="B25" s="590" t="s">
        <v>578</v>
      </c>
      <c r="C25" s="591" t="s">
        <v>968</v>
      </c>
      <c r="D25" s="591">
        <v>40382565</v>
      </c>
      <c r="E25" s="592" t="s">
        <v>968</v>
      </c>
      <c r="F25" s="591">
        <v>6476684</v>
      </c>
      <c r="H25" s="259"/>
      <c r="I25" s="259"/>
    </row>
    <row r="26" spans="1:9" s="24" customFormat="1" ht="27.75" customHeight="1" hidden="1">
      <c r="A26" s="594"/>
      <c r="B26" s="595" t="s">
        <v>579</v>
      </c>
      <c r="C26" s="591" t="s">
        <v>968</v>
      </c>
      <c r="D26" s="591">
        <v>18798</v>
      </c>
      <c r="E26" s="596" t="s">
        <v>968</v>
      </c>
      <c r="F26" s="591">
        <v>18798</v>
      </c>
      <c r="H26" s="259"/>
      <c r="I26" s="259"/>
    </row>
    <row r="27" spans="1:9" s="24" customFormat="1" ht="18" customHeight="1">
      <c r="A27" s="588" t="s">
        <v>82</v>
      </c>
      <c r="B27" s="585" t="s">
        <v>580</v>
      </c>
      <c r="C27" s="586">
        <v>60146854</v>
      </c>
      <c r="D27" s="586">
        <v>39858050</v>
      </c>
      <c r="E27" s="587">
        <v>66.26788825896031</v>
      </c>
      <c r="F27" s="586">
        <v>3837439</v>
      </c>
      <c r="H27" s="259"/>
      <c r="I27" s="259"/>
    </row>
    <row r="28" spans="1:9" s="24" customFormat="1" ht="15.75">
      <c r="A28" s="584" t="s">
        <v>581</v>
      </c>
      <c r="B28" s="597" t="s">
        <v>582</v>
      </c>
      <c r="C28" s="598">
        <v>60034496</v>
      </c>
      <c r="D28" s="598">
        <v>39788448</v>
      </c>
      <c r="E28" s="599">
        <v>66.27597573235228</v>
      </c>
      <c r="F28" s="598">
        <v>3834093</v>
      </c>
      <c r="H28" s="259"/>
      <c r="I28" s="259"/>
    </row>
    <row r="29" spans="1:9" s="24" customFormat="1" ht="15.75">
      <c r="A29" s="584" t="s">
        <v>583</v>
      </c>
      <c r="B29" s="597" t="s">
        <v>584</v>
      </c>
      <c r="C29" s="598">
        <v>28993804</v>
      </c>
      <c r="D29" s="598">
        <v>18836118</v>
      </c>
      <c r="E29" s="599">
        <v>64.96601135884067</v>
      </c>
      <c r="F29" s="598">
        <v>1012465</v>
      </c>
      <c r="H29" s="259"/>
      <c r="I29" s="259"/>
    </row>
    <row r="30" spans="1:9" s="24" customFormat="1" ht="31.5">
      <c r="A30" s="600" t="s">
        <v>585</v>
      </c>
      <c r="B30" s="601" t="s">
        <v>586</v>
      </c>
      <c r="C30" s="591" t="s">
        <v>968</v>
      </c>
      <c r="D30" s="591">
        <v>17403676</v>
      </c>
      <c r="E30" s="592" t="s">
        <v>968</v>
      </c>
      <c r="F30" s="591">
        <v>950679</v>
      </c>
      <c r="H30" s="259"/>
      <c r="I30" s="259"/>
    </row>
    <row r="31" spans="1:9" s="24" customFormat="1" ht="31.5">
      <c r="A31" s="600" t="s">
        <v>587</v>
      </c>
      <c r="B31" s="601" t="s">
        <v>588</v>
      </c>
      <c r="C31" s="591" t="s">
        <v>968</v>
      </c>
      <c r="D31" s="591">
        <v>1432442</v>
      </c>
      <c r="E31" s="592" t="s">
        <v>968</v>
      </c>
      <c r="F31" s="591">
        <v>61786</v>
      </c>
      <c r="H31" s="259"/>
      <c r="I31" s="259"/>
    </row>
    <row r="32" spans="1:9" s="24" customFormat="1" ht="31.5" customHeight="1">
      <c r="A32" s="584" t="s">
        <v>589</v>
      </c>
      <c r="B32" s="597" t="s">
        <v>590</v>
      </c>
      <c r="C32" s="591">
        <v>31040692</v>
      </c>
      <c r="D32" s="591">
        <v>20952330</v>
      </c>
      <c r="E32" s="602">
        <v>67.49955832170237</v>
      </c>
      <c r="F32" s="591">
        <v>2821628</v>
      </c>
      <c r="H32" s="259"/>
      <c r="I32" s="259"/>
    </row>
    <row r="33" spans="1:9" s="24" customFormat="1" ht="31.5">
      <c r="A33" s="600" t="s">
        <v>591</v>
      </c>
      <c r="B33" s="601" t="s">
        <v>592</v>
      </c>
      <c r="C33" s="591" t="s">
        <v>968</v>
      </c>
      <c r="D33" s="591">
        <v>20059405</v>
      </c>
      <c r="E33" s="592" t="s">
        <v>968</v>
      </c>
      <c r="F33" s="591">
        <v>2805535</v>
      </c>
      <c r="H33" s="259"/>
      <c r="I33" s="259"/>
    </row>
    <row r="34" spans="1:9" s="24" customFormat="1" ht="31.5">
      <c r="A34" s="600" t="s">
        <v>593</v>
      </c>
      <c r="B34" s="601" t="s">
        <v>594</v>
      </c>
      <c r="C34" s="591" t="s">
        <v>968</v>
      </c>
      <c r="D34" s="591">
        <v>892925</v>
      </c>
      <c r="E34" s="592" t="s">
        <v>968</v>
      </c>
      <c r="F34" s="591">
        <v>16093</v>
      </c>
      <c r="H34" s="259"/>
      <c r="I34" s="259"/>
    </row>
    <row r="35" spans="1:9" s="24" customFormat="1" ht="15.75">
      <c r="A35" s="584" t="s">
        <v>595</v>
      </c>
      <c r="B35" s="597" t="s">
        <v>596</v>
      </c>
      <c r="C35" s="598">
        <v>39036</v>
      </c>
      <c r="D35" s="598">
        <v>32575</v>
      </c>
      <c r="E35" s="599">
        <v>83.44861153806742</v>
      </c>
      <c r="F35" s="598">
        <v>-3302</v>
      </c>
      <c r="H35" s="259"/>
      <c r="I35" s="259"/>
    </row>
    <row r="36" spans="1:9" s="24" customFormat="1" ht="15.75">
      <c r="A36" s="584" t="s">
        <v>597</v>
      </c>
      <c r="B36" s="597" t="s">
        <v>598</v>
      </c>
      <c r="C36" s="598" t="s">
        <v>968</v>
      </c>
      <c r="D36" s="598">
        <v>37027</v>
      </c>
      <c r="E36" s="603" t="s">
        <v>968</v>
      </c>
      <c r="F36" s="598">
        <v>6648</v>
      </c>
      <c r="H36" s="259"/>
      <c r="I36" s="259"/>
    </row>
    <row r="37" spans="1:9" s="24" customFormat="1" ht="15.75">
      <c r="A37" s="604" t="s">
        <v>599</v>
      </c>
      <c r="B37" s="585" t="s">
        <v>600</v>
      </c>
      <c r="C37" s="586">
        <v>3141580</v>
      </c>
      <c r="D37" s="586">
        <v>2780454</v>
      </c>
      <c r="E37" s="587">
        <v>88.5049561048899</v>
      </c>
      <c r="F37" s="586">
        <v>437114</v>
      </c>
      <c r="H37" s="259"/>
      <c r="I37" s="259"/>
    </row>
    <row r="38" spans="1:9" s="24" customFormat="1" ht="15.75">
      <c r="A38" s="584" t="s">
        <v>601</v>
      </c>
      <c r="B38" s="597" t="s">
        <v>602</v>
      </c>
      <c r="C38" s="598">
        <v>3141580</v>
      </c>
      <c r="D38" s="598">
        <v>2780454</v>
      </c>
      <c r="E38" s="599">
        <v>88.5049561048899</v>
      </c>
      <c r="F38" s="598">
        <v>437114</v>
      </c>
      <c r="H38" s="259"/>
      <c r="I38" s="259"/>
    </row>
    <row r="39" spans="1:9" s="24" customFormat="1" ht="15.75">
      <c r="A39" s="584" t="s">
        <v>603</v>
      </c>
      <c r="B39" s="597" t="s">
        <v>604</v>
      </c>
      <c r="C39" s="598">
        <v>0</v>
      </c>
      <c r="D39" s="598">
        <v>0</v>
      </c>
      <c r="E39" s="599">
        <v>0</v>
      </c>
      <c r="F39" s="598">
        <v>0</v>
      </c>
      <c r="H39" s="259"/>
      <c r="I39" s="259"/>
    </row>
    <row r="40" spans="1:9" s="24" customFormat="1" ht="15.75">
      <c r="A40" s="584" t="s">
        <v>568</v>
      </c>
      <c r="B40" s="585" t="s">
        <v>605</v>
      </c>
      <c r="C40" s="586">
        <v>97996476</v>
      </c>
      <c r="D40" s="586">
        <v>61355371</v>
      </c>
      <c r="E40" s="587">
        <v>62.6097728248922</v>
      </c>
      <c r="F40" s="586">
        <v>7730616</v>
      </c>
      <c r="H40" s="259"/>
      <c r="I40" s="259"/>
    </row>
    <row r="41" spans="1:9" s="24" customFormat="1" ht="15.75">
      <c r="A41" s="588" t="s">
        <v>606</v>
      </c>
      <c r="B41" s="585" t="s">
        <v>607</v>
      </c>
      <c r="C41" s="586">
        <v>1003934</v>
      </c>
      <c r="D41" s="586">
        <v>918488</v>
      </c>
      <c r="E41" s="587">
        <v>91.48888273531925</v>
      </c>
      <c r="F41" s="586">
        <v>12951</v>
      </c>
      <c r="H41" s="259"/>
      <c r="I41" s="259"/>
    </row>
    <row r="42" spans="1:9" s="24" customFormat="1" ht="31.5" customHeight="1">
      <c r="A42" s="584" t="s">
        <v>608</v>
      </c>
      <c r="B42" s="597" t="s">
        <v>609</v>
      </c>
      <c r="C42" s="598">
        <v>1003934</v>
      </c>
      <c r="D42" s="598">
        <v>918488</v>
      </c>
      <c r="E42" s="599">
        <v>91.48888273531925</v>
      </c>
      <c r="F42" s="598">
        <v>12951</v>
      </c>
      <c r="H42" s="259"/>
      <c r="I42" s="259"/>
    </row>
    <row r="43" spans="1:9" s="24" customFormat="1" ht="15.75">
      <c r="A43" s="588" t="s">
        <v>610</v>
      </c>
      <c r="B43" s="585" t="s">
        <v>611</v>
      </c>
      <c r="C43" s="605">
        <v>56991158</v>
      </c>
      <c r="D43" s="605">
        <v>35723137</v>
      </c>
      <c r="E43" s="587">
        <v>62.68189356671784</v>
      </c>
      <c r="F43" s="605">
        <v>4930894</v>
      </c>
      <c r="H43" s="259"/>
      <c r="I43" s="259"/>
    </row>
    <row r="44" spans="1:9" s="24" customFormat="1" ht="63">
      <c r="A44" s="604" t="s">
        <v>98</v>
      </c>
      <c r="B44" s="585" t="s">
        <v>612</v>
      </c>
      <c r="C44" s="586">
        <v>22682</v>
      </c>
      <c r="D44" s="586">
        <v>21656</v>
      </c>
      <c r="E44" s="587">
        <v>95.47658936601711</v>
      </c>
      <c r="F44" s="586">
        <v>5025</v>
      </c>
      <c r="H44" s="259"/>
      <c r="I44" s="259"/>
    </row>
    <row r="45" spans="1:9" s="24" customFormat="1" ht="33.75" customHeight="1">
      <c r="A45" s="604" t="s">
        <v>613</v>
      </c>
      <c r="B45" s="585" t="s">
        <v>614</v>
      </c>
      <c r="C45" s="586">
        <v>3525306</v>
      </c>
      <c r="D45" s="586">
        <v>2230748</v>
      </c>
      <c r="E45" s="587">
        <v>63.27813812474719</v>
      </c>
      <c r="F45" s="586">
        <v>428835</v>
      </c>
      <c r="H45" s="259"/>
      <c r="I45" s="259"/>
    </row>
    <row r="46" spans="1:9" s="24" customFormat="1" ht="31.5">
      <c r="A46" s="584" t="s">
        <v>615</v>
      </c>
      <c r="B46" s="597" t="s">
        <v>616</v>
      </c>
      <c r="C46" s="598">
        <v>1360742</v>
      </c>
      <c r="D46" s="598">
        <v>739273</v>
      </c>
      <c r="E46" s="599">
        <v>54.32866774157041</v>
      </c>
      <c r="F46" s="598">
        <v>98426</v>
      </c>
      <c r="H46" s="259"/>
      <c r="I46" s="259"/>
    </row>
    <row r="47" spans="1:9" s="24" customFormat="1" ht="15" customHeight="1">
      <c r="A47" s="584" t="s">
        <v>617</v>
      </c>
      <c r="B47" s="597" t="s">
        <v>618</v>
      </c>
      <c r="C47" s="598">
        <v>2164564</v>
      </c>
      <c r="D47" s="598">
        <v>1491475</v>
      </c>
      <c r="E47" s="599">
        <v>68.90417654548445</v>
      </c>
      <c r="F47" s="598">
        <v>330409</v>
      </c>
      <c r="H47" s="259"/>
      <c r="I47" s="259"/>
    </row>
    <row r="48" spans="1:9" s="24" customFormat="1" ht="31.5">
      <c r="A48" s="604" t="s">
        <v>619</v>
      </c>
      <c r="B48" s="585" t="s">
        <v>620</v>
      </c>
      <c r="C48" s="586">
        <v>51570960</v>
      </c>
      <c r="D48" s="586">
        <v>32224852</v>
      </c>
      <c r="E48" s="587">
        <v>62.48643034762199</v>
      </c>
      <c r="F48" s="586">
        <v>4294688</v>
      </c>
      <c r="H48" s="259"/>
      <c r="I48" s="259"/>
    </row>
    <row r="49" spans="1:9" s="24" customFormat="1" ht="15.75">
      <c r="A49" s="600" t="s">
        <v>621</v>
      </c>
      <c r="B49" s="606" t="s">
        <v>622</v>
      </c>
      <c r="C49" s="591">
        <v>7884344</v>
      </c>
      <c r="D49" s="591">
        <v>4377120</v>
      </c>
      <c r="E49" s="602">
        <v>55.516603537339314</v>
      </c>
      <c r="F49" s="591">
        <v>219065</v>
      </c>
      <c r="H49" s="259"/>
      <c r="I49" s="259"/>
    </row>
    <row r="50" spans="1:9" s="24" customFormat="1" ht="31.5">
      <c r="A50" s="600" t="s">
        <v>623</v>
      </c>
      <c r="B50" s="606" t="s">
        <v>624</v>
      </c>
      <c r="C50" s="591">
        <v>392183</v>
      </c>
      <c r="D50" s="591">
        <v>253951</v>
      </c>
      <c r="E50" s="602">
        <v>64.75318919993983</v>
      </c>
      <c r="F50" s="591">
        <v>19889</v>
      </c>
      <c r="H50" s="259"/>
      <c r="I50" s="259"/>
    </row>
    <row r="51" spans="1:9" s="24" customFormat="1" ht="31.5">
      <c r="A51" s="600" t="s">
        <v>625</v>
      </c>
      <c r="B51" s="606" t="s">
        <v>626</v>
      </c>
      <c r="C51" s="591">
        <v>643733</v>
      </c>
      <c r="D51" s="591">
        <v>476084</v>
      </c>
      <c r="E51" s="602">
        <v>73.95674914910374</v>
      </c>
      <c r="F51" s="591">
        <v>65691</v>
      </c>
      <c r="H51" s="259"/>
      <c r="I51" s="259"/>
    </row>
    <row r="52" spans="1:9" s="24" customFormat="1" ht="14.25" customHeight="1">
      <c r="A52" s="600" t="s">
        <v>627</v>
      </c>
      <c r="B52" s="606" t="s">
        <v>628</v>
      </c>
      <c r="C52" s="591">
        <v>8632995</v>
      </c>
      <c r="D52" s="591">
        <v>5655064</v>
      </c>
      <c r="E52" s="602">
        <v>65.50523891187241</v>
      </c>
      <c r="F52" s="591">
        <v>820424</v>
      </c>
      <c r="H52" s="259"/>
      <c r="I52" s="259"/>
    </row>
    <row r="53" spans="1:9" s="24" customFormat="1" ht="31.5">
      <c r="A53" s="600" t="s">
        <v>629</v>
      </c>
      <c r="B53" s="606" t="s">
        <v>630</v>
      </c>
      <c r="C53" s="591">
        <v>18916046</v>
      </c>
      <c r="D53" s="591">
        <v>11752769</v>
      </c>
      <c r="E53" s="602">
        <v>62.13121389110599</v>
      </c>
      <c r="F53" s="591">
        <v>1764841</v>
      </c>
      <c r="H53" s="259"/>
      <c r="I53" s="259"/>
    </row>
    <row r="54" spans="1:9" s="24" customFormat="1" ht="15.75">
      <c r="A54" s="600" t="s">
        <v>631</v>
      </c>
      <c r="B54" s="606" t="s">
        <v>632</v>
      </c>
      <c r="C54" s="591">
        <v>22141</v>
      </c>
      <c r="D54" s="591">
        <v>10032</v>
      </c>
      <c r="E54" s="602">
        <v>45.30960661216747</v>
      </c>
      <c r="F54" s="591">
        <v>-301</v>
      </c>
      <c r="H54" s="259"/>
      <c r="I54" s="259"/>
    </row>
    <row r="55" spans="1:9" s="24" customFormat="1" ht="31.5">
      <c r="A55" s="600" t="s">
        <v>633</v>
      </c>
      <c r="B55" s="606" t="s">
        <v>634</v>
      </c>
      <c r="C55" s="591">
        <v>15079518</v>
      </c>
      <c r="D55" s="591">
        <v>9699832</v>
      </c>
      <c r="E55" s="602">
        <v>64.32454936556991</v>
      </c>
      <c r="F55" s="591">
        <v>1405079</v>
      </c>
      <c r="H55" s="259"/>
      <c r="I55" s="259"/>
    </row>
    <row r="56" spans="1:9" s="24" customFormat="1" ht="31.5">
      <c r="A56" s="604" t="s">
        <v>635</v>
      </c>
      <c r="B56" s="585" t="s">
        <v>636</v>
      </c>
      <c r="C56" s="586">
        <v>1872210</v>
      </c>
      <c r="D56" s="586">
        <v>1245881</v>
      </c>
      <c r="E56" s="587">
        <v>66.54600712526907</v>
      </c>
      <c r="F56" s="586">
        <v>202346</v>
      </c>
      <c r="H56" s="259"/>
      <c r="I56" s="259"/>
    </row>
    <row r="57" spans="1:9" s="607" customFormat="1" ht="18" customHeight="1">
      <c r="A57" s="588" t="s">
        <v>125</v>
      </c>
      <c r="B57" s="585" t="s">
        <v>637</v>
      </c>
      <c r="C57" s="586">
        <v>1037925</v>
      </c>
      <c r="D57" s="586">
        <v>845972</v>
      </c>
      <c r="E57" s="587">
        <v>81.50608184599079</v>
      </c>
      <c r="F57" s="586">
        <v>148494</v>
      </c>
      <c r="H57" s="304"/>
      <c r="I57" s="304"/>
    </row>
    <row r="58" spans="1:9" s="24" customFormat="1" ht="15.75">
      <c r="A58" s="588" t="s">
        <v>638</v>
      </c>
      <c r="B58" s="585" t="s">
        <v>639</v>
      </c>
      <c r="C58" s="586">
        <v>21687350</v>
      </c>
      <c r="D58" s="586">
        <v>14143384</v>
      </c>
      <c r="E58" s="587">
        <v>65.21490177453677</v>
      </c>
      <c r="F58" s="586">
        <v>1698442</v>
      </c>
      <c r="H58" s="259"/>
      <c r="I58" s="259"/>
    </row>
    <row r="59" spans="1:9" s="24" customFormat="1" ht="31.5" customHeight="1">
      <c r="A59" s="608" t="s">
        <v>640</v>
      </c>
      <c r="B59" s="597" t="s">
        <v>641</v>
      </c>
      <c r="C59" s="598" t="s">
        <v>968</v>
      </c>
      <c r="D59" s="598">
        <v>4247</v>
      </c>
      <c r="E59" s="599" t="s">
        <v>968</v>
      </c>
      <c r="F59" s="598">
        <v>3895</v>
      </c>
      <c r="H59" s="259"/>
      <c r="I59" s="259"/>
    </row>
    <row r="60" spans="1:9" s="24" customFormat="1" ht="15.75" hidden="1">
      <c r="A60" s="608" t="s">
        <v>642</v>
      </c>
      <c r="B60" s="597" t="s">
        <v>643</v>
      </c>
      <c r="C60" s="598" t="s">
        <v>968</v>
      </c>
      <c r="D60" s="598">
        <v>0</v>
      </c>
      <c r="E60" s="599" t="s">
        <v>968</v>
      </c>
      <c r="F60" s="598" t="s">
        <v>968</v>
      </c>
      <c r="H60" s="259"/>
      <c r="I60" s="259"/>
    </row>
    <row r="61" spans="1:9" s="24" customFormat="1" ht="30.75" customHeight="1">
      <c r="A61" s="608" t="s">
        <v>644</v>
      </c>
      <c r="B61" s="597" t="s">
        <v>645</v>
      </c>
      <c r="C61" s="598" t="s">
        <v>968</v>
      </c>
      <c r="D61" s="598">
        <v>8849945</v>
      </c>
      <c r="E61" s="599" t="s">
        <v>968</v>
      </c>
      <c r="F61" s="598">
        <v>879245</v>
      </c>
      <c r="H61" s="259"/>
      <c r="I61" s="259"/>
    </row>
    <row r="62" spans="1:9" s="24" customFormat="1" ht="27" customHeight="1">
      <c r="A62" s="608" t="s">
        <v>646</v>
      </c>
      <c r="B62" s="597" t="s">
        <v>647</v>
      </c>
      <c r="C62" s="598" t="s">
        <v>968</v>
      </c>
      <c r="D62" s="598">
        <v>487</v>
      </c>
      <c r="E62" s="599" t="s">
        <v>968</v>
      </c>
      <c r="F62" s="598">
        <v>-6489</v>
      </c>
      <c r="H62" s="259"/>
      <c r="I62" s="259"/>
    </row>
    <row r="63" spans="1:9" s="24" customFormat="1" ht="15.75">
      <c r="A63" s="608" t="s">
        <v>648</v>
      </c>
      <c r="B63" s="597" t="s">
        <v>649</v>
      </c>
      <c r="C63" s="598" t="s">
        <v>968</v>
      </c>
      <c r="D63" s="598">
        <v>715632</v>
      </c>
      <c r="E63" s="599" t="s">
        <v>968</v>
      </c>
      <c r="F63" s="598">
        <v>127225</v>
      </c>
      <c r="H63" s="259"/>
      <c r="I63" s="259"/>
    </row>
    <row r="64" spans="1:9" s="24" customFormat="1" ht="15.75">
      <c r="A64" s="608" t="s">
        <v>650</v>
      </c>
      <c r="B64" s="597" t="s">
        <v>651</v>
      </c>
      <c r="C64" s="598" t="s">
        <v>968</v>
      </c>
      <c r="D64" s="598">
        <v>4573073</v>
      </c>
      <c r="E64" s="599" t="s">
        <v>968</v>
      </c>
      <c r="F64" s="598">
        <v>694566</v>
      </c>
      <c r="H64" s="259"/>
      <c r="I64" s="259"/>
    </row>
    <row r="65" spans="1:9" s="24" customFormat="1" ht="15.75">
      <c r="A65" s="588" t="s">
        <v>135</v>
      </c>
      <c r="B65" s="585" t="s">
        <v>0</v>
      </c>
      <c r="C65" s="586">
        <v>6983805</v>
      </c>
      <c r="D65" s="586">
        <v>3179817</v>
      </c>
      <c r="E65" s="587">
        <v>45.53129705081972</v>
      </c>
      <c r="F65" s="586">
        <v>960913</v>
      </c>
      <c r="H65" s="259"/>
      <c r="I65" s="259"/>
    </row>
    <row r="66" spans="1:9" s="24" customFormat="1" ht="31.5">
      <c r="A66" s="588" t="s">
        <v>652</v>
      </c>
      <c r="B66" s="585" t="s">
        <v>653</v>
      </c>
      <c r="C66" s="586">
        <v>10292304</v>
      </c>
      <c r="D66" s="586">
        <v>6544573</v>
      </c>
      <c r="E66" s="587">
        <v>63.58705494901822</v>
      </c>
      <c r="F66" s="586">
        <v>-21078</v>
      </c>
      <c r="H66" s="259"/>
      <c r="I66" s="259"/>
    </row>
    <row r="67" spans="1:9" s="24" customFormat="1" ht="15.75">
      <c r="A67" s="608" t="s">
        <v>654</v>
      </c>
      <c r="B67" s="597" t="s">
        <v>655</v>
      </c>
      <c r="C67" s="598">
        <v>3236721</v>
      </c>
      <c r="D67" s="598">
        <v>1544863</v>
      </c>
      <c r="E67" s="599">
        <v>47.72926056957025</v>
      </c>
      <c r="F67" s="598">
        <v>132496</v>
      </c>
      <c r="H67" s="259"/>
      <c r="I67" s="259"/>
    </row>
    <row r="68" spans="1:9" s="24" customFormat="1" ht="15.75">
      <c r="A68" s="608" t="s">
        <v>656</v>
      </c>
      <c r="B68" s="597" t="s">
        <v>657</v>
      </c>
      <c r="C68" s="598">
        <v>4056064</v>
      </c>
      <c r="D68" s="598">
        <v>3166445</v>
      </c>
      <c r="E68" s="599">
        <v>78.06693878597576</v>
      </c>
      <c r="F68" s="598">
        <v>530302</v>
      </c>
      <c r="H68" s="259"/>
      <c r="I68" s="259"/>
    </row>
    <row r="69" spans="1:9" s="24" customFormat="1" ht="47.25">
      <c r="A69" s="608" t="s">
        <v>658</v>
      </c>
      <c r="B69" s="597" t="s">
        <v>659</v>
      </c>
      <c r="C69" s="598">
        <v>2939</v>
      </c>
      <c r="D69" s="598">
        <v>3791</v>
      </c>
      <c r="E69" s="599">
        <v>128.98945219462402</v>
      </c>
      <c r="F69" s="598">
        <v>0</v>
      </c>
      <c r="H69" s="259"/>
      <c r="I69" s="259"/>
    </row>
    <row r="70" spans="1:9" s="24" customFormat="1" ht="31.5">
      <c r="A70" s="608" t="s">
        <v>660</v>
      </c>
      <c r="B70" s="597" t="s">
        <v>661</v>
      </c>
      <c r="C70" s="598">
        <v>2996580</v>
      </c>
      <c r="D70" s="598">
        <v>1829474</v>
      </c>
      <c r="E70" s="599">
        <v>61.05206602193167</v>
      </c>
      <c r="F70" s="598">
        <v>-683876</v>
      </c>
      <c r="H70" s="280"/>
      <c r="I70" s="259"/>
    </row>
    <row r="71" spans="1:9" s="24" customFormat="1" ht="18" customHeight="1">
      <c r="A71" s="584" t="s">
        <v>568</v>
      </c>
      <c r="B71" s="609" t="s">
        <v>662</v>
      </c>
      <c r="C71" s="586">
        <v>359545973</v>
      </c>
      <c r="D71" s="586">
        <v>238130808</v>
      </c>
      <c r="E71" s="587">
        <v>66.2309762540436</v>
      </c>
      <c r="F71" s="586">
        <v>23538187</v>
      </c>
      <c r="H71" s="259"/>
      <c r="I71" s="259"/>
    </row>
    <row r="72" spans="1:9" s="24" customFormat="1" ht="21" customHeight="1">
      <c r="A72" s="588" t="s">
        <v>663</v>
      </c>
      <c r="B72" s="585" t="s">
        <v>664</v>
      </c>
      <c r="C72" s="586">
        <v>14427564</v>
      </c>
      <c r="D72" s="586">
        <v>8861533</v>
      </c>
      <c r="E72" s="587">
        <v>61.42085386001407</v>
      </c>
      <c r="F72" s="586">
        <v>1137358</v>
      </c>
      <c r="H72" s="259"/>
      <c r="I72" s="259"/>
    </row>
    <row r="73" spans="1:9" s="24" customFormat="1" ht="31.5">
      <c r="A73" s="600" t="s">
        <v>665</v>
      </c>
      <c r="B73" s="606" t="s">
        <v>666</v>
      </c>
      <c r="C73" s="591">
        <v>9237409</v>
      </c>
      <c r="D73" s="591">
        <v>5607723</v>
      </c>
      <c r="E73" s="602">
        <v>60.70666568948068</v>
      </c>
      <c r="F73" s="591">
        <v>624752</v>
      </c>
      <c r="H73" s="259"/>
      <c r="I73" s="259"/>
    </row>
    <row r="74" spans="1:9" s="24" customFormat="1" ht="31.5">
      <c r="A74" s="600" t="s">
        <v>667</v>
      </c>
      <c r="B74" s="606" t="s">
        <v>668</v>
      </c>
      <c r="C74" s="591">
        <v>2158242</v>
      </c>
      <c r="D74" s="591">
        <v>1236638</v>
      </c>
      <c r="E74" s="602">
        <v>57.29839378531231</v>
      </c>
      <c r="F74" s="591">
        <v>179156</v>
      </c>
      <c r="H74" s="259"/>
      <c r="I74" s="259"/>
    </row>
    <row r="75" spans="1:9" s="24" customFormat="1" ht="15.75">
      <c r="A75" s="600" t="s">
        <v>669</v>
      </c>
      <c r="B75" s="606" t="s">
        <v>670</v>
      </c>
      <c r="C75" s="591">
        <v>3031913</v>
      </c>
      <c r="D75" s="591">
        <v>2017172</v>
      </c>
      <c r="E75" s="602">
        <v>66.5313285704438</v>
      </c>
      <c r="F75" s="591">
        <v>333450</v>
      </c>
      <c r="H75" s="259"/>
      <c r="I75" s="259"/>
    </row>
    <row r="76" spans="1:9" s="610" customFormat="1" ht="15.75">
      <c r="A76" s="588" t="s">
        <v>671</v>
      </c>
      <c r="B76" s="609" t="s">
        <v>672</v>
      </c>
      <c r="C76" s="586">
        <v>288930825</v>
      </c>
      <c r="D76" s="586">
        <v>196488379</v>
      </c>
      <c r="E76" s="587">
        <v>68.00533622537506</v>
      </c>
      <c r="F76" s="605">
        <v>17728880</v>
      </c>
      <c r="H76" s="611"/>
      <c r="I76" s="611"/>
    </row>
    <row r="77" spans="1:9" s="610" customFormat="1" ht="15.75">
      <c r="A77" s="604" t="s">
        <v>673</v>
      </c>
      <c r="B77" s="609" t="s">
        <v>674</v>
      </c>
      <c r="C77" s="612">
        <v>271713</v>
      </c>
      <c r="D77" s="612">
        <v>145830</v>
      </c>
      <c r="E77" s="587">
        <v>53.67060096498879</v>
      </c>
      <c r="F77" s="613">
        <v>20831</v>
      </c>
      <c r="H77" s="611"/>
      <c r="I77" s="611"/>
    </row>
    <row r="78" spans="1:9" s="24" customFormat="1" ht="31.5">
      <c r="A78" s="600" t="s">
        <v>675</v>
      </c>
      <c r="B78" s="606" t="s">
        <v>676</v>
      </c>
      <c r="C78" s="591">
        <v>12000</v>
      </c>
      <c r="D78" s="591">
        <v>0</v>
      </c>
      <c r="E78" s="602">
        <v>56.1504429889917</v>
      </c>
      <c r="F78" s="591">
        <v>0</v>
      </c>
      <c r="H78" s="259"/>
      <c r="I78" s="259"/>
    </row>
    <row r="79" spans="1:9" s="24" customFormat="1" ht="15.75">
      <c r="A79" s="600" t="s">
        <v>677</v>
      </c>
      <c r="B79" s="606" t="s">
        <v>678</v>
      </c>
      <c r="C79" s="591">
        <v>259713</v>
      </c>
      <c r="D79" s="614">
        <v>145830</v>
      </c>
      <c r="E79" s="602">
        <v>68.81889039737878</v>
      </c>
      <c r="F79" s="591">
        <v>20831</v>
      </c>
      <c r="H79" s="259"/>
      <c r="I79" s="259"/>
    </row>
    <row r="80" spans="1:9" s="610" customFormat="1" ht="15.75">
      <c r="A80" s="604" t="s">
        <v>679</v>
      </c>
      <c r="B80" s="585" t="s">
        <v>680</v>
      </c>
      <c r="C80" s="586">
        <v>252280262</v>
      </c>
      <c r="D80" s="586">
        <v>173616477</v>
      </c>
      <c r="E80" s="599">
        <v>68.81889039737878</v>
      </c>
      <c r="F80" s="586">
        <v>10408258</v>
      </c>
      <c r="H80" s="611"/>
      <c r="I80" s="611"/>
    </row>
    <row r="81" spans="1:9" s="24" customFormat="1" ht="15.75">
      <c r="A81" s="615" t="s">
        <v>681</v>
      </c>
      <c r="B81" s="590" t="s">
        <v>682</v>
      </c>
      <c r="C81" s="591">
        <v>36549278</v>
      </c>
      <c r="D81" s="591">
        <v>23795874</v>
      </c>
      <c r="E81" s="602">
        <v>65.10627651796568</v>
      </c>
      <c r="F81" s="591">
        <v>1908461</v>
      </c>
      <c r="H81" s="259"/>
      <c r="I81" s="259"/>
    </row>
    <row r="82" spans="1:9" s="24" customFormat="1" ht="15.75">
      <c r="A82" s="615" t="s">
        <v>683</v>
      </c>
      <c r="B82" s="590" t="s">
        <v>684</v>
      </c>
      <c r="C82" s="591">
        <v>498897</v>
      </c>
      <c r="D82" s="591">
        <v>353817</v>
      </c>
      <c r="E82" s="602">
        <v>70.91984918730721</v>
      </c>
      <c r="F82" s="591">
        <v>117939</v>
      </c>
      <c r="H82" s="259"/>
      <c r="I82" s="259"/>
    </row>
    <row r="83" spans="1:9" s="24" customFormat="1" ht="47.25">
      <c r="A83" s="615" t="s">
        <v>685</v>
      </c>
      <c r="B83" s="590" t="s">
        <v>686</v>
      </c>
      <c r="C83" s="591">
        <v>695456</v>
      </c>
      <c r="D83" s="591">
        <v>24191</v>
      </c>
      <c r="E83" s="602">
        <v>3.4784371692817375</v>
      </c>
      <c r="F83" s="591">
        <v>0</v>
      </c>
      <c r="H83" s="259"/>
      <c r="I83" s="259"/>
    </row>
    <row r="84" spans="1:9" s="24" customFormat="1" ht="15.75">
      <c r="A84" s="615" t="s">
        <v>687</v>
      </c>
      <c r="B84" s="590" t="s">
        <v>688</v>
      </c>
      <c r="C84" s="591">
        <v>8583507</v>
      </c>
      <c r="D84" s="591">
        <v>8073074</v>
      </c>
      <c r="E84" s="602">
        <v>94.05332808606086</v>
      </c>
      <c r="F84" s="591">
        <v>0</v>
      </c>
      <c r="H84" s="259"/>
      <c r="I84" s="259"/>
    </row>
    <row r="85" spans="1:9" s="24" customFormat="1" ht="33.75" customHeight="1">
      <c r="A85" s="615" t="s">
        <v>689</v>
      </c>
      <c r="B85" s="590" t="s">
        <v>690</v>
      </c>
      <c r="C85" s="591">
        <v>68852121</v>
      </c>
      <c r="D85" s="591">
        <v>47528437</v>
      </c>
      <c r="E85" s="602">
        <v>69.02973548193235</v>
      </c>
      <c r="F85" s="591">
        <v>2263513</v>
      </c>
      <c r="H85" s="259"/>
      <c r="I85" s="259"/>
    </row>
    <row r="86" spans="1:9" s="24" customFormat="1" ht="94.5">
      <c r="A86" s="615" t="s">
        <v>691</v>
      </c>
      <c r="B86" s="590" t="s">
        <v>692</v>
      </c>
      <c r="C86" s="591">
        <v>127490585</v>
      </c>
      <c r="D86" s="591">
        <v>87128973</v>
      </c>
      <c r="E86" s="602">
        <v>68.34149596223125</v>
      </c>
      <c r="F86" s="591">
        <v>5516534</v>
      </c>
      <c r="H86" s="259"/>
      <c r="I86" s="259"/>
    </row>
    <row r="87" spans="1:9" s="24" customFormat="1" ht="63">
      <c r="A87" s="615" t="s">
        <v>693</v>
      </c>
      <c r="B87" s="590" t="s">
        <v>694</v>
      </c>
      <c r="C87" s="591">
        <v>8134389</v>
      </c>
      <c r="D87" s="591">
        <v>5539660</v>
      </c>
      <c r="E87" s="602">
        <v>68.10173450028023</v>
      </c>
      <c r="F87" s="591">
        <v>349711</v>
      </c>
      <c r="H87" s="259"/>
      <c r="I87" s="259"/>
    </row>
    <row r="88" spans="1:9" s="24" customFormat="1" ht="47.25">
      <c r="A88" s="615" t="s">
        <v>695</v>
      </c>
      <c r="B88" s="590" t="s">
        <v>696</v>
      </c>
      <c r="C88" s="591">
        <v>11500</v>
      </c>
      <c r="D88" s="591">
        <v>4000</v>
      </c>
      <c r="E88" s="602">
        <v>34.78260869565217</v>
      </c>
      <c r="F88" s="591">
        <v>4000</v>
      </c>
      <c r="H88" s="259"/>
      <c r="I88" s="259"/>
    </row>
    <row r="89" spans="1:9" s="24" customFormat="1" ht="15.75">
      <c r="A89" s="615" t="s">
        <v>697</v>
      </c>
      <c r="B89" s="590" t="s">
        <v>698</v>
      </c>
      <c r="C89" s="591">
        <v>1464529</v>
      </c>
      <c r="D89" s="591">
        <v>1168451</v>
      </c>
      <c r="E89" s="602">
        <v>79.78339793885952</v>
      </c>
      <c r="F89" s="591">
        <v>248100</v>
      </c>
      <c r="H89" s="259"/>
      <c r="I89" s="259"/>
    </row>
    <row r="90" spans="1:9" s="24" customFormat="1" ht="15.75">
      <c r="A90" s="615"/>
      <c r="B90" s="616" t="s">
        <v>699</v>
      </c>
      <c r="C90" s="591">
        <v>1464529</v>
      </c>
      <c r="D90" s="591">
        <v>1168451</v>
      </c>
      <c r="E90" s="602">
        <v>79.78339793885952</v>
      </c>
      <c r="F90" s="591">
        <v>248100</v>
      </c>
      <c r="H90" s="259"/>
      <c r="I90" s="259"/>
    </row>
    <row r="91" spans="1:9" s="24" customFormat="1" ht="31.5" hidden="1">
      <c r="A91" s="615"/>
      <c r="B91" s="617" t="s">
        <v>700</v>
      </c>
      <c r="C91" s="591">
        <v>0</v>
      </c>
      <c r="D91" s="591">
        <v>0</v>
      </c>
      <c r="E91" s="599">
        <v>0</v>
      </c>
      <c r="F91" s="586">
        <v>0</v>
      </c>
      <c r="H91" s="259"/>
      <c r="I91" s="259"/>
    </row>
    <row r="92" spans="1:9" s="24" customFormat="1" ht="31.5">
      <c r="A92" s="618" t="s">
        <v>701</v>
      </c>
      <c r="B92" s="609" t="s">
        <v>702</v>
      </c>
      <c r="C92" s="619">
        <v>0</v>
      </c>
      <c r="D92" s="619">
        <v>0</v>
      </c>
      <c r="E92" s="599">
        <v>0</v>
      </c>
      <c r="F92" s="586">
        <v>0</v>
      </c>
      <c r="H92" s="259"/>
      <c r="I92" s="259"/>
    </row>
    <row r="93" spans="1:9" s="24" customFormat="1" ht="31.5">
      <c r="A93" s="604" t="s">
        <v>703</v>
      </c>
      <c r="B93" s="609" t="s">
        <v>704</v>
      </c>
      <c r="C93" s="586">
        <v>36378850</v>
      </c>
      <c r="D93" s="586">
        <v>22726072</v>
      </c>
      <c r="E93" s="587">
        <v>62.47056187867401</v>
      </c>
      <c r="F93" s="586">
        <v>7299791</v>
      </c>
      <c r="H93" s="259"/>
      <c r="I93" s="259"/>
    </row>
    <row r="94" spans="1:9" s="24" customFormat="1" ht="31.5">
      <c r="A94" s="615" t="s">
        <v>705</v>
      </c>
      <c r="B94" s="620" t="s">
        <v>706</v>
      </c>
      <c r="C94" s="591">
        <v>12963800</v>
      </c>
      <c r="D94" s="591">
        <v>8961345</v>
      </c>
      <c r="E94" s="602">
        <v>69.12591215538654</v>
      </c>
      <c r="F94" s="591">
        <v>243110</v>
      </c>
      <c r="H94" s="259"/>
      <c r="I94" s="259"/>
    </row>
    <row r="95" spans="1:9" s="24" customFormat="1" ht="78.75">
      <c r="A95" s="615"/>
      <c r="B95" s="590" t="s">
        <v>707</v>
      </c>
      <c r="C95" s="591">
        <v>3767637</v>
      </c>
      <c r="D95" s="591">
        <v>2783474</v>
      </c>
      <c r="E95" s="602">
        <v>73.87850793481432</v>
      </c>
      <c r="F95" s="591">
        <v>243110</v>
      </c>
      <c r="H95" s="259"/>
      <c r="I95" s="259"/>
    </row>
    <row r="96" spans="1:9" s="24" customFormat="1" ht="94.5">
      <c r="A96" s="615"/>
      <c r="B96" s="590" t="s">
        <v>708</v>
      </c>
      <c r="C96" s="591">
        <v>9196163</v>
      </c>
      <c r="D96" s="591">
        <v>6177871</v>
      </c>
      <c r="E96" s="602">
        <v>67.17878967565059</v>
      </c>
      <c r="F96" s="591">
        <v>0</v>
      </c>
      <c r="H96" s="259"/>
      <c r="I96" s="259"/>
    </row>
    <row r="97" spans="1:9" s="24" customFormat="1" ht="47.25">
      <c r="A97" s="615" t="s">
        <v>709</v>
      </c>
      <c r="B97" s="620" t="s">
        <v>710</v>
      </c>
      <c r="C97" s="591">
        <v>5917725</v>
      </c>
      <c r="D97" s="591">
        <v>1549671</v>
      </c>
      <c r="E97" s="602">
        <v>26.186938392710037</v>
      </c>
      <c r="F97" s="591">
        <v>298168</v>
      </c>
      <c r="H97" s="259"/>
      <c r="I97" s="259"/>
    </row>
    <row r="98" spans="1:9" s="24" customFormat="1" ht="31.5">
      <c r="A98" s="615" t="s">
        <v>711</v>
      </c>
      <c r="B98" s="620" t="s">
        <v>712</v>
      </c>
      <c r="C98" s="591">
        <v>17497325</v>
      </c>
      <c r="D98" s="591">
        <v>12215056</v>
      </c>
      <c r="E98" s="602">
        <v>69.81099110864089</v>
      </c>
      <c r="F98" s="591">
        <v>6758513</v>
      </c>
      <c r="H98" s="259"/>
      <c r="I98" s="259"/>
    </row>
    <row r="99" spans="1:9" s="24" customFormat="1" ht="31.5">
      <c r="A99" s="615"/>
      <c r="B99" s="590" t="s">
        <v>713</v>
      </c>
      <c r="C99" s="591">
        <v>413288</v>
      </c>
      <c r="D99" s="614">
        <v>132210</v>
      </c>
      <c r="E99" s="602">
        <v>31.989798881167612</v>
      </c>
      <c r="F99" s="591">
        <v>0</v>
      </c>
      <c r="H99" s="259"/>
      <c r="I99" s="259"/>
    </row>
    <row r="100" spans="1:9" s="24" customFormat="1" ht="63">
      <c r="A100" s="615"/>
      <c r="B100" s="590" t="s">
        <v>714</v>
      </c>
      <c r="C100" s="591">
        <v>148011</v>
      </c>
      <c r="D100" s="591">
        <v>230581</v>
      </c>
      <c r="E100" s="602">
        <v>155.78639425448108</v>
      </c>
      <c r="F100" s="591">
        <v>18000</v>
      </c>
      <c r="H100" s="259"/>
      <c r="I100" s="259"/>
    </row>
    <row r="101" spans="1:9" s="607" customFormat="1" ht="18.75" customHeight="1">
      <c r="A101" s="615"/>
      <c r="B101" s="621" t="s">
        <v>715</v>
      </c>
      <c r="C101" s="591">
        <v>66939</v>
      </c>
      <c r="D101" s="614">
        <v>65939</v>
      </c>
      <c r="E101" s="602">
        <v>0</v>
      </c>
      <c r="F101" s="591">
        <v>0</v>
      </c>
      <c r="H101" s="304"/>
      <c r="I101" s="304"/>
    </row>
    <row r="102" spans="1:9" s="607" customFormat="1" ht="31.5">
      <c r="A102" s="588" t="s">
        <v>716</v>
      </c>
      <c r="B102" s="585" t="s">
        <v>717</v>
      </c>
      <c r="C102" s="586">
        <v>56076534</v>
      </c>
      <c r="D102" s="586">
        <v>32693103</v>
      </c>
      <c r="E102" s="587">
        <v>58.300862531910404</v>
      </c>
      <c r="F102" s="586">
        <v>4670443</v>
      </c>
      <c r="H102" s="304"/>
      <c r="I102" s="304"/>
    </row>
    <row r="103" spans="1:9" s="24" customFormat="1" ht="15.75">
      <c r="A103" s="588" t="s">
        <v>718</v>
      </c>
      <c r="B103" s="585" t="s">
        <v>719</v>
      </c>
      <c r="C103" s="586">
        <v>111050</v>
      </c>
      <c r="D103" s="586">
        <v>87793</v>
      </c>
      <c r="E103" s="587">
        <v>79.05718144979738</v>
      </c>
      <c r="F103" s="586">
        <v>1506</v>
      </c>
      <c r="H103" s="259"/>
      <c r="I103" s="259"/>
    </row>
    <row r="104" spans="1:9" s="24" customFormat="1" ht="12.75">
      <c r="A104" s="622"/>
      <c r="B104" s="623"/>
      <c r="C104" s="624"/>
      <c r="D104" s="624"/>
      <c r="E104" s="625"/>
      <c r="F104" s="624"/>
      <c r="H104" s="259"/>
      <c r="I104" s="259"/>
    </row>
    <row r="105" spans="1:9" s="24" customFormat="1" ht="12.75">
      <c r="A105" s="622"/>
      <c r="B105" s="626" t="s">
        <v>720</v>
      </c>
      <c r="C105" s="173">
        <v>4525918</v>
      </c>
      <c r="D105" s="624"/>
      <c r="E105" s="625"/>
      <c r="F105" s="624"/>
      <c r="H105" s="259"/>
      <c r="I105" s="259"/>
    </row>
    <row r="106" spans="1:9" s="24" customFormat="1" ht="25.5">
      <c r="A106" s="622"/>
      <c r="B106" s="626" t="s">
        <v>721</v>
      </c>
      <c r="C106" s="173">
        <v>5089067</v>
      </c>
      <c r="D106" s="624"/>
      <c r="E106" s="625"/>
      <c r="F106" s="624"/>
      <c r="H106" s="259"/>
      <c r="I106" s="259"/>
    </row>
    <row r="107" spans="1:9" s="24" customFormat="1" ht="12.75">
      <c r="A107" s="622"/>
      <c r="B107" s="626"/>
      <c r="C107" s="173"/>
      <c r="D107" s="624"/>
      <c r="E107" s="625"/>
      <c r="F107" s="624"/>
      <c r="H107" s="259"/>
      <c r="I107" s="259"/>
    </row>
    <row r="108" spans="1:9" s="24" customFormat="1" ht="12.75">
      <c r="A108" s="622"/>
      <c r="B108" s="626"/>
      <c r="C108" s="624"/>
      <c r="D108" s="624"/>
      <c r="E108" s="625"/>
      <c r="F108" s="624"/>
      <c r="H108" s="259"/>
      <c r="I108" s="259"/>
    </row>
    <row r="109" spans="1:9" s="170" customFormat="1" ht="12.75">
      <c r="A109" s="250"/>
      <c r="B109" s="1092"/>
      <c r="C109" s="1092"/>
      <c r="D109" s="1092"/>
      <c r="E109" s="1092"/>
      <c r="F109" s="1092"/>
      <c r="H109" s="403"/>
      <c r="I109" s="403"/>
    </row>
    <row r="110" spans="1:9" s="170" customFormat="1" ht="17.25" customHeight="1">
      <c r="A110" s="628"/>
      <c r="B110" s="563"/>
      <c r="C110" s="563"/>
      <c r="D110" s="563"/>
      <c r="E110" s="563"/>
      <c r="F110" s="563"/>
      <c r="H110" s="403"/>
      <c r="I110" s="403"/>
    </row>
    <row r="111" spans="1:8" ht="15.75">
      <c r="A111" s="532" t="s">
        <v>1346</v>
      </c>
      <c r="B111" s="532"/>
      <c r="C111" s="15"/>
      <c r="D111" s="518"/>
      <c r="E111" s="629"/>
      <c r="F111" s="505" t="s">
        <v>1006</v>
      </c>
      <c r="G111" s="13"/>
      <c r="H111" s="247"/>
    </row>
    <row r="112" spans="1:9" s="170" customFormat="1" ht="17.25" customHeight="1">
      <c r="A112" s="628"/>
      <c r="B112" s="563"/>
      <c r="C112" s="563"/>
      <c r="D112" s="563"/>
      <c r="E112" s="563"/>
      <c r="F112" s="563"/>
      <c r="H112" s="403"/>
      <c r="I112" s="403"/>
    </row>
    <row r="113" spans="1:8" ht="15.75">
      <c r="A113" s="630"/>
      <c r="B113" s="185"/>
      <c r="C113" s="15"/>
      <c r="D113" s="518"/>
      <c r="E113" s="629"/>
      <c r="F113" s="631"/>
      <c r="G113" s="13"/>
      <c r="H113" s="247"/>
    </row>
    <row r="114" spans="1:8" ht="15.75">
      <c r="A114" s="185"/>
      <c r="B114" s="185"/>
      <c r="C114" s="15"/>
      <c r="D114" s="518"/>
      <c r="E114" s="629"/>
      <c r="F114" s="631"/>
      <c r="G114" s="13"/>
      <c r="H114" s="247"/>
    </row>
    <row r="115" spans="1:9" s="170" customFormat="1" ht="17.25" customHeight="1">
      <c r="A115" s="54" t="s">
        <v>54</v>
      </c>
      <c r="B115" s="54"/>
      <c r="C115" s="632"/>
      <c r="D115" s="633"/>
      <c r="E115" s="634"/>
      <c r="F115" s="635"/>
      <c r="H115" s="403"/>
      <c r="I115" s="403"/>
    </row>
    <row r="116" spans="1:9" s="170" customFormat="1" ht="17.25" customHeight="1">
      <c r="A116" s="22"/>
      <c r="B116" s="22"/>
      <c r="C116" s="632"/>
      <c r="D116" s="632"/>
      <c r="E116" s="636"/>
      <c r="F116" s="635"/>
      <c r="H116" s="403"/>
      <c r="I116" s="403"/>
    </row>
    <row r="117" spans="1:9" s="170" customFormat="1" ht="17.25" customHeight="1">
      <c r="A117" s="22"/>
      <c r="B117" s="22"/>
      <c r="C117" s="632"/>
      <c r="D117" s="632"/>
      <c r="E117" s="636"/>
      <c r="F117" s="635"/>
      <c r="H117" s="403"/>
      <c r="I117" s="403"/>
    </row>
    <row r="118" spans="1:9" s="170" customFormat="1" ht="17.25" customHeight="1">
      <c r="A118" s="22"/>
      <c r="B118" s="22"/>
      <c r="C118" s="632"/>
      <c r="D118" s="632"/>
      <c r="E118" s="636"/>
      <c r="F118" s="635"/>
      <c r="H118" s="403"/>
      <c r="I118" s="403"/>
    </row>
    <row r="119" spans="1:9" s="170" customFormat="1" ht="17.25" customHeight="1">
      <c r="A119" s="22"/>
      <c r="B119" s="22"/>
      <c r="C119" s="632"/>
      <c r="D119" s="632"/>
      <c r="E119" s="636"/>
      <c r="F119" s="635"/>
      <c r="H119" s="403"/>
      <c r="I119" s="403"/>
    </row>
    <row r="120" spans="1:9" s="24" customFormat="1" ht="12.75">
      <c r="A120" s="637"/>
      <c r="B120" s="22"/>
      <c r="C120" s="624"/>
      <c r="D120" s="624"/>
      <c r="E120" s="625"/>
      <c r="F120" s="624"/>
      <c r="H120" s="259"/>
      <c r="I120" s="259"/>
    </row>
    <row r="121" spans="1:2" ht="15.75">
      <c r="A121" s="622"/>
      <c r="B121" s="622"/>
    </row>
    <row r="128" ht="15.75">
      <c r="B128" s="639"/>
    </row>
    <row r="135" ht="15.75">
      <c r="B135" s="639"/>
    </row>
    <row r="139" ht="15.75">
      <c r="B139" s="639"/>
    </row>
    <row r="146" ht="15.75">
      <c r="B146" s="639"/>
    </row>
    <row r="153" ht="15.75">
      <c r="B153" s="639"/>
    </row>
    <row r="155" ht="15.75">
      <c r="B155" s="639"/>
    </row>
    <row r="157" ht="15.75">
      <c r="B157" s="639"/>
    </row>
    <row r="159" ht="15.75">
      <c r="B159" s="639"/>
    </row>
    <row r="161" ht="15.75">
      <c r="B161" s="639"/>
    </row>
    <row r="163" ht="15.75">
      <c r="B163" s="639"/>
    </row>
    <row r="165" ht="15.75">
      <c r="B165" s="639"/>
    </row>
    <row r="171" ht="15.75">
      <c r="B171" s="639"/>
    </row>
  </sheetData>
  <mergeCells count="9">
    <mergeCell ref="A111:B111"/>
    <mergeCell ref="A1:F1"/>
    <mergeCell ref="A2:F2"/>
    <mergeCell ref="A4:F4"/>
    <mergeCell ref="A6:F6"/>
    <mergeCell ref="A7:F7"/>
    <mergeCell ref="A8:F8"/>
    <mergeCell ref="A9:F9"/>
    <mergeCell ref="A109:F109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workbookViewId="0" topLeftCell="A1">
      <selection activeCell="G15" sqref="G15"/>
    </sheetView>
  </sheetViews>
  <sheetFormatPr defaultColWidth="9.140625" defaultRowHeight="12.75"/>
  <cols>
    <col min="1" max="1" width="11.140625" style="574" customWidth="1"/>
    <col min="2" max="2" width="46.8515625" style="575" customWidth="1"/>
    <col min="3" max="3" width="12.7109375" style="574" customWidth="1"/>
    <col min="4" max="4" width="11.140625" style="574" customWidth="1"/>
    <col min="5" max="5" width="11.140625" style="577" customWidth="1"/>
    <col min="6" max="6" width="11.140625" style="574" customWidth="1"/>
    <col min="7" max="16384" width="9.140625" style="15" customWidth="1"/>
  </cols>
  <sheetData>
    <row r="1" spans="1:6" ht="12.75">
      <c r="A1" s="1090" t="s">
        <v>951</v>
      </c>
      <c r="B1" s="1090"/>
      <c r="C1" s="1090"/>
      <c r="D1" s="1090"/>
      <c r="E1" s="1090"/>
      <c r="F1" s="1090"/>
    </row>
    <row r="2" spans="1:6" ht="15" customHeight="1">
      <c r="A2" s="1091" t="s">
        <v>952</v>
      </c>
      <c r="B2" s="1091"/>
      <c r="C2" s="1091"/>
      <c r="D2" s="1091"/>
      <c r="E2" s="1091"/>
      <c r="F2" s="1091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965" t="s">
        <v>953</v>
      </c>
      <c r="B4" s="965"/>
      <c r="C4" s="965"/>
      <c r="D4" s="965"/>
      <c r="E4" s="965"/>
      <c r="F4" s="965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824" t="s">
        <v>954</v>
      </c>
      <c r="B6" s="824"/>
      <c r="C6" s="824"/>
      <c r="D6" s="824"/>
      <c r="E6" s="824"/>
      <c r="F6" s="824"/>
    </row>
    <row r="7" spans="1:6" ht="17.25" customHeight="1">
      <c r="A7" s="372" t="s">
        <v>723</v>
      </c>
      <c r="B7" s="372"/>
      <c r="C7" s="372"/>
      <c r="D7" s="372"/>
      <c r="E7" s="372"/>
      <c r="F7" s="372"/>
    </row>
    <row r="8" spans="1:6" ht="17.25" customHeight="1">
      <c r="A8" s="1087" t="s">
        <v>1107</v>
      </c>
      <c r="B8" s="1087"/>
      <c r="C8" s="1087"/>
      <c r="D8" s="1087"/>
      <c r="E8" s="1087"/>
      <c r="F8" s="1087"/>
    </row>
    <row r="9" spans="1:6" s="18" customFormat="1" ht="12.75">
      <c r="A9" s="1088" t="s">
        <v>957</v>
      </c>
      <c r="B9" s="1088"/>
      <c r="C9" s="1088"/>
      <c r="D9" s="1088"/>
      <c r="E9" s="1088"/>
      <c r="F9" s="1088"/>
    </row>
    <row r="10" spans="1:6" s="18" customFormat="1" ht="12.75">
      <c r="A10" s="255" t="s">
        <v>958</v>
      </c>
      <c r="B10" s="54"/>
      <c r="C10" s="19"/>
      <c r="D10" s="17"/>
      <c r="F10" s="20" t="s">
        <v>563</v>
      </c>
    </row>
    <row r="11" spans="1:6" s="24" customFormat="1" ht="12.75">
      <c r="A11" s="640"/>
      <c r="B11" s="641"/>
      <c r="C11" s="12"/>
      <c r="D11" s="12"/>
      <c r="F11" s="573" t="s">
        <v>724</v>
      </c>
    </row>
    <row r="12" spans="3:6" ht="15.75">
      <c r="C12" s="642"/>
      <c r="D12" s="642"/>
      <c r="F12" s="643" t="s">
        <v>1010</v>
      </c>
    </row>
    <row r="13" spans="1:6" s="24" customFormat="1" ht="57" customHeight="1">
      <c r="A13" s="579" t="s">
        <v>565</v>
      </c>
      <c r="B13" s="579" t="s">
        <v>566</v>
      </c>
      <c r="C13" s="579" t="s">
        <v>1109</v>
      </c>
      <c r="D13" s="579" t="s">
        <v>1013</v>
      </c>
      <c r="E13" s="581" t="s">
        <v>567</v>
      </c>
      <c r="F13" s="579" t="s">
        <v>965</v>
      </c>
    </row>
    <row r="14" spans="1:6" s="24" customFormat="1" ht="12.75">
      <c r="A14" s="582">
        <v>1</v>
      </c>
      <c r="B14" s="579">
        <v>2</v>
      </c>
      <c r="C14" s="582">
        <v>3</v>
      </c>
      <c r="D14" s="579">
        <v>4</v>
      </c>
      <c r="E14" s="579">
        <v>5</v>
      </c>
      <c r="F14" s="579">
        <v>6</v>
      </c>
    </row>
    <row r="15" spans="1:6" s="24" customFormat="1" ht="24" customHeight="1">
      <c r="A15" s="644"/>
      <c r="B15" s="645" t="s">
        <v>725</v>
      </c>
      <c r="C15" s="612">
        <v>1052522771</v>
      </c>
      <c r="D15" s="612">
        <v>558827596</v>
      </c>
      <c r="E15" s="646">
        <v>53.09410982805236</v>
      </c>
      <c r="F15" s="612">
        <v>73286112</v>
      </c>
    </row>
    <row r="16" spans="1:6" s="24" customFormat="1" ht="16.5" customHeight="1">
      <c r="A16" s="647"/>
      <c r="B16" s="96" t="s">
        <v>726</v>
      </c>
      <c r="C16" s="612">
        <v>916836319</v>
      </c>
      <c r="D16" s="612">
        <v>473308199</v>
      </c>
      <c r="E16" s="646">
        <v>51.62406737074298</v>
      </c>
      <c r="F16" s="612">
        <v>65583224</v>
      </c>
    </row>
    <row r="17" spans="1:6" s="24" customFormat="1" ht="20.25" customHeight="1">
      <c r="A17" s="648" t="s">
        <v>1420</v>
      </c>
      <c r="B17" s="649" t="s">
        <v>1421</v>
      </c>
      <c r="C17" s="598">
        <v>96362807</v>
      </c>
      <c r="D17" s="598">
        <v>50187613</v>
      </c>
      <c r="E17" s="650">
        <v>52.081933437244096</v>
      </c>
      <c r="F17" s="651">
        <v>7785989</v>
      </c>
    </row>
    <row r="18" spans="1:6" s="24" customFormat="1" ht="18" customHeight="1">
      <c r="A18" s="648" t="s">
        <v>1422</v>
      </c>
      <c r="B18" s="648" t="s">
        <v>1423</v>
      </c>
      <c r="C18" s="598">
        <v>220873</v>
      </c>
      <c r="D18" s="598">
        <v>71455</v>
      </c>
      <c r="E18" s="650">
        <v>32.351170129440895</v>
      </c>
      <c r="F18" s="651">
        <v>11829</v>
      </c>
    </row>
    <row r="19" spans="1:6" s="24" customFormat="1" ht="18.75" customHeight="1">
      <c r="A19" s="648" t="s">
        <v>1424</v>
      </c>
      <c r="B19" s="648" t="s">
        <v>1425</v>
      </c>
      <c r="C19" s="598">
        <v>14046550</v>
      </c>
      <c r="D19" s="598">
        <v>6738138</v>
      </c>
      <c r="E19" s="650">
        <v>47.9700567043153</v>
      </c>
      <c r="F19" s="651">
        <v>941878</v>
      </c>
    </row>
    <row r="20" spans="1:6" s="24" customFormat="1" ht="19.5" customHeight="1">
      <c r="A20" s="648" t="s">
        <v>1426</v>
      </c>
      <c r="B20" s="648" t="s">
        <v>1427</v>
      </c>
      <c r="C20" s="598">
        <v>396248763</v>
      </c>
      <c r="D20" s="598">
        <v>225482278</v>
      </c>
      <c r="E20" s="650">
        <v>56.904222562834846</v>
      </c>
      <c r="F20" s="651">
        <v>23721077</v>
      </c>
    </row>
    <row r="21" spans="1:6" s="24" customFormat="1" ht="17.25" customHeight="1">
      <c r="A21" s="648" t="s">
        <v>1428</v>
      </c>
      <c r="B21" s="648" t="s">
        <v>1429</v>
      </c>
      <c r="C21" s="598">
        <v>25863460</v>
      </c>
      <c r="D21" s="598">
        <v>13364790</v>
      </c>
      <c r="E21" s="650">
        <v>51.67440860580912</v>
      </c>
      <c r="F21" s="651">
        <v>1829083</v>
      </c>
    </row>
    <row r="22" spans="1:6" s="24" customFormat="1" ht="18" customHeight="1">
      <c r="A22" s="648" t="s">
        <v>1430</v>
      </c>
      <c r="B22" s="648" t="s">
        <v>1431</v>
      </c>
      <c r="C22" s="598">
        <v>73778218</v>
      </c>
      <c r="D22" s="598">
        <v>38719939</v>
      </c>
      <c r="E22" s="650">
        <v>52.48153187977513</v>
      </c>
      <c r="F22" s="651">
        <v>5361192</v>
      </c>
    </row>
    <row r="23" spans="1:6" s="24" customFormat="1" ht="43.5" customHeight="1">
      <c r="A23" s="648" t="s">
        <v>1432</v>
      </c>
      <c r="B23" s="648" t="s">
        <v>554</v>
      </c>
      <c r="C23" s="598">
        <v>163519011</v>
      </c>
      <c r="D23" s="598">
        <v>69435800</v>
      </c>
      <c r="E23" s="650">
        <v>42.463441758463176</v>
      </c>
      <c r="F23" s="651">
        <v>13086985</v>
      </c>
    </row>
    <row r="24" spans="1:6" s="24" customFormat="1" ht="18.75" customHeight="1">
      <c r="A24" s="648" t="s">
        <v>1434</v>
      </c>
      <c r="B24" s="648" t="s">
        <v>727</v>
      </c>
      <c r="C24" s="598">
        <v>72148015</v>
      </c>
      <c r="D24" s="598">
        <v>34839803</v>
      </c>
      <c r="E24" s="650">
        <v>48.28934378859904</v>
      </c>
      <c r="F24" s="651">
        <v>5925011</v>
      </c>
    </row>
    <row r="25" spans="1:6" s="24" customFormat="1" ht="17.25" customHeight="1">
      <c r="A25" s="648" t="s">
        <v>1436</v>
      </c>
      <c r="B25" s="648" t="s">
        <v>1437</v>
      </c>
      <c r="C25" s="598">
        <v>1904620</v>
      </c>
      <c r="D25" s="598">
        <v>750337</v>
      </c>
      <c r="E25" s="650">
        <v>39.39562747424683</v>
      </c>
      <c r="F25" s="651">
        <v>16592</v>
      </c>
    </row>
    <row r="26" spans="1:6" s="24" customFormat="1" ht="17.25" customHeight="1">
      <c r="A26" s="648" t="s">
        <v>1438</v>
      </c>
      <c r="B26" s="648" t="s">
        <v>728</v>
      </c>
      <c r="C26" s="598">
        <v>1218064</v>
      </c>
      <c r="D26" s="598">
        <v>681391</v>
      </c>
      <c r="E26" s="650">
        <v>55.9404924535985</v>
      </c>
      <c r="F26" s="651">
        <v>115110</v>
      </c>
    </row>
    <row r="27" spans="1:6" s="24" customFormat="1" ht="30" customHeight="1">
      <c r="A27" s="648" t="s">
        <v>1440</v>
      </c>
      <c r="B27" s="648" t="s">
        <v>1441</v>
      </c>
      <c r="C27" s="598">
        <v>73451</v>
      </c>
      <c r="D27" s="598">
        <v>27492</v>
      </c>
      <c r="E27" s="650">
        <v>37.42903432220119</v>
      </c>
      <c r="F27" s="651">
        <v>3598</v>
      </c>
    </row>
    <row r="28" spans="1:6" s="24" customFormat="1" ht="18" customHeight="1">
      <c r="A28" s="648" t="s">
        <v>1442</v>
      </c>
      <c r="B28" s="648" t="s">
        <v>1443</v>
      </c>
      <c r="C28" s="598">
        <v>43453967</v>
      </c>
      <c r="D28" s="598">
        <v>21753911</v>
      </c>
      <c r="E28" s="650">
        <v>50.061967875107925</v>
      </c>
      <c r="F28" s="651">
        <v>4214069</v>
      </c>
    </row>
    <row r="29" spans="1:6" s="24" customFormat="1" ht="16.5" customHeight="1">
      <c r="A29" s="648" t="s">
        <v>1444</v>
      </c>
      <c r="B29" s="648" t="s">
        <v>1445</v>
      </c>
      <c r="C29" s="598">
        <v>11116847</v>
      </c>
      <c r="D29" s="598">
        <v>5077294</v>
      </c>
      <c r="E29" s="650">
        <v>45.67206870797089</v>
      </c>
      <c r="F29" s="651">
        <v>1170279</v>
      </c>
    </row>
    <row r="30" spans="1:6" s="24" customFormat="1" ht="17.25" customHeight="1">
      <c r="A30" s="648" t="s">
        <v>729</v>
      </c>
      <c r="B30" s="325" t="s">
        <v>730</v>
      </c>
      <c r="C30" s="598">
        <v>8395264</v>
      </c>
      <c r="D30" s="598">
        <v>3668340</v>
      </c>
      <c r="E30" s="650">
        <v>43.69535014026956</v>
      </c>
      <c r="F30" s="651">
        <v>1080079</v>
      </c>
    </row>
    <row r="31" spans="1:6" s="24" customFormat="1" ht="17.25" customHeight="1">
      <c r="A31" s="648" t="s">
        <v>731</v>
      </c>
      <c r="B31" s="325" t="s">
        <v>732</v>
      </c>
      <c r="C31" s="598">
        <v>3874851</v>
      </c>
      <c r="D31" s="598">
        <v>104771</v>
      </c>
      <c r="E31" s="650">
        <v>2.7038717101638228</v>
      </c>
      <c r="F31" s="651">
        <v>30640</v>
      </c>
    </row>
    <row r="32" spans="1:6" s="24" customFormat="1" ht="18" customHeight="1">
      <c r="A32" s="648" t="s">
        <v>733</v>
      </c>
      <c r="B32" s="648" t="s">
        <v>734</v>
      </c>
      <c r="C32" s="598">
        <v>4611558</v>
      </c>
      <c r="D32" s="598">
        <v>2404847</v>
      </c>
      <c r="E32" s="650">
        <v>52.148254451098744</v>
      </c>
      <c r="F32" s="651">
        <v>289813</v>
      </c>
    </row>
    <row r="33" spans="1:6" s="24" customFormat="1" ht="18" customHeight="1">
      <c r="A33" s="652"/>
      <c r="B33" s="645" t="s">
        <v>748</v>
      </c>
      <c r="C33" s="612">
        <v>135686452</v>
      </c>
      <c r="D33" s="612">
        <v>85519397</v>
      </c>
      <c r="E33" s="646">
        <v>63.027218811794114</v>
      </c>
      <c r="F33" s="612">
        <v>7702888</v>
      </c>
    </row>
    <row r="34" spans="1:6" s="24" customFormat="1" ht="18" customHeight="1">
      <c r="A34" s="648" t="s">
        <v>735</v>
      </c>
      <c r="B34" s="653" t="s">
        <v>736</v>
      </c>
      <c r="C34" s="598">
        <v>94712</v>
      </c>
      <c r="D34" s="598">
        <v>87156</v>
      </c>
      <c r="E34" s="650">
        <v>92.02213024748713</v>
      </c>
      <c r="F34" s="651">
        <v>2171</v>
      </c>
    </row>
    <row r="35" spans="1:6" s="24" customFormat="1" ht="19.5" customHeight="1">
      <c r="A35" s="653" t="s">
        <v>737</v>
      </c>
      <c r="B35" s="653" t="s">
        <v>738</v>
      </c>
      <c r="C35" s="651">
        <v>86699318</v>
      </c>
      <c r="D35" s="651">
        <v>56818754</v>
      </c>
      <c r="E35" s="650">
        <v>65.5354105553633</v>
      </c>
      <c r="F35" s="651">
        <v>3399335</v>
      </c>
    </row>
    <row r="36" spans="1:6" s="24" customFormat="1" ht="26.25" customHeight="1">
      <c r="A36" s="654" t="s">
        <v>739</v>
      </c>
      <c r="B36" s="655" t="s">
        <v>740</v>
      </c>
      <c r="C36" s="591">
        <v>66551585</v>
      </c>
      <c r="D36" s="591">
        <v>44266017</v>
      </c>
      <c r="E36" s="656">
        <v>66.51384335925282</v>
      </c>
      <c r="F36" s="659">
        <v>2280278</v>
      </c>
    </row>
    <row r="37" spans="1:6" s="24" customFormat="1" ht="25.5" customHeight="1">
      <c r="A37" s="654" t="s">
        <v>741</v>
      </c>
      <c r="B37" s="655" t="s">
        <v>742</v>
      </c>
      <c r="C37" s="591">
        <v>2519265</v>
      </c>
      <c r="D37" s="591">
        <v>1326372</v>
      </c>
      <c r="E37" s="656">
        <v>52.64916553042256</v>
      </c>
      <c r="F37" s="659">
        <v>193731</v>
      </c>
    </row>
    <row r="38" spans="1:6" s="24" customFormat="1" ht="16.5" customHeight="1">
      <c r="A38" s="654" t="s">
        <v>743</v>
      </c>
      <c r="B38" s="655" t="s">
        <v>744</v>
      </c>
      <c r="C38" s="591">
        <v>17628468</v>
      </c>
      <c r="D38" s="591">
        <v>11226365</v>
      </c>
      <c r="E38" s="656">
        <v>63.683157265849765</v>
      </c>
      <c r="F38" s="659">
        <v>925326</v>
      </c>
    </row>
    <row r="39" spans="1:6" s="24" customFormat="1" ht="15.75" customHeight="1">
      <c r="A39" s="648" t="s">
        <v>745</v>
      </c>
      <c r="B39" s="653" t="s">
        <v>746</v>
      </c>
      <c r="C39" s="598">
        <v>48892422</v>
      </c>
      <c r="D39" s="598">
        <v>28613487</v>
      </c>
      <c r="E39" s="650">
        <v>58.52335766880192</v>
      </c>
      <c r="F39" s="651">
        <v>4301382</v>
      </c>
    </row>
    <row r="40" spans="1:6" s="24" customFormat="1" ht="12.75">
      <c r="A40" s="660"/>
      <c r="B40" s="661"/>
      <c r="C40" s="122"/>
      <c r="D40" s="122"/>
      <c r="E40" s="662"/>
      <c r="F40" s="122"/>
    </row>
    <row r="41" spans="1:6" ht="15.75">
      <c r="A41" s="506"/>
      <c r="B41" s="282"/>
      <c r="C41" s="627"/>
      <c r="D41" s="627"/>
      <c r="E41" s="627"/>
      <c r="F41" s="627"/>
    </row>
    <row r="42" spans="1:6" ht="15.75">
      <c r="A42" s="628"/>
      <c r="B42" s="563"/>
      <c r="C42" s="563"/>
      <c r="D42" s="563"/>
      <c r="E42" s="563"/>
      <c r="F42" s="563"/>
    </row>
    <row r="43" spans="1:6" ht="15.75">
      <c r="A43" s="630" t="s">
        <v>747</v>
      </c>
      <c r="B43" s="248"/>
      <c r="C43" s="248"/>
      <c r="D43" s="285"/>
      <c r="E43" s="663"/>
      <c r="F43" s="505" t="s">
        <v>1006</v>
      </c>
    </row>
    <row r="46" spans="1:6" ht="15.75">
      <c r="A46" s="630"/>
      <c r="B46" s="248"/>
      <c r="C46" s="248"/>
      <c r="D46" s="285"/>
      <c r="E46" s="663"/>
      <c r="F46" s="505"/>
    </row>
    <row r="47" spans="1:6" s="24" customFormat="1" ht="12.75">
      <c r="A47" s="54" t="s">
        <v>54</v>
      </c>
      <c r="B47" s="282"/>
      <c r="C47" s="259"/>
      <c r="D47" s="259"/>
      <c r="E47" s="664"/>
      <c r="F47" s="279"/>
    </row>
    <row r="48" spans="1:6" s="24" customFormat="1" ht="12.75">
      <c r="A48" s="259"/>
      <c r="B48" s="282"/>
      <c r="C48" s="259"/>
      <c r="D48" s="259"/>
      <c r="E48" s="665"/>
      <c r="F48" s="259"/>
    </row>
    <row r="49" spans="2:5" s="24" customFormat="1" ht="12.75">
      <c r="B49" s="26"/>
      <c r="E49" s="666"/>
    </row>
    <row r="50" s="24" customFormat="1" ht="12.75">
      <c r="E50" s="666"/>
    </row>
    <row r="51" s="24" customFormat="1" ht="12.75">
      <c r="E51" s="666"/>
    </row>
    <row r="52" spans="2:6" s="24" customFormat="1" ht="12.75">
      <c r="B52" s="26"/>
      <c r="C52" s="622"/>
      <c r="D52" s="622"/>
      <c r="E52" s="625"/>
      <c r="F52" s="622"/>
    </row>
    <row r="53" spans="1:6" s="24" customFormat="1" ht="12.75">
      <c r="A53" s="622"/>
      <c r="B53" s="667"/>
      <c r="C53" s="622"/>
      <c r="D53" s="622"/>
      <c r="E53" s="625"/>
      <c r="F53" s="622"/>
    </row>
    <row r="54" spans="1:6" s="24" customFormat="1" ht="12.75">
      <c r="A54" s="622"/>
      <c r="B54" s="623"/>
      <c r="C54" s="622"/>
      <c r="D54" s="622"/>
      <c r="E54" s="625"/>
      <c r="F54" s="622"/>
    </row>
    <row r="55" spans="1:6" s="24" customFormat="1" ht="12.75">
      <c r="A55" s="622"/>
      <c r="B55" s="668"/>
      <c r="C55" s="622"/>
      <c r="D55" s="622"/>
      <c r="E55" s="625"/>
      <c r="F55" s="622"/>
    </row>
    <row r="56" spans="1:6" s="24" customFormat="1" ht="12.75">
      <c r="A56" s="622"/>
      <c r="B56" s="623"/>
      <c r="C56" s="622"/>
      <c r="D56" s="622"/>
      <c r="E56" s="625"/>
      <c r="F56" s="622"/>
    </row>
    <row r="57" spans="1:6" s="24" customFormat="1" ht="12.75">
      <c r="A57" s="622"/>
      <c r="B57" s="623"/>
      <c r="C57" s="622"/>
      <c r="D57" s="622"/>
      <c r="E57" s="625"/>
      <c r="F57" s="622"/>
    </row>
    <row r="58" spans="1:6" s="24" customFormat="1" ht="12.75">
      <c r="A58" s="622"/>
      <c r="B58" s="623"/>
      <c r="C58" s="622"/>
      <c r="D58" s="622"/>
      <c r="E58" s="625"/>
      <c r="F58" s="622"/>
    </row>
    <row r="59" spans="1:6" s="24" customFormat="1" ht="12.75">
      <c r="A59" s="622"/>
      <c r="B59" s="623"/>
      <c r="C59" s="622"/>
      <c r="D59" s="622"/>
      <c r="E59" s="625"/>
      <c r="F59" s="622"/>
    </row>
    <row r="60" spans="1:6" s="24" customFormat="1" ht="12.75">
      <c r="A60" s="622"/>
      <c r="C60" s="622"/>
      <c r="D60" s="622"/>
      <c r="E60" s="625"/>
      <c r="F60" s="622"/>
    </row>
    <row r="61" spans="1:6" s="24" customFormat="1" ht="12.75">
      <c r="A61" s="622"/>
      <c r="C61" s="622"/>
      <c r="D61" s="622"/>
      <c r="E61" s="625"/>
      <c r="F61" s="622"/>
    </row>
    <row r="62" spans="1:6" s="24" customFormat="1" ht="12.75">
      <c r="A62" s="622"/>
      <c r="B62" s="668"/>
      <c r="C62" s="622"/>
      <c r="D62" s="622"/>
      <c r="E62" s="625"/>
      <c r="F62" s="622"/>
    </row>
    <row r="63" spans="1:6" s="24" customFormat="1" ht="12.75">
      <c r="A63" s="622"/>
      <c r="B63" s="623"/>
      <c r="C63" s="622"/>
      <c r="D63" s="622"/>
      <c r="E63" s="625"/>
      <c r="F63" s="622"/>
    </row>
    <row r="64" spans="1:6" s="24" customFormat="1" ht="12.75">
      <c r="A64" s="622"/>
      <c r="B64" s="623"/>
      <c r="C64" s="622"/>
      <c r="D64" s="622"/>
      <c r="E64" s="625"/>
      <c r="F64" s="622"/>
    </row>
    <row r="65" spans="1:6" s="24" customFormat="1" ht="12.75">
      <c r="A65" s="622"/>
      <c r="B65" s="623"/>
      <c r="C65" s="622"/>
      <c r="D65" s="622"/>
      <c r="E65" s="625"/>
      <c r="F65" s="622"/>
    </row>
    <row r="66" spans="1:6" s="24" customFormat="1" ht="12.75">
      <c r="A66" s="622"/>
      <c r="B66" s="668"/>
      <c r="C66" s="622"/>
      <c r="D66" s="622"/>
      <c r="E66" s="625"/>
      <c r="F66" s="622"/>
    </row>
    <row r="67" spans="1:6" s="24" customFormat="1" ht="12.75">
      <c r="A67" s="622"/>
      <c r="B67" s="623"/>
      <c r="C67" s="622"/>
      <c r="D67" s="622"/>
      <c r="E67" s="625"/>
      <c r="F67" s="622"/>
    </row>
    <row r="68" spans="1:6" s="24" customFormat="1" ht="12.75">
      <c r="A68" s="622"/>
      <c r="B68" s="623"/>
      <c r="C68" s="622"/>
      <c r="D68" s="622"/>
      <c r="E68" s="625"/>
      <c r="F68" s="622"/>
    </row>
    <row r="69" spans="1:6" s="24" customFormat="1" ht="12.75">
      <c r="A69" s="622"/>
      <c r="B69" s="623"/>
      <c r="C69" s="622"/>
      <c r="D69" s="622"/>
      <c r="E69" s="625"/>
      <c r="F69" s="622"/>
    </row>
    <row r="70" spans="1:6" s="24" customFormat="1" ht="12.75">
      <c r="A70" s="622"/>
      <c r="B70" s="623"/>
      <c r="C70" s="622"/>
      <c r="D70" s="622"/>
      <c r="E70" s="625"/>
      <c r="F70" s="622"/>
    </row>
    <row r="71" spans="1:6" s="24" customFormat="1" ht="12.75">
      <c r="A71" s="622"/>
      <c r="B71" s="623"/>
      <c r="C71" s="622"/>
      <c r="D71" s="622"/>
      <c r="E71" s="625"/>
      <c r="F71" s="622"/>
    </row>
    <row r="72" spans="1:6" s="24" customFormat="1" ht="12.75">
      <c r="A72" s="622"/>
      <c r="B72" s="623"/>
      <c r="C72" s="622"/>
      <c r="D72" s="622"/>
      <c r="E72" s="625"/>
      <c r="F72" s="622"/>
    </row>
    <row r="73" spans="1:6" s="24" customFormat="1" ht="12.75">
      <c r="A73" s="622"/>
      <c r="B73" s="668"/>
      <c r="C73" s="622"/>
      <c r="D73" s="622"/>
      <c r="E73" s="625"/>
      <c r="F73" s="622"/>
    </row>
    <row r="74" spans="1:6" s="24" customFormat="1" ht="12.75">
      <c r="A74" s="622"/>
      <c r="B74" s="623"/>
      <c r="C74" s="622"/>
      <c r="D74" s="622"/>
      <c r="E74" s="625"/>
      <c r="F74" s="622"/>
    </row>
    <row r="75" spans="1:6" s="24" customFormat="1" ht="12.75">
      <c r="A75" s="622"/>
      <c r="B75" s="623"/>
      <c r="C75" s="622"/>
      <c r="D75" s="622"/>
      <c r="E75" s="625"/>
      <c r="F75" s="622"/>
    </row>
    <row r="76" spans="1:6" s="24" customFormat="1" ht="12.75">
      <c r="A76" s="622"/>
      <c r="B76" s="623"/>
      <c r="C76" s="622"/>
      <c r="D76" s="622"/>
      <c r="E76" s="625"/>
      <c r="F76" s="622"/>
    </row>
    <row r="77" spans="1:6" s="24" customFormat="1" ht="12.75">
      <c r="A77" s="622"/>
      <c r="B77" s="623"/>
      <c r="C77" s="622"/>
      <c r="D77" s="622"/>
      <c r="E77" s="625"/>
      <c r="F77" s="622"/>
    </row>
    <row r="78" spans="1:6" s="24" customFormat="1" ht="12.75">
      <c r="A78" s="622"/>
      <c r="B78" s="623"/>
      <c r="C78" s="622"/>
      <c r="D78" s="622"/>
      <c r="E78" s="625"/>
      <c r="F78" s="622"/>
    </row>
    <row r="79" spans="1:6" s="24" customFormat="1" ht="12.75">
      <c r="A79" s="622"/>
      <c r="B79" s="623"/>
      <c r="C79" s="622"/>
      <c r="D79" s="622"/>
      <c r="E79" s="625"/>
      <c r="F79" s="622"/>
    </row>
    <row r="80" spans="1:6" s="24" customFormat="1" ht="12.75">
      <c r="A80" s="622"/>
      <c r="B80" s="668"/>
      <c r="C80" s="622"/>
      <c r="D80" s="622"/>
      <c r="E80" s="625"/>
      <c r="F80" s="622"/>
    </row>
    <row r="81" spans="1:6" s="24" customFormat="1" ht="12.75">
      <c r="A81" s="622"/>
      <c r="B81" s="623"/>
      <c r="C81" s="622"/>
      <c r="D81" s="622"/>
      <c r="E81" s="625"/>
      <c r="F81" s="622"/>
    </row>
    <row r="82" spans="1:6" s="24" customFormat="1" ht="12.75">
      <c r="A82" s="622"/>
      <c r="B82" s="668"/>
      <c r="C82" s="622"/>
      <c r="D82" s="622"/>
      <c r="E82" s="625"/>
      <c r="F82" s="622"/>
    </row>
    <row r="83" spans="1:6" s="24" customFormat="1" ht="12.75">
      <c r="A83" s="622"/>
      <c r="B83" s="623"/>
      <c r="C83" s="622"/>
      <c r="D83" s="622"/>
      <c r="E83" s="625"/>
      <c r="F83" s="622"/>
    </row>
    <row r="84" spans="1:6" s="24" customFormat="1" ht="12.75">
      <c r="A84" s="622"/>
      <c r="B84" s="668"/>
      <c r="C84" s="622"/>
      <c r="D84" s="622"/>
      <c r="E84" s="625"/>
      <c r="F84" s="622"/>
    </row>
    <row r="85" spans="1:6" s="24" customFormat="1" ht="12.75">
      <c r="A85" s="622"/>
      <c r="B85" s="623"/>
      <c r="C85" s="622"/>
      <c r="D85" s="622"/>
      <c r="E85" s="625"/>
      <c r="F85" s="622"/>
    </row>
    <row r="86" spans="1:6" s="24" customFormat="1" ht="12.75">
      <c r="A86" s="622"/>
      <c r="B86" s="668"/>
      <c r="C86" s="622"/>
      <c r="D86" s="622"/>
      <c r="E86" s="625"/>
      <c r="F86" s="622"/>
    </row>
    <row r="87" spans="1:6" s="24" customFormat="1" ht="12.75">
      <c r="A87" s="622"/>
      <c r="B87" s="623"/>
      <c r="C87" s="622"/>
      <c r="D87" s="622"/>
      <c r="E87" s="625"/>
      <c r="F87" s="622"/>
    </row>
    <row r="88" spans="1:6" s="24" customFormat="1" ht="12.75">
      <c r="A88" s="622"/>
      <c r="B88" s="668"/>
      <c r="C88" s="622"/>
      <c r="D88" s="622"/>
      <c r="E88" s="625"/>
      <c r="F88" s="622"/>
    </row>
    <row r="89" spans="1:6" s="24" customFormat="1" ht="12.75">
      <c r="A89" s="622"/>
      <c r="B89" s="623"/>
      <c r="C89" s="622"/>
      <c r="D89" s="622"/>
      <c r="E89" s="625"/>
      <c r="F89" s="622"/>
    </row>
    <row r="90" spans="1:6" s="24" customFormat="1" ht="12.75">
      <c r="A90" s="622"/>
      <c r="B90" s="668"/>
      <c r="C90" s="622"/>
      <c r="D90" s="622"/>
      <c r="E90" s="625"/>
      <c r="F90" s="622"/>
    </row>
    <row r="91" spans="1:6" s="24" customFormat="1" ht="12.75">
      <c r="A91" s="622"/>
      <c r="B91" s="623"/>
      <c r="C91" s="622"/>
      <c r="D91" s="622"/>
      <c r="E91" s="625"/>
      <c r="F91" s="622"/>
    </row>
    <row r="92" spans="1:6" s="24" customFormat="1" ht="12.75">
      <c r="A92" s="622"/>
      <c r="B92" s="668"/>
      <c r="C92" s="622"/>
      <c r="D92" s="622"/>
      <c r="E92" s="625"/>
      <c r="F92" s="622"/>
    </row>
    <row r="93" spans="1:6" s="24" customFormat="1" ht="12.75">
      <c r="A93" s="622"/>
      <c r="B93" s="623"/>
      <c r="C93" s="622"/>
      <c r="D93" s="622"/>
      <c r="E93" s="625"/>
      <c r="F93" s="622"/>
    </row>
    <row r="94" spans="1:6" s="24" customFormat="1" ht="12.75">
      <c r="A94" s="622"/>
      <c r="B94" s="623"/>
      <c r="C94" s="622"/>
      <c r="D94" s="622"/>
      <c r="E94" s="625"/>
      <c r="F94" s="622"/>
    </row>
    <row r="95" spans="1:6" s="24" customFormat="1" ht="12.75">
      <c r="A95" s="622"/>
      <c r="B95" s="623"/>
      <c r="C95" s="622"/>
      <c r="D95" s="622"/>
      <c r="E95" s="625"/>
      <c r="F95" s="622"/>
    </row>
    <row r="96" spans="1:6" s="24" customFormat="1" ht="12.75">
      <c r="A96" s="622"/>
      <c r="B96" s="623"/>
      <c r="C96" s="622"/>
      <c r="D96" s="622"/>
      <c r="E96" s="625"/>
      <c r="F96" s="622"/>
    </row>
    <row r="97" spans="1:6" s="24" customFormat="1" ht="12.75">
      <c r="A97" s="622"/>
      <c r="B97" s="623"/>
      <c r="C97" s="622"/>
      <c r="D97" s="622"/>
      <c r="E97" s="625"/>
      <c r="F97" s="622"/>
    </row>
    <row r="98" spans="1:6" s="24" customFormat="1" ht="12.75">
      <c r="A98" s="622"/>
      <c r="B98" s="668"/>
      <c r="C98" s="622"/>
      <c r="D98" s="622"/>
      <c r="E98" s="625"/>
      <c r="F98" s="622"/>
    </row>
    <row r="99" spans="1:6" s="24" customFormat="1" ht="12.75">
      <c r="A99" s="622"/>
      <c r="B99" s="623"/>
      <c r="C99" s="622"/>
      <c r="D99" s="622"/>
      <c r="E99" s="625"/>
      <c r="F99" s="622"/>
    </row>
    <row r="100" spans="1:6" s="24" customFormat="1" ht="12.75">
      <c r="A100" s="622"/>
      <c r="B100" s="623"/>
      <c r="C100" s="622"/>
      <c r="D100" s="622"/>
      <c r="E100" s="625"/>
      <c r="F100" s="622"/>
    </row>
    <row r="101" spans="1:6" s="24" customFormat="1" ht="12.75">
      <c r="A101" s="622"/>
      <c r="B101" s="623"/>
      <c r="C101" s="622"/>
      <c r="D101" s="622"/>
      <c r="E101" s="625"/>
      <c r="F101" s="622"/>
    </row>
    <row r="102" spans="1:6" s="24" customFormat="1" ht="12.75">
      <c r="A102" s="622"/>
      <c r="B102" s="623"/>
      <c r="C102" s="622"/>
      <c r="D102" s="622"/>
      <c r="E102" s="625"/>
      <c r="F102" s="622"/>
    </row>
    <row r="103" spans="1:6" s="24" customFormat="1" ht="12.75">
      <c r="A103" s="622"/>
      <c r="B103" s="623"/>
      <c r="C103" s="622"/>
      <c r="D103" s="622"/>
      <c r="E103" s="625"/>
      <c r="F103" s="622"/>
    </row>
    <row r="104" spans="1:6" s="24" customFormat="1" ht="12.75">
      <c r="A104" s="622"/>
      <c r="B104" s="623"/>
      <c r="C104" s="622"/>
      <c r="D104" s="622"/>
      <c r="E104" s="625"/>
      <c r="F104" s="622"/>
    </row>
    <row r="105" spans="1:6" s="24" customFormat="1" ht="12.75">
      <c r="A105" s="622"/>
      <c r="B105" s="623"/>
      <c r="C105" s="622"/>
      <c r="D105" s="622"/>
      <c r="E105" s="625"/>
      <c r="F105" s="622"/>
    </row>
    <row r="106" spans="1:6" s="24" customFormat="1" ht="12.75">
      <c r="A106" s="622"/>
      <c r="B106" s="623"/>
      <c r="C106" s="622"/>
      <c r="D106" s="622"/>
      <c r="E106" s="625"/>
      <c r="F106" s="622"/>
    </row>
    <row r="107" spans="1:6" s="24" customFormat="1" ht="12.75">
      <c r="A107" s="622"/>
      <c r="B107" s="623"/>
      <c r="C107" s="622"/>
      <c r="D107" s="622"/>
      <c r="E107" s="625"/>
      <c r="F107" s="622"/>
    </row>
    <row r="108" spans="1:6" s="24" customFormat="1" ht="12.75">
      <c r="A108" s="622"/>
      <c r="B108" s="623"/>
      <c r="C108" s="622"/>
      <c r="D108" s="622"/>
      <c r="E108" s="625"/>
      <c r="F108" s="622"/>
    </row>
    <row r="109" spans="1:6" s="24" customFormat="1" ht="12.75">
      <c r="A109" s="622"/>
      <c r="B109" s="623"/>
      <c r="C109" s="622"/>
      <c r="D109" s="622"/>
      <c r="E109" s="625"/>
      <c r="F109" s="622"/>
    </row>
    <row r="110" spans="1:6" s="24" customFormat="1" ht="12.75">
      <c r="A110" s="622"/>
      <c r="B110" s="623"/>
      <c r="C110" s="622"/>
      <c r="D110" s="622"/>
      <c r="E110" s="625"/>
      <c r="F110" s="622"/>
    </row>
    <row r="111" spans="1:6" s="24" customFormat="1" ht="12.75">
      <c r="A111" s="622"/>
      <c r="B111" s="623"/>
      <c r="C111" s="622"/>
      <c r="D111" s="622"/>
      <c r="E111" s="625"/>
      <c r="F111" s="622"/>
    </row>
    <row r="112" spans="1:6" s="24" customFormat="1" ht="12.75">
      <c r="A112" s="622"/>
      <c r="B112" s="623"/>
      <c r="C112" s="622"/>
      <c r="D112" s="622"/>
      <c r="E112" s="625"/>
      <c r="F112" s="622"/>
    </row>
    <row r="113" spans="1:6" s="24" customFormat="1" ht="12.75">
      <c r="A113" s="622"/>
      <c r="B113" s="623"/>
      <c r="C113" s="622"/>
      <c r="D113" s="622"/>
      <c r="E113" s="625"/>
      <c r="F113" s="622"/>
    </row>
    <row r="114" spans="1:6" s="24" customFormat="1" ht="12.75">
      <c r="A114" s="622"/>
      <c r="B114" s="623"/>
      <c r="C114" s="622"/>
      <c r="D114" s="622"/>
      <c r="E114" s="625"/>
      <c r="F114" s="622"/>
    </row>
    <row r="115" spans="1:6" s="24" customFormat="1" ht="12.75">
      <c r="A115" s="622"/>
      <c r="B115" s="623"/>
      <c r="C115" s="622"/>
      <c r="D115" s="622"/>
      <c r="E115" s="625"/>
      <c r="F115" s="622"/>
    </row>
    <row r="116" spans="1:6" s="24" customFormat="1" ht="12.75">
      <c r="A116" s="622"/>
      <c r="B116" s="623"/>
      <c r="C116" s="622"/>
      <c r="D116" s="622"/>
      <c r="E116" s="625"/>
      <c r="F116" s="622"/>
    </row>
    <row r="117" spans="1:6" s="24" customFormat="1" ht="12.75">
      <c r="A117" s="622"/>
      <c r="B117" s="623"/>
      <c r="C117" s="622"/>
      <c r="D117" s="622"/>
      <c r="E117" s="625"/>
      <c r="F117" s="622"/>
    </row>
    <row r="118" spans="1:6" s="24" customFormat="1" ht="12.75">
      <c r="A118" s="622"/>
      <c r="B118" s="623"/>
      <c r="C118" s="622"/>
      <c r="D118" s="622"/>
      <c r="E118" s="625"/>
      <c r="F118" s="622"/>
    </row>
    <row r="119" spans="1:6" s="24" customFormat="1" ht="12.75">
      <c r="A119" s="622"/>
      <c r="B119" s="623"/>
      <c r="C119" s="622"/>
      <c r="D119" s="622"/>
      <c r="E119" s="625"/>
      <c r="F119" s="622"/>
    </row>
    <row r="120" spans="1:6" s="24" customFormat="1" ht="12.75">
      <c r="A120" s="622"/>
      <c r="B120" s="623"/>
      <c r="C120" s="622"/>
      <c r="D120" s="622"/>
      <c r="E120" s="625"/>
      <c r="F120" s="622"/>
    </row>
    <row r="121" spans="1:6" s="24" customFormat="1" ht="12.75">
      <c r="A121" s="622"/>
      <c r="B121" s="623"/>
      <c r="C121" s="622"/>
      <c r="D121" s="622"/>
      <c r="E121" s="625"/>
      <c r="F121" s="622"/>
    </row>
    <row r="122" spans="1:6" s="24" customFormat="1" ht="12.75">
      <c r="A122" s="622"/>
      <c r="B122" s="623"/>
      <c r="C122" s="622"/>
      <c r="D122" s="622"/>
      <c r="E122" s="625"/>
      <c r="F122" s="622"/>
    </row>
    <row r="123" spans="1:6" s="24" customFormat="1" ht="12.75">
      <c r="A123" s="622"/>
      <c r="B123" s="623"/>
      <c r="C123" s="622"/>
      <c r="D123" s="622"/>
      <c r="E123" s="625"/>
      <c r="F123" s="622"/>
    </row>
    <row r="124" spans="1:6" s="24" customFormat="1" ht="12.75">
      <c r="A124" s="622"/>
      <c r="B124" s="623"/>
      <c r="C124" s="622"/>
      <c r="D124" s="622"/>
      <c r="E124" s="625"/>
      <c r="F124" s="622"/>
    </row>
    <row r="125" spans="1:6" s="24" customFormat="1" ht="12.75">
      <c r="A125" s="622"/>
      <c r="B125" s="623"/>
      <c r="C125" s="622"/>
      <c r="D125" s="622"/>
      <c r="E125" s="625"/>
      <c r="F125" s="622"/>
    </row>
    <row r="126" spans="1:6" s="24" customFormat="1" ht="12.75">
      <c r="A126" s="622"/>
      <c r="B126" s="623"/>
      <c r="C126" s="622"/>
      <c r="D126" s="622"/>
      <c r="E126" s="625"/>
      <c r="F126" s="622"/>
    </row>
    <row r="127" spans="1:6" s="24" customFormat="1" ht="12.75">
      <c r="A127" s="622"/>
      <c r="B127" s="623"/>
      <c r="C127" s="622"/>
      <c r="D127" s="622"/>
      <c r="E127" s="625"/>
      <c r="F127" s="622"/>
    </row>
    <row r="128" spans="1:6" s="24" customFormat="1" ht="12.75">
      <c r="A128" s="622"/>
      <c r="B128" s="623"/>
      <c r="C128" s="622"/>
      <c r="D128" s="622"/>
      <c r="E128" s="625"/>
      <c r="F128" s="622"/>
    </row>
    <row r="129" spans="1:6" s="24" customFormat="1" ht="12.75">
      <c r="A129" s="622"/>
      <c r="B129" s="623"/>
      <c r="C129" s="622"/>
      <c r="D129" s="622"/>
      <c r="E129" s="625"/>
      <c r="F129" s="622"/>
    </row>
    <row r="130" spans="1:6" s="24" customFormat="1" ht="12.75">
      <c r="A130" s="622"/>
      <c r="B130" s="623"/>
      <c r="C130" s="622"/>
      <c r="D130" s="622"/>
      <c r="E130" s="625"/>
      <c r="F130" s="622"/>
    </row>
    <row r="131" spans="1:6" s="24" customFormat="1" ht="12.75">
      <c r="A131" s="622"/>
      <c r="B131" s="623"/>
      <c r="C131" s="622"/>
      <c r="D131" s="622"/>
      <c r="E131" s="625"/>
      <c r="F131" s="622"/>
    </row>
    <row r="132" spans="1:6" s="24" customFormat="1" ht="12.75">
      <c r="A132" s="622"/>
      <c r="B132" s="623"/>
      <c r="C132" s="622"/>
      <c r="D132" s="622"/>
      <c r="E132" s="625"/>
      <c r="F132" s="622"/>
    </row>
    <row r="133" spans="1:6" s="24" customFormat="1" ht="12.75">
      <c r="A133" s="622"/>
      <c r="B133" s="623"/>
      <c r="C133" s="622"/>
      <c r="D133" s="622"/>
      <c r="E133" s="625"/>
      <c r="F133" s="622"/>
    </row>
    <row r="134" spans="1:6" s="24" customFormat="1" ht="12.75">
      <c r="A134" s="622"/>
      <c r="B134" s="623"/>
      <c r="C134" s="622"/>
      <c r="D134" s="622"/>
      <c r="E134" s="625"/>
      <c r="F134" s="622"/>
    </row>
    <row r="135" spans="1:6" s="24" customFormat="1" ht="12.75">
      <c r="A135" s="622"/>
      <c r="B135" s="623"/>
      <c r="C135" s="622"/>
      <c r="D135" s="622"/>
      <c r="E135" s="625"/>
      <c r="F135" s="622"/>
    </row>
    <row r="136" spans="1:6" s="24" customFormat="1" ht="12.75">
      <c r="A136" s="622"/>
      <c r="B136" s="623"/>
      <c r="C136" s="622"/>
      <c r="D136" s="622"/>
      <c r="E136" s="625"/>
      <c r="F136" s="622"/>
    </row>
    <row r="137" spans="1:6" s="24" customFormat="1" ht="12.75">
      <c r="A137" s="622"/>
      <c r="B137" s="623"/>
      <c r="C137" s="622"/>
      <c r="D137" s="622"/>
      <c r="E137" s="625"/>
      <c r="F137" s="622"/>
    </row>
    <row r="138" spans="1:6" s="24" customFormat="1" ht="12.75">
      <c r="A138" s="622"/>
      <c r="B138" s="623"/>
      <c r="C138" s="622"/>
      <c r="D138" s="622"/>
      <c r="E138" s="625"/>
      <c r="F138" s="622"/>
    </row>
    <row r="139" spans="1:6" s="24" customFormat="1" ht="12.75">
      <c r="A139" s="622"/>
      <c r="B139" s="623"/>
      <c r="C139" s="622"/>
      <c r="D139" s="622"/>
      <c r="E139" s="625"/>
      <c r="F139" s="622"/>
    </row>
    <row r="140" spans="1:6" s="24" customFormat="1" ht="12.75">
      <c r="A140" s="622"/>
      <c r="B140" s="623"/>
      <c r="C140" s="622"/>
      <c r="D140" s="622"/>
      <c r="E140" s="625"/>
      <c r="F140" s="622"/>
    </row>
    <row r="141" spans="1:6" s="24" customFormat="1" ht="12.75">
      <c r="A141" s="622"/>
      <c r="B141" s="623"/>
      <c r="C141" s="622"/>
      <c r="D141" s="622"/>
      <c r="E141" s="625"/>
      <c r="F141" s="622"/>
    </row>
    <row r="142" spans="1:6" s="24" customFormat="1" ht="12.75">
      <c r="A142" s="622"/>
      <c r="B142" s="623"/>
      <c r="C142" s="622"/>
      <c r="D142" s="622"/>
      <c r="E142" s="625"/>
      <c r="F142" s="622"/>
    </row>
    <row r="143" spans="1:6" s="24" customFormat="1" ht="12.75">
      <c r="A143" s="622"/>
      <c r="B143" s="623"/>
      <c r="C143" s="622"/>
      <c r="D143" s="622"/>
      <c r="E143" s="625"/>
      <c r="F143" s="622"/>
    </row>
    <row r="144" spans="1:6" s="24" customFormat="1" ht="12.75">
      <c r="A144" s="622"/>
      <c r="B144" s="623"/>
      <c r="C144" s="622"/>
      <c r="D144" s="622"/>
      <c r="E144" s="625"/>
      <c r="F144" s="622"/>
    </row>
    <row r="145" spans="1:6" s="24" customFormat="1" ht="12.75">
      <c r="A145" s="622"/>
      <c r="B145" s="623"/>
      <c r="C145" s="622"/>
      <c r="D145" s="622"/>
      <c r="E145" s="625"/>
      <c r="F145" s="622"/>
    </row>
    <row r="146" spans="1:6" s="24" customFormat="1" ht="12.75">
      <c r="A146" s="622"/>
      <c r="B146" s="623"/>
      <c r="C146" s="622"/>
      <c r="D146" s="622"/>
      <c r="E146" s="625"/>
      <c r="F146" s="622"/>
    </row>
    <row r="147" spans="1:6" s="24" customFormat="1" ht="12.75">
      <c r="A147" s="622"/>
      <c r="B147" s="623"/>
      <c r="C147" s="622"/>
      <c r="D147" s="622"/>
      <c r="E147" s="625"/>
      <c r="F147" s="622"/>
    </row>
    <row r="148" spans="1:6" s="24" customFormat="1" ht="12.75">
      <c r="A148" s="622"/>
      <c r="B148" s="623"/>
      <c r="C148" s="622"/>
      <c r="D148" s="622"/>
      <c r="E148" s="625"/>
      <c r="F148" s="622"/>
    </row>
    <row r="149" spans="1:6" s="24" customFormat="1" ht="12.75">
      <c r="A149" s="622"/>
      <c r="B149" s="623"/>
      <c r="C149" s="622"/>
      <c r="D149" s="622"/>
      <c r="E149" s="625"/>
      <c r="F149" s="622"/>
    </row>
    <row r="150" spans="1:6" s="24" customFormat="1" ht="12.75">
      <c r="A150" s="622"/>
      <c r="B150" s="623"/>
      <c r="C150" s="622"/>
      <c r="D150" s="622"/>
      <c r="E150" s="625"/>
      <c r="F150" s="622"/>
    </row>
    <row r="151" spans="1:6" s="24" customFormat="1" ht="12.75">
      <c r="A151" s="622"/>
      <c r="B151" s="623"/>
      <c r="C151" s="622"/>
      <c r="D151" s="622"/>
      <c r="E151" s="625"/>
      <c r="F151" s="622"/>
    </row>
    <row r="152" spans="1:6" s="24" customFormat="1" ht="12.75">
      <c r="A152" s="622"/>
      <c r="B152" s="623"/>
      <c r="C152" s="622"/>
      <c r="D152" s="622"/>
      <c r="E152" s="625"/>
      <c r="F152" s="622"/>
    </row>
    <row r="153" spans="1:6" s="24" customFormat="1" ht="12.75">
      <c r="A153" s="622"/>
      <c r="B153" s="623"/>
      <c r="C153" s="622"/>
      <c r="D153" s="622"/>
      <c r="E153" s="625"/>
      <c r="F153" s="622"/>
    </row>
    <row r="154" spans="1:6" s="24" customFormat="1" ht="12.75">
      <c r="A154" s="622"/>
      <c r="B154" s="623"/>
      <c r="C154" s="622"/>
      <c r="D154" s="622"/>
      <c r="E154" s="625"/>
      <c r="F154" s="622"/>
    </row>
    <row r="155" spans="1:6" s="24" customFormat="1" ht="12.75">
      <c r="A155" s="622"/>
      <c r="B155" s="623"/>
      <c r="C155" s="622"/>
      <c r="D155" s="622"/>
      <c r="E155" s="625"/>
      <c r="F155" s="622"/>
    </row>
    <row r="156" spans="1:6" s="24" customFormat="1" ht="12.75">
      <c r="A156" s="622"/>
      <c r="B156" s="623"/>
      <c r="C156" s="622"/>
      <c r="D156" s="622"/>
      <c r="E156" s="625"/>
      <c r="F156" s="622"/>
    </row>
    <row r="157" spans="1:6" s="24" customFormat="1" ht="12.75">
      <c r="A157" s="622"/>
      <c r="B157" s="623"/>
      <c r="C157" s="622"/>
      <c r="D157" s="622"/>
      <c r="E157" s="625"/>
      <c r="F157" s="622"/>
    </row>
    <row r="158" spans="1:6" s="24" customFormat="1" ht="12.75">
      <c r="A158" s="622"/>
      <c r="B158" s="623"/>
      <c r="C158" s="622"/>
      <c r="D158" s="622"/>
      <c r="E158" s="625"/>
      <c r="F158" s="622"/>
    </row>
    <row r="159" spans="1:6" s="24" customFormat="1" ht="12.75">
      <c r="A159" s="622"/>
      <c r="B159" s="623"/>
      <c r="C159" s="622"/>
      <c r="D159" s="622"/>
      <c r="E159" s="625"/>
      <c r="F159" s="622"/>
    </row>
    <row r="160" spans="1:6" s="24" customFormat="1" ht="12.75">
      <c r="A160" s="622"/>
      <c r="B160" s="623"/>
      <c r="C160" s="622"/>
      <c r="D160" s="622"/>
      <c r="E160" s="625"/>
      <c r="F160" s="622"/>
    </row>
    <row r="161" spans="1:6" s="24" customFormat="1" ht="12.75">
      <c r="A161" s="622"/>
      <c r="B161" s="623"/>
      <c r="C161" s="622"/>
      <c r="D161" s="622"/>
      <c r="E161" s="625"/>
      <c r="F161" s="622"/>
    </row>
    <row r="162" spans="1:6" s="24" customFormat="1" ht="12.75">
      <c r="A162" s="622"/>
      <c r="B162" s="623"/>
      <c r="C162" s="622"/>
      <c r="D162" s="622"/>
      <c r="E162" s="625"/>
      <c r="F162" s="622"/>
    </row>
    <row r="163" spans="1:6" s="24" customFormat="1" ht="12.75">
      <c r="A163" s="622"/>
      <c r="B163" s="623"/>
      <c r="C163" s="622"/>
      <c r="D163" s="622"/>
      <c r="E163" s="625"/>
      <c r="F163" s="622"/>
    </row>
    <row r="164" spans="1:6" s="24" customFormat="1" ht="12.75">
      <c r="A164" s="622"/>
      <c r="B164" s="623"/>
      <c r="C164" s="622"/>
      <c r="D164" s="622"/>
      <c r="E164" s="625"/>
      <c r="F164" s="622"/>
    </row>
    <row r="165" ht="15.75">
      <c r="A165" s="622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3" r:id="rId1"/>
  <headerFooter alignWithMargins="0">
    <oddFooter>&amp;C&amp;"times,Regular"&amp;P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9"/>
  <sheetViews>
    <sheetView zoomScaleSheetLayoutView="100" workbookViewId="0" topLeftCell="A1">
      <selection activeCell="A6" sqref="A6:F6"/>
    </sheetView>
  </sheetViews>
  <sheetFormatPr defaultColWidth="9.140625" defaultRowHeight="12.75"/>
  <cols>
    <col min="1" max="1" width="9.57421875" style="574" customWidth="1"/>
    <col min="2" max="2" width="46.8515625" style="575" customWidth="1"/>
    <col min="3" max="3" width="13.00390625" style="574" customWidth="1"/>
    <col min="4" max="4" width="11.140625" style="669" customWidth="1"/>
    <col min="5" max="5" width="10.28125" style="709" customWidth="1"/>
    <col min="6" max="6" width="11.140625" style="638" customWidth="1"/>
    <col min="7" max="16384" width="9.140625" style="15" customWidth="1"/>
  </cols>
  <sheetData>
    <row r="1" spans="1:6" ht="12.75">
      <c r="A1" s="1090" t="s">
        <v>951</v>
      </c>
      <c r="B1" s="1090"/>
      <c r="C1" s="1090"/>
      <c r="D1" s="1090"/>
      <c r="E1" s="1090"/>
      <c r="F1" s="1090"/>
    </row>
    <row r="2" spans="1:6" ht="15" customHeight="1">
      <c r="A2" s="1091" t="s">
        <v>952</v>
      </c>
      <c r="B2" s="1091"/>
      <c r="C2" s="1091"/>
      <c r="D2" s="1091"/>
      <c r="E2" s="1091"/>
      <c r="F2" s="1091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965" t="s">
        <v>953</v>
      </c>
      <c r="B4" s="965"/>
      <c r="C4" s="965"/>
      <c r="D4" s="965"/>
      <c r="E4" s="965"/>
      <c r="F4" s="965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824" t="s">
        <v>954</v>
      </c>
      <c r="B6" s="824"/>
      <c r="C6" s="824"/>
      <c r="D6" s="824"/>
      <c r="E6" s="824"/>
      <c r="F6" s="824"/>
    </row>
    <row r="7" spans="1:6" ht="17.25" customHeight="1">
      <c r="A7" s="372" t="s">
        <v>749</v>
      </c>
      <c r="B7" s="372"/>
      <c r="C7" s="372"/>
      <c r="D7" s="372"/>
      <c r="E7" s="372"/>
      <c r="F7" s="372"/>
    </row>
    <row r="8" spans="1:6" ht="17.25" customHeight="1">
      <c r="A8" s="1087" t="s">
        <v>1107</v>
      </c>
      <c r="B8" s="1087"/>
      <c r="C8" s="1087"/>
      <c r="D8" s="1087"/>
      <c r="E8" s="1087"/>
      <c r="F8" s="1087"/>
    </row>
    <row r="9" spans="1:6" s="18" customFormat="1" ht="12.75">
      <c r="A9" s="1088" t="s">
        <v>957</v>
      </c>
      <c r="B9" s="1088"/>
      <c r="C9" s="1088"/>
      <c r="D9" s="1088"/>
      <c r="E9" s="1088"/>
      <c r="F9" s="1088"/>
    </row>
    <row r="10" spans="1:6" s="18" customFormat="1" ht="12.75">
      <c r="A10" s="22" t="s">
        <v>958</v>
      </c>
      <c r="B10" s="23"/>
      <c r="C10" s="19"/>
      <c r="D10" s="17"/>
      <c r="F10" s="20" t="s">
        <v>563</v>
      </c>
    </row>
    <row r="11" spans="5:6" ht="15.75">
      <c r="E11" s="15"/>
      <c r="F11" s="670" t="s">
        <v>750</v>
      </c>
    </row>
    <row r="12" spans="1:6" s="24" customFormat="1" ht="12.75" customHeight="1">
      <c r="A12" s="622"/>
      <c r="B12" s="623"/>
      <c r="C12" s="671"/>
      <c r="D12" s="578"/>
      <c r="E12" s="672"/>
      <c r="F12" s="578" t="s">
        <v>1010</v>
      </c>
    </row>
    <row r="13" spans="1:6" s="24" customFormat="1" ht="46.5" customHeight="1">
      <c r="A13" s="579" t="s">
        <v>565</v>
      </c>
      <c r="B13" s="579" t="s">
        <v>566</v>
      </c>
      <c r="C13" s="579" t="s">
        <v>1109</v>
      </c>
      <c r="D13" s="580" t="s">
        <v>1013</v>
      </c>
      <c r="E13" s="580" t="s">
        <v>567</v>
      </c>
      <c r="F13" s="580" t="s">
        <v>965</v>
      </c>
    </row>
    <row r="14" spans="1:6" s="24" customFormat="1" ht="12.75">
      <c r="A14" s="582">
        <v>1</v>
      </c>
      <c r="B14" s="579">
        <v>2</v>
      </c>
      <c r="C14" s="582">
        <v>3</v>
      </c>
      <c r="D14" s="580">
        <v>4</v>
      </c>
      <c r="E14" s="673">
        <v>5</v>
      </c>
      <c r="F14" s="580">
        <v>6</v>
      </c>
    </row>
    <row r="15" spans="1:6" s="24" customFormat="1" ht="19.5" customHeight="1">
      <c r="A15" s="674" t="s">
        <v>1354</v>
      </c>
      <c r="B15" s="131" t="s">
        <v>171</v>
      </c>
      <c r="C15" s="619">
        <v>962058990</v>
      </c>
      <c r="D15" s="619">
        <v>607813650</v>
      </c>
      <c r="E15" s="646">
        <v>63.17841798869319</v>
      </c>
      <c r="F15" s="619">
        <v>77029344</v>
      </c>
    </row>
    <row r="16" spans="1:6" s="24" customFormat="1" ht="21" customHeight="1">
      <c r="A16" s="675" t="s">
        <v>1359</v>
      </c>
      <c r="B16" s="131" t="s">
        <v>1360</v>
      </c>
      <c r="C16" s="612">
        <v>1052554619</v>
      </c>
      <c r="D16" s="612">
        <v>559318824</v>
      </c>
      <c r="E16" s="646">
        <v>53.13917338858782</v>
      </c>
      <c r="F16" s="612">
        <v>73298196</v>
      </c>
    </row>
    <row r="17" spans="1:6" s="24" customFormat="1" ht="18.75" customHeight="1">
      <c r="A17" s="65"/>
      <c r="B17" s="84" t="s">
        <v>1415</v>
      </c>
      <c r="C17" s="612">
        <v>884611436</v>
      </c>
      <c r="D17" s="612">
        <v>504716358</v>
      </c>
      <c r="E17" s="646">
        <v>57.055147317810615</v>
      </c>
      <c r="F17" s="676">
        <v>61305526</v>
      </c>
    </row>
    <row r="18" spans="1:6" s="24" customFormat="1" ht="18" customHeight="1">
      <c r="A18" s="75">
        <v>1000</v>
      </c>
      <c r="B18" s="84" t="s">
        <v>1361</v>
      </c>
      <c r="C18" s="612">
        <v>642601599</v>
      </c>
      <c r="D18" s="612">
        <v>363873044</v>
      </c>
      <c r="E18" s="646">
        <v>56.624982658967824</v>
      </c>
      <c r="F18" s="676">
        <v>44450529</v>
      </c>
    </row>
    <row r="19" spans="1:6" s="24" customFormat="1" ht="18.75" customHeight="1">
      <c r="A19" s="68" t="s">
        <v>751</v>
      </c>
      <c r="B19" s="79" t="s">
        <v>752</v>
      </c>
      <c r="C19" s="598">
        <v>339608987</v>
      </c>
      <c r="D19" s="598">
        <v>204146353</v>
      </c>
      <c r="E19" s="650">
        <v>60.11217630115306</v>
      </c>
      <c r="F19" s="677">
        <v>22075119</v>
      </c>
    </row>
    <row r="20" spans="1:6" s="24" customFormat="1" ht="17.25" customHeight="1">
      <c r="A20" s="68" t="s">
        <v>753</v>
      </c>
      <c r="B20" s="79" t="s">
        <v>754</v>
      </c>
      <c r="C20" s="598">
        <v>81318728</v>
      </c>
      <c r="D20" s="598">
        <v>44718122</v>
      </c>
      <c r="E20" s="650">
        <v>54.99117251317557</v>
      </c>
      <c r="F20" s="677">
        <v>7102294</v>
      </c>
    </row>
    <row r="21" spans="1:6" s="24" customFormat="1" ht="18" customHeight="1">
      <c r="A21" s="68" t="s">
        <v>755</v>
      </c>
      <c r="B21" s="79" t="s">
        <v>756</v>
      </c>
      <c r="C21" s="598">
        <v>3516238</v>
      </c>
      <c r="D21" s="598">
        <v>1849094</v>
      </c>
      <c r="E21" s="650">
        <v>52.58728220330933</v>
      </c>
      <c r="F21" s="677">
        <v>247069</v>
      </c>
    </row>
    <row r="22" spans="1:6" s="24" customFormat="1" ht="15" customHeight="1">
      <c r="A22" s="68" t="s">
        <v>757</v>
      </c>
      <c r="B22" s="79" t="s">
        <v>758</v>
      </c>
      <c r="C22" s="598">
        <v>120942528</v>
      </c>
      <c r="D22" s="598">
        <v>57152695</v>
      </c>
      <c r="E22" s="650">
        <v>47.25607769667259</v>
      </c>
      <c r="F22" s="677">
        <v>9976358</v>
      </c>
    </row>
    <row r="23" spans="1:6" s="24" customFormat="1" ht="25.5">
      <c r="A23" s="382">
        <v>1455</v>
      </c>
      <c r="B23" s="479" t="s">
        <v>759</v>
      </c>
      <c r="C23" s="614" t="s">
        <v>968</v>
      </c>
      <c r="D23" s="614">
        <v>99285</v>
      </c>
      <c r="E23" s="656" t="s">
        <v>968</v>
      </c>
      <c r="F23" s="678">
        <v>10841</v>
      </c>
    </row>
    <row r="24" spans="1:6" s="24" customFormat="1" ht="51">
      <c r="A24" s="382">
        <v>1456</v>
      </c>
      <c r="B24" s="479" t="s">
        <v>760</v>
      </c>
      <c r="C24" s="614" t="s">
        <v>968</v>
      </c>
      <c r="D24" s="614" t="s">
        <v>968</v>
      </c>
      <c r="E24" s="656" t="s">
        <v>968</v>
      </c>
      <c r="F24" s="678">
        <v>0</v>
      </c>
    </row>
    <row r="25" spans="1:6" s="24" customFormat="1" ht="16.5" customHeight="1">
      <c r="A25" s="679">
        <v>1491</v>
      </c>
      <c r="B25" s="680" t="s">
        <v>761</v>
      </c>
      <c r="C25" s="591" t="s">
        <v>968</v>
      </c>
      <c r="D25" s="591">
        <v>684</v>
      </c>
      <c r="E25" s="656" t="s">
        <v>968</v>
      </c>
      <c r="F25" s="678">
        <v>444</v>
      </c>
    </row>
    <row r="26" spans="1:6" s="24" customFormat="1" ht="12.75">
      <c r="A26" s="679">
        <v>1492</v>
      </c>
      <c r="B26" s="680" t="s">
        <v>762</v>
      </c>
      <c r="C26" s="591" t="s">
        <v>968</v>
      </c>
      <c r="D26" s="591">
        <v>846181</v>
      </c>
      <c r="E26" s="656" t="s">
        <v>968</v>
      </c>
      <c r="F26" s="678">
        <v>166084</v>
      </c>
    </row>
    <row r="27" spans="1:6" s="24" customFormat="1" ht="12.75">
      <c r="A27" s="679">
        <v>1493</v>
      </c>
      <c r="B27" s="680" t="s">
        <v>763</v>
      </c>
      <c r="C27" s="591" t="s">
        <v>968</v>
      </c>
      <c r="D27" s="591">
        <v>212442</v>
      </c>
      <c r="E27" s="656" t="s">
        <v>968</v>
      </c>
      <c r="F27" s="678">
        <v>37883</v>
      </c>
    </row>
    <row r="28" spans="1:6" s="24" customFormat="1" ht="12.75">
      <c r="A28" s="679">
        <v>1499</v>
      </c>
      <c r="B28" s="680" t="s">
        <v>764</v>
      </c>
      <c r="C28" s="591" t="s">
        <v>968</v>
      </c>
      <c r="D28" s="591">
        <v>87297</v>
      </c>
      <c r="E28" s="656" t="s">
        <v>968</v>
      </c>
      <c r="F28" s="678">
        <v>22139</v>
      </c>
    </row>
    <row r="29" spans="1:6" s="24" customFormat="1" ht="30" customHeight="1">
      <c r="A29" s="681" t="s">
        <v>765</v>
      </c>
      <c r="B29" s="682" t="s">
        <v>766</v>
      </c>
      <c r="C29" s="598">
        <v>93596429</v>
      </c>
      <c r="D29" s="598">
        <v>54445639</v>
      </c>
      <c r="E29" s="650">
        <v>58.170637044282955</v>
      </c>
      <c r="F29" s="677">
        <v>4878729</v>
      </c>
    </row>
    <row r="30" spans="1:6" s="24" customFormat="1" ht="12.75">
      <c r="A30" s="382">
        <v>1564</v>
      </c>
      <c r="B30" s="479" t="s">
        <v>767</v>
      </c>
      <c r="C30" s="614" t="s">
        <v>968</v>
      </c>
      <c r="D30" s="614">
        <v>146941</v>
      </c>
      <c r="E30" s="656" t="s">
        <v>968</v>
      </c>
      <c r="F30" s="678">
        <v>19634</v>
      </c>
    </row>
    <row r="31" spans="1:6" s="24" customFormat="1" ht="12.75">
      <c r="A31" s="382">
        <v>1565</v>
      </c>
      <c r="B31" s="683" t="s">
        <v>768</v>
      </c>
      <c r="C31" s="614" t="s">
        <v>968</v>
      </c>
      <c r="D31" s="614">
        <v>55842</v>
      </c>
      <c r="E31" s="656" t="s">
        <v>968</v>
      </c>
      <c r="F31" s="678">
        <v>12393</v>
      </c>
    </row>
    <row r="32" spans="1:6" s="24" customFormat="1" ht="21" customHeight="1">
      <c r="A32" s="68">
        <v>1600</v>
      </c>
      <c r="B32" s="132" t="s">
        <v>769</v>
      </c>
      <c r="C32" s="598">
        <v>3618689</v>
      </c>
      <c r="D32" s="598">
        <v>1561141</v>
      </c>
      <c r="E32" s="650">
        <v>43.14106572850002</v>
      </c>
      <c r="F32" s="677">
        <v>170960</v>
      </c>
    </row>
    <row r="33" spans="1:6" s="24" customFormat="1" ht="15.75" customHeight="1">
      <c r="A33" s="75">
        <v>2000</v>
      </c>
      <c r="B33" s="75" t="s">
        <v>180</v>
      </c>
      <c r="C33" s="612">
        <v>8673433</v>
      </c>
      <c r="D33" s="612">
        <v>3793443</v>
      </c>
      <c r="E33" s="646">
        <v>43.73634983979239</v>
      </c>
      <c r="F33" s="676">
        <v>1127178</v>
      </c>
    </row>
    <row r="34" spans="1:6" s="24" customFormat="1" ht="15.75" customHeight="1">
      <c r="A34" s="684" t="s">
        <v>770</v>
      </c>
      <c r="B34" s="685" t="s">
        <v>771</v>
      </c>
      <c r="C34" s="598">
        <v>8593959</v>
      </c>
      <c r="D34" s="598">
        <v>3742317</v>
      </c>
      <c r="E34" s="650">
        <v>43.545902418198644</v>
      </c>
      <c r="F34" s="677">
        <v>1126802</v>
      </c>
    </row>
    <row r="35" spans="1:6" s="24" customFormat="1" ht="18" customHeight="1">
      <c r="A35" s="654" t="s">
        <v>772</v>
      </c>
      <c r="B35" s="686" t="s">
        <v>773</v>
      </c>
      <c r="C35" s="591" t="s">
        <v>968</v>
      </c>
      <c r="D35" s="591">
        <v>615858</v>
      </c>
      <c r="E35" s="656" t="s">
        <v>968</v>
      </c>
      <c r="F35" s="678">
        <v>77233</v>
      </c>
    </row>
    <row r="36" spans="1:6" s="24" customFormat="1" ht="25.5">
      <c r="A36" s="687">
        <v>2140</v>
      </c>
      <c r="B36" s="688" t="s">
        <v>774</v>
      </c>
      <c r="C36" s="591" t="s">
        <v>968</v>
      </c>
      <c r="D36" s="591">
        <v>1367124</v>
      </c>
      <c r="E36" s="656" t="s">
        <v>968</v>
      </c>
      <c r="F36" s="678">
        <v>278818</v>
      </c>
    </row>
    <row r="37" spans="1:6" s="24" customFormat="1" ht="18.75" customHeight="1">
      <c r="A37" s="689" t="s">
        <v>775</v>
      </c>
      <c r="B37" s="691" t="s">
        <v>776</v>
      </c>
      <c r="C37" s="591" t="s">
        <v>968</v>
      </c>
      <c r="D37" s="591">
        <v>84178</v>
      </c>
      <c r="E37" s="656" t="s">
        <v>968</v>
      </c>
      <c r="F37" s="678">
        <v>21648</v>
      </c>
    </row>
    <row r="38" spans="1:6" s="24" customFormat="1" ht="18.75" customHeight="1">
      <c r="A38" s="684" t="s">
        <v>777</v>
      </c>
      <c r="B38" s="685" t="s">
        <v>778</v>
      </c>
      <c r="C38" s="598">
        <v>43476</v>
      </c>
      <c r="D38" s="598">
        <v>30573</v>
      </c>
      <c r="E38" s="650">
        <v>70.32155672094949</v>
      </c>
      <c r="F38" s="677">
        <v>1078</v>
      </c>
    </row>
    <row r="39" spans="1:6" s="24" customFormat="1" ht="17.25" customHeight="1">
      <c r="A39" s="684" t="s">
        <v>779</v>
      </c>
      <c r="B39" s="685" t="s">
        <v>780</v>
      </c>
      <c r="C39" s="598">
        <v>35998</v>
      </c>
      <c r="D39" s="598">
        <v>20553</v>
      </c>
      <c r="E39" s="650">
        <v>57.09483860214456</v>
      </c>
      <c r="F39" s="677">
        <v>-702</v>
      </c>
    </row>
    <row r="40" spans="1:6" s="24" customFormat="1" ht="19.5" customHeight="1">
      <c r="A40" s="75">
        <v>3000</v>
      </c>
      <c r="B40" s="75" t="s">
        <v>1373</v>
      </c>
      <c r="C40" s="612">
        <v>233336404</v>
      </c>
      <c r="D40" s="266">
        <v>137049871</v>
      </c>
      <c r="E40" s="646">
        <v>58.73488604889959</v>
      </c>
      <c r="F40" s="612">
        <v>15727819</v>
      </c>
    </row>
    <row r="41" spans="1:6" s="24" customFormat="1" ht="18" customHeight="1">
      <c r="A41" s="68">
        <v>3100</v>
      </c>
      <c r="B41" s="79" t="s">
        <v>781</v>
      </c>
      <c r="C41" s="598">
        <v>2276926</v>
      </c>
      <c r="D41" s="598">
        <v>1581815</v>
      </c>
      <c r="E41" s="650">
        <v>69.47151554332464</v>
      </c>
      <c r="F41" s="677">
        <v>48750</v>
      </c>
    </row>
    <row r="42" spans="1:6" s="24" customFormat="1" ht="20.25" customHeight="1">
      <c r="A42" s="68">
        <v>3300</v>
      </c>
      <c r="B42" s="79" t="s">
        <v>782</v>
      </c>
      <c r="C42" s="598">
        <v>48892422</v>
      </c>
      <c r="D42" s="598">
        <v>28613487</v>
      </c>
      <c r="E42" s="650">
        <v>58.52335766880192</v>
      </c>
      <c r="F42" s="677">
        <v>4301382</v>
      </c>
    </row>
    <row r="43" spans="1:6" s="24" customFormat="1" ht="18.75" customHeight="1">
      <c r="A43" s="68">
        <v>3400</v>
      </c>
      <c r="B43" s="79" t="s">
        <v>783</v>
      </c>
      <c r="C43" s="598">
        <v>65247264</v>
      </c>
      <c r="D43" s="598">
        <v>34874211</v>
      </c>
      <c r="E43" s="650">
        <v>53.44930785143727</v>
      </c>
      <c r="F43" s="677">
        <v>6289195</v>
      </c>
    </row>
    <row r="44" spans="1:6" s="24" customFormat="1" ht="21" customHeight="1">
      <c r="A44" s="68">
        <v>3500</v>
      </c>
      <c r="B44" s="79" t="s">
        <v>784</v>
      </c>
      <c r="C44" s="598">
        <v>29917288</v>
      </c>
      <c r="D44" s="598">
        <v>14821253</v>
      </c>
      <c r="E44" s="650">
        <v>49.54076385533342</v>
      </c>
      <c r="F44" s="677">
        <v>1694337</v>
      </c>
    </row>
    <row r="45" spans="1:6" s="24" customFormat="1" ht="12.75">
      <c r="A45" s="654" t="s">
        <v>785</v>
      </c>
      <c r="B45" s="688" t="s">
        <v>786</v>
      </c>
      <c r="C45" s="614" t="s">
        <v>968</v>
      </c>
      <c r="D45" s="614">
        <v>855</v>
      </c>
      <c r="E45" s="656" t="s">
        <v>968</v>
      </c>
      <c r="F45" s="677">
        <v>110</v>
      </c>
    </row>
    <row r="46" spans="1:6" s="24" customFormat="1" ht="12.75">
      <c r="A46" s="654" t="s">
        <v>787</v>
      </c>
      <c r="B46" s="692" t="s">
        <v>788</v>
      </c>
      <c r="C46" s="614" t="s">
        <v>968</v>
      </c>
      <c r="D46" s="614">
        <v>88396</v>
      </c>
      <c r="E46" s="656" t="s">
        <v>968</v>
      </c>
      <c r="F46" s="678">
        <v>24462</v>
      </c>
    </row>
    <row r="47" spans="1:6" s="24" customFormat="1" ht="12.75">
      <c r="A47" s="654" t="s">
        <v>789</v>
      </c>
      <c r="B47" s="692" t="s">
        <v>790</v>
      </c>
      <c r="C47" s="614" t="s">
        <v>968</v>
      </c>
      <c r="D47" s="614">
        <v>964309</v>
      </c>
      <c r="E47" s="656" t="s">
        <v>968</v>
      </c>
      <c r="F47" s="678">
        <v>270278</v>
      </c>
    </row>
    <row r="48" spans="1:6" s="24" customFormat="1" ht="18.75" customHeight="1">
      <c r="A48" s="68">
        <v>3600</v>
      </c>
      <c r="B48" s="79" t="s">
        <v>791</v>
      </c>
      <c r="C48" s="598">
        <v>453179</v>
      </c>
      <c r="D48" s="598">
        <v>360576</v>
      </c>
      <c r="E48" s="650">
        <v>79.56591104177379</v>
      </c>
      <c r="F48" s="677">
        <v>15178</v>
      </c>
    </row>
    <row r="49" spans="1:6" s="24" customFormat="1" ht="18.75" customHeight="1">
      <c r="A49" s="68">
        <v>3800</v>
      </c>
      <c r="B49" s="85" t="s">
        <v>792</v>
      </c>
      <c r="C49" s="598">
        <v>86514030</v>
      </c>
      <c r="D49" s="598">
        <v>56781146</v>
      </c>
      <c r="E49" s="650">
        <v>65.63229802148854</v>
      </c>
      <c r="F49" s="677">
        <v>3377646</v>
      </c>
    </row>
    <row r="50" spans="1:6" s="24" customFormat="1" ht="38.25">
      <c r="A50" s="693">
        <v>3860</v>
      </c>
      <c r="B50" s="694" t="s">
        <v>793</v>
      </c>
      <c r="C50" s="591" t="s">
        <v>968</v>
      </c>
      <c r="D50" s="591">
        <v>87156</v>
      </c>
      <c r="E50" s="656" t="s">
        <v>968</v>
      </c>
      <c r="F50" s="678">
        <v>2171</v>
      </c>
    </row>
    <row r="51" spans="1:6" s="24" customFormat="1" ht="21" customHeight="1">
      <c r="A51" s="681">
        <v>3900</v>
      </c>
      <c r="B51" s="695" t="s">
        <v>1394</v>
      </c>
      <c r="C51" s="598">
        <v>35295</v>
      </c>
      <c r="D51" s="598">
        <v>17383</v>
      </c>
      <c r="E51" s="650">
        <v>49.25060206828162</v>
      </c>
      <c r="F51" s="677">
        <v>1331</v>
      </c>
    </row>
    <row r="52" spans="1:6" s="24" customFormat="1" ht="12.75">
      <c r="A52" s="693">
        <v>3910</v>
      </c>
      <c r="B52" s="694" t="s">
        <v>794</v>
      </c>
      <c r="C52" s="591" t="s">
        <v>968</v>
      </c>
      <c r="D52" s="591">
        <v>1834</v>
      </c>
      <c r="E52" s="656" t="s">
        <v>968</v>
      </c>
      <c r="F52" s="678">
        <v>458</v>
      </c>
    </row>
    <row r="53" spans="1:6" s="24" customFormat="1" ht="18.75" customHeight="1">
      <c r="A53" s="693"/>
      <c r="B53" s="697" t="s">
        <v>826</v>
      </c>
      <c r="C53" s="612">
        <v>167943183</v>
      </c>
      <c r="D53" s="266">
        <v>54602466</v>
      </c>
      <c r="E53" s="646">
        <v>32.51246345616779</v>
      </c>
      <c r="F53" s="676">
        <v>11992670</v>
      </c>
    </row>
    <row r="54" spans="1:6" s="24" customFormat="1" ht="18.75" customHeight="1">
      <c r="A54" s="84" t="s">
        <v>795</v>
      </c>
      <c r="B54" s="84" t="s">
        <v>796</v>
      </c>
      <c r="C54" s="586">
        <v>103354019</v>
      </c>
      <c r="D54" s="586">
        <v>40948610</v>
      </c>
      <c r="E54" s="646">
        <v>39.619755860679206</v>
      </c>
      <c r="F54" s="698">
        <v>8834414</v>
      </c>
    </row>
    <row r="55" spans="1:6" s="24" customFormat="1" ht="25.5">
      <c r="A55" s="681">
        <v>4800</v>
      </c>
      <c r="B55" s="682" t="s">
        <v>797</v>
      </c>
      <c r="C55" s="598">
        <v>280000</v>
      </c>
      <c r="D55" s="598">
        <v>124764</v>
      </c>
      <c r="E55" s="650">
        <v>0</v>
      </c>
      <c r="F55" s="677">
        <v>23860</v>
      </c>
    </row>
    <row r="56" spans="1:6" s="24" customFormat="1" ht="38.25">
      <c r="A56" s="693">
        <v>4860</v>
      </c>
      <c r="B56" s="694" t="s">
        <v>798</v>
      </c>
      <c r="C56" s="591" t="s">
        <v>968</v>
      </c>
      <c r="D56" s="591">
        <v>0</v>
      </c>
      <c r="E56" s="591" t="s">
        <v>968</v>
      </c>
      <c r="F56" s="678">
        <v>0</v>
      </c>
    </row>
    <row r="57" spans="1:6" s="24" customFormat="1" ht="18.75" customHeight="1">
      <c r="A57" s="75">
        <v>6000</v>
      </c>
      <c r="B57" s="84" t="s">
        <v>799</v>
      </c>
      <c r="C57" s="586">
        <v>2433246</v>
      </c>
      <c r="D57" s="586">
        <v>1592326</v>
      </c>
      <c r="E57" s="646">
        <v>65.44040347749467</v>
      </c>
      <c r="F57" s="698">
        <v>350760</v>
      </c>
    </row>
    <row r="58" spans="1:6" s="24" customFormat="1" ht="19.5" customHeight="1">
      <c r="A58" s="75">
        <v>7000</v>
      </c>
      <c r="B58" s="84" t="s">
        <v>800</v>
      </c>
      <c r="C58" s="586">
        <v>62155918</v>
      </c>
      <c r="D58" s="586">
        <v>12061530</v>
      </c>
      <c r="E58" s="646">
        <v>19.40528012151635</v>
      </c>
      <c r="F58" s="698">
        <v>2807496</v>
      </c>
    </row>
    <row r="59" spans="1:6" s="24" customFormat="1" ht="12.75">
      <c r="A59" s="68">
        <v>7800</v>
      </c>
      <c r="B59" s="132" t="s">
        <v>801</v>
      </c>
      <c r="C59" s="651">
        <v>0</v>
      </c>
      <c r="D59" s="651">
        <v>0</v>
      </c>
      <c r="E59" s="650">
        <v>0</v>
      </c>
      <c r="F59" s="677">
        <v>0</v>
      </c>
    </row>
    <row r="60" spans="1:6" s="24" customFormat="1" ht="25.5">
      <c r="A60" s="693">
        <v>7860</v>
      </c>
      <c r="B60" s="694" t="s">
        <v>802</v>
      </c>
      <c r="C60" s="659" t="s">
        <v>968</v>
      </c>
      <c r="D60" s="659">
        <v>0</v>
      </c>
      <c r="E60" s="656" t="s">
        <v>968</v>
      </c>
      <c r="F60" s="678">
        <v>0</v>
      </c>
    </row>
    <row r="61" spans="1:6" s="24" customFormat="1" ht="21" customHeight="1">
      <c r="A61" s="675" t="s">
        <v>803</v>
      </c>
      <c r="B61" s="83" t="s">
        <v>827</v>
      </c>
      <c r="C61" s="612">
        <v>-31848</v>
      </c>
      <c r="D61" s="266">
        <v>-491228</v>
      </c>
      <c r="E61" s="646">
        <v>1542.4139663401154</v>
      </c>
      <c r="F61" s="676">
        <v>-12084</v>
      </c>
    </row>
    <row r="62" spans="1:6" s="24" customFormat="1" ht="18" customHeight="1">
      <c r="A62" s="68">
        <v>8100</v>
      </c>
      <c r="B62" s="132" t="s">
        <v>804</v>
      </c>
      <c r="C62" s="598">
        <v>178300</v>
      </c>
      <c r="D62" s="598">
        <v>125080</v>
      </c>
      <c r="E62" s="650">
        <v>70.15143017386427</v>
      </c>
      <c r="F62" s="677">
        <v>-150</v>
      </c>
    </row>
    <row r="63" spans="1:6" s="24" customFormat="1" ht="12.75">
      <c r="A63" s="699">
        <v>8111</v>
      </c>
      <c r="B63" s="700" t="s">
        <v>805</v>
      </c>
      <c r="C63" s="591" t="s">
        <v>968</v>
      </c>
      <c r="D63" s="591">
        <v>1000</v>
      </c>
      <c r="E63" s="656" t="s">
        <v>968</v>
      </c>
      <c r="F63" s="678">
        <v>-150</v>
      </c>
    </row>
    <row r="64" spans="1:6" s="24" customFormat="1" ht="12.75">
      <c r="A64" s="699">
        <v>8112</v>
      </c>
      <c r="B64" s="700" t="s">
        <v>806</v>
      </c>
      <c r="C64" s="591" t="s">
        <v>968</v>
      </c>
      <c r="D64" s="591"/>
      <c r="E64" s="656" t="s">
        <v>968</v>
      </c>
      <c r="F64" s="678">
        <v>0</v>
      </c>
    </row>
    <row r="65" spans="1:6" s="24" customFormat="1" ht="18.75" customHeight="1">
      <c r="A65" s="68">
        <v>8200</v>
      </c>
      <c r="B65" s="132" t="s">
        <v>807</v>
      </c>
      <c r="C65" s="598">
        <v>210148</v>
      </c>
      <c r="D65" s="598">
        <v>616308</v>
      </c>
      <c r="E65" s="650">
        <v>293.273312141919</v>
      </c>
      <c r="F65" s="677">
        <v>11934</v>
      </c>
    </row>
    <row r="66" spans="1:6" s="24" customFormat="1" ht="12.75">
      <c r="A66" s="701">
        <v>8211</v>
      </c>
      <c r="B66" s="700" t="s">
        <v>808</v>
      </c>
      <c r="C66" s="591" t="s">
        <v>968</v>
      </c>
      <c r="D66" s="591"/>
      <c r="E66" s="656" t="s">
        <v>968</v>
      </c>
      <c r="F66" s="678">
        <v>0</v>
      </c>
    </row>
    <row r="67" spans="1:6" s="24" customFormat="1" ht="12.75">
      <c r="A67" s="699">
        <v>8212</v>
      </c>
      <c r="B67" s="700" t="s">
        <v>809</v>
      </c>
      <c r="C67" s="591" t="s">
        <v>968</v>
      </c>
      <c r="D67" s="591">
        <v>611530</v>
      </c>
      <c r="E67" s="656" t="s">
        <v>968</v>
      </c>
      <c r="F67" s="678">
        <v>2130</v>
      </c>
    </row>
    <row r="68" spans="1:6" s="607" customFormat="1" ht="15" customHeight="1">
      <c r="A68" s="675" t="s">
        <v>810</v>
      </c>
      <c r="B68" s="265" t="s">
        <v>811</v>
      </c>
      <c r="C68" s="612">
        <v>1052522771</v>
      </c>
      <c r="D68" s="612">
        <v>558827596</v>
      </c>
      <c r="E68" s="646">
        <v>53.09410982805236</v>
      </c>
      <c r="F68" s="676">
        <v>73286112</v>
      </c>
    </row>
    <row r="69" spans="1:6" s="24" customFormat="1" ht="15.75" customHeight="1">
      <c r="A69" s="329" t="s">
        <v>812</v>
      </c>
      <c r="B69" s="265" t="s">
        <v>813</v>
      </c>
      <c r="C69" s="266">
        <v>-90463781</v>
      </c>
      <c r="D69" s="266">
        <v>48986054</v>
      </c>
      <c r="E69" s="646">
        <v>-54.149907795695604</v>
      </c>
      <c r="F69" s="702">
        <v>3743232</v>
      </c>
    </row>
    <row r="70" spans="1:6" s="24" customFormat="1" ht="18" customHeight="1">
      <c r="A70" s="675" t="s">
        <v>814</v>
      </c>
      <c r="B70" s="131" t="s">
        <v>815</v>
      </c>
      <c r="C70" s="612">
        <v>90463781</v>
      </c>
      <c r="D70" s="612">
        <v>-48986054</v>
      </c>
      <c r="E70" s="646">
        <v>-54.149907795695604</v>
      </c>
      <c r="F70" s="676">
        <v>-3743232</v>
      </c>
    </row>
    <row r="71" spans="1:6" s="24" customFormat="1" ht="16.5" customHeight="1">
      <c r="A71" s="675" t="s">
        <v>816</v>
      </c>
      <c r="B71" s="131" t="s">
        <v>828</v>
      </c>
      <c r="C71" s="612">
        <v>90415157</v>
      </c>
      <c r="D71" s="612">
        <v>-48901308</v>
      </c>
      <c r="E71" s="646">
        <v>-54.085298994724965</v>
      </c>
      <c r="F71" s="676">
        <v>-3742832</v>
      </c>
    </row>
    <row r="72" spans="1:6" s="24" customFormat="1" ht="18" customHeight="1">
      <c r="A72" s="675"/>
      <c r="B72" s="131" t="s">
        <v>829</v>
      </c>
      <c r="C72" s="612">
        <v>37675231</v>
      </c>
      <c r="D72" s="612">
        <v>22458476</v>
      </c>
      <c r="E72" s="646">
        <v>59.61071877701294</v>
      </c>
      <c r="F72" s="676">
        <v>5551254</v>
      </c>
    </row>
    <row r="73" spans="1:6" s="24" customFormat="1" ht="12.75">
      <c r="A73" s="704" t="s">
        <v>568</v>
      </c>
      <c r="B73" s="682" t="s">
        <v>817</v>
      </c>
      <c r="C73" s="598">
        <v>198036</v>
      </c>
      <c r="D73" s="598">
        <v>-5830</v>
      </c>
      <c r="E73" s="650">
        <v>-2.9439091882284028</v>
      </c>
      <c r="F73" s="677">
        <v>24711</v>
      </c>
    </row>
    <row r="74" spans="1:6" s="24" customFormat="1" ht="19.5" customHeight="1">
      <c r="A74" s="704" t="s">
        <v>568</v>
      </c>
      <c r="B74" s="682" t="s">
        <v>818</v>
      </c>
      <c r="C74" s="598">
        <v>37477195</v>
      </c>
      <c r="D74" s="598">
        <v>22464306</v>
      </c>
      <c r="E74" s="650">
        <v>59.94126828328534</v>
      </c>
      <c r="F74" s="677">
        <v>5526543</v>
      </c>
    </row>
    <row r="75" spans="1:6" s="24" customFormat="1" ht="15" customHeight="1">
      <c r="A75" s="675" t="s">
        <v>568</v>
      </c>
      <c r="B75" s="131" t="s">
        <v>830</v>
      </c>
      <c r="C75" s="612">
        <v>35701587</v>
      </c>
      <c r="D75" s="612">
        <v>-75000935</v>
      </c>
      <c r="E75" s="646">
        <v>-210.0773139300502</v>
      </c>
      <c r="F75" s="676">
        <v>-13545496</v>
      </c>
    </row>
    <row r="76" spans="1:6" s="24" customFormat="1" ht="17.25" customHeight="1">
      <c r="A76" s="705" t="s">
        <v>568</v>
      </c>
      <c r="B76" s="132" t="s">
        <v>819</v>
      </c>
      <c r="C76" s="598">
        <v>43170501</v>
      </c>
      <c r="D76" s="598">
        <v>52019839</v>
      </c>
      <c r="E76" s="650">
        <v>120.49857609945273</v>
      </c>
      <c r="F76" s="677">
        <v>9112</v>
      </c>
    </row>
    <row r="77" spans="1:6" s="24" customFormat="1" ht="15" customHeight="1">
      <c r="A77" s="705" t="s">
        <v>568</v>
      </c>
      <c r="B77" s="132" t="s">
        <v>820</v>
      </c>
      <c r="C77" s="598">
        <v>7468914</v>
      </c>
      <c r="D77" s="598">
        <v>127020774</v>
      </c>
      <c r="E77" s="650">
        <v>1700.6592123031542</v>
      </c>
      <c r="F77" s="677">
        <v>13554608</v>
      </c>
    </row>
    <row r="78" spans="1:6" s="24" customFormat="1" ht="15" customHeight="1">
      <c r="A78" s="705" t="s">
        <v>568</v>
      </c>
      <c r="B78" s="131" t="s">
        <v>821</v>
      </c>
      <c r="C78" s="586">
        <v>14902321</v>
      </c>
      <c r="D78" s="586">
        <v>3248486</v>
      </c>
      <c r="E78" s="646">
        <v>21.798523867523723</v>
      </c>
      <c r="F78" s="698">
        <v>3866749</v>
      </c>
    </row>
    <row r="79" spans="1:6" s="24" customFormat="1" ht="18" customHeight="1">
      <c r="A79" s="705" t="s">
        <v>568</v>
      </c>
      <c r="B79" s="131" t="s">
        <v>822</v>
      </c>
      <c r="C79" s="586">
        <v>2136018</v>
      </c>
      <c r="D79" s="586">
        <v>392665</v>
      </c>
      <c r="E79" s="646">
        <v>18.383037970653806</v>
      </c>
      <c r="F79" s="698">
        <v>384661</v>
      </c>
    </row>
    <row r="80" spans="1:6" s="24" customFormat="1" ht="18" customHeight="1">
      <c r="A80" s="675" t="s">
        <v>823</v>
      </c>
      <c r="B80" s="131" t="s">
        <v>824</v>
      </c>
      <c r="C80" s="586">
        <v>48624</v>
      </c>
      <c r="D80" s="586">
        <v>-84746</v>
      </c>
      <c r="E80" s="646">
        <v>-174.288417242514</v>
      </c>
      <c r="F80" s="698">
        <v>-400</v>
      </c>
    </row>
    <row r="81" spans="1:6" s="24" customFormat="1" ht="12.75">
      <c r="A81" s="564"/>
      <c r="B81" s="564"/>
      <c r="C81" s="1093"/>
      <c r="D81" s="1093"/>
      <c r="E81" s="706"/>
      <c r="F81" s="176"/>
    </row>
    <row r="82" spans="1:6" s="24" customFormat="1" ht="18.75" customHeight="1">
      <c r="A82" s="506"/>
      <c r="B82" s="282"/>
      <c r="C82" s="627"/>
      <c r="D82" s="627"/>
      <c r="E82" s="627"/>
      <c r="F82" s="627"/>
    </row>
    <row r="83" spans="1:6" s="24" customFormat="1" ht="18.75" customHeight="1">
      <c r="A83" s="622"/>
      <c r="B83" s="707"/>
      <c r="C83" s="708"/>
      <c r="D83" s="631"/>
      <c r="E83" s="709"/>
      <c r="F83" s="710"/>
    </row>
    <row r="84" spans="1:6" s="24" customFormat="1" ht="15.75">
      <c r="A84" s="248" t="s">
        <v>825</v>
      </c>
      <c r="B84" s="630"/>
      <c r="C84" s="259"/>
      <c r="D84" s="279"/>
      <c r="E84" s="711"/>
      <c r="F84" s="505" t="s">
        <v>1006</v>
      </c>
    </row>
    <row r="85" s="24" customFormat="1" ht="12.75"/>
    <row r="86" s="24" customFormat="1" ht="12.75"/>
    <row r="87" spans="1:6" s="24" customFormat="1" ht="15.75">
      <c r="A87" s="248"/>
      <c r="B87" s="630"/>
      <c r="C87" s="259"/>
      <c r="D87" s="279"/>
      <c r="E87" s="711"/>
      <c r="F87" s="505"/>
    </row>
    <row r="88" spans="1:6" s="24" customFormat="1" ht="12.75">
      <c r="A88" s="54" t="s">
        <v>54</v>
      </c>
      <c r="B88" s="282"/>
      <c r="C88" s="259"/>
      <c r="D88" s="258"/>
      <c r="E88" s="711"/>
      <c r="F88" s="258"/>
    </row>
    <row r="89" spans="1:6" s="24" customFormat="1" ht="12.75">
      <c r="A89" s="238"/>
      <c r="B89" s="282"/>
      <c r="C89" s="259"/>
      <c r="D89" s="258"/>
      <c r="E89" s="712"/>
      <c r="F89" s="280"/>
    </row>
    <row r="90" spans="1:6" s="24" customFormat="1" ht="12.75">
      <c r="A90" s="622"/>
      <c r="B90" s="26"/>
      <c r="D90" s="116"/>
      <c r="E90" s="713"/>
      <c r="F90" s="173"/>
    </row>
    <row r="91" spans="1:6" s="24" customFormat="1" ht="12.75">
      <c r="A91" s="622"/>
      <c r="B91" s="22"/>
      <c r="D91" s="116"/>
      <c r="E91" s="713"/>
      <c r="F91" s="173"/>
    </row>
    <row r="92" spans="1:6" s="24" customFormat="1" ht="12.75">
      <c r="A92" s="22"/>
      <c r="B92" s="22"/>
      <c r="D92" s="116"/>
      <c r="E92" s="713"/>
      <c r="F92" s="173"/>
    </row>
    <row r="93" spans="1:6" s="24" customFormat="1" ht="12.75">
      <c r="A93" s="637"/>
      <c r="B93" s="623"/>
      <c r="C93" s="622"/>
      <c r="D93" s="714"/>
      <c r="E93" s="672"/>
      <c r="F93" s="624"/>
    </row>
    <row r="94" spans="1:6" s="24" customFormat="1" ht="12.75">
      <c r="A94" s="622"/>
      <c r="B94" s="623"/>
      <c r="C94" s="622"/>
      <c r="D94" s="714"/>
      <c r="E94" s="672"/>
      <c r="F94" s="624"/>
    </row>
    <row r="95" spans="1:6" s="24" customFormat="1" ht="12.75">
      <c r="A95" s="622"/>
      <c r="B95" s="623"/>
      <c r="C95" s="622"/>
      <c r="D95" s="714"/>
      <c r="E95" s="672"/>
      <c r="F95" s="624"/>
    </row>
    <row r="96" spans="1:6" s="24" customFormat="1" ht="12.75">
      <c r="A96" s="622"/>
      <c r="B96" s="623"/>
      <c r="C96" s="622"/>
      <c r="D96" s="714"/>
      <c r="E96" s="672"/>
      <c r="F96" s="624"/>
    </row>
    <row r="97" spans="1:6" s="24" customFormat="1" ht="12.75">
      <c r="A97" s="622"/>
      <c r="B97" s="623"/>
      <c r="C97" s="622"/>
      <c r="D97" s="714"/>
      <c r="E97" s="672"/>
      <c r="F97" s="624"/>
    </row>
    <row r="98" spans="1:6" s="24" customFormat="1" ht="12.75">
      <c r="A98" s="622"/>
      <c r="B98" s="623"/>
      <c r="C98" s="622"/>
      <c r="D98" s="714"/>
      <c r="E98" s="672"/>
      <c r="F98" s="624"/>
    </row>
    <row r="99" spans="1:6" s="24" customFormat="1" ht="12.75">
      <c r="A99" s="622"/>
      <c r="B99" s="623"/>
      <c r="C99" s="622"/>
      <c r="D99" s="714"/>
      <c r="E99" s="672"/>
      <c r="F99" s="624"/>
    </row>
    <row r="100" spans="1:6" s="24" customFormat="1" ht="12.75">
      <c r="A100" s="622"/>
      <c r="B100" s="668"/>
      <c r="C100" s="622"/>
      <c r="D100" s="714"/>
      <c r="E100" s="672"/>
      <c r="F100" s="624"/>
    </row>
    <row r="101" spans="1:6" s="24" customFormat="1" ht="12.75">
      <c r="A101" s="622"/>
      <c r="B101" s="623"/>
      <c r="C101" s="622"/>
      <c r="D101" s="714"/>
      <c r="E101" s="672"/>
      <c r="F101" s="624"/>
    </row>
    <row r="102" spans="1:6" s="24" customFormat="1" ht="12.75">
      <c r="A102" s="622"/>
      <c r="B102" s="623"/>
      <c r="C102" s="622"/>
      <c r="D102" s="714"/>
      <c r="E102" s="672"/>
      <c r="F102" s="624"/>
    </row>
    <row r="103" spans="1:6" s="24" customFormat="1" ht="12.75">
      <c r="A103" s="622"/>
      <c r="B103" s="623"/>
      <c r="C103" s="622"/>
      <c r="D103" s="714"/>
      <c r="E103" s="672"/>
      <c r="F103" s="624"/>
    </row>
    <row r="104" spans="1:6" s="24" customFormat="1" ht="12.75">
      <c r="A104" s="622"/>
      <c r="B104" s="623"/>
      <c r="C104" s="622"/>
      <c r="D104" s="714"/>
      <c r="E104" s="672"/>
      <c r="F104" s="624"/>
    </row>
    <row r="105" spans="1:6" s="24" customFormat="1" ht="12.75">
      <c r="A105" s="622"/>
      <c r="B105" s="623"/>
      <c r="C105" s="622"/>
      <c r="D105" s="714"/>
      <c r="E105" s="672"/>
      <c r="F105" s="624"/>
    </row>
    <row r="106" spans="1:6" s="24" customFormat="1" ht="12.75">
      <c r="A106" s="622"/>
      <c r="B106" s="623"/>
      <c r="C106" s="622"/>
      <c r="D106" s="714"/>
      <c r="E106" s="672"/>
      <c r="F106" s="624"/>
    </row>
    <row r="107" spans="1:6" s="24" customFormat="1" ht="12.75">
      <c r="A107" s="622"/>
      <c r="B107" s="668"/>
      <c r="C107" s="622"/>
      <c r="D107" s="714"/>
      <c r="E107" s="672"/>
      <c r="F107" s="624"/>
    </row>
    <row r="108" spans="1:6" s="24" customFormat="1" ht="12.75">
      <c r="A108" s="622"/>
      <c r="B108" s="623"/>
      <c r="C108" s="622"/>
      <c r="D108" s="714"/>
      <c r="E108" s="672"/>
      <c r="F108" s="624"/>
    </row>
    <row r="109" spans="1:6" s="24" customFormat="1" ht="12.75">
      <c r="A109" s="622"/>
      <c r="B109" s="623"/>
      <c r="C109" s="622"/>
      <c r="D109" s="714"/>
      <c r="E109" s="672"/>
      <c r="F109" s="624"/>
    </row>
    <row r="110" spans="1:6" s="24" customFormat="1" ht="12.75">
      <c r="A110" s="622"/>
      <c r="B110" s="623"/>
      <c r="C110" s="622"/>
      <c r="D110" s="714"/>
      <c r="E110" s="672"/>
      <c r="F110" s="624"/>
    </row>
    <row r="111" spans="1:6" s="24" customFormat="1" ht="12.75">
      <c r="A111" s="622"/>
      <c r="B111" s="668"/>
      <c r="C111" s="622"/>
      <c r="D111" s="714"/>
      <c r="E111" s="672"/>
      <c r="F111" s="624"/>
    </row>
    <row r="112" spans="1:6" s="24" customFormat="1" ht="12.75">
      <c r="A112" s="622"/>
      <c r="B112" s="623"/>
      <c r="C112" s="622"/>
      <c r="D112" s="714"/>
      <c r="E112" s="672"/>
      <c r="F112" s="624"/>
    </row>
    <row r="113" spans="1:6" s="24" customFormat="1" ht="12.75">
      <c r="A113" s="622"/>
      <c r="B113" s="623"/>
      <c r="C113" s="622"/>
      <c r="D113" s="714"/>
      <c r="E113" s="672"/>
      <c r="F113" s="624"/>
    </row>
    <row r="114" spans="1:6" s="24" customFormat="1" ht="12.75">
      <c r="A114" s="622"/>
      <c r="B114" s="623"/>
      <c r="C114" s="622"/>
      <c r="D114" s="714"/>
      <c r="E114" s="672"/>
      <c r="F114" s="624"/>
    </row>
    <row r="115" spans="1:6" s="24" customFormat="1" ht="12.75">
      <c r="A115" s="622"/>
      <c r="B115" s="623"/>
      <c r="C115" s="622"/>
      <c r="D115" s="714"/>
      <c r="E115" s="672"/>
      <c r="F115" s="624"/>
    </row>
    <row r="116" spans="1:6" s="24" customFormat="1" ht="12.75">
      <c r="A116" s="622"/>
      <c r="B116" s="623"/>
      <c r="C116" s="622"/>
      <c r="D116" s="714"/>
      <c r="E116" s="672"/>
      <c r="F116" s="624"/>
    </row>
    <row r="117" spans="1:6" s="24" customFormat="1" ht="12.75">
      <c r="A117" s="622"/>
      <c r="B117" s="623"/>
      <c r="C117" s="622"/>
      <c r="D117" s="714"/>
      <c r="E117" s="672"/>
      <c r="F117" s="624"/>
    </row>
    <row r="118" spans="1:6" s="24" customFormat="1" ht="12.75">
      <c r="A118" s="622"/>
      <c r="B118" s="668"/>
      <c r="C118" s="622"/>
      <c r="D118" s="714"/>
      <c r="E118" s="672"/>
      <c r="F118" s="624"/>
    </row>
    <row r="119" spans="1:6" s="24" customFormat="1" ht="12.75">
      <c r="A119" s="622"/>
      <c r="B119" s="623"/>
      <c r="C119" s="622"/>
      <c r="D119" s="714"/>
      <c r="E119" s="672"/>
      <c r="F119" s="624"/>
    </row>
    <row r="120" spans="1:6" s="24" customFormat="1" ht="12.75">
      <c r="A120" s="622"/>
      <c r="B120" s="623"/>
      <c r="C120" s="622"/>
      <c r="D120" s="714"/>
      <c r="E120" s="672"/>
      <c r="F120" s="624"/>
    </row>
    <row r="121" spans="1:6" s="24" customFormat="1" ht="12.75">
      <c r="A121" s="622"/>
      <c r="B121" s="623"/>
      <c r="C121" s="622"/>
      <c r="D121" s="714"/>
      <c r="E121" s="672"/>
      <c r="F121" s="624"/>
    </row>
    <row r="122" spans="1:6" s="24" customFormat="1" ht="12.75">
      <c r="A122" s="622"/>
      <c r="B122" s="623"/>
      <c r="C122" s="622"/>
      <c r="D122" s="714"/>
      <c r="E122" s="672"/>
      <c r="F122" s="624"/>
    </row>
    <row r="123" spans="1:6" s="24" customFormat="1" ht="12.75">
      <c r="A123" s="622"/>
      <c r="B123" s="623"/>
      <c r="C123" s="622"/>
      <c r="D123" s="714"/>
      <c r="E123" s="672"/>
      <c r="F123" s="624"/>
    </row>
    <row r="124" spans="1:6" s="24" customFormat="1" ht="12.75">
      <c r="A124" s="622"/>
      <c r="B124" s="623"/>
      <c r="C124" s="622"/>
      <c r="D124" s="714"/>
      <c r="E124" s="672"/>
      <c r="F124" s="624"/>
    </row>
    <row r="125" spans="1:6" s="24" customFormat="1" ht="12.75">
      <c r="A125" s="622"/>
      <c r="B125" s="668"/>
      <c r="C125" s="622"/>
      <c r="D125" s="714"/>
      <c r="E125" s="672"/>
      <c r="F125" s="624"/>
    </row>
    <row r="126" spans="1:6" s="24" customFormat="1" ht="12.75">
      <c r="A126" s="622"/>
      <c r="B126" s="623"/>
      <c r="C126" s="622"/>
      <c r="D126" s="714"/>
      <c r="E126" s="672"/>
      <c r="F126" s="624"/>
    </row>
    <row r="127" spans="1:6" s="24" customFormat="1" ht="12.75">
      <c r="A127" s="622"/>
      <c r="B127" s="668"/>
      <c r="C127" s="622"/>
      <c r="D127" s="714"/>
      <c r="E127" s="672"/>
      <c r="F127" s="624"/>
    </row>
    <row r="128" spans="1:6" s="24" customFormat="1" ht="12.75">
      <c r="A128" s="622"/>
      <c r="B128" s="623"/>
      <c r="C128" s="622"/>
      <c r="D128" s="714"/>
      <c r="E128" s="672"/>
      <c r="F128" s="624"/>
    </row>
    <row r="129" spans="1:6" s="24" customFormat="1" ht="12.75">
      <c r="A129" s="622"/>
      <c r="B129" s="668"/>
      <c r="C129" s="622"/>
      <c r="D129" s="714"/>
      <c r="E129" s="672"/>
      <c r="F129" s="624"/>
    </row>
    <row r="130" spans="1:6" s="24" customFormat="1" ht="12.75">
      <c r="A130" s="622"/>
      <c r="B130" s="623"/>
      <c r="C130" s="622"/>
      <c r="D130" s="714"/>
      <c r="E130" s="672"/>
      <c r="F130" s="624"/>
    </row>
    <row r="131" spans="1:6" s="24" customFormat="1" ht="12.75">
      <c r="A131" s="622"/>
      <c r="B131" s="668"/>
      <c r="C131" s="622"/>
      <c r="D131" s="714"/>
      <c r="E131" s="672"/>
      <c r="F131" s="624"/>
    </row>
    <row r="132" spans="1:6" s="24" customFormat="1" ht="12.75">
      <c r="A132" s="622"/>
      <c r="B132" s="623"/>
      <c r="C132" s="622"/>
      <c r="D132" s="714"/>
      <c r="E132" s="672"/>
      <c r="F132" s="624"/>
    </row>
    <row r="133" spans="1:6" s="24" customFormat="1" ht="12.75">
      <c r="A133" s="622"/>
      <c r="B133" s="668"/>
      <c r="C133" s="622"/>
      <c r="D133" s="714"/>
      <c r="E133" s="672"/>
      <c r="F133" s="624"/>
    </row>
    <row r="134" spans="1:6" s="24" customFormat="1" ht="12.75">
      <c r="A134" s="622"/>
      <c r="B134" s="623"/>
      <c r="C134" s="622"/>
      <c r="D134" s="714"/>
      <c r="E134" s="672"/>
      <c r="F134" s="624"/>
    </row>
    <row r="135" spans="1:6" s="24" customFormat="1" ht="12.75">
      <c r="A135" s="622"/>
      <c r="B135" s="668"/>
      <c r="C135" s="622"/>
      <c r="D135" s="714"/>
      <c r="E135" s="672"/>
      <c r="F135" s="624"/>
    </row>
    <row r="136" spans="1:6" s="24" customFormat="1" ht="12.75">
      <c r="A136" s="622"/>
      <c r="B136" s="623"/>
      <c r="C136" s="622"/>
      <c r="D136" s="714"/>
      <c r="E136" s="672"/>
      <c r="F136" s="624"/>
    </row>
    <row r="137" spans="1:6" s="24" customFormat="1" ht="12.75">
      <c r="A137" s="622"/>
      <c r="B137" s="668"/>
      <c r="C137" s="622"/>
      <c r="D137" s="714"/>
      <c r="E137" s="672"/>
      <c r="F137" s="624"/>
    </row>
    <row r="138" spans="1:6" s="24" customFormat="1" ht="12.75">
      <c r="A138" s="622"/>
      <c r="B138" s="623"/>
      <c r="C138" s="622"/>
      <c r="D138" s="714"/>
      <c r="E138" s="672"/>
      <c r="F138" s="624"/>
    </row>
    <row r="139" spans="1:6" s="24" customFormat="1" ht="12.75">
      <c r="A139" s="622"/>
      <c r="B139" s="623"/>
      <c r="C139" s="622"/>
      <c r="D139" s="714"/>
      <c r="E139" s="672"/>
      <c r="F139" s="624"/>
    </row>
    <row r="140" spans="1:6" s="24" customFormat="1" ht="12.75">
      <c r="A140" s="622"/>
      <c r="B140" s="623"/>
      <c r="C140" s="622"/>
      <c r="D140" s="714"/>
      <c r="E140" s="672"/>
      <c r="F140" s="624"/>
    </row>
    <row r="141" spans="1:6" s="24" customFormat="1" ht="12.75">
      <c r="A141" s="622"/>
      <c r="B141" s="623"/>
      <c r="C141" s="622"/>
      <c r="D141" s="714"/>
      <c r="E141" s="672"/>
      <c r="F141" s="624"/>
    </row>
    <row r="142" spans="1:6" s="24" customFormat="1" ht="12.75">
      <c r="A142" s="622"/>
      <c r="B142" s="623"/>
      <c r="C142" s="622"/>
      <c r="D142" s="714"/>
      <c r="E142" s="672"/>
      <c r="F142" s="624"/>
    </row>
    <row r="143" spans="1:6" s="24" customFormat="1" ht="12.75">
      <c r="A143" s="622"/>
      <c r="B143" s="668"/>
      <c r="C143" s="622"/>
      <c r="D143" s="714"/>
      <c r="E143" s="672"/>
      <c r="F143" s="624"/>
    </row>
    <row r="144" spans="1:6" s="24" customFormat="1" ht="12.75">
      <c r="A144" s="622"/>
      <c r="B144" s="623"/>
      <c r="C144" s="622"/>
      <c r="D144" s="714"/>
      <c r="E144" s="672"/>
      <c r="F144" s="624"/>
    </row>
    <row r="145" spans="1:6" s="24" customFormat="1" ht="12.75">
      <c r="A145" s="622"/>
      <c r="B145" s="623"/>
      <c r="C145" s="622"/>
      <c r="D145" s="714"/>
      <c r="E145" s="672"/>
      <c r="F145" s="624"/>
    </row>
    <row r="146" spans="1:6" s="24" customFormat="1" ht="12.75">
      <c r="A146" s="622"/>
      <c r="B146" s="623"/>
      <c r="C146" s="622"/>
      <c r="D146" s="714"/>
      <c r="E146" s="672"/>
      <c r="F146" s="624"/>
    </row>
    <row r="147" spans="1:6" s="24" customFormat="1" ht="12.75">
      <c r="A147" s="622"/>
      <c r="B147" s="623"/>
      <c r="C147" s="622"/>
      <c r="D147" s="714"/>
      <c r="E147" s="672"/>
      <c r="F147" s="624"/>
    </row>
    <row r="148" spans="1:6" s="24" customFormat="1" ht="12.75">
      <c r="A148" s="622"/>
      <c r="B148" s="623"/>
      <c r="C148" s="622"/>
      <c r="D148" s="714"/>
      <c r="E148" s="672"/>
      <c r="F148" s="624"/>
    </row>
    <row r="149" spans="1:6" s="24" customFormat="1" ht="12.75">
      <c r="A149" s="622"/>
      <c r="B149" s="623"/>
      <c r="C149" s="622"/>
      <c r="D149" s="714"/>
      <c r="E149" s="672"/>
      <c r="F149" s="624"/>
    </row>
    <row r="150" spans="1:6" s="24" customFormat="1" ht="12.75">
      <c r="A150" s="622"/>
      <c r="B150" s="623"/>
      <c r="C150" s="622"/>
      <c r="D150" s="714"/>
      <c r="E150" s="672"/>
      <c r="F150" s="624"/>
    </row>
    <row r="151" spans="1:6" s="24" customFormat="1" ht="12.75">
      <c r="A151" s="622"/>
      <c r="B151" s="623"/>
      <c r="C151" s="622"/>
      <c r="D151" s="714"/>
      <c r="E151" s="672"/>
      <c r="F151" s="624"/>
    </row>
    <row r="152" spans="1:6" s="24" customFormat="1" ht="12.75">
      <c r="A152" s="622"/>
      <c r="B152" s="623"/>
      <c r="C152" s="622"/>
      <c r="D152" s="714"/>
      <c r="E152" s="672"/>
      <c r="F152" s="624"/>
    </row>
    <row r="153" spans="1:6" s="24" customFormat="1" ht="12.75">
      <c r="A153" s="622"/>
      <c r="B153" s="623"/>
      <c r="C153" s="622"/>
      <c r="D153" s="714"/>
      <c r="E153" s="672"/>
      <c r="F153" s="624"/>
    </row>
    <row r="154" spans="1:6" s="24" customFormat="1" ht="12.75">
      <c r="A154" s="622"/>
      <c r="B154" s="623"/>
      <c r="C154" s="622"/>
      <c r="D154" s="714"/>
      <c r="E154" s="672"/>
      <c r="F154" s="624"/>
    </row>
    <row r="155" spans="1:6" s="24" customFormat="1" ht="12.75">
      <c r="A155" s="622"/>
      <c r="B155" s="623"/>
      <c r="C155" s="622"/>
      <c r="D155" s="714"/>
      <c r="E155" s="672"/>
      <c r="F155" s="624"/>
    </row>
    <row r="156" spans="1:6" s="24" customFormat="1" ht="12.75">
      <c r="A156" s="622"/>
      <c r="B156" s="623"/>
      <c r="C156" s="622"/>
      <c r="D156" s="714"/>
      <c r="E156" s="672"/>
      <c r="F156" s="624"/>
    </row>
    <row r="157" spans="1:6" s="24" customFormat="1" ht="12.75">
      <c r="A157" s="622"/>
      <c r="B157" s="623"/>
      <c r="C157" s="622"/>
      <c r="D157" s="714"/>
      <c r="E157" s="672"/>
      <c r="F157" s="624"/>
    </row>
    <row r="158" spans="1:6" s="24" customFormat="1" ht="12.75">
      <c r="A158" s="622"/>
      <c r="B158" s="623"/>
      <c r="C158" s="622"/>
      <c r="D158" s="714"/>
      <c r="E158" s="672"/>
      <c r="F158" s="624"/>
    </row>
    <row r="159" spans="1:6" s="24" customFormat="1" ht="12.75">
      <c r="A159" s="622"/>
      <c r="B159" s="623"/>
      <c r="C159" s="622"/>
      <c r="D159" s="714"/>
      <c r="E159" s="672"/>
      <c r="F159" s="624"/>
    </row>
    <row r="160" spans="1:6" s="24" customFormat="1" ht="12.75">
      <c r="A160" s="622"/>
      <c r="B160" s="623"/>
      <c r="C160" s="622"/>
      <c r="D160" s="714"/>
      <c r="E160" s="672"/>
      <c r="F160" s="624"/>
    </row>
    <row r="161" spans="1:6" s="24" customFormat="1" ht="12.75">
      <c r="A161" s="622"/>
      <c r="B161" s="623"/>
      <c r="C161" s="622"/>
      <c r="D161" s="714"/>
      <c r="E161" s="672"/>
      <c r="F161" s="624"/>
    </row>
    <row r="162" spans="1:6" s="24" customFormat="1" ht="12.75">
      <c r="A162" s="622"/>
      <c r="B162" s="623"/>
      <c r="C162" s="622"/>
      <c r="D162" s="714"/>
      <c r="E162" s="672"/>
      <c r="F162" s="624"/>
    </row>
    <row r="163" spans="1:6" s="24" customFormat="1" ht="12.75">
      <c r="A163" s="622"/>
      <c r="B163" s="623"/>
      <c r="C163" s="622"/>
      <c r="D163" s="714"/>
      <c r="E163" s="672"/>
      <c r="F163" s="624"/>
    </row>
    <row r="164" spans="1:6" s="24" customFormat="1" ht="12.75">
      <c r="A164" s="622"/>
      <c r="B164" s="623"/>
      <c r="C164" s="622"/>
      <c r="D164" s="714"/>
      <c r="E164" s="672"/>
      <c r="F164" s="624"/>
    </row>
    <row r="165" spans="1:6" s="24" customFormat="1" ht="12.75">
      <c r="A165" s="622"/>
      <c r="B165" s="623"/>
      <c r="C165" s="622"/>
      <c r="D165" s="714"/>
      <c r="E165" s="672"/>
      <c r="F165" s="624"/>
    </row>
    <row r="166" spans="1:6" s="24" customFormat="1" ht="12.75">
      <c r="A166" s="622"/>
      <c r="B166" s="623"/>
      <c r="C166" s="622"/>
      <c r="D166" s="714"/>
      <c r="E166" s="672"/>
      <c r="F166" s="624"/>
    </row>
    <row r="167" spans="1:6" s="24" customFormat="1" ht="12.75">
      <c r="A167" s="622"/>
      <c r="B167" s="623"/>
      <c r="C167" s="622"/>
      <c r="D167" s="714"/>
      <c r="E167" s="672"/>
      <c r="F167" s="624"/>
    </row>
    <row r="168" spans="1:6" s="24" customFormat="1" ht="12.75">
      <c r="A168" s="622"/>
      <c r="B168" s="623"/>
      <c r="C168" s="622"/>
      <c r="D168" s="714"/>
      <c r="E168" s="672"/>
      <c r="F168" s="624"/>
    </row>
    <row r="169" ht="15.75">
      <c r="A169" s="622"/>
    </row>
  </sheetData>
  <mergeCells count="9">
    <mergeCell ref="A7:F7"/>
    <mergeCell ref="A8:F8"/>
    <mergeCell ref="A9:F9"/>
    <mergeCell ref="A81:B81"/>
    <mergeCell ref="C81:D81"/>
    <mergeCell ref="A1:F1"/>
    <mergeCell ref="A2:F2"/>
    <mergeCell ref="A4:F4"/>
    <mergeCell ref="A6:F6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J23" sqref="J23"/>
    </sheetView>
  </sheetViews>
  <sheetFormatPr defaultColWidth="9.140625" defaultRowHeight="12.75"/>
  <cols>
    <col min="1" max="1" width="8.00390625" style="719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738" customWidth="1"/>
    <col min="6" max="6" width="12.00390625" style="15" customWidth="1"/>
    <col min="7" max="16384" width="9.140625" style="15" customWidth="1"/>
  </cols>
  <sheetData>
    <row r="1" spans="1:6" ht="15.75">
      <c r="A1" s="1090" t="s">
        <v>951</v>
      </c>
      <c r="B1" s="1090"/>
      <c r="C1" s="1090"/>
      <c r="D1" s="1090"/>
      <c r="E1" s="1090"/>
      <c r="F1" s="1090"/>
    </row>
    <row r="2" spans="1:6" ht="15.75">
      <c r="A2" s="1086" t="s">
        <v>952</v>
      </c>
      <c r="B2" s="1086"/>
      <c r="C2" s="1086"/>
      <c r="D2" s="1086"/>
      <c r="E2" s="1086"/>
      <c r="F2" s="1086"/>
    </row>
    <row r="3" spans="1:7" ht="3.75" customHeight="1">
      <c r="A3" s="715"/>
      <c r="B3" s="716"/>
      <c r="C3" s="716"/>
      <c r="D3" s="716"/>
      <c r="E3" s="717"/>
      <c r="F3" s="716"/>
      <c r="G3" s="13"/>
    </row>
    <row r="4" spans="1:7" ht="15.75">
      <c r="A4" s="965" t="s">
        <v>953</v>
      </c>
      <c r="B4" s="965"/>
      <c r="C4" s="965"/>
      <c r="D4" s="965"/>
      <c r="E4" s="965"/>
      <c r="F4" s="965"/>
      <c r="G4" s="10"/>
    </row>
    <row r="6" spans="1:6" ht="17.25" customHeight="1">
      <c r="A6" s="824" t="s">
        <v>954</v>
      </c>
      <c r="B6" s="824"/>
      <c r="C6" s="824"/>
      <c r="D6" s="824"/>
      <c r="E6" s="824"/>
      <c r="F6" s="824"/>
    </row>
    <row r="7" spans="1:7" s="24" customFormat="1" ht="15.75">
      <c r="A7" s="372" t="s">
        <v>831</v>
      </c>
      <c r="B7" s="372"/>
      <c r="C7" s="372"/>
      <c r="D7" s="372"/>
      <c r="E7" s="372"/>
      <c r="F7" s="372"/>
      <c r="G7" s="12"/>
    </row>
    <row r="8" spans="1:6" s="24" customFormat="1" ht="12.75">
      <c r="A8" s="1098" t="s">
        <v>143</v>
      </c>
      <c r="B8" s="1098"/>
      <c r="C8" s="1098"/>
      <c r="D8" s="1098"/>
      <c r="E8" s="1098"/>
      <c r="F8" s="1098"/>
    </row>
    <row r="9" spans="1:7" s="24" customFormat="1" ht="12.75">
      <c r="A9" s="1088" t="s">
        <v>957</v>
      </c>
      <c r="B9" s="1088"/>
      <c r="C9" s="1088"/>
      <c r="D9" s="1088"/>
      <c r="E9" s="1088"/>
      <c r="F9" s="1088"/>
      <c r="G9" s="17"/>
    </row>
    <row r="10" spans="1:7" s="24" customFormat="1" ht="12.75">
      <c r="A10" s="17"/>
      <c r="B10" s="17"/>
      <c r="C10" s="17"/>
      <c r="D10" s="17"/>
      <c r="E10" s="17"/>
      <c r="F10" s="17"/>
      <c r="G10" s="17"/>
    </row>
    <row r="11" spans="1:7" s="24" customFormat="1" ht="12.75">
      <c r="A11" s="22" t="s">
        <v>958</v>
      </c>
      <c r="B11" s="23"/>
      <c r="C11" s="19"/>
      <c r="D11" s="17"/>
      <c r="E11" s="18"/>
      <c r="F11" s="20" t="s">
        <v>563</v>
      </c>
      <c r="G11" s="17"/>
    </row>
    <row r="12" spans="1:6" s="24" customFormat="1" ht="15" customHeight="1">
      <c r="A12" s="17"/>
      <c r="B12" s="17"/>
      <c r="C12" s="17"/>
      <c r="D12" s="17"/>
      <c r="E12" s="17"/>
      <c r="F12" s="718" t="s">
        <v>832</v>
      </c>
    </row>
    <row r="13" spans="1:6" s="24" customFormat="1" ht="12.75">
      <c r="A13" s="719"/>
      <c r="E13" s="720"/>
      <c r="F13" s="721" t="s">
        <v>1010</v>
      </c>
    </row>
    <row r="14" spans="1:6" s="24" customFormat="1" ht="38.25">
      <c r="A14" s="723" t="s">
        <v>1351</v>
      </c>
      <c r="B14" s="723" t="s">
        <v>961</v>
      </c>
      <c r="C14" s="723" t="s">
        <v>1109</v>
      </c>
      <c r="D14" s="723" t="s">
        <v>1013</v>
      </c>
      <c r="E14" s="581" t="s">
        <v>567</v>
      </c>
      <c r="F14" s="579" t="s">
        <v>965</v>
      </c>
    </row>
    <row r="15" spans="1:6" s="24" customFormat="1" ht="12.75">
      <c r="A15" s="724" t="s">
        <v>833</v>
      </c>
      <c r="B15" s="724" t="s">
        <v>834</v>
      </c>
      <c r="C15" s="724" t="s">
        <v>835</v>
      </c>
      <c r="D15" s="724" t="s">
        <v>836</v>
      </c>
      <c r="E15" s="725" t="s">
        <v>837</v>
      </c>
      <c r="F15" s="724" t="s">
        <v>838</v>
      </c>
    </row>
    <row r="16" spans="1:6" s="24" customFormat="1" ht="12.75">
      <c r="A16" s="1094" t="s">
        <v>839</v>
      </c>
      <c r="B16" s="1094"/>
      <c r="C16" s="612">
        <v>75728670</v>
      </c>
      <c r="D16" s="612">
        <v>49659522</v>
      </c>
      <c r="E16" s="646">
        <v>65.57558979974164</v>
      </c>
      <c r="F16" s="612">
        <v>9425322</v>
      </c>
    </row>
    <row r="17" spans="1:6" s="24" customFormat="1" ht="12.75">
      <c r="A17" s="557"/>
      <c r="B17" s="726" t="s">
        <v>840</v>
      </c>
      <c r="C17" s="612">
        <v>22245728</v>
      </c>
      <c r="D17" s="612">
        <v>15522321</v>
      </c>
      <c r="E17" s="646">
        <v>69.77663756385046</v>
      </c>
      <c r="F17" s="612">
        <v>4087692</v>
      </c>
    </row>
    <row r="18" spans="1:6" s="24" customFormat="1" ht="12.75">
      <c r="A18" s="557"/>
      <c r="B18" s="90" t="s">
        <v>841</v>
      </c>
      <c r="C18" s="612">
        <v>4102559</v>
      </c>
      <c r="D18" s="612">
        <v>3796163</v>
      </c>
      <c r="E18" s="646">
        <v>92.53158821116284</v>
      </c>
      <c r="F18" s="612">
        <v>819689</v>
      </c>
    </row>
    <row r="19" spans="1:6" s="24" customFormat="1" ht="12.75">
      <c r="A19" s="557"/>
      <c r="B19" s="90" t="s">
        <v>866</v>
      </c>
      <c r="C19" s="612">
        <v>333387</v>
      </c>
      <c r="D19" s="612">
        <v>173937</v>
      </c>
      <c r="E19" s="646">
        <v>52.17270019526856</v>
      </c>
      <c r="F19" s="612">
        <v>103279</v>
      </c>
    </row>
    <row r="20" spans="1:6" s="24" customFormat="1" ht="25.5" customHeight="1">
      <c r="A20" s="557"/>
      <c r="B20" s="727" t="s">
        <v>842</v>
      </c>
      <c r="C20" s="728">
        <v>76305</v>
      </c>
      <c r="D20" s="728">
        <v>85077</v>
      </c>
      <c r="E20" s="646">
        <v>111.4959701199135</v>
      </c>
      <c r="F20" s="728">
        <v>21612</v>
      </c>
    </row>
    <row r="21" spans="1:6" s="24" customFormat="1" ht="27">
      <c r="A21" s="557"/>
      <c r="B21" s="727" t="s">
        <v>843</v>
      </c>
      <c r="C21" s="728">
        <v>144885</v>
      </c>
      <c r="D21" s="728">
        <v>38407</v>
      </c>
      <c r="E21" s="646">
        <v>26.508610277116336</v>
      </c>
      <c r="F21" s="728">
        <v>7760</v>
      </c>
    </row>
    <row r="22" spans="1:6" s="24" customFormat="1" ht="12.75" customHeight="1">
      <c r="A22" s="557"/>
      <c r="B22" s="727" t="s">
        <v>844</v>
      </c>
      <c r="C22" s="728">
        <v>36577134</v>
      </c>
      <c r="D22" s="728">
        <v>21859088</v>
      </c>
      <c r="E22" s="646">
        <v>59.76162047031897</v>
      </c>
      <c r="F22" s="728">
        <v>3131481</v>
      </c>
    </row>
    <row r="23" spans="1:6" s="24" customFormat="1" ht="27.75" customHeight="1">
      <c r="A23" s="729"/>
      <c r="B23" s="727" t="s">
        <v>845</v>
      </c>
      <c r="C23" s="728">
        <v>11654176</v>
      </c>
      <c r="D23" s="728">
        <v>7695506</v>
      </c>
      <c r="E23" s="646">
        <v>66.03217593418874</v>
      </c>
      <c r="F23" s="728">
        <v>1185019</v>
      </c>
    </row>
    <row r="24" spans="1:6" s="24" customFormat="1" ht="16.5" customHeight="1">
      <c r="A24" s="729"/>
      <c r="B24" s="727" t="s">
        <v>846</v>
      </c>
      <c r="C24" s="728">
        <v>527484</v>
      </c>
      <c r="D24" s="728">
        <v>323181</v>
      </c>
      <c r="E24" s="646">
        <v>61.26839866232909</v>
      </c>
      <c r="F24" s="728">
        <v>59887</v>
      </c>
    </row>
    <row r="25" spans="1:6" s="24" customFormat="1" ht="27">
      <c r="A25" s="730"/>
      <c r="B25" s="727" t="s">
        <v>847</v>
      </c>
      <c r="C25" s="728">
        <v>67012</v>
      </c>
      <c r="D25" s="728">
        <v>165842</v>
      </c>
      <c r="E25" s="646">
        <v>247.48104817047692</v>
      </c>
      <c r="F25" s="728">
        <v>8903</v>
      </c>
    </row>
    <row r="26" spans="1:6" s="24" customFormat="1" ht="12.75">
      <c r="A26" s="1094" t="s">
        <v>848</v>
      </c>
      <c r="B26" s="1094"/>
      <c r="C26" s="731">
        <v>75728670</v>
      </c>
      <c r="D26" s="731">
        <v>49659522</v>
      </c>
      <c r="E26" s="646">
        <v>65.57558979974164</v>
      </c>
      <c r="F26" s="731">
        <v>9425322</v>
      </c>
    </row>
    <row r="27" spans="1:6" s="24" customFormat="1" ht="12.75">
      <c r="A27" s="1094" t="s">
        <v>849</v>
      </c>
      <c r="B27" s="1094"/>
      <c r="C27" s="612">
        <v>9189834</v>
      </c>
      <c r="D27" s="612">
        <v>7938658</v>
      </c>
      <c r="E27" s="646">
        <v>86.3852165338351</v>
      </c>
      <c r="F27" s="612">
        <v>2268511</v>
      </c>
    </row>
    <row r="28" spans="1:6" s="24" customFormat="1" ht="12.75">
      <c r="A28" s="732" t="s">
        <v>650</v>
      </c>
      <c r="B28" s="733" t="s">
        <v>850</v>
      </c>
      <c r="C28" s="651">
        <v>8535506</v>
      </c>
      <c r="D28" s="651">
        <v>7693155</v>
      </c>
      <c r="E28" s="650">
        <v>90.13121190471894</v>
      </c>
      <c r="F28" s="651">
        <v>2307090</v>
      </c>
    </row>
    <row r="29" spans="1:6" s="24" customFormat="1" ht="12.75">
      <c r="A29" s="732" t="s">
        <v>132</v>
      </c>
      <c r="B29" s="734" t="s">
        <v>1115</v>
      </c>
      <c r="C29" s="651">
        <v>643328</v>
      </c>
      <c r="D29" s="651">
        <v>148592</v>
      </c>
      <c r="E29" s="650">
        <v>23.097393553521687</v>
      </c>
      <c r="F29" s="651">
        <v>-38579</v>
      </c>
    </row>
    <row r="30" spans="1:6" s="24" customFormat="1" ht="25.5">
      <c r="A30" s="732" t="s">
        <v>703</v>
      </c>
      <c r="B30" s="735" t="s">
        <v>851</v>
      </c>
      <c r="C30" s="659">
        <v>11000</v>
      </c>
      <c r="D30" s="659">
        <v>96911</v>
      </c>
      <c r="E30" s="656">
        <v>881.009090909091</v>
      </c>
      <c r="F30" s="659">
        <v>0</v>
      </c>
    </row>
    <row r="31" spans="1:6" s="24" customFormat="1" ht="12.75">
      <c r="A31" s="1094" t="s">
        <v>852</v>
      </c>
      <c r="B31" s="1094"/>
      <c r="C31" s="612">
        <v>2299244</v>
      </c>
      <c r="D31" s="612">
        <v>1271652</v>
      </c>
      <c r="E31" s="646">
        <v>55.307396692130105</v>
      </c>
      <c r="F31" s="612">
        <v>122766</v>
      </c>
    </row>
    <row r="32" spans="1:6" s="24" customFormat="1" ht="12.75">
      <c r="A32" s="557" t="s">
        <v>79</v>
      </c>
      <c r="B32" s="733" t="s">
        <v>850</v>
      </c>
      <c r="C32" s="651">
        <v>2254249</v>
      </c>
      <c r="D32" s="651">
        <v>1251406</v>
      </c>
      <c r="E32" s="650">
        <v>55.513210829859524</v>
      </c>
      <c r="F32" s="651">
        <v>120412</v>
      </c>
    </row>
    <row r="33" spans="1:6" s="24" customFormat="1" ht="12.75">
      <c r="A33" s="557" t="s">
        <v>132</v>
      </c>
      <c r="B33" s="734" t="s">
        <v>1115</v>
      </c>
      <c r="C33" s="651">
        <v>44995</v>
      </c>
      <c r="D33" s="651">
        <v>20246</v>
      </c>
      <c r="E33" s="650">
        <v>44.99611067896433</v>
      </c>
      <c r="F33" s="651">
        <v>2354</v>
      </c>
    </row>
    <row r="34" spans="1:6" s="24" customFormat="1" ht="12.75">
      <c r="A34" s="1094" t="s">
        <v>853</v>
      </c>
      <c r="B34" s="1094"/>
      <c r="C34" s="612">
        <v>43449858</v>
      </c>
      <c r="D34" s="612">
        <v>26827434</v>
      </c>
      <c r="E34" s="646">
        <v>61.743433085558074</v>
      </c>
      <c r="F34" s="612">
        <v>3967490</v>
      </c>
    </row>
    <row r="35" spans="1:6" s="24" customFormat="1" ht="12.75">
      <c r="A35" s="732" t="s">
        <v>650</v>
      </c>
      <c r="B35" s="733" t="s">
        <v>850</v>
      </c>
      <c r="C35" s="651">
        <v>558081</v>
      </c>
      <c r="D35" s="651">
        <v>346630</v>
      </c>
      <c r="E35" s="650">
        <v>62.1110555636189</v>
      </c>
      <c r="F35" s="651">
        <v>91608</v>
      </c>
    </row>
    <row r="36" spans="1:6" s="24" customFormat="1" ht="12.75">
      <c r="A36" s="732" t="s">
        <v>132</v>
      </c>
      <c r="B36" s="734" t="s">
        <v>1115</v>
      </c>
      <c r="C36" s="651">
        <v>52182</v>
      </c>
      <c r="D36" s="651">
        <v>28539</v>
      </c>
      <c r="E36" s="650">
        <v>54.691272852707826</v>
      </c>
      <c r="F36" s="651">
        <v>5695</v>
      </c>
    </row>
    <row r="37" spans="1:6" s="24" customFormat="1" ht="12.75">
      <c r="A37" s="732" t="s">
        <v>135</v>
      </c>
      <c r="B37" s="734" t="s">
        <v>0</v>
      </c>
      <c r="C37" s="651">
        <v>0</v>
      </c>
      <c r="D37" s="651">
        <v>0</v>
      </c>
      <c r="E37" s="650">
        <v>0</v>
      </c>
      <c r="F37" s="651">
        <v>0</v>
      </c>
    </row>
    <row r="38" spans="1:6" s="24" customFormat="1" ht="25.5">
      <c r="A38" s="732" t="s">
        <v>709</v>
      </c>
      <c r="B38" s="735" t="s">
        <v>854</v>
      </c>
      <c r="C38" s="659">
        <v>0</v>
      </c>
      <c r="D38" s="659">
        <v>0</v>
      </c>
      <c r="E38" s="656">
        <v>0</v>
      </c>
      <c r="F38" s="659">
        <v>0</v>
      </c>
    </row>
    <row r="39" spans="1:6" s="24" customFormat="1" ht="27.75" customHeight="1">
      <c r="A39" s="732" t="s">
        <v>663</v>
      </c>
      <c r="B39" s="735" t="s">
        <v>855</v>
      </c>
      <c r="C39" s="659">
        <v>0</v>
      </c>
      <c r="D39" s="659">
        <v>0</v>
      </c>
      <c r="E39" s="656">
        <v>0</v>
      </c>
      <c r="F39" s="659">
        <v>0</v>
      </c>
    </row>
    <row r="40" spans="1:6" s="24" customFormat="1" ht="15.75" customHeight="1">
      <c r="A40" s="732" t="s">
        <v>697</v>
      </c>
      <c r="B40" s="735" t="s">
        <v>856</v>
      </c>
      <c r="C40" s="659">
        <v>30623451</v>
      </c>
      <c r="D40" s="659">
        <v>18395140</v>
      </c>
      <c r="E40" s="656">
        <v>60.06880152076916</v>
      </c>
      <c r="F40" s="659">
        <v>2627876</v>
      </c>
    </row>
    <row r="41" spans="1:6" s="24" customFormat="1" ht="25.5">
      <c r="A41" s="732" t="s">
        <v>663</v>
      </c>
      <c r="B41" s="735" t="s">
        <v>857</v>
      </c>
      <c r="C41" s="659">
        <v>11638202</v>
      </c>
      <c r="D41" s="659">
        <v>7686383</v>
      </c>
      <c r="E41" s="656">
        <v>66.04441991984673</v>
      </c>
      <c r="F41" s="659">
        <v>1183648</v>
      </c>
    </row>
    <row r="42" spans="1:6" s="24" customFormat="1" ht="12.75">
      <c r="A42" s="732" t="s">
        <v>663</v>
      </c>
      <c r="B42" s="735" t="s">
        <v>858</v>
      </c>
      <c r="C42" s="659">
        <v>526782</v>
      </c>
      <c r="D42" s="659">
        <v>321322</v>
      </c>
      <c r="E42" s="656">
        <v>60.99714872565881</v>
      </c>
      <c r="F42" s="659">
        <v>58663</v>
      </c>
    </row>
    <row r="43" spans="1:6" s="24" customFormat="1" ht="12.75">
      <c r="A43" s="732" t="s">
        <v>711</v>
      </c>
      <c r="B43" s="735" t="s">
        <v>859</v>
      </c>
      <c r="C43" s="659">
        <v>51160</v>
      </c>
      <c r="D43" s="659">
        <v>49420</v>
      </c>
      <c r="E43" s="656">
        <v>96.59890539483972</v>
      </c>
      <c r="F43" s="659">
        <v>0</v>
      </c>
    </row>
    <row r="44" spans="1:6" s="24" customFormat="1" ht="15" customHeight="1">
      <c r="A44" s="1096" t="s">
        <v>860</v>
      </c>
      <c r="B44" s="1096"/>
      <c r="C44" s="612">
        <v>6016114</v>
      </c>
      <c r="D44" s="612">
        <v>3501767</v>
      </c>
      <c r="E44" s="646">
        <v>58.206460183434025</v>
      </c>
      <c r="F44" s="612">
        <v>508347</v>
      </c>
    </row>
    <row r="45" spans="1:6" s="24" customFormat="1" ht="12.75">
      <c r="A45" s="732" t="s">
        <v>650</v>
      </c>
      <c r="B45" s="733" t="s">
        <v>850</v>
      </c>
      <c r="C45" s="651">
        <v>2885</v>
      </c>
      <c r="D45" s="651">
        <v>2786</v>
      </c>
      <c r="E45" s="650">
        <v>96.5684575389948</v>
      </c>
      <c r="F45" s="651">
        <v>214</v>
      </c>
    </row>
    <row r="46" spans="1:6" s="24" customFormat="1" ht="12.75">
      <c r="A46" s="732" t="s">
        <v>132</v>
      </c>
      <c r="B46" s="734" t="s">
        <v>1115</v>
      </c>
      <c r="C46" s="651">
        <v>43572</v>
      </c>
      <c r="D46" s="651">
        <v>25910</v>
      </c>
      <c r="E46" s="650">
        <v>59.46479390434224</v>
      </c>
      <c r="F46" s="651">
        <v>3157</v>
      </c>
    </row>
    <row r="47" spans="1:6" s="24" customFormat="1" ht="25.5">
      <c r="A47" s="732" t="s">
        <v>697</v>
      </c>
      <c r="B47" s="735" t="s">
        <v>861</v>
      </c>
      <c r="C47" s="659">
        <v>5953683</v>
      </c>
      <c r="D47" s="659">
        <v>3463948</v>
      </c>
      <c r="E47" s="656">
        <v>58.181599524193686</v>
      </c>
      <c r="F47" s="659">
        <v>503605</v>
      </c>
    </row>
    <row r="48" spans="1:6" s="24" customFormat="1" ht="25.5">
      <c r="A48" s="732" t="s">
        <v>663</v>
      </c>
      <c r="B48" s="735" t="s">
        <v>862</v>
      </c>
      <c r="C48" s="659">
        <v>15974</v>
      </c>
      <c r="D48" s="659">
        <v>9123</v>
      </c>
      <c r="E48" s="656">
        <v>0</v>
      </c>
      <c r="F48" s="659">
        <v>1371</v>
      </c>
    </row>
    <row r="49" spans="1:6" s="24" customFormat="1" ht="12.75">
      <c r="A49" s="732" t="s">
        <v>663</v>
      </c>
      <c r="B49" s="735" t="s">
        <v>858</v>
      </c>
      <c r="C49" s="659">
        <v>0</v>
      </c>
      <c r="D49" s="659">
        <v>0</v>
      </c>
      <c r="E49" s="656">
        <v>0</v>
      </c>
      <c r="F49" s="659">
        <v>0</v>
      </c>
    </row>
    <row r="50" spans="1:6" s="24" customFormat="1" ht="12.75">
      <c r="A50" s="732" t="s">
        <v>711</v>
      </c>
      <c r="B50" s="735" t="s">
        <v>859</v>
      </c>
      <c r="C50" s="659">
        <v>0</v>
      </c>
      <c r="D50" s="659">
        <v>0</v>
      </c>
      <c r="E50" s="656">
        <v>0</v>
      </c>
      <c r="F50" s="659">
        <v>0</v>
      </c>
    </row>
    <row r="51" spans="1:6" s="24" customFormat="1" ht="12.75">
      <c r="A51" s="1096" t="s">
        <v>863</v>
      </c>
      <c r="B51" s="1096"/>
      <c r="C51" s="612">
        <v>14773620</v>
      </c>
      <c r="D51" s="612">
        <v>10120011</v>
      </c>
      <c r="E51" s="646">
        <v>68.50055030520618</v>
      </c>
      <c r="F51" s="612">
        <v>2558208</v>
      </c>
    </row>
    <row r="52" spans="1:6" s="24" customFormat="1" ht="12.75">
      <c r="A52" s="732" t="s">
        <v>650</v>
      </c>
      <c r="B52" s="733" t="s">
        <v>850</v>
      </c>
      <c r="C52" s="651">
        <v>10895007</v>
      </c>
      <c r="D52" s="651">
        <v>6228344</v>
      </c>
      <c r="E52" s="650">
        <v>57.16695730438723</v>
      </c>
      <c r="F52" s="651">
        <v>1568368</v>
      </c>
    </row>
    <row r="53" spans="1:6" s="24" customFormat="1" ht="12.75">
      <c r="A53" s="732" t="s">
        <v>132</v>
      </c>
      <c r="B53" s="734" t="s">
        <v>1115</v>
      </c>
      <c r="C53" s="651">
        <v>3318482</v>
      </c>
      <c r="D53" s="651">
        <v>3572876</v>
      </c>
      <c r="E53" s="650">
        <v>107.66597498494794</v>
      </c>
      <c r="F53" s="651">
        <v>847062</v>
      </c>
    </row>
    <row r="54" spans="1:6" s="24" customFormat="1" ht="12.75">
      <c r="A54" s="732" t="s">
        <v>135</v>
      </c>
      <c r="B54" s="734" t="s">
        <v>0</v>
      </c>
      <c r="C54" s="651">
        <v>333387</v>
      </c>
      <c r="D54" s="651">
        <v>173937</v>
      </c>
      <c r="E54" s="650">
        <v>52.17270019526856</v>
      </c>
      <c r="F54" s="651">
        <v>103279</v>
      </c>
    </row>
    <row r="55" spans="1:6" s="24" customFormat="1" ht="25.5">
      <c r="A55" s="732" t="s">
        <v>709</v>
      </c>
      <c r="B55" s="735" t="s">
        <v>854</v>
      </c>
      <c r="C55" s="659">
        <v>76305</v>
      </c>
      <c r="D55" s="659">
        <v>85077</v>
      </c>
      <c r="E55" s="656">
        <v>111.4959701199135</v>
      </c>
      <c r="F55" s="659">
        <v>21612</v>
      </c>
    </row>
    <row r="56" spans="1:6" s="24" customFormat="1" ht="25.5">
      <c r="A56" s="732" t="s">
        <v>663</v>
      </c>
      <c r="B56" s="735" t="s">
        <v>855</v>
      </c>
      <c r="C56" s="659">
        <v>144885</v>
      </c>
      <c r="D56" s="659">
        <v>38407</v>
      </c>
      <c r="E56" s="656">
        <v>26.508610277116336</v>
      </c>
      <c r="F56" s="659">
        <v>7760</v>
      </c>
    </row>
    <row r="57" spans="1:8" s="24" customFormat="1" ht="12.75">
      <c r="A57" s="732" t="s">
        <v>663</v>
      </c>
      <c r="B57" s="735" t="s">
        <v>858</v>
      </c>
      <c r="C57" s="659">
        <v>702</v>
      </c>
      <c r="D57" s="659">
        <v>1859</v>
      </c>
      <c r="E57" s="656">
        <v>264.81481481481484</v>
      </c>
      <c r="F57" s="659">
        <v>1224</v>
      </c>
      <c r="G57" s="12"/>
      <c r="H57" s="12"/>
    </row>
    <row r="58" spans="1:8" s="24" customFormat="1" ht="12.75">
      <c r="A58" s="732" t="s">
        <v>711</v>
      </c>
      <c r="B58" s="735" t="s">
        <v>864</v>
      </c>
      <c r="C58" s="659">
        <v>4852</v>
      </c>
      <c r="D58" s="659">
        <v>19511</v>
      </c>
      <c r="E58" s="656">
        <v>402.12283594394063</v>
      </c>
      <c r="F58" s="659">
        <v>8903</v>
      </c>
      <c r="G58" s="12"/>
      <c r="H58" s="12"/>
    </row>
    <row r="59" spans="1:8" s="24" customFormat="1" ht="14.25" customHeight="1">
      <c r="A59" s="1097"/>
      <c r="B59" s="1097"/>
      <c r="C59" s="1097"/>
      <c r="D59" s="1097"/>
      <c r="E59" s="1097"/>
      <c r="F59" s="1097"/>
      <c r="G59" s="12"/>
      <c r="H59" s="12"/>
    </row>
    <row r="60" spans="1:6" s="403" customFormat="1" ht="17.25" customHeight="1">
      <c r="A60" s="1095"/>
      <c r="B60" s="1095"/>
      <c r="C60" s="1095"/>
      <c r="D60" s="1095"/>
      <c r="E60" s="1095"/>
      <c r="F60" s="1095"/>
    </row>
    <row r="61" spans="1:6" s="170" customFormat="1" ht="17.25" customHeight="1">
      <c r="A61" s="24"/>
      <c r="B61" s="166"/>
      <c r="C61" s="24"/>
      <c r="D61" s="25"/>
      <c r="E61" s="737"/>
      <c r="F61" s="631"/>
    </row>
    <row r="62" spans="1:8" s="259" customFormat="1" ht="15.75">
      <c r="A62" s="630" t="s">
        <v>1346</v>
      </c>
      <c r="B62" s="248"/>
      <c r="C62" s="289"/>
      <c r="D62" s="289"/>
      <c r="E62" s="248" t="s">
        <v>1006</v>
      </c>
      <c r="H62" s="280"/>
    </row>
    <row r="63" spans="1:7" s="403" customFormat="1" ht="17.25" customHeight="1">
      <c r="A63" s="630"/>
      <c r="B63" s="237"/>
      <c r="C63" s="237"/>
      <c r="D63" s="237"/>
      <c r="E63" s="630"/>
      <c r="F63" s="285"/>
      <c r="G63" s="285"/>
    </row>
    <row r="64" spans="2:7" s="403" customFormat="1" ht="17.25" customHeight="1">
      <c r="B64" s="237"/>
      <c r="C64" s="237"/>
      <c r="D64" s="237"/>
      <c r="E64" s="497"/>
      <c r="F64" s="285"/>
      <c r="G64" s="285"/>
    </row>
    <row r="65" spans="1:8" s="259" customFormat="1" ht="12.75">
      <c r="A65" s="54" t="s">
        <v>865</v>
      </c>
      <c r="B65" s="282"/>
      <c r="H65" s="101"/>
    </row>
    <row r="66" spans="1:5" s="24" customFormat="1" ht="12.75">
      <c r="A66" s="719"/>
      <c r="E66" s="720"/>
    </row>
    <row r="67" spans="1:6" s="24" customFormat="1" ht="12.75">
      <c r="A67" s="719"/>
      <c r="B67" s="626"/>
      <c r="C67" s="626"/>
      <c r="D67" s="626"/>
      <c r="E67" s="626"/>
      <c r="F67" s="626"/>
    </row>
    <row r="68" spans="1:6" ht="15.75">
      <c r="A68" s="22"/>
      <c r="B68" s="24"/>
      <c r="C68" s="24"/>
      <c r="D68" s="24"/>
      <c r="E68" s="720"/>
      <c r="F68" s="24"/>
    </row>
    <row r="69" spans="1:6" ht="15.75">
      <c r="A69" s="637"/>
      <c r="B69" s="24"/>
      <c r="C69" s="24"/>
      <c r="D69" s="24"/>
      <c r="E69" s="720"/>
      <c r="F69" s="24"/>
    </row>
  </sheetData>
  <mergeCells count="16">
    <mergeCell ref="A26:B26"/>
    <mergeCell ref="A9:F9"/>
    <mergeCell ref="A7:F7"/>
    <mergeCell ref="A8:F8"/>
    <mergeCell ref="A16:B16"/>
    <mergeCell ref="A1:F1"/>
    <mergeCell ref="A2:F2"/>
    <mergeCell ref="A6:F6"/>
    <mergeCell ref="A4:F4"/>
    <mergeCell ref="A27:B27"/>
    <mergeCell ref="A60:F60"/>
    <mergeCell ref="A34:B34"/>
    <mergeCell ref="A44:B44"/>
    <mergeCell ref="A51:B51"/>
    <mergeCell ref="A31:B31"/>
    <mergeCell ref="A59:F59"/>
  </mergeCells>
  <printOptions horizontalCentered="1"/>
  <pageMargins left="0.7480314960629921" right="0.7480314960629921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34">
      <selection activeCell="F62" sqref="F62"/>
    </sheetView>
  </sheetViews>
  <sheetFormatPr defaultColWidth="9.140625" defaultRowHeight="12.75"/>
  <cols>
    <col min="1" max="1" width="8.00390625" style="739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756" customWidth="1"/>
    <col min="6" max="6" width="11.28125" style="15" customWidth="1"/>
    <col min="7" max="16384" width="9.140625" style="15" customWidth="1"/>
  </cols>
  <sheetData>
    <row r="1" spans="1:6" ht="15.75">
      <c r="A1" s="1090" t="s">
        <v>951</v>
      </c>
      <c r="B1" s="1090"/>
      <c r="C1" s="1090"/>
      <c r="D1" s="1090"/>
      <c r="E1" s="1090"/>
      <c r="F1" s="1090"/>
    </row>
    <row r="2" spans="1:6" ht="15.75">
      <c r="A2" s="1086" t="s">
        <v>952</v>
      </c>
      <c r="B2" s="1086"/>
      <c r="C2" s="1086"/>
      <c r="D2" s="1086"/>
      <c r="E2" s="1086"/>
      <c r="F2" s="1086"/>
    </row>
    <row r="3" spans="1:6" ht="4.5" customHeight="1">
      <c r="A3" s="715"/>
      <c r="B3" s="716"/>
      <c r="C3" s="716"/>
      <c r="D3" s="716"/>
      <c r="E3" s="717"/>
      <c r="F3" s="716"/>
    </row>
    <row r="4" spans="1:6" ht="15.75">
      <c r="A4" s="965" t="s">
        <v>953</v>
      </c>
      <c r="B4" s="1100"/>
      <c r="C4" s="1100"/>
      <c r="D4" s="1100"/>
      <c r="E4" s="1100"/>
      <c r="F4" s="1100"/>
    </row>
    <row r="6" spans="1:6" ht="15.75">
      <c r="A6" s="824" t="s">
        <v>954</v>
      </c>
      <c r="B6" s="1101"/>
      <c r="C6" s="1101"/>
      <c r="D6" s="1101"/>
      <c r="E6" s="1101"/>
      <c r="F6" s="1101"/>
    </row>
    <row r="7" spans="1:6" ht="15.75">
      <c r="A7" s="372" t="s">
        <v>867</v>
      </c>
      <c r="B7" s="1101"/>
      <c r="C7" s="1101"/>
      <c r="D7" s="1101"/>
      <c r="E7" s="1101"/>
      <c r="F7" s="1101"/>
    </row>
    <row r="8" spans="1:6" ht="15.75">
      <c r="A8" s="1102" t="s">
        <v>143</v>
      </c>
      <c r="B8" s="1102"/>
      <c r="C8" s="1102"/>
      <c r="D8" s="1102"/>
      <c r="E8" s="1102"/>
      <c r="F8" s="1102"/>
    </row>
    <row r="9" spans="1:6" ht="15.75">
      <c r="A9" s="1088" t="s">
        <v>957</v>
      </c>
      <c r="B9" s="1088"/>
      <c r="C9" s="1088"/>
      <c r="D9" s="1088"/>
      <c r="E9" s="1088"/>
      <c r="F9" s="1088"/>
    </row>
    <row r="10" spans="1:6" ht="15.75">
      <c r="A10" s="22" t="s">
        <v>958</v>
      </c>
      <c r="B10" s="23"/>
      <c r="C10" s="19"/>
      <c r="D10" s="17"/>
      <c r="E10" s="18"/>
      <c r="F10" s="20" t="s">
        <v>563</v>
      </c>
    </row>
    <row r="11" spans="1:6" s="24" customFormat="1" ht="12.75">
      <c r="A11" s="739"/>
      <c r="E11" s="740"/>
      <c r="F11" s="25" t="s">
        <v>868</v>
      </c>
    </row>
    <row r="12" spans="1:6" s="24" customFormat="1" ht="12.75">
      <c r="A12" s="739"/>
      <c r="E12" s="740"/>
      <c r="F12" s="721" t="s">
        <v>1010</v>
      </c>
    </row>
    <row r="13" spans="1:6" s="24" customFormat="1" ht="45.75" customHeight="1">
      <c r="A13" s="723" t="s">
        <v>1351</v>
      </c>
      <c r="B13" s="723" t="s">
        <v>961</v>
      </c>
      <c r="C13" s="723" t="s">
        <v>1109</v>
      </c>
      <c r="D13" s="723" t="s">
        <v>1013</v>
      </c>
      <c r="E13" s="741" t="s">
        <v>869</v>
      </c>
      <c r="F13" s="579" t="s">
        <v>965</v>
      </c>
    </row>
    <row r="14" spans="1:6" s="24" customFormat="1" ht="12.75">
      <c r="A14" s="684" t="s">
        <v>833</v>
      </c>
      <c r="B14" s="684" t="s">
        <v>834</v>
      </c>
      <c r="C14" s="684" t="s">
        <v>835</v>
      </c>
      <c r="D14" s="684" t="s">
        <v>836</v>
      </c>
      <c r="E14" s="684" t="s">
        <v>837</v>
      </c>
      <c r="F14" s="684" t="s">
        <v>838</v>
      </c>
    </row>
    <row r="15" spans="1:6" s="24" customFormat="1" ht="25.5">
      <c r="A15" s="742" t="s">
        <v>870</v>
      </c>
      <c r="B15" s="743" t="s">
        <v>886</v>
      </c>
      <c r="C15" s="605">
        <v>92397134</v>
      </c>
      <c r="D15" s="605">
        <v>39631028</v>
      </c>
      <c r="E15" s="587">
        <v>42.89205334009603</v>
      </c>
      <c r="F15" s="605">
        <v>7482909</v>
      </c>
    </row>
    <row r="16" spans="1:6" s="24" customFormat="1" ht="15.75" customHeight="1">
      <c r="A16" s="744" t="s">
        <v>871</v>
      </c>
      <c r="B16" s="743" t="s">
        <v>849</v>
      </c>
      <c r="C16" s="586">
        <v>13532684</v>
      </c>
      <c r="D16" s="586">
        <v>4470061</v>
      </c>
      <c r="E16" s="587">
        <v>33.03159225472198</v>
      </c>
      <c r="F16" s="586">
        <v>486721</v>
      </c>
    </row>
    <row r="17" spans="1:6" s="24" customFormat="1" ht="15.75" customHeight="1">
      <c r="A17" s="744"/>
      <c r="B17" s="695" t="s">
        <v>872</v>
      </c>
      <c r="C17" s="598">
        <v>13478769</v>
      </c>
      <c r="D17" s="598">
        <v>4417061</v>
      </c>
      <c r="E17" s="599">
        <v>32.77050745509475</v>
      </c>
      <c r="F17" s="598">
        <v>486721</v>
      </c>
    </row>
    <row r="18" spans="1:6" s="24" customFormat="1" ht="15.75" customHeight="1">
      <c r="A18" s="744"/>
      <c r="B18" s="695" t="s">
        <v>873</v>
      </c>
      <c r="C18" s="598">
        <v>53915</v>
      </c>
      <c r="D18" s="598">
        <v>53000</v>
      </c>
      <c r="E18" s="599">
        <v>98.30288416952611</v>
      </c>
      <c r="F18" s="598">
        <v>0</v>
      </c>
    </row>
    <row r="19" spans="1:6" s="24" customFormat="1" ht="15.75" customHeight="1">
      <c r="A19" s="744" t="s">
        <v>874</v>
      </c>
      <c r="B19" s="743" t="s">
        <v>852</v>
      </c>
      <c r="C19" s="586">
        <v>3376179</v>
      </c>
      <c r="D19" s="586">
        <v>1190631</v>
      </c>
      <c r="E19" s="587">
        <v>35.26563609334695</v>
      </c>
      <c r="F19" s="586">
        <v>183916</v>
      </c>
    </row>
    <row r="20" spans="1:6" s="24" customFormat="1" ht="15.75" customHeight="1">
      <c r="A20" s="744"/>
      <c r="B20" s="695" t="s">
        <v>872</v>
      </c>
      <c r="C20" s="598">
        <v>3376179</v>
      </c>
      <c r="D20" s="598">
        <v>1190631</v>
      </c>
      <c r="E20" s="599">
        <v>35.26563609334695</v>
      </c>
      <c r="F20" s="598">
        <v>183916</v>
      </c>
    </row>
    <row r="21" spans="1:6" s="24" customFormat="1" ht="15.75" customHeight="1">
      <c r="A21" s="744"/>
      <c r="B21" s="695" t="s">
        <v>873</v>
      </c>
      <c r="C21" s="598">
        <v>0</v>
      </c>
      <c r="D21" s="598">
        <v>0</v>
      </c>
      <c r="E21" s="599">
        <v>0</v>
      </c>
      <c r="F21" s="598">
        <v>0</v>
      </c>
    </row>
    <row r="22" spans="1:6" s="24" customFormat="1" ht="15.75" customHeight="1">
      <c r="A22" s="744" t="s">
        <v>875</v>
      </c>
      <c r="B22" s="743" t="s">
        <v>853</v>
      </c>
      <c r="C22" s="586">
        <v>46743588</v>
      </c>
      <c r="D22" s="586">
        <v>21974183</v>
      </c>
      <c r="E22" s="587">
        <v>47.010047666858604</v>
      </c>
      <c r="F22" s="586">
        <v>4630043</v>
      </c>
    </row>
    <row r="23" spans="1:6" s="24" customFormat="1" ht="15.75" customHeight="1">
      <c r="A23" s="744"/>
      <c r="B23" s="695" t="s">
        <v>872</v>
      </c>
      <c r="C23" s="598">
        <v>32286842</v>
      </c>
      <c r="D23" s="598">
        <v>13447226</v>
      </c>
      <c r="E23" s="599">
        <v>41.64924522503625</v>
      </c>
      <c r="F23" s="598">
        <v>3275213</v>
      </c>
    </row>
    <row r="24" spans="1:6" s="24" customFormat="1" ht="15.75" customHeight="1">
      <c r="A24" s="744"/>
      <c r="B24" s="695" t="s">
        <v>873</v>
      </c>
      <c r="C24" s="598">
        <v>14456746</v>
      </c>
      <c r="D24" s="598">
        <v>8526957</v>
      </c>
      <c r="E24" s="599">
        <v>58.98254697149691</v>
      </c>
      <c r="F24" s="598">
        <v>1354830</v>
      </c>
    </row>
    <row r="25" spans="1:6" s="24" customFormat="1" ht="15.75" customHeight="1">
      <c r="A25" s="744" t="s">
        <v>876</v>
      </c>
      <c r="B25" s="296" t="s">
        <v>877</v>
      </c>
      <c r="C25" s="586">
        <v>6004477</v>
      </c>
      <c r="D25" s="586">
        <v>3335144</v>
      </c>
      <c r="E25" s="587">
        <v>55.54428803707634</v>
      </c>
      <c r="F25" s="586">
        <v>456062</v>
      </c>
    </row>
    <row r="26" spans="1:6" s="24" customFormat="1" ht="15.75" customHeight="1">
      <c r="A26" s="744"/>
      <c r="B26" s="695" t="s">
        <v>872</v>
      </c>
      <c r="C26" s="598">
        <v>6001477</v>
      </c>
      <c r="D26" s="598">
        <v>3335144</v>
      </c>
      <c r="E26" s="599">
        <v>55.57205334620128</v>
      </c>
      <c r="F26" s="598">
        <v>456062</v>
      </c>
    </row>
    <row r="27" spans="1:6" s="24" customFormat="1" ht="15.75" customHeight="1">
      <c r="A27" s="744"/>
      <c r="B27" s="695" t="s">
        <v>873</v>
      </c>
      <c r="C27" s="598">
        <v>3000</v>
      </c>
      <c r="D27" s="598">
        <v>0</v>
      </c>
      <c r="E27" s="599">
        <v>0</v>
      </c>
      <c r="F27" s="598">
        <v>0</v>
      </c>
    </row>
    <row r="28" spans="1:6" s="24" customFormat="1" ht="15.75" customHeight="1">
      <c r="A28" s="744" t="s">
        <v>878</v>
      </c>
      <c r="B28" s="296" t="s">
        <v>863</v>
      </c>
      <c r="C28" s="586">
        <v>22740206</v>
      </c>
      <c r="D28" s="586">
        <v>8661009</v>
      </c>
      <c r="E28" s="587">
        <v>38.086765792710935</v>
      </c>
      <c r="F28" s="586">
        <v>1726167</v>
      </c>
    </row>
    <row r="29" spans="1:6" s="24" customFormat="1" ht="15.75" customHeight="1">
      <c r="A29" s="744"/>
      <c r="B29" s="695" t="s">
        <v>872</v>
      </c>
      <c r="C29" s="598">
        <v>22295233</v>
      </c>
      <c r="D29" s="598">
        <v>8517571</v>
      </c>
      <c r="E29" s="599">
        <v>38.203552301965175</v>
      </c>
      <c r="F29" s="598">
        <v>1725965</v>
      </c>
    </row>
    <row r="30" spans="1:6" s="24" customFormat="1" ht="15.75" customHeight="1">
      <c r="A30" s="744"/>
      <c r="B30" s="695" t="s">
        <v>873</v>
      </c>
      <c r="C30" s="598">
        <v>444973</v>
      </c>
      <c r="D30" s="598">
        <v>143438</v>
      </c>
      <c r="E30" s="599">
        <v>32.2352142714277</v>
      </c>
      <c r="F30" s="598">
        <v>202</v>
      </c>
    </row>
    <row r="31" spans="1:6" s="24" customFormat="1" ht="15.75" customHeight="1">
      <c r="A31" s="744"/>
      <c r="B31" s="695"/>
      <c r="C31" s="598"/>
      <c r="D31" s="598"/>
      <c r="E31" s="745"/>
      <c r="F31" s="598"/>
    </row>
    <row r="32" spans="1:6" s="24" customFormat="1" ht="25.5">
      <c r="A32" s="742" t="s">
        <v>879</v>
      </c>
      <c r="B32" s="746" t="s">
        <v>880</v>
      </c>
      <c r="C32" s="586">
        <v>92397134</v>
      </c>
      <c r="D32" s="586">
        <v>39631028</v>
      </c>
      <c r="E32" s="587">
        <v>42.89205334009603</v>
      </c>
      <c r="F32" s="586">
        <v>7482909</v>
      </c>
    </row>
    <row r="33" spans="1:6" s="24" customFormat="1" ht="15.75" customHeight="1">
      <c r="A33" s="747" t="s">
        <v>881</v>
      </c>
      <c r="B33" s="746" t="s">
        <v>882</v>
      </c>
      <c r="C33" s="586">
        <v>77438500</v>
      </c>
      <c r="D33" s="586">
        <v>30907633</v>
      </c>
      <c r="E33" s="587">
        <v>39.91248926567535</v>
      </c>
      <c r="F33" s="586">
        <v>6127877</v>
      </c>
    </row>
    <row r="34" spans="1:6" s="24" customFormat="1" ht="15.75" customHeight="1">
      <c r="A34" s="748" t="s">
        <v>1420</v>
      </c>
      <c r="B34" s="748" t="s">
        <v>1421</v>
      </c>
      <c r="C34" s="598">
        <v>5709164</v>
      </c>
      <c r="D34" s="598">
        <v>1990998</v>
      </c>
      <c r="E34" s="599">
        <v>34.873722317313</v>
      </c>
      <c r="F34" s="598">
        <v>353327</v>
      </c>
    </row>
    <row r="35" spans="1:6" s="24" customFormat="1" ht="15.75" customHeight="1">
      <c r="A35" s="748" t="s">
        <v>1422</v>
      </c>
      <c r="B35" s="748" t="s">
        <v>1423</v>
      </c>
      <c r="C35" s="598">
        <v>900</v>
      </c>
      <c r="D35" s="598">
        <v>730</v>
      </c>
      <c r="E35" s="599">
        <v>81.11111111111111</v>
      </c>
      <c r="F35" s="598">
        <v>0</v>
      </c>
    </row>
    <row r="36" spans="1:6" s="24" customFormat="1" ht="15.75" customHeight="1">
      <c r="A36" s="748" t="s">
        <v>1424</v>
      </c>
      <c r="B36" s="748" t="s">
        <v>1425</v>
      </c>
      <c r="C36" s="598">
        <v>415170</v>
      </c>
      <c r="D36" s="598">
        <v>184626</v>
      </c>
      <c r="E36" s="599">
        <v>44.46997615434641</v>
      </c>
      <c r="F36" s="598">
        <v>86941</v>
      </c>
    </row>
    <row r="37" spans="1:6" s="24" customFormat="1" ht="15.75" customHeight="1">
      <c r="A37" s="748" t="s">
        <v>1426</v>
      </c>
      <c r="B37" s="748" t="s">
        <v>1427</v>
      </c>
      <c r="C37" s="598">
        <v>4797209</v>
      </c>
      <c r="D37" s="598">
        <v>2019024</v>
      </c>
      <c r="E37" s="599">
        <v>42.0874721113881</v>
      </c>
      <c r="F37" s="598">
        <v>564331</v>
      </c>
    </row>
    <row r="38" spans="1:6" s="24" customFormat="1" ht="15.75" customHeight="1">
      <c r="A38" s="748" t="s">
        <v>1428</v>
      </c>
      <c r="B38" s="748" t="s">
        <v>1429</v>
      </c>
      <c r="C38" s="598">
        <v>901132</v>
      </c>
      <c r="D38" s="598">
        <v>72387</v>
      </c>
      <c r="E38" s="599">
        <v>8.032896401415108</v>
      </c>
      <c r="F38" s="598">
        <v>4170</v>
      </c>
    </row>
    <row r="39" spans="1:6" s="24" customFormat="1" ht="15.75" customHeight="1">
      <c r="A39" s="748" t="s">
        <v>1430</v>
      </c>
      <c r="B39" s="748" t="s">
        <v>1431</v>
      </c>
      <c r="C39" s="598">
        <v>959770</v>
      </c>
      <c r="D39" s="598">
        <v>298220</v>
      </c>
      <c r="E39" s="599">
        <v>31.072027673296727</v>
      </c>
      <c r="F39" s="598">
        <v>70393</v>
      </c>
    </row>
    <row r="40" spans="1:6" s="24" customFormat="1" ht="38.25">
      <c r="A40" s="748" t="s">
        <v>1432</v>
      </c>
      <c r="B40" s="748" t="s">
        <v>554</v>
      </c>
      <c r="C40" s="598">
        <v>26525099</v>
      </c>
      <c r="D40" s="598">
        <v>9362601</v>
      </c>
      <c r="E40" s="599">
        <v>35.2971387590297</v>
      </c>
      <c r="F40" s="598">
        <v>1664672</v>
      </c>
    </row>
    <row r="41" spans="1:6" s="24" customFormat="1" ht="15.75" customHeight="1">
      <c r="A41" s="748" t="s">
        <v>1434</v>
      </c>
      <c r="B41" s="748" t="s">
        <v>727</v>
      </c>
      <c r="C41" s="598">
        <v>2393637</v>
      </c>
      <c r="D41" s="598">
        <v>741502</v>
      </c>
      <c r="E41" s="599">
        <v>30.978047214343697</v>
      </c>
      <c r="F41" s="598">
        <v>93879</v>
      </c>
    </row>
    <row r="42" spans="1:6" s="24" customFormat="1" ht="15.75" customHeight="1">
      <c r="A42" s="748" t="s">
        <v>1436</v>
      </c>
      <c r="B42" s="748" t="s">
        <v>1437</v>
      </c>
      <c r="C42" s="598">
        <v>68105</v>
      </c>
      <c r="D42" s="598">
        <v>65924</v>
      </c>
      <c r="E42" s="599">
        <v>0</v>
      </c>
      <c r="F42" s="598">
        <v>141</v>
      </c>
    </row>
    <row r="43" spans="1:6" s="24" customFormat="1" ht="15.75" customHeight="1">
      <c r="A43" s="748" t="s">
        <v>1438</v>
      </c>
      <c r="B43" s="748" t="s">
        <v>728</v>
      </c>
      <c r="C43" s="598">
        <v>3349500</v>
      </c>
      <c r="D43" s="598">
        <v>1643604</v>
      </c>
      <c r="E43" s="599">
        <v>49.07012987012987</v>
      </c>
      <c r="F43" s="598">
        <v>328265</v>
      </c>
    </row>
    <row r="44" spans="1:6" s="24" customFormat="1" ht="25.5">
      <c r="A44" s="748" t="s">
        <v>1440</v>
      </c>
      <c r="B44" s="748" t="s">
        <v>1441</v>
      </c>
      <c r="C44" s="598">
        <v>23640</v>
      </c>
      <c r="D44" s="598">
        <v>10359</v>
      </c>
      <c r="E44" s="599">
        <v>43.81979695431472</v>
      </c>
      <c r="F44" s="598">
        <v>88</v>
      </c>
    </row>
    <row r="45" spans="1:6" s="24" customFormat="1" ht="15.75" customHeight="1">
      <c r="A45" s="748" t="s">
        <v>1442</v>
      </c>
      <c r="B45" s="748" t="s">
        <v>1443</v>
      </c>
      <c r="C45" s="598">
        <v>27676580</v>
      </c>
      <c r="D45" s="598">
        <v>11918438</v>
      </c>
      <c r="E45" s="599">
        <v>43.063261428977135</v>
      </c>
      <c r="F45" s="598">
        <v>2718213</v>
      </c>
    </row>
    <row r="46" spans="1:6" s="24" customFormat="1" ht="15.75" customHeight="1">
      <c r="A46" s="748" t="s">
        <v>1444</v>
      </c>
      <c r="B46" s="748" t="s">
        <v>1445</v>
      </c>
      <c r="C46" s="598">
        <v>3873155</v>
      </c>
      <c r="D46" s="598">
        <v>2360938</v>
      </c>
      <c r="E46" s="599">
        <v>60.956455396182186</v>
      </c>
      <c r="F46" s="598">
        <v>173623</v>
      </c>
    </row>
    <row r="47" spans="1:6" s="24" customFormat="1" ht="15.75" customHeight="1">
      <c r="A47" s="748" t="s">
        <v>729</v>
      </c>
      <c r="B47" s="749" t="s">
        <v>730</v>
      </c>
      <c r="C47" s="598">
        <v>76940</v>
      </c>
      <c r="D47" s="598">
        <v>40520</v>
      </c>
      <c r="E47" s="599">
        <v>52.664413828957635</v>
      </c>
      <c r="F47" s="598">
        <v>13354</v>
      </c>
    </row>
    <row r="48" spans="1:6" s="24" customFormat="1" ht="15.75" customHeight="1">
      <c r="A48" s="748" t="s">
        <v>731</v>
      </c>
      <c r="B48" s="749" t="s">
        <v>732</v>
      </c>
      <c r="C48" s="598">
        <v>98570</v>
      </c>
      <c r="D48" s="598">
        <v>0</v>
      </c>
      <c r="E48" s="599">
        <v>0</v>
      </c>
      <c r="F48" s="598">
        <v>0</v>
      </c>
    </row>
    <row r="49" spans="1:6" s="24" customFormat="1" ht="15.75" customHeight="1">
      <c r="A49" s="748" t="s">
        <v>733</v>
      </c>
      <c r="B49" s="748" t="s">
        <v>734</v>
      </c>
      <c r="C49" s="598">
        <v>569929</v>
      </c>
      <c r="D49" s="598">
        <v>197762</v>
      </c>
      <c r="E49" s="599">
        <v>34.69940992649962</v>
      </c>
      <c r="F49" s="598">
        <v>56480</v>
      </c>
    </row>
    <row r="50" spans="1:6" s="24" customFormat="1" ht="15.75" customHeight="1">
      <c r="A50" s="750" t="s">
        <v>883</v>
      </c>
      <c r="B50" s="743" t="s">
        <v>884</v>
      </c>
      <c r="C50" s="586">
        <v>14958634</v>
      </c>
      <c r="D50" s="586">
        <v>8723395</v>
      </c>
      <c r="E50" s="587">
        <v>58.31678881908602</v>
      </c>
      <c r="F50" s="586">
        <v>1355032</v>
      </c>
    </row>
    <row r="51" spans="1:6" s="24" customFormat="1" ht="15.75" customHeight="1">
      <c r="A51" s="751" t="s">
        <v>735</v>
      </c>
      <c r="B51" s="752" t="s">
        <v>736</v>
      </c>
      <c r="C51" s="598">
        <v>353187</v>
      </c>
      <c r="D51" s="598">
        <v>120408</v>
      </c>
      <c r="E51" s="599">
        <v>34.091855022976496</v>
      </c>
      <c r="F51" s="598">
        <v>0</v>
      </c>
    </row>
    <row r="52" spans="1:6" s="24" customFormat="1" ht="15.75" customHeight="1">
      <c r="A52" s="751" t="s">
        <v>737</v>
      </c>
      <c r="B52" s="752" t="s">
        <v>738</v>
      </c>
      <c r="C52" s="598">
        <v>14605447</v>
      </c>
      <c r="D52" s="598">
        <v>8602987</v>
      </c>
      <c r="E52" s="599">
        <v>58.9025929846584</v>
      </c>
      <c r="F52" s="598">
        <v>1355032</v>
      </c>
    </row>
    <row r="53" spans="1:6" s="24" customFormat="1" ht="15" customHeight="1">
      <c r="A53" s="1097"/>
      <c r="B53" s="1097"/>
      <c r="C53" s="1097"/>
      <c r="D53" s="1097"/>
      <c r="E53" s="1097"/>
      <c r="F53" s="1097"/>
    </row>
    <row r="54" spans="1:6" ht="18" customHeight="1">
      <c r="A54" s="1099"/>
      <c r="B54" s="1099"/>
      <c r="C54" s="1099"/>
      <c r="D54" s="1099"/>
      <c r="E54" s="1099"/>
      <c r="F54" s="1099"/>
    </row>
    <row r="55" spans="1:5" s="259" customFormat="1" ht="15.75">
      <c r="A55" s="630" t="s">
        <v>1346</v>
      </c>
      <c r="B55" s="248"/>
      <c r="C55" s="289"/>
      <c r="D55" s="289"/>
      <c r="E55" s="248" t="s">
        <v>1006</v>
      </c>
    </row>
    <row r="56" spans="1:6" s="403" customFormat="1" ht="14.25" customHeight="1">
      <c r="A56" s="227"/>
      <c r="B56" s="237"/>
      <c r="C56" s="237"/>
      <c r="D56" s="237"/>
      <c r="E56" s="497"/>
      <c r="F56" s="285"/>
    </row>
    <row r="57" spans="1:2" s="259" customFormat="1" ht="12.75">
      <c r="A57" s="54" t="s">
        <v>885</v>
      </c>
      <c r="B57" s="282"/>
    </row>
    <row r="58" spans="1:5" s="24" customFormat="1" ht="12.75">
      <c r="A58" s="637"/>
      <c r="B58" s="22"/>
      <c r="C58" s="22"/>
      <c r="D58" s="22"/>
      <c r="E58" s="713"/>
    </row>
    <row r="59" spans="2:5" s="24" customFormat="1" ht="12.75">
      <c r="B59" s="22"/>
      <c r="C59" s="22"/>
      <c r="D59" s="22"/>
      <c r="E59" s="713"/>
    </row>
    <row r="60" spans="1:6" ht="15.75">
      <c r="A60" s="15"/>
      <c r="B60" s="22"/>
      <c r="C60" s="22"/>
      <c r="D60" s="22"/>
      <c r="E60" s="713"/>
      <c r="F60" s="24"/>
    </row>
    <row r="61" spans="3:6" ht="15.75">
      <c r="C61" s="24"/>
      <c r="D61" s="24"/>
      <c r="E61" s="740"/>
      <c r="F61" s="24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C26" sqref="C26"/>
    </sheetView>
  </sheetViews>
  <sheetFormatPr defaultColWidth="9.140625" defaultRowHeight="12.75"/>
  <cols>
    <col min="1" max="1" width="8.00390625" style="739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248" bestFit="1" customWidth="1"/>
    <col min="7" max="16384" width="9.140625" style="15" customWidth="1"/>
  </cols>
  <sheetData>
    <row r="1" spans="1:6" ht="15.75">
      <c r="A1" s="1090" t="s">
        <v>951</v>
      </c>
      <c r="B1" s="1090"/>
      <c r="C1" s="1090"/>
      <c r="D1" s="1090"/>
      <c r="E1" s="1090"/>
      <c r="F1" s="1090"/>
    </row>
    <row r="2" spans="1:6" ht="15.75">
      <c r="A2" s="1086" t="s">
        <v>952</v>
      </c>
      <c r="B2" s="1086"/>
      <c r="C2" s="1086"/>
      <c r="D2" s="1086"/>
      <c r="E2" s="1086"/>
      <c r="F2" s="1086"/>
    </row>
    <row r="3" spans="1:6" ht="2.25" customHeight="1">
      <c r="A3" s="715"/>
      <c r="B3" s="716"/>
      <c r="C3" s="716"/>
      <c r="D3" s="716"/>
      <c r="E3" s="717"/>
      <c r="F3" s="716"/>
    </row>
    <row r="4" spans="1:6" ht="15.75">
      <c r="A4" s="965" t="s">
        <v>953</v>
      </c>
      <c r="B4" s="965"/>
      <c r="C4" s="965"/>
      <c r="D4" s="965"/>
      <c r="E4" s="965"/>
      <c r="F4" s="965"/>
    </row>
    <row r="5" spans="1:6" ht="0.75" customHeight="1">
      <c r="A5" s="10"/>
      <c r="B5" s="10"/>
      <c r="C5" s="10"/>
      <c r="D5" s="10"/>
      <c r="E5" s="10"/>
      <c r="F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824" t="s">
        <v>954</v>
      </c>
      <c r="B7" s="824"/>
      <c r="C7" s="824"/>
      <c r="D7" s="824"/>
      <c r="E7" s="824"/>
      <c r="F7" s="824"/>
    </row>
    <row r="8" spans="1:6" ht="15.75">
      <c r="A8" s="372" t="s">
        <v>887</v>
      </c>
      <c r="B8" s="372"/>
      <c r="C8" s="372"/>
      <c r="D8" s="372"/>
      <c r="E8" s="372"/>
      <c r="F8" s="372"/>
    </row>
    <row r="9" spans="1:6" ht="15.75">
      <c r="A9" s="1103" t="s">
        <v>888</v>
      </c>
      <c r="B9" s="1103"/>
      <c r="C9" s="1103"/>
      <c r="D9" s="1103"/>
      <c r="E9" s="1103"/>
      <c r="F9" s="1103"/>
    </row>
    <row r="11" spans="1:6" ht="15.75">
      <c r="A11" s="22" t="s">
        <v>958</v>
      </c>
      <c r="B11" s="23"/>
      <c r="C11" s="19"/>
      <c r="D11" s="17"/>
      <c r="E11" s="18"/>
      <c r="F11" s="20" t="s">
        <v>563</v>
      </c>
    </row>
    <row r="12" spans="2:6" ht="15.75">
      <c r="B12" s="24"/>
      <c r="C12" s="24"/>
      <c r="D12" s="24"/>
      <c r="E12" s="12"/>
      <c r="F12" s="279" t="s">
        <v>889</v>
      </c>
    </row>
    <row r="13" spans="1:6" s="24" customFormat="1" ht="12.75">
      <c r="A13" s="739"/>
      <c r="E13" s="12"/>
      <c r="F13" s="757" t="s">
        <v>1010</v>
      </c>
    </row>
    <row r="14" spans="1:6" s="24" customFormat="1" ht="45.75" customHeight="1">
      <c r="A14" s="723" t="s">
        <v>1351</v>
      </c>
      <c r="B14" s="723" t="s">
        <v>961</v>
      </c>
      <c r="C14" s="723" t="s">
        <v>1109</v>
      </c>
      <c r="D14" s="723" t="s">
        <v>1013</v>
      </c>
      <c r="E14" s="579" t="s">
        <v>567</v>
      </c>
      <c r="F14" s="758" t="s">
        <v>965</v>
      </c>
    </row>
    <row r="15" spans="1:6" s="24" customFormat="1" ht="12.75">
      <c r="A15" s="724" t="s">
        <v>833</v>
      </c>
      <c r="B15" s="724" t="s">
        <v>834</v>
      </c>
      <c r="C15" s="724" t="s">
        <v>835</v>
      </c>
      <c r="D15" s="724" t="s">
        <v>836</v>
      </c>
      <c r="E15" s="724" t="s">
        <v>837</v>
      </c>
      <c r="F15" s="684" t="s">
        <v>838</v>
      </c>
    </row>
    <row r="16" spans="1:6" s="24" customFormat="1" ht="12.75">
      <c r="A16" s="759" t="s">
        <v>1354</v>
      </c>
      <c r="B16" s="90" t="s">
        <v>890</v>
      </c>
      <c r="C16" s="612">
        <v>75728670</v>
      </c>
      <c r="D16" s="612">
        <v>49659522</v>
      </c>
      <c r="E16" s="646">
        <v>65.57558979974164</v>
      </c>
      <c r="F16" s="266">
        <v>9425322</v>
      </c>
    </row>
    <row r="17" spans="1:6" s="24" customFormat="1" ht="12.75">
      <c r="A17" s="759" t="s">
        <v>891</v>
      </c>
      <c r="B17" s="90" t="s">
        <v>892</v>
      </c>
      <c r="C17" s="612">
        <v>92631740</v>
      </c>
      <c r="D17" s="612">
        <v>39772102</v>
      </c>
      <c r="E17" s="646">
        <v>42.93571728221882</v>
      </c>
      <c r="F17" s="266">
        <v>7437507</v>
      </c>
    </row>
    <row r="18" spans="1:6" s="24" customFormat="1" ht="12.75">
      <c r="A18" s="644"/>
      <c r="B18" s="726" t="s">
        <v>923</v>
      </c>
      <c r="C18" s="612">
        <v>58874063</v>
      </c>
      <c r="D18" s="612">
        <v>28306030</v>
      </c>
      <c r="E18" s="646">
        <v>48.07894777026006</v>
      </c>
      <c r="F18" s="266">
        <v>4796135</v>
      </c>
    </row>
    <row r="19" spans="1:6" s="24" customFormat="1" ht="12.75">
      <c r="A19" s="760">
        <v>1000</v>
      </c>
      <c r="B19" s="726" t="s">
        <v>1361</v>
      </c>
      <c r="C19" s="612">
        <v>36197035</v>
      </c>
      <c r="D19" s="612">
        <v>15229801</v>
      </c>
      <c r="E19" s="646">
        <v>42.07471965590552</v>
      </c>
      <c r="F19" s="266">
        <v>2840198</v>
      </c>
    </row>
    <row r="20" spans="1:6" s="24" customFormat="1" ht="12.75">
      <c r="A20" s="761">
        <v>1100</v>
      </c>
      <c r="B20" s="559" t="s">
        <v>893</v>
      </c>
      <c r="C20" s="651">
        <v>5280059</v>
      </c>
      <c r="D20" s="651">
        <v>2294416</v>
      </c>
      <c r="E20" s="650">
        <v>43.45436291526288</v>
      </c>
      <c r="F20" s="270">
        <v>363321</v>
      </c>
    </row>
    <row r="21" spans="1:6" s="24" customFormat="1" ht="14.25" customHeight="1">
      <c r="A21" s="761">
        <v>1200</v>
      </c>
      <c r="B21" s="559" t="s">
        <v>894</v>
      </c>
      <c r="C21" s="651">
        <v>1251225</v>
      </c>
      <c r="D21" s="651">
        <v>480287</v>
      </c>
      <c r="E21" s="650">
        <v>38.3853423644828</v>
      </c>
      <c r="F21" s="270">
        <v>74528</v>
      </c>
    </row>
    <row r="22" spans="1:6" s="24" customFormat="1" ht="12.75">
      <c r="A22" s="761">
        <v>1300</v>
      </c>
      <c r="B22" s="559" t="s">
        <v>895</v>
      </c>
      <c r="C22" s="651">
        <v>247809</v>
      </c>
      <c r="D22" s="651">
        <v>108540</v>
      </c>
      <c r="E22" s="650">
        <v>43.79986199048461</v>
      </c>
      <c r="F22" s="270">
        <v>6471</v>
      </c>
    </row>
    <row r="23" spans="1:6" s="24" customFormat="1" ht="12.75">
      <c r="A23" s="761">
        <v>1400</v>
      </c>
      <c r="B23" s="559" t="s">
        <v>896</v>
      </c>
      <c r="C23" s="651">
        <v>26707595</v>
      </c>
      <c r="D23" s="651">
        <v>11175452</v>
      </c>
      <c r="E23" s="650">
        <v>41.84372273130546</v>
      </c>
      <c r="F23" s="270">
        <v>2199829</v>
      </c>
    </row>
    <row r="24" spans="1:6" s="12" customFormat="1" ht="25.5">
      <c r="A24" s="382">
        <v>1455</v>
      </c>
      <c r="B24" s="479" t="s">
        <v>759</v>
      </c>
      <c r="C24" s="307" t="s">
        <v>968</v>
      </c>
      <c r="D24" s="307">
        <v>2645</v>
      </c>
      <c r="E24" s="650" t="s">
        <v>968</v>
      </c>
      <c r="F24" s="307">
        <v>758</v>
      </c>
    </row>
    <row r="25" spans="1:6" s="12" customFormat="1" ht="51">
      <c r="A25" s="382">
        <v>1456</v>
      </c>
      <c r="B25" s="479" t="s">
        <v>760</v>
      </c>
      <c r="C25" s="307" t="s">
        <v>968</v>
      </c>
      <c r="D25" s="307" t="s">
        <v>968</v>
      </c>
      <c r="E25" s="656" t="s">
        <v>968</v>
      </c>
      <c r="F25" s="307" t="s">
        <v>968</v>
      </c>
    </row>
    <row r="26" spans="1:6" s="13" customFormat="1" ht="15.75">
      <c r="A26" s="679">
        <v>1491</v>
      </c>
      <c r="B26" s="680" t="s">
        <v>897</v>
      </c>
      <c r="C26" s="659" t="s">
        <v>968</v>
      </c>
      <c r="D26" s="659">
        <v>0</v>
      </c>
      <c r="E26" s="656" t="s">
        <v>968</v>
      </c>
      <c r="F26" s="307">
        <v>-21</v>
      </c>
    </row>
    <row r="27" spans="1:6" s="13" customFormat="1" ht="15.75">
      <c r="A27" s="679">
        <v>1492</v>
      </c>
      <c r="B27" s="680" t="s">
        <v>762</v>
      </c>
      <c r="C27" s="659" t="s">
        <v>968</v>
      </c>
      <c r="D27" s="659">
        <v>303013</v>
      </c>
      <c r="E27" s="650" t="s">
        <v>968</v>
      </c>
      <c r="F27" s="307">
        <v>1179</v>
      </c>
    </row>
    <row r="28" spans="1:6" s="13" customFormat="1" ht="15.75">
      <c r="A28" s="679">
        <v>1493</v>
      </c>
      <c r="B28" s="680" t="s">
        <v>763</v>
      </c>
      <c r="C28" s="659" t="s">
        <v>968</v>
      </c>
      <c r="D28" s="659">
        <v>43338</v>
      </c>
      <c r="E28" s="650" t="s">
        <v>968</v>
      </c>
      <c r="F28" s="307">
        <v>0</v>
      </c>
    </row>
    <row r="29" spans="1:6" s="13" customFormat="1" ht="15.75">
      <c r="A29" s="679">
        <v>1499</v>
      </c>
      <c r="B29" s="680" t="s">
        <v>764</v>
      </c>
      <c r="C29" s="659" t="s">
        <v>968</v>
      </c>
      <c r="D29" s="659">
        <v>4996</v>
      </c>
      <c r="E29" s="650" t="s">
        <v>968</v>
      </c>
      <c r="F29" s="307">
        <v>1374</v>
      </c>
    </row>
    <row r="30" spans="1:6" s="24" customFormat="1" ht="25.5">
      <c r="A30" s="761">
        <v>1500</v>
      </c>
      <c r="B30" s="559" t="s">
        <v>898</v>
      </c>
      <c r="C30" s="651">
        <v>2686437</v>
      </c>
      <c r="D30" s="651">
        <v>1158375</v>
      </c>
      <c r="E30" s="650">
        <v>43.119380800666455</v>
      </c>
      <c r="F30" s="270">
        <v>191503</v>
      </c>
    </row>
    <row r="31" spans="1:6" s="24" customFormat="1" ht="12.75">
      <c r="A31" s="382">
        <v>1564</v>
      </c>
      <c r="B31" s="479" t="s">
        <v>767</v>
      </c>
      <c r="C31" s="307" t="s">
        <v>968</v>
      </c>
      <c r="D31" s="307">
        <v>0</v>
      </c>
      <c r="E31" s="656" t="s">
        <v>968</v>
      </c>
      <c r="F31" s="307">
        <v>0</v>
      </c>
    </row>
    <row r="32" spans="1:6" s="24" customFormat="1" ht="12.75">
      <c r="A32" s="382">
        <v>1565</v>
      </c>
      <c r="B32" s="683" t="s">
        <v>768</v>
      </c>
      <c r="C32" s="307" t="s">
        <v>968</v>
      </c>
      <c r="D32" s="307">
        <v>207</v>
      </c>
      <c r="E32" s="656" t="s">
        <v>968</v>
      </c>
      <c r="F32" s="307">
        <v>131</v>
      </c>
    </row>
    <row r="33" spans="1:6" s="24" customFormat="1" ht="12.75">
      <c r="A33" s="761">
        <v>1600</v>
      </c>
      <c r="B33" s="559" t="s">
        <v>899</v>
      </c>
      <c r="C33" s="651">
        <v>23910</v>
      </c>
      <c r="D33" s="651">
        <v>12731</v>
      </c>
      <c r="E33" s="650">
        <v>53.24550397323296</v>
      </c>
      <c r="F33" s="270">
        <v>4546</v>
      </c>
    </row>
    <row r="34" spans="1:6" s="24" customFormat="1" ht="12.75">
      <c r="A34" s="760">
        <v>2000</v>
      </c>
      <c r="B34" s="762" t="s">
        <v>900</v>
      </c>
      <c r="C34" s="612">
        <v>86499</v>
      </c>
      <c r="D34" s="612">
        <v>48630</v>
      </c>
      <c r="E34" s="646">
        <v>56.220303124891615</v>
      </c>
      <c r="F34" s="266">
        <v>17059</v>
      </c>
    </row>
    <row r="35" spans="1:6" s="24" customFormat="1" ht="12.75">
      <c r="A35" s="684" t="s">
        <v>770</v>
      </c>
      <c r="B35" s="559" t="s">
        <v>771</v>
      </c>
      <c r="C35" s="651">
        <v>85779</v>
      </c>
      <c r="D35" s="651">
        <v>48253</v>
      </c>
      <c r="E35" s="650">
        <v>56.2526958812763</v>
      </c>
      <c r="F35" s="270">
        <v>16985</v>
      </c>
    </row>
    <row r="36" spans="1:6" s="24" customFormat="1" ht="12" customHeight="1">
      <c r="A36" s="654" t="s">
        <v>772</v>
      </c>
      <c r="B36" s="688" t="s">
        <v>901</v>
      </c>
      <c r="C36" s="659" t="s">
        <v>968</v>
      </c>
      <c r="D36" s="659">
        <v>386</v>
      </c>
      <c r="E36" s="650" t="s">
        <v>968</v>
      </c>
      <c r="F36" s="307">
        <v>95</v>
      </c>
    </row>
    <row r="37" spans="1:6" ht="25.5">
      <c r="A37" s="654" t="s">
        <v>902</v>
      </c>
      <c r="B37" s="688" t="s">
        <v>903</v>
      </c>
      <c r="C37" s="659" t="s">
        <v>968</v>
      </c>
      <c r="D37" s="659">
        <v>35685</v>
      </c>
      <c r="E37" s="650" t="s">
        <v>968</v>
      </c>
      <c r="F37" s="307">
        <v>15394</v>
      </c>
    </row>
    <row r="38" spans="1:6" s="24" customFormat="1" ht="12.75">
      <c r="A38" s="654" t="s">
        <v>775</v>
      </c>
      <c r="B38" s="688" t="s">
        <v>904</v>
      </c>
      <c r="C38" s="659" t="s">
        <v>968</v>
      </c>
      <c r="D38" s="659">
        <v>12182</v>
      </c>
      <c r="E38" s="650" t="s">
        <v>968</v>
      </c>
      <c r="F38" s="307">
        <v>1496</v>
      </c>
    </row>
    <row r="39" spans="1:6" s="24" customFormat="1" ht="12.75">
      <c r="A39" s="684" t="s">
        <v>777</v>
      </c>
      <c r="B39" s="559" t="s">
        <v>778</v>
      </c>
      <c r="C39" s="651">
        <v>0</v>
      </c>
      <c r="D39" s="651">
        <v>0</v>
      </c>
      <c r="E39" s="650">
        <v>0</v>
      </c>
      <c r="F39" s="270">
        <v>0</v>
      </c>
    </row>
    <row r="40" spans="1:6" s="24" customFormat="1" ht="14.25" customHeight="1">
      <c r="A40" s="684" t="s">
        <v>779</v>
      </c>
      <c r="B40" s="559" t="s">
        <v>780</v>
      </c>
      <c r="C40" s="651">
        <v>720</v>
      </c>
      <c r="D40" s="651">
        <v>377</v>
      </c>
      <c r="E40" s="650">
        <v>0</v>
      </c>
      <c r="F40" s="270">
        <v>74</v>
      </c>
    </row>
    <row r="41" spans="1:6" s="24" customFormat="1" ht="12.75">
      <c r="A41" s="760">
        <v>3000</v>
      </c>
      <c r="B41" s="762" t="s">
        <v>905</v>
      </c>
      <c r="C41" s="612">
        <v>22590529</v>
      </c>
      <c r="D41" s="612">
        <v>13027599</v>
      </c>
      <c r="E41" s="646">
        <v>57.66841050955469</v>
      </c>
      <c r="F41" s="266">
        <v>1938878</v>
      </c>
    </row>
    <row r="42" spans="1:6" s="24" customFormat="1" ht="12.75">
      <c r="A42" s="761">
        <v>3100</v>
      </c>
      <c r="B42" s="559" t="s">
        <v>1374</v>
      </c>
      <c r="C42" s="763">
        <v>70782</v>
      </c>
      <c r="D42" s="763">
        <v>33355</v>
      </c>
      <c r="E42" s="650">
        <v>47.1235624876381</v>
      </c>
      <c r="F42" s="270">
        <v>24259</v>
      </c>
    </row>
    <row r="43" spans="1:6" s="24" customFormat="1" ht="12.75" customHeight="1">
      <c r="A43" s="761">
        <v>3400</v>
      </c>
      <c r="B43" s="559" t="s">
        <v>906</v>
      </c>
      <c r="C43" s="763">
        <v>7188085</v>
      </c>
      <c r="D43" s="763">
        <v>4097905</v>
      </c>
      <c r="E43" s="650">
        <v>57.009690341725225</v>
      </c>
      <c r="F43" s="270">
        <v>543839</v>
      </c>
    </row>
    <row r="44" spans="1:6" s="24" customFormat="1" ht="12.75">
      <c r="A44" s="761">
        <v>3500</v>
      </c>
      <c r="B44" s="559" t="s">
        <v>1384</v>
      </c>
      <c r="C44" s="763">
        <v>359150</v>
      </c>
      <c r="D44" s="763">
        <v>165956</v>
      </c>
      <c r="E44" s="650">
        <v>46.20799109007378</v>
      </c>
      <c r="F44" s="270">
        <v>16087</v>
      </c>
    </row>
    <row r="45" spans="1:6" s="24" customFormat="1" ht="12.75">
      <c r="A45" s="654" t="s">
        <v>785</v>
      </c>
      <c r="B45" s="688" t="s">
        <v>786</v>
      </c>
      <c r="C45" s="307" t="s">
        <v>968</v>
      </c>
      <c r="D45" s="764">
        <v>0</v>
      </c>
      <c r="E45" s="656" t="s">
        <v>968</v>
      </c>
      <c r="F45" s="307">
        <v>0</v>
      </c>
    </row>
    <row r="46" spans="1:6" s="24" customFormat="1" ht="12.75">
      <c r="A46" s="654" t="s">
        <v>787</v>
      </c>
      <c r="B46" s="692" t="s">
        <v>788</v>
      </c>
      <c r="C46" s="307" t="s">
        <v>968</v>
      </c>
      <c r="D46" s="764">
        <v>0</v>
      </c>
      <c r="E46" s="656" t="s">
        <v>968</v>
      </c>
      <c r="F46" s="307">
        <v>0</v>
      </c>
    </row>
    <row r="47" spans="1:6" s="24" customFormat="1" ht="12.75">
      <c r="A47" s="654" t="s">
        <v>789</v>
      </c>
      <c r="B47" s="692" t="s">
        <v>790</v>
      </c>
      <c r="C47" s="307" t="s">
        <v>968</v>
      </c>
      <c r="D47" s="764">
        <v>0</v>
      </c>
      <c r="E47" s="656" t="s">
        <v>968</v>
      </c>
      <c r="F47" s="307">
        <v>0</v>
      </c>
    </row>
    <row r="48" spans="1:6" ht="15.75">
      <c r="A48" s="684">
        <v>3600</v>
      </c>
      <c r="B48" s="559" t="s">
        <v>1389</v>
      </c>
      <c r="C48" s="763">
        <v>14218</v>
      </c>
      <c r="D48" s="763">
        <v>7067</v>
      </c>
      <c r="E48" s="650">
        <v>49.704599803066536</v>
      </c>
      <c r="F48" s="270">
        <v>0</v>
      </c>
    </row>
    <row r="49" spans="1:6" s="24" customFormat="1" ht="15.75" customHeight="1">
      <c r="A49" s="684" t="s">
        <v>907</v>
      </c>
      <c r="B49" s="559" t="s">
        <v>908</v>
      </c>
      <c r="C49" s="763">
        <v>14958294</v>
      </c>
      <c r="D49" s="763">
        <v>8723056</v>
      </c>
      <c r="E49" s="650">
        <v>58.31584805058652</v>
      </c>
      <c r="F49" s="270">
        <v>1354693</v>
      </c>
    </row>
    <row r="50" spans="1:6" s="24" customFormat="1" ht="38.25">
      <c r="A50" s="654" t="s">
        <v>909</v>
      </c>
      <c r="B50" s="688" t="s">
        <v>910</v>
      </c>
      <c r="C50" s="659" t="s">
        <v>968</v>
      </c>
      <c r="D50" s="765">
        <v>120408</v>
      </c>
      <c r="E50" s="656" t="s">
        <v>968</v>
      </c>
      <c r="F50" s="307">
        <v>0</v>
      </c>
    </row>
    <row r="51" spans="1:6" s="24" customFormat="1" ht="12.75">
      <c r="A51" s="684">
        <v>3900</v>
      </c>
      <c r="B51" s="559" t="s">
        <v>1394</v>
      </c>
      <c r="C51" s="763">
        <v>0</v>
      </c>
      <c r="D51" s="763">
        <v>260</v>
      </c>
      <c r="E51" s="650">
        <v>0</v>
      </c>
      <c r="F51" s="270">
        <v>0</v>
      </c>
    </row>
    <row r="52" spans="1:6" s="24" customFormat="1" ht="12.75">
      <c r="A52" s="693">
        <v>3910</v>
      </c>
      <c r="B52" s="694" t="s">
        <v>794</v>
      </c>
      <c r="C52" s="659" t="s">
        <v>968</v>
      </c>
      <c r="D52" s="765">
        <v>0</v>
      </c>
      <c r="E52" s="656" t="s">
        <v>968</v>
      </c>
      <c r="F52" s="307">
        <v>0</v>
      </c>
    </row>
    <row r="53" spans="1:6" s="24" customFormat="1" ht="15.75" customHeight="1">
      <c r="A53" s="760"/>
      <c r="B53" s="726" t="s">
        <v>826</v>
      </c>
      <c r="C53" s="612">
        <v>33757677</v>
      </c>
      <c r="D53" s="612">
        <v>11466072</v>
      </c>
      <c r="E53" s="646">
        <v>33.965820574679945</v>
      </c>
      <c r="F53" s="266">
        <v>2641372</v>
      </c>
    </row>
    <row r="54" spans="1:6" s="24" customFormat="1" ht="12.75">
      <c r="A54" s="760">
        <v>4000</v>
      </c>
      <c r="B54" s="762" t="s">
        <v>796</v>
      </c>
      <c r="C54" s="612">
        <v>29697997</v>
      </c>
      <c r="D54" s="612">
        <v>9425479</v>
      </c>
      <c r="E54" s="646">
        <v>31.73775995734662</v>
      </c>
      <c r="F54" s="266">
        <v>2628459</v>
      </c>
    </row>
    <row r="55" spans="1:6" s="24" customFormat="1" ht="25.5">
      <c r="A55" s="766" t="s">
        <v>911</v>
      </c>
      <c r="B55" s="688" t="s">
        <v>912</v>
      </c>
      <c r="C55" s="659">
        <v>340</v>
      </c>
      <c r="D55" s="659">
        <v>339</v>
      </c>
      <c r="E55" s="656">
        <v>0</v>
      </c>
      <c r="F55" s="307">
        <v>339</v>
      </c>
    </row>
    <row r="56" spans="1:6" s="24" customFormat="1" ht="38.25">
      <c r="A56" s="654" t="s">
        <v>913</v>
      </c>
      <c r="B56" s="686" t="s">
        <v>914</v>
      </c>
      <c r="C56" s="659">
        <v>0</v>
      </c>
      <c r="D56" s="659">
        <v>0</v>
      </c>
      <c r="E56" s="656">
        <v>0</v>
      </c>
      <c r="F56" s="307">
        <v>0</v>
      </c>
    </row>
    <row r="57" spans="1:6" s="24" customFormat="1" ht="14.25" customHeight="1">
      <c r="A57" s="644">
        <v>6000</v>
      </c>
      <c r="B57" s="762" t="s">
        <v>799</v>
      </c>
      <c r="C57" s="612">
        <v>139450</v>
      </c>
      <c r="D57" s="612">
        <v>59962</v>
      </c>
      <c r="E57" s="646">
        <v>42.9989243456436</v>
      </c>
      <c r="F57" s="266">
        <v>1454</v>
      </c>
    </row>
    <row r="58" spans="1:6" s="24" customFormat="1" ht="12.75">
      <c r="A58" s="644">
        <v>7000</v>
      </c>
      <c r="B58" s="762" t="s">
        <v>800</v>
      </c>
      <c r="C58" s="612">
        <v>3920230</v>
      </c>
      <c r="D58" s="612">
        <v>1980631</v>
      </c>
      <c r="E58" s="646">
        <v>50.52333664096239</v>
      </c>
      <c r="F58" s="266">
        <v>11459</v>
      </c>
    </row>
    <row r="59" spans="1:6" s="24" customFormat="1" ht="16.5" customHeight="1">
      <c r="A59" s="766" t="s">
        <v>915</v>
      </c>
      <c r="B59" s="688" t="s">
        <v>801</v>
      </c>
      <c r="C59" s="659">
        <v>0</v>
      </c>
      <c r="D59" s="659">
        <v>0</v>
      </c>
      <c r="E59" s="656">
        <v>0</v>
      </c>
      <c r="F59" s="307">
        <v>0</v>
      </c>
    </row>
    <row r="60" spans="1:6" s="24" customFormat="1" ht="38.25">
      <c r="A60" s="654" t="s">
        <v>916</v>
      </c>
      <c r="B60" s="686" t="s">
        <v>917</v>
      </c>
      <c r="C60" s="659">
        <v>0</v>
      </c>
      <c r="D60" s="659">
        <v>0</v>
      </c>
      <c r="E60" s="656">
        <v>0</v>
      </c>
      <c r="F60" s="307">
        <v>0</v>
      </c>
    </row>
    <row r="61" spans="1:6" s="24" customFormat="1" ht="25.5">
      <c r="A61" s="760" t="s">
        <v>803</v>
      </c>
      <c r="B61" s="726" t="s">
        <v>924</v>
      </c>
      <c r="C61" s="612">
        <v>-234606</v>
      </c>
      <c r="D61" s="612">
        <v>-141074</v>
      </c>
      <c r="E61" s="646">
        <v>60.13230693162153</v>
      </c>
      <c r="F61" s="266">
        <v>45402</v>
      </c>
    </row>
    <row r="62" spans="1:6" s="24" customFormat="1" ht="12.75">
      <c r="A62" s="761">
        <v>8100</v>
      </c>
      <c r="B62" s="733" t="s">
        <v>918</v>
      </c>
      <c r="C62" s="651">
        <v>690469</v>
      </c>
      <c r="D62" s="651">
        <v>300251</v>
      </c>
      <c r="E62" s="650">
        <v>43.48508043083759</v>
      </c>
      <c r="F62" s="270">
        <v>100990</v>
      </c>
    </row>
    <row r="63" spans="1:6" s="99" customFormat="1" ht="12.75">
      <c r="A63" s="369">
        <v>8112</v>
      </c>
      <c r="B63" s="767" t="s">
        <v>919</v>
      </c>
      <c r="C63" s="307" t="s">
        <v>968</v>
      </c>
      <c r="D63" s="307">
        <v>41100</v>
      </c>
      <c r="E63" s="656" t="s">
        <v>968</v>
      </c>
      <c r="F63" s="307">
        <v>21600</v>
      </c>
    </row>
    <row r="64" spans="1:6" s="24" customFormat="1" ht="13.5" customHeight="1">
      <c r="A64" s="761">
        <v>8200</v>
      </c>
      <c r="B64" s="85" t="s">
        <v>807</v>
      </c>
      <c r="C64" s="768">
        <v>925075</v>
      </c>
      <c r="D64" s="768">
        <v>441325</v>
      </c>
      <c r="E64" s="650">
        <v>47.706942680323216</v>
      </c>
      <c r="F64" s="270">
        <v>55588</v>
      </c>
    </row>
    <row r="65" spans="1:6" s="24" customFormat="1" ht="13.5" customHeight="1">
      <c r="A65" s="369">
        <v>8212</v>
      </c>
      <c r="B65" s="767" t="s">
        <v>920</v>
      </c>
      <c r="C65" s="769" t="s">
        <v>968</v>
      </c>
      <c r="D65" s="769">
        <v>26180</v>
      </c>
      <c r="E65" s="656" t="s">
        <v>968</v>
      </c>
      <c r="F65" s="307">
        <v>1139</v>
      </c>
    </row>
    <row r="66" spans="1:6" s="24" customFormat="1" ht="13.5" customHeight="1">
      <c r="A66" s="675" t="s">
        <v>810</v>
      </c>
      <c r="B66" s="265" t="s">
        <v>925</v>
      </c>
      <c r="C66" s="770">
        <v>92397134</v>
      </c>
      <c r="D66" s="770">
        <v>39631028</v>
      </c>
      <c r="E66" s="646">
        <v>42.89205334009603</v>
      </c>
      <c r="F66" s="771">
        <v>7482909</v>
      </c>
    </row>
    <row r="67" spans="1:6" s="24" customFormat="1" ht="14.25" customHeight="1">
      <c r="A67" s="760" t="s">
        <v>812</v>
      </c>
      <c r="B67" s="358" t="s">
        <v>926</v>
      </c>
      <c r="C67" s="770">
        <v>-16668464</v>
      </c>
      <c r="D67" s="770">
        <v>10028494</v>
      </c>
      <c r="E67" s="646">
        <v>-60.16447586292294</v>
      </c>
      <c r="F67" s="771">
        <v>1942413</v>
      </c>
    </row>
    <row r="68" spans="1:6" s="24" customFormat="1" ht="12.75">
      <c r="A68" s="760" t="s">
        <v>814</v>
      </c>
      <c r="B68" s="736" t="s">
        <v>927</v>
      </c>
      <c r="C68" s="770">
        <v>16668464</v>
      </c>
      <c r="D68" s="770">
        <v>-10028494</v>
      </c>
      <c r="E68" s="646">
        <v>-60.16447586292294</v>
      </c>
      <c r="F68" s="771">
        <v>-1942413</v>
      </c>
    </row>
    <row r="69" spans="1:6" s="24" customFormat="1" ht="18" customHeight="1">
      <c r="A69" s="675" t="s">
        <v>568</v>
      </c>
      <c r="B69" s="131" t="s">
        <v>829</v>
      </c>
      <c r="C69" s="612">
        <v>-23781</v>
      </c>
      <c r="D69" s="612">
        <v>-33273</v>
      </c>
      <c r="E69" s="646">
        <v>139.91421723224423</v>
      </c>
      <c r="F69" s="266">
        <v>-1293</v>
      </c>
    </row>
    <row r="70" spans="1:6" s="24" customFormat="1" ht="12.75">
      <c r="A70" s="704" t="s">
        <v>568</v>
      </c>
      <c r="B70" s="682" t="s">
        <v>817</v>
      </c>
      <c r="C70" s="598">
        <v>3724</v>
      </c>
      <c r="D70" s="598">
        <v>1000</v>
      </c>
      <c r="E70" s="650">
        <v>26.852846401718583</v>
      </c>
      <c r="F70" s="270">
        <v>1000</v>
      </c>
    </row>
    <row r="71" spans="1:6" s="24" customFormat="1" ht="12.75">
      <c r="A71" s="704" t="s">
        <v>568</v>
      </c>
      <c r="B71" s="682" t="s">
        <v>921</v>
      </c>
      <c r="C71" s="598">
        <v>-27505</v>
      </c>
      <c r="D71" s="598">
        <v>-34273</v>
      </c>
      <c r="E71" s="650">
        <v>124.60643519360117</v>
      </c>
      <c r="F71" s="270">
        <v>-2293</v>
      </c>
    </row>
    <row r="72" spans="1:6" s="24" customFormat="1" ht="14.25" customHeight="1">
      <c r="A72" s="675" t="s">
        <v>568</v>
      </c>
      <c r="B72" s="131" t="s">
        <v>830</v>
      </c>
      <c r="C72" s="612">
        <v>16697967</v>
      </c>
      <c r="D72" s="612">
        <v>-9990352</v>
      </c>
      <c r="E72" s="646">
        <v>-59.829750531906065</v>
      </c>
      <c r="F72" s="266">
        <v>-1946387</v>
      </c>
    </row>
    <row r="73" spans="1:6" s="24" customFormat="1" ht="12.75">
      <c r="A73" s="705" t="s">
        <v>568</v>
      </c>
      <c r="B73" s="132" t="s">
        <v>819</v>
      </c>
      <c r="C73" s="651">
        <v>23680282</v>
      </c>
      <c r="D73" s="651">
        <v>14464744</v>
      </c>
      <c r="E73" s="650">
        <v>61.0834955428318</v>
      </c>
      <c r="F73" s="270">
        <v>12964</v>
      </c>
    </row>
    <row r="74" spans="1:6" s="24" customFormat="1" ht="12.75">
      <c r="A74" s="705" t="s">
        <v>568</v>
      </c>
      <c r="B74" s="132" t="s">
        <v>922</v>
      </c>
      <c r="C74" s="651">
        <v>6982315</v>
      </c>
      <c r="D74" s="651">
        <v>24455096</v>
      </c>
      <c r="E74" s="650">
        <v>350.2433791657924</v>
      </c>
      <c r="F74" s="270">
        <v>1959351</v>
      </c>
    </row>
    <row r="75" spans="1:6" s="24" customFormat="1" ht="13.5" customHeight="1">
      <c r="A75" s="705" t="s">
        <v>568</v>
      </c>
      <c r="B75" s="131" t="s">
        <v>821</v>
      </c>
      <c r="C75" s="612">
        <v>-1165</v>
      </c>
      <c r="D75" s="612">
        <v>-1480</v>
      </c>
      <c r="E75" s="646">
        <v>0</v>
      </c>
      <c r="F75" s="266">
        <v>-347</v>
      </c>
    </row>
    <row r="76" spans="1:6" s="24" customFormat="1" ht="13.5" customHeight="1">
      <c r="A76" s="705" t="s">
        <v>568</v>
      </c>
      <c r="B76" s="131" t="s">
        <v>822</v>
      </c>
      <c r="C76" s="612">
        <v>-4557</v>
      </c>
      <c r="D76" s="612">
        <v>-3389</v>
      </c>
      <c r="E76" s="646">
        <v>74.36910247970155</v>
      </c>
      <c r="F76" s="266">
        <v>5614</v>
      </c>
    </row>
    <row r="77" spans="1:6" s="24" customFormat="1" ht="13.5" customHeight="1">
      <c r="A77" s="772"/>
      <c r="B77" s="773"/>
      <c r="C77" s="774"/>
      <c r="D77" s="774"/>
      <c r="E77" s="775"/>
      <c r="F77" s="487"/>
    </row>
    <row r="78" spans="1:6" s="24" customFormat="1" ht="12.75">
      <c r="A78" s="1104"/>
      <c r="B78" s="1104"/>
      <c r="C78" s="1104"/>
      <c r="D78" s="1104"/>
      <c r="E78" s="1104"/>
      <c r="F78" s="1104"/>
    </row>
    <row r="79" spans="1:6" s="24" customFormat="1" ht="18" customHeight="1">
      <c r="A79" s="776"/>
      <c r="B79" s="777"/>
      <c r="C79" s="122"/>
      <c r="D79" s="122"/>
      <c r="E79" s="122"/>
      <c r="F79" s="339"/>
    </row>
    <row r="80" spans="1:6" s="24" customFormat="1" ht="12.75">
      <c r="A80" s="1099"/>
      <c r="B80" s="1099"/>
      <c r="C80" s="1099"/>
      <c r="D80" s="1099"/>
      <c r="E80" s="1099"/>
      <c r="F80" s="1099"/>
    </row>
    <row r="81" spans="1:5" s="259" customFormat="1" ht="15.75">
      <c r="A81" s="630" t="s">
        <v>1346</v>
      </c>
      <c r="B81" s="248"/>
      <c r="C81" s="289"/>
      <c r="D81" s="289"/>
      <c r="E81" s="248" t="s">
        <v>1006</v>
      </c>
    </row>
    <row r="82" spans="1:6" s="403" customFormat="1" ht="17.25" customHeight="1">
      <c r="A82" s="227"/>
      <c r="B82" s="237"/>
      <c r="C82" s="237"/>
      <c r="D82" s="237"/>
      <c r="E82" s="497"/>
      <c r="F82" s="285"/>
    </row>
    <row r="83" spans="2:6" s="403" customFormat="1" ht="17.25" customHeight="1">
      <c r="B83" s="237"/>
      <c r="C83" s="237"/>
      <c r="D83" s="237"/>
      <c r="E83" s="497"/>
      <c r="F83" s="285"/>
    </row>
    <row r="84" spans="1:2" s="259" customFormat="1" ht="12.75">
      <c r="A84" s="54" t="s">
        <v>885</v>
      </c>
      <c r="B84" s="282"/>
    </row>
    <row r="85" spans="1:2" s="259" customFormat="1" ht="12.75">
      <c r="A85" s="778"/>
      <c r="B85" s="282"/>
    </row>
    <row r="86" spans="1:6" s="248" customFormat="1" ht="15.75">
      <c r="A86" s="778"/>
      <c r="C86" s="259"/>
      <c r="D86" s="259"/>
      <c r="E86" s="259"/>
      <c r="F86" s="259"/>
    </row>
    <row r="87" spans="1:6" s="248" customFormat="1" ht="15.75">
      <c r="A87" s="778"/>
      <c r="C87" s="259"/>
      <c r="D87" s="259"/>
      <c r="E87" s="259"/>
      <c r="F87" s="259"/>
    </row>
    <row r="88" spans="1:6" s="248" customFormat="1" ht="15.75">
      <c r="A88" s="778"/>
      <c r="B88" s="779"/>
      <c r="E88" s="247"/>
      <c r="F88" s="247"/>
    </row>
    <row r="89" spans="2:6" ht="15.75">
      <c r="B89" s="780"/>
      <c r="E89" s="781"/>
      <c r="F89" s="782"/>
    </row>
    <row r="90" spans="1:6" s="707" customFormat="1" ht="15.75">
      <c r="A90" s="739"/>
      <c r="D90" s="15"/>
      <c r="E90" s="13"/>
      <c r="F90" s="247"/>
    </row>
    <row r="92" spans="5:6" ht="15.75">
      <c r="E92" s="781"/>
      <c r="F92" s="630"/>
    </row>
    <row r="93" spans="1:6" s="707" customFormat="1" ht="15.75">
      <c r="A93" s="739"/>
      <c r="C93" s="15"/>
      <c r="D93" s="15"/>
      <c r="E93" s="13"/>
      <c r="F93" s="248"/>
    </row>
    <row r="94" ht="15.75">
      <c r="B94" s="783"/>
    </row>
    <row r="96" ht="15.75">
      <c r="B96" s="784"/>
    </row>
    <row r="99" ht="15.75">
      <c r="A99" s="785"/>
    </row>
    <row r="100" ht="15.75">
      <c r="A100" s="785"/>
    </row>
  </sheetData>
  <mergeCells count="8">
    <mergeCell ref="A1:F1"/>
    <mergeCell ref="A2:F2"/>
    <mergeCell ref="A9:F9"/>
    <mergeCell ref="A80:F80"/>
    <mergeCell ref="A7:F7"/>
    <mergeCell ref="A8:F8"/>
    <mergeCell ref="A4:F4"/>
    <mergeCell ref="A78:F78"/>
  </mergeCells>
  <printOptions horizontalCentered="1"/>
  <pageMargins left="0.9055118110236221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C69"/>
  <sheetViews>
    <sheetView zoomScaleSheetLayoutView="100" workbookViewId="0" topLeftCell="A1">
      <selection activeCell="A8" sqref="A8:F8"/>
    </sheetView>
  </sheetViews>
  <sheetFormatPr defaultColWidth="9.140625" defaultRowHeight="17.25" customHeight="1"/>
  <cols>
    <col min="1" max="1" width="7.421875" style="24" customWidth="1"/>
    <col min="2" max="2" width="39.8515625" style="22" customWidth="1"/>
    <col min="3" max="3" width="10.57421875" style="116" customWidth="1"/>
    <col min="4" max="4" width="10.8515625" style="22" customWidth="1"/>
    <col min="5" max="5" width="11.140625" style="116" customWidth="1"/>
    <col min="6" max="6" width="10.00390625" style="279" customWidth="1"/>
    <col min="7" max="16384" width="9.140625" style="24" customWidth="1"/>
  </cols>
  <sheetData>
    <row r="1" spans="1:55" ht="12.75">
      <c r="A1" s="1090" t="s">
        <v>951</v>
      </c>
      <c r="B1" s="1090"/>
      <c r="C1" s="1090"/>
      <c r="D1" s="1090"/>
      <c r="E1" s="1090"/>
      <c r="F1" s="10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91" t="s">
        <v>952</v>
      </c>
      <c r="B2" s="1091"/>
      <c r="C2" s="1091"/>
      <c r="D2" s="1091"/>
      <c r="E2" s="1091"/>
      <c r="F2" s="109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965" t="s">
        <v>953</v>
      </c>
      <c r="B4" s="965"/>
      <c r="C4" s="965"/>
      <c r="D4" s="965"/>
      <c r="E4" s="965"/>
      <c r="F4" s="96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824" t="s">
        <v>954</v>
      </c>
      <c r="B6" s="824"/>
      <c r="C6" s="824"/>
      <c r="D6" s="824"/>
      <c r="E6" s="824"/>
      <c r="F6" s="824"/>
      <c r="M6" s="13"/>
      <c r="N6" s="13"/>
      <c r="O6" s="13"/>
      <c r="P6" s="13"/>
      <c r="Q6" s="13"/>
    </row>
    <row r="7" spans="1:6" s="15" customFormat="1" ht="30" customHeight="1">
      <c r="A7" s="1105" t="s">
        <v>928</v>
      </c>
      <c r="B7" s="1105"/>
      <c r="C7" s="1105"/>
      <c r="D7" s="1105"/>
      <c r="E7" s="1105"/>
      <c r="F7" s="1105"/>
    </row>
    <row r="8" spans="1:6" ht="17.25" customHeight="1">
      <c r="A8" s="1106" t="s">
        <v>143</v>
      </c>
      <c r="B8" s="1106"/>
      <c r="C8" s="1106"/>
      <c r="D8" s="1106"/>
      <c r="E8" s="1106"/>
      <c r="F8" s="1106"/>
    </row>
    <row r="9" spans="1:12" ht="17.25" customHeight="1">
      <c r="A9" s="1088" t="s">
        <v>957</v>
      </c>
      <c r="B9" s="1088"/>
      <c r="C9" s="1088"/>
      <c r="D9" s="1088"/>
      <c r="E9" s="1088"/>
      <c r="F9" s="1088"/>
      <c r="G9" s="570"/>
      <c r="H9" s="571"/>
      <c r="I9" s="15"/>
      <c r="J9" s="572"/>
      <c r="K9" s="15"/>
      <c r="L9" s="573"/>
    </row>
    <row r="10" spans="1:12" ht="17.25" customHeight="1">
      <c r="A10" s="22" t="s">
        <v>958</v>
      </c>
      <c r="B10" s="23"/>
      <c r="C10" s="19"/>
      <c r="D10" s="17"/>
      <c r="E10" s="18"/>
      <c r="F10" s="20" t="s">
        <v>563</v>
      </c>
      <c r="G10" s="570"/>
      <c r="H10" s="571"/>
      <c r="I10" s="15"/>
      <c r="J10" s="572"/>
      <c r="K10" s="15"/>
      <c r="L10" s="573"/>
    </row>
    <row r="11" spans="1:12" ht="17.25" customHeight="1">
      <c r="A11" s="570"/>
      <c r="B11" s="571"/>
      <c r="C11" s="15"/>
      <c r="D11" s="572"/>
      <c r="E11" s="15"/>
      <c r="F11" s="573" t="s">
        <v>929</v>
      </c>
      <c r="G11" s="570"/>
      <c r="H11" s="571"/>
      <c r="I11" s="15"/>
      <c r="J11" s="572"/>
      <c r="K11" s="15"/>
      <c r="L11" s="573"/>
    </row>
    <row r="12" ht="17.25" customHeight="1">
      <c r="F12" s="757" t="s">
        <v>1010</v>
      </c>
    </row>
    <row r="13" spans="1:6" ht="45.75" customHeight="1">
      <c r="A13" s="684" t="s">
        <v>1351</v>
      </c>
      <c r="B13" s="723" t="s">
        <v>961</v>
      </c>
      <c r="C13" s="723" t="s">
        <v>1109</v>
      </c>
      <c r="D13" s="723" t="s">
        <v>1013</v>
      </c>
      <c r="E13" s="579" t="s">
        <v>567</v>
      </c>
      <c r="F13" s="758" t="s">
        <v>965</v>
      </c>
    </row>
    <row r="14" spans="1:6" ht="12.75">
      <c r="A14" s="724" t="s">
        <v>833</v>
      </c>
      <c r="B14" s="724" t="s">
        <v>834</v>
      </c>
      <c r="C14" s="724" t="s">
        <v>835</v>
      </c>
      <c r="D14" s="724" t="s">
        <v>836</v>
      </c>
      <c r="E14" s="724" t="s">
        <v>837</v>
      </c>
      <c r="F14" s="724" t="s">
        <v>838</v>
      </c>
    </row>
    <row r="15" spans="1:6" ht="12.75">
      <c r="A15" s="760" t="s">
        <v>1354</v>
      </c>
      <c r="B15" s="90" t="s">
        <v>939</v>
      </c>
      <c r="C15" s="37">
        <v>2577764</v>
      </c>
      <c r="D15" s="37">
        <v>2081033</v>
      </c>
      <c r="E15" s="787">
        <v>80.73015993706173</v>
      </c>
      <c r="F15" s="266">
        <v>311641</v>
      </c>
    </row>
    <row r="16" spans="1:6" ht="25.5">
      <c r="A16" s="742"/>
      <c r="B16" s="726" t="s">
        <v>940</v>
      </c>
      <c r="C16" s="37">
        <v>2577764</v>
      </c>
      <c r="D16" s="37">
        <v>2080933</v>
      </c>
      <c r="E16" s="787">
        <v>80.72628060598255</v>
      </c>
      <c r="F16" s="266">
        <v>311641</v>
      </c>
    </row>
    <row r="17" spans="1:6" ht="25.5">
      <c r="A17" s="788"/>
      <c r="B17" s="789" t="s">
        <v>930</v>
      </c>
      <c r="C17" s="659">
        <v>2472176</v>
      </c>
      <c r="D17" s="659">
        <v>1970820</v>
      </c>
      <c r="E17" s="656">
        <v>79.72005229401142</v>
      </c>
      <c r="F17" s="307">
        <v>277449</v>
      </c>
    </row>
    <row r="18" spans="1:6" ht="25.5">
      <c r="A18" s="788"/>
      <c r="B18" s="789" t="s">
        <v>931</v>
      </c>
      <c r="C18" s="659">
        <v>105588</v>
      </c>
      <c r="D18" s="659">
        <v>110113</v>
      </c>
      <c r="E18" s="656">
        <v>104.28552487025041</v>
      </c>
      <c r="F18" s="307">
        <v>34192</v>
      </c>
    </row>
    <row r="19" spans="1:6" ht="29.25" customHeight="1">
      <c r="A19" s="742"/>
      <c r="B19" s="90" t="s">
        <v>932</v>
      </c>
      <c r="C19" s="612">
        <v>0</v>
      </c>
      <c r="D19" s="612">
        <v>100</v>
      </c>
      <c r="E19" s="646">
        <v>0</v>
      </c>
      <c r="F19" s="266">
        <v>0</v>
      </c>
    </row>
    <row r="20" spans="1:6" ht="16.5" customHeight="1">
      <c r="A20" s="790" t="s">
        <v>1359</v>
      </c>
      <c r="B20" s="90" t="s">
        <v>941</v>
      </c>
      <c r="C20" s="37">
        <v>3409340</v>
      </c>
      <c r="D20" s="37">
        <v>1739044</v>
      </c>
      <c r="E20" s="787">
        <v>51.00823033197041</v>
      </c>
      <c r="F20" s="266">
        <v>357583</v>
      </c>
    </row>
    <row r="21" spans="1:6" ht="12.75">
      <c r="A21" s="791"/>
      <c r="B21" s="726" t="s">
        <v>942</v>
      </c>
      <c r="C21" s="37">
        <v>2444236</v>
      </c>
      <c r="D21" s="37">
        <v>1032848</v>
      </c>
      <c r="E21" s="787">
        <v>42.25647605223064</v>
      </c>
      <c r="F21" s="266">
        <v>236326</v>
      </c>
    </row>
    <row r="22" spans="1:6" ht="12.75">
      <c r="A22" s="760">
        <v>1000</v>
      </c>
      <c r="B22" s="726" t="s">
        <v>1610</v>
      </c>
      <c r="C22" s="37">
        <v>2266571</v>
      </c>
      <c r="D22" s="37">
        <v>938912</v>
      </c>
      <c r="E22" s="787">
        <v>41.424336585970615</v>
      </c>
      <c r="F22" s="266">
        <v>231655</v>
      </c>
    </row>
    <row r="23" spans="1:6" ht="12.75">
      <c r="A23" s="761">
        <v>1100</v>
      </c>
      <c r="B23" s="559" t="s">
        <v>933</v>
      </c>
      <c r="C23" s="651">
        <v>306552</v>
      </c>
      <c r="D23" s="651">
        <v>110964</v>
      </c>
      <c r="E23" s="650">
        <v>36.19744774132937</v>
      </c>
      <c r="F23" s="270">
        <v>34365</v>
      </c>
    </row>
    <row r="24" spans="1:6" ht="13.5" customHeight="1">
      <c r="A24" s="761">
        <v>1200</v>
      </c>
      <c r="B24" s="559" t="s">
        <v>754</v>
      </c>
      <c r="C24" s="651">
        <v>66334</v>
      </c>
      <c r="D24" s="651">
        <v>20216</v>
      </c>
      <c r="E24" s="650">
        <v>30.47607561733048</v>
      </c>
      <c r="F24" s="270">
        <v>5152</v>
      </c>
    </row>
    <row r="25" spans="1:6" ht="12.75">
      <c r="A25" s="761">
        <v>1300</v>
      </c>
      <c r="B25" s="559" t="s">
        <v>756</v>
      </c>
      <c r="C25" s="651">
        <v>138888</v>
      </c>
      <c r="D25" s="651">
        <v>56761</v>
      </c>
      <c r="E25" s="650">
        <v>40.86818155636196</v>
      </c>
      <c r="F25" s="270">
        <v>-14</v>
      </c>
    </row>
    <row r="26" spans="1:6" ht="12.75">
      <c r="A26" s="761">
        <v>1400</v>
      </c>
      <c r="B26" s="559" t="s">
        <v>758</v>
      </c>
      <c r="C26" s="651">
        <v>1357229</v>
      </c>
      <c r="D26" s="651">
        <v>612979</v>
      </c>
      <c r="E26" s="650">
        <v>45.164006958295175</v>
      </c>
      <c r="F26" s="270">
        <v>174377</v>
      </c>
    </row>
    <row r="27" spans="1:7" s="101" customFormat="1" ht="24" customHeight="1">
      <c r="A27" s="382">
        <v>1455</v>
      </c>
      <c r="B27" s="479" t="s">
        <v>759</v>
      </c>
      <c r="C27" s="307">
        <v>0</v>
      </c>
      <c r="D27" s="307">
        <v>23</v>
      </c>
      <c r="E27" s="376">
        <v>0</v>
      </c>
      <c r="F27" s="307">
        <v>0</v>
      </c>
      <c r="G27" s="238"/>
    </row>
    <row r="28" spans="1:7" s="12" customFormat="1" ht="51" customHeight="1">
      <c r="A28" s="382">
        <v>1456</v>
      </c>
      <c r="B28" s="479" t="s">
        <v>760</v>
      </c>
      <c r="C28" s="307">
        <v>0</v>
      </c>
      <c r="D28" s="307">
        <v>0</v>
      </c>
      <c r="E28" s="376">
        <v>0</v>
      </c>
      <c r="F28" s="307">
        <v>0</v>
      </c>
      <c r="G28" s="238"/>
    </row>
    <row r="29" spans="1:7" s="13" customFormat="1" ht="12.75" customHeight="1">
      <c r="A29" s="679">
        <v>1491</v>
      </c>
      <c r="B29" s="680" t="s">
        <v>761</v>
      </c>
      <c r="C29" s="659" t="s">
        <v>968</v>
      </c>
      <c r="D29" s="659">
        <v>0</v>
      </c>
      <c r="E29" s="656" t="s">
        <v>968</v>
      </c>
      <c r="F29" s="307">
        <v>0</v>
      </c>
      <c r="G29" s="122"/>
    </row>
    <row r="30" spans="1:7" s="247" customFormat="1" ht="12.75" customHeight="1">
      <c r="A30" s="679">
        <v>1492</v>
      </c>
      <c r="B30" s="680" t="s">
        <v>762</v>
      </c>
      <c r="C30" s="659" t="s">
        <v>968</v>
      </c>
      <c r="D30" s="659">
        <v>0</v>
      </c>
      <c r="E30" s="656" t="s">
        <v>968</v>
      </c>
      <c r="F30" s="307">
        <v>0</v>
      </c>
      <c r="G30" s="339"/>
    </row>
    <row r="31" spans="1:7" s="247" customFormat="1" ht="12.75" customHeight="1">
      <c r="A31" s="679">
        <v>1493</v>
      </c>
      <c r="B31" s="680" t="s">
        <v>763</v>
      </c>
      <c r="C31" s="659" t="s">
        <v>968</v>
      </c>
      <c r="D31" s="659">
        <v>25</v>
      </c>
      <c r="E31" s="656" t="s">
        <v>968</v>
      </c>
      <c r="F31" s="307">
        <v>0</v>
      </c>
      <c r="G31" s="339"/>
    </row>
    <row r="32" spans="1:7" s="247" customFormat="1" ht="12.75" customHeight="1">
      <c r="A32" s="679">
        <v>1499</v>
      </c>
      <c r="B32" s="680" t="s">
        <v>764</v>
      </c>
      <c r="C32" s="659" t="s">
        <v>968</v>
      </c>
      <c r="D32" s="659">
        <v>63</v>
      </c>
      <c r="E32" s="656" t="s">
        <v>968</v>
      </c>
      <c r="F32" s="307">
        <v>63</v>
      </c>
      <c r="G32" s="339"/>
    </row>
    <row r="33" spans="1:6" ht="25.5">
      <c r="A33" s="792">
        <v>1500</v>
      </c>
      <c r="B33" s="559" t="s">
        <v>934</v>
      </c>
      <c r="C33" s="651">
        <v>373741</v>
      </c>
      <c r="D33" s="651">
        <v>128163</v>
      </c>
      <c r="E33" s="650">
        <v>34.291929437765724</v>
      </c>
      <c r="F33" s="270">
        <v>15298</v>
      </c>
    </row>
    <row r="34" spans="1:7" s="101" customFormat="1" ht="12.75">
      <c r="A34" s="382">
        <v>1564</v>
      </c>
      <c r="B34" s="479" t="s">
        <v>767</v>
      </c>
      <c r="C34" s="307" t="s">
        <v>968</v>
      </c>
      <c r="D34" s="307">
        <v>0</v>
      </c>
      <c r="E34" s="376" t="s">
        <v>968</v>
      </c>
      <c r="F34" s="307">
        <v>0</v>
      </c>
      <c r="G34" s="238"/>
    </row>
    <row r="35" spans="1:7" s="12" customFormat="1" ht="12.75">
      <c r="A35" s="382">
        <v>1565</v>
      </c>
      <c r="B35" s="683" t="s">
        <v>768</v>
      </c>
      <c r="C35" s="307" t="s">
        <v>968</v>
      </c>
      <c r="D35" s="307">
        <v>0</v>
      </c>
      <c r="E35" s="376" t="s">
        <v>968</v>
      </c>
      <c r="F35" s="307">
        <v>0</v>
      </c>
      <c r="G35" s="238"/>
    </row>
    <row r="36" spans="1:6" ht="12.75">
      <c r="A36" s="761">
        <v>1600</v>
      </c>
      <c r="B36" s="559" t="s">
        <v>769</v>
      </c>
      <c r="C36" s="651">
        <v>23827</v>
      </c>
      <c r="D36" s="651">
        <v>9829</v>
      </c>
      <c r="E36" s="650">
        <v>41.251521383304656</v>
      </c>
      <c r="F36" s="270">
        <v>2477</v>
      </c>
    </row>
    <row r="37" spans="1:6" ht="12.75">
      <c r="A37" s="760">
        <v>3000</v>
      </c>
      <c r="B37" s="762" t="s">
        <v>905</v>
      </c>
      <c r="C37" s="37">
        <v>177665</v>
      </c>
      <c r="D37" s="37">
        <v>93936</v>
      </c>
      <c r="E37" s="787">
        <v>52.87254101820842</v>
      </c>
      <c r="F37" s="266">
        <v>4671</v>
      </c>
    </row>
    <row r="38" spans="1:6" ht="12.75">
      <c r="A38" s="788">
        <v>3100</v>
      </c>
      <c r="B38" s="559" t="s">
        <v>1374</v>
      </c>
      <c r="C38" s="651">
        <v>0</v>
      </c>
      <c r="D38" s="763">
        <v>0</v>
      </c>
      <c r="E38" s="793">
        <v>0</v>
      </c>
      <c r="F38" s="270">
        <v>0</v>
      </c>
    </row>
    <row r="39" spans="1:6" ht="14.25" customHeight="1">
      <c r="A39" s="788">
        <v>3400</v>
      </c>
      <c r="B39" s="559" t="s">
        <v>1382</v>
      </c>
      <c r="C39" s="651">
        <v>128069</v>
      </c>
      <c r="D39" s="651">
        <v>66481</v>
      </c>
      <c r="E39" s="650">
        <v>51.91029835479312</v>
      </c>
      <c r="F39" s="270">
        <v>3542</v>
      </c>
    </row>
    <row r="40" spans="1:6" ht="12.75">
      <c r="A40" s="788">
        <v>3500</v>
      </c>
      <c r="B40" s="559" t="s">
        <v>1384</v>
      </c>
      <c r="C40" s="651">
        <v>37938</v>
      </c>
      <c r="D40" s="651">
        <v>21227</v>
      </c>
      <c r="E40" s="650">
        <v>55.95181612103959</v>
      </c>
      <c r="F40" s="270">
        <v>1279</v>
      </c>
    </row>
    <row r="41" spans="1:7" s="101" customFormat="1" ht="12.75">
      <c r="A41" s="654" t="s">
        <v>785</v>
      </c>
      <c r="B41" s="688" t="s">
        <v>786</v>
      </c>
      <c r="C41" s="307" t="s">
        <v>968</v>
      </c>
      <c r="D41" s="307">
        <v>0</v>
      </c>
      <c r="E41" s="376" t="s">
        <v>968</v>
      </c>
      <c r="F41" s="270">
        <v>0</v>
      </c>
      <c r="G41" s="338"/>
    </row>
    <row r="42" spans="1:7" s="12" customFormat="1" ht="12.75">
      <c r="A42" s="654" t="s">
        <v>787</v>
      </c>
      <c r="B42" s="692" t="s">
        <v>788</v>
      </c>
      <c r="C42" s="307" t="s">
        <v>968</v>
      </c>
      <c r="D42" s="307">
        <v>0</v>
      </c>
      <c r="E42" s="376" t="s">
        <v>968</v>
      </c>
      <c r="F42" s="307">
        <v>0</v>
      </c>
      <c r="G42" s="338"/>
    </row>
    <row r="43" spans="1:7" s="12" customFormat="1" ht="14.25" customHeight="1">
      <c r="A43" s="654" t="s">
        <v>789</v>
      </c>
      <c r="B43" s="692" t="s">
        <v>790</v>
      </c>
      <c r="C43" s="307" t="s">
        <v>968</v>
      </c>
      <c r="D43" s="307">
        <v>300</v>
      </c>
      <c r="E43" s="376" t="s">
        <v>968</v>
      </c>
      <c r="F43" s="307">
        <v>0</v>
      </c>
      <c r="G43" s="338"/>
    </row>
    <row r="44" spans="1:7" s="247" customFormat="1" ht="15.75">
      <c r="A44" s="557">
        <v>3600</v>
      </c>
      <c r="B44" s="559" t="s">
        <v>1389</v>
      </c>
      <c r="C44" s="651">
        <v>2300</v>
      </c>
      <c r="D44" s="651">
        <v>1700</v>
      </c>
      <c r="E44" s="650">
        <v>73.91304347826087</v>
      </c>
      <c r="F44" s="270">
        <v>0</v>
      </c>
      <c r="G44" s="326"/>
    </row>
    <row r="45" spans="1:6" s="259" customFormat="1" ht="25.5">
      <c r="A45" s="794" t="s">
        <v>907</v>
      </c>
      <c r="B45" s="559" t="s">
        <v>908</v>
      </c>
      <c r="C45" s="651">
        <v>9118</v>
      </c>
      <c r="D45" s="651">
        <v>4018</v>
      </c>
      <c r="E45" s="650">
        <v>0</v>
      </c>
      <c r="F45" s="270">
        <v>-150</v>
      </c>
    </row>
    <row r="46" spans="1:7" s="259" customFormat="1" ht="12.75">
      <c r="A46" s="555">
        <v>3900</v>
      </c>
      <c r="B46" s="299" t="s">
        <v>1394</v>
      </c>
      <c r="C46" s="795">
        <v>240</v>
      </c>
      <c r="D46" s="332">
        <v>510</v>
      </c>
      <c r="E46" s="302">
        <v>212.5</v>
      </c>
      <c r="F46" s="270">
        <v>0</v>
      </c>
      <c r="G46" s="338"/>
    </row>
    <row r="47" spans="1:7" s="259" customFormat="1" ht="12.75">
      <c r="A47" s="382">
        <v>3910</v>
      </c>
      <c r="B47" s="796" t="s">
        <v>794</v>
      </c>
      <c r="C47" s="797" t="s">
        <v>968</v>
      </c>
      <c r="D47" s="764">
        <v>0</v>
      </c>
      <c r="E47" s="376" t="s">
        <v>968</v>
      </c>
      <c r="F47" s="307">
        <v>0</v>
      </c>
      <c r="G47" s="338"/>
    </row>
    <row r="48" spans="1:6" ht="14.25" customHeight="1">
      <c r="A48" s="791"/>
      <c r="B48" s="726" t="s">
        <v>826</v>
      </c>
      <c r="C48" s="37">
        <v>965104</v>
      </c>
      <c r="D48" s="37">
        <v>706196</v>
      </c>
      <c r="E48" s="787">
        <v>73.17304663538852</v>
      </c>
      <c r="F48" s="266">
        <v>121257</v>
      </c>
    </row>
    <row r="49" spans="1:6" s="607" customFormat="1" ht="12.75">
      <c r="A49" s="760">
        <v>4000</v>
      </c>
      <c r="B49" s="762" t="s">
        <v>796</v>
      </c>
      <c r="C49" s="612">
        <v>965104</v>
      </c>
      <c r="D49" s="612">
        <v>706196</v>
      </c>
      <c r="E49" s="646">
        <v>73.17304663538852</v>
      </c>
      <c r="F49" s="266">
        <v>121257</v>
      </c>
    </row>
    <row r="50" spans="1:7" ht="25.5">
      <c r="A50" s="689" t="s">
        <v>911</v>
      </c>
      <c r="B50" s="688" t="s">
        <v>912</v>
      </c>
      <c r="C50" s="659" t="s">
        <v>968</v>
      </c>
      <c r="D50" s="659">
        <v>0</v>
      </c>
      <c r="E50" s="656" t="s">
        <v>968</v>
      </c>
      <c r="F50" s="307">
        <v>0</v>
      </c>
      <c r="G50" s="798"/>
    </row>
    <row r="51" spans="1:6" s="607" customFormat="1" ht="12.75">
      <c r="A51" s="760">
        <v>6000</v>
      </c>
      <c r="B51" s="762" t="s">
        <v>799</v>
      </c>
      <c r="C51" s="612">
        <v>0</v>
      </c>
      <c r="D51" s="612">
        <v>0</v>
      </c>
      <c r="E51" s="646">
        <v>0</v>
      </c>
      <c r="F51" s="266">
        <v>0</v>
      </c>
    </row>
    <row r="52" spans="1:6" s="607" customFormat="1" ht="12.75">
      <c r="A52" s="760">
        <v>7000</v>
      </c>
      <c r="B52" s="762" t="s">
        <v>800</v>
      </c>
      <c r="C52" s="612">
        <v>0</v>
      </c>
      <c r="D52" s="612">
        <v>0</v>
      </c>
      <c r="E52" s="646">
        <v>0</v>
      </c>
      <c r="F52" s="266">
        <v>0</v>
      </c>
    </row>
    <row r="53" spans="1:7" ht="12.75" customHeight="1">
      <c r="A53" s="654" t="s">
        <v>915</v>
      </c>
      <c r="B53" s="688" t="s">
        <v>801</v>
      </c>
      <c r="C53" s="651" t="s">
        <v>968</v>
      </c>
      <c r="D53" s="332">
        <v>0</v>
      </c>
      <c r="E53" s="650" t="s">
        <v>968</v>
      </c>
      <c r="F53" s="270">
        <v>0</v>
      </c>
      <c r="G53" s="12"/>
    </row>
    <row r="54" spans="1:6" ht="12.75">
      <c r="A54" s="760" t="s">
        <v>803</v>
      </c>
      <c r="B54" s="726" t="s">
        <v>935</v>
      </c>
      <c r="C54" s="612">
        <v>0</v>
      </c>
      <c r="D54" s="612">
        <v>0</v>
      </c>
      <c r="E54" s="646">
        <v>0</v>
      </c>
      <c r="F54" s="266">
        <v>0</v>
      </c>
    </row>
    <row r="55" spans="1:7" ht="12.75">
      <c r="A55" s="799">
        <v>8200</v>
      </c>
      <c r="B55" s="85" t="s">
        <v>936</v>
      </c>
      <c r="C55" s="270">
        <v>0</v>
      </c>
      <c r="D55" s="332">
        <v>0</v>
      </c>
      <c r="E55" s="793">
        <v>0</v>
      </c>
      <c r="F55" s="270">
        <v>0</v>
      </c>
      <c r="G55" s="1"/>
    </row>
    <row r="56" spans="1:7" ht="13.5" customHeight="1">
      <c r="A56" s="675" t="s">
        <v>810</v>
      </c>
      <c r="B56" s="265" t="s">
        <v>925</v>
      </c>
      <c r="C56" s="37">
        <v>3409340</v>
      </c>
      <c r="D56" s="37">
        <v>1739044</v>
      </c>
      <c r="E56" s="787">
        <v>51.00823033197041</v>
      </c>
      <c r="F56" s="266">
        <v>357583</v>
      </c>
      <c r="G56" s="696"/>
    </row>
    <row r="57" spans="1:7" ht="14.25" customHeight="1">
      <c r="A57" s="800" t="s">
        <v>812</v>
      </c>
      <c r="B57" s="265" t="s">
        <v>926</v>
      </c>
      <c r="C57" s="801">
        <v>-831576</v>
      </c>
      <c r="D57" s="801">
        <v>341989</v>
      </c>
      <c r="E57" s="802">
        <v>-41.1254052546009</v>
      </c>
      <c r="F57" s="771">
        <v>-45942</v>
      </c>
      <c r="G57" s="1"/>
    </row>
    <row r="58" spans="1:6" ht="12.75">
      <c r="A58" s="760" t="s">
        <v>814</v>
      </c>
      <c r="B58" s="90" t="s">
        <v>943</v>
      </c>
      <c r="C58" s="801">
        <v>831576</v>
      </c>
      <c r="D58" s="801">
        <v>-341989</v>
      </c>
      <c r="E58" s="802">
        <v>-41.1254052546009</v>
      </c>
      <c r="F58" s="801">
        <v>45942</v>
      </c>
    </row>
    <row r="59" spans="1:6" ht="12.75">
      <c r="A59" s="760"/>
      <c r="B59" s="131" t="s">
        <v>944</v>
      </c>
      <c r="C59" s="801">
        <v>831576</v>
      </c>
      <c r="D59" s="801">
        <v>-341989</v>
      </c>
      <c r="E59" s="802">
        <v>-41.1254052546009</v>
      </c>
      <c r="F59" s="771">
        <v>45942</v>
      </c>
    </row>
    <row r="60" spans="1:6" ht="12.75">
      <c r="A60" s="803"/>
      <c r="B60" s="132" t="s">
        <v>937</v>
      </c>
      <c r="C60" s="651">
        <v>1553131</v>
      </c>
      <c r="D60" s="651">
        <v>1564176</v>
      </c>
      <c r="E60" s="650">
        <v>100.7111441340106</v>
      </c>
      <c r="F60" s="270">
        <v>-225</v>
      </c>
    </row>
    <row r="61" spans="1:6" ht="12.75">
      <c r="A61" s="803"/>
      <c r="B61" s="132" t="s">
        <v>938</v>
      </c>
      <c r="C61" s="651">
        <v>721555</v>
      </c>
      <c r="D61" s="651">
        <v>1906165</v>
      </c>
      <c r="E61" s="650">
        <v>264.1745951452072</v>
      </c>
      <c r="F61" s="270">
        <v>-46167</v>
      </c>
    </row>
    <row r="62" spans="1:7" ht="12.75">
      <c r="A62" s="804"/>
      <c r="B62" s="24"/>
      <c r="C62" s="122"/>
      <c r="D62" s="805"/>
      <c r="E62" s="703"/>
      <c r="F62" s="339"/>
      <c r="G62" s="12"/>
    </row>
    <row r="63" spans="1:7" ht="12.75">
      <c r="A63" s="1099"/>
      <c r="B63" s="1099"/>
      <c r="C63" s="1099"/>
      <c r="D63" s="1099"/>
      <c r="E63" s="1099"/>
      <c r="F63" s="1099"/>
      <c r="G63" s="12"/>
    </row>
    <row r="64" spans="1:6" ht="15.75">
      <c r="A64" s="804"/>
      <c r="B64" s="707"/>
      <c r="C64" s="518"/>
      <c r="D64" s="806"/>
      <c r="E64" s="518"/>
      <c r="F64" s="285"/>
    </row>
    <row r="65" spans="1:5" ht="15.75">
      <c r="A65" s="807"/>
      <c r="B65" s="707"/>
      <c r="C65" s="518"/>
      <c r="D65" s="806"/>
      <c r="E65" s="631"/>
    </row>
    <row r="66" spans="1:8" s="15" customFormat="1" ht="15.75" customHeight="1">
      <c r="A66" s="227" t="s">
        <v>1346</v>
      </c>
      <c r="B66" s="227"/>
      <c r="D66" s="518"/>
      <c r="F66" s="808" t="s">
        <v>1006</v>
      </c>
      <c r="G66" s="13"/>
      <c r="H66" s="13"/>
    </row>
    <row r="67" spans="1:8" s="15" customFormat="1" ht="15.75">
      <c r="A67" s="227"/>
      <c r="B67" s="227"/>
      <c r="D67" s="518"/>
      <c r="E67" s="663"/>
      <c r="F67" s="505"/>
      <c r="G67" s="13"/>
      <c r="H67" s="13"/>
    </row>
    <row r="68" spans="1:8" s="15" customFormat="1" ht="15.75">
      <c r="A68" s="809"/>
      <c r="B68" s="809"/>
      <c r="D68" s="518"/>
      <c r="E68" s="629"/>
      <c r="F68" s="631"/>
      <c r="G68" s="13"/>
      <c r="H68" s="13"/>
    </row>
    <row r="69" spans="1:6" s="170" customFormat="1" ht="17.25" customHeight="1">
      <c r="A69" s="54" t="s">
        <v>1347</v>
      </c>
      <c r="B69" s="54"/>
      <c r="C69" s="632"/>
      <c r="D69" s="633"/>
      <c r="E69" s="634"/>
      <c r="F69" s="635"/>
    </row>
  </sheetData>
  <mergeCells count="8">
    <mergeCell ref="A63:F63"/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0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5.57421875" style="24" customWidth="1"/>
    <col min="2" max="2" width="43.7109375" style="103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090" t="s">
        <v>951</v>
      </c>
      <c r="B1" s="1090"/>
      <c r="C1" s="1090"/>
      <c r="D1" s="1090"/>
      <c r="E1" s="1090"/>
      <c r="F1" s="10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91" t="s">
        <v>952</v>
      </c>
      <c r="B2" s="1091"/>
      <c r="C2" s="1091"/>
      <c r="D2" s="1091"/>
      <c r="E2" s="1091"/>
      <c r="F2" s="109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965" t="s">
        <v>953</v>
      </c>
      <c r="B4" s="965"/>
      <c r="C4" s="965"/>
      <c r="D4" s="965"/>
      <c r="E4" s="965"/>
      <c r="F4" s="96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824" t="s">
        <v>954</v>
      </c>
      <c r="B6" s="824"/>
      <c r="C6" s="824"/>
      <c r="D6" s="824"/>
      <c r="E6" s="824"/>
      <c r="F6" s="82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086" t="s">
        <v>1008</v>
      </c>
      <c r="B7" s="1086"/>
      <c r="C7" s="1086"/>
      <c r="D7" s="1086"/>
      <c r="E7" s="1086"/>
      <c r="F7" s="108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87" t="s">
        <v>956</v>
      </c>
      <c r="B8" s="1087"/>
      <c r="C8" s="1087"/>
      <c r="D8" s="1087"/>
      <c r="E8" s="1087"/>
      <c r="F8" s="108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8" customFormat="1" ht="12.75">
      <c r="A9" s="1088" t="s">
        <v>957</v>
      </c>
      <c r="B9" s="1088"/>
      <c r="C9" s="1088"/>
      <c r="D9" s="1088"/>
      <c r="E9" s="1088"/>
      <c r="F9" s="1088"/>
      <c r="G9" s="17"/>
      <c r="H9" s="17"/>
      <c r="I9" s="17"/>
      <c r="J9" s="17"/>
      <c r="K9" s="17"/>
      <c r="L9" s="17"/>
      <c r="M9" s="17"/>
      <c r="N9" s="5"/>
      <c r="O9" s="61"/>
    </row>
    <row r="10" spans="1:15" s="18" customFormat="1" ht="12.75">
      <c r="A10" s="22" t="s">
        <v>958</v>
      </c>
      <c r="B10" s="23"/>
      <c r="C10" s="19"/>
      <c r="D10" s="17"/>
      <c r="F10" s="20" t="s">
        <v>959</v>
      </c>
      <c r="G10" s="19"/>
      <c r="H10" s="20"/>
      <c r="I10" s="20"/>
      <c r="J10" s="21"/>
      <c r="K10" s="19"/>
      <c r="N10" s="5"/>
      <c r="O10" s="61"/>
    </row>
    <row r="11" spans="1:15" s="18" customFormat="1" ht="12.75">
      <c r="A11" s="22"/>
      <c r="B11" s="23"/>
      <c r="C11" s="19"/>
      <c r="D11" s="17"/>
      <c r="F11" s="62" t="s">
        <v>1009</v>
      </c>
      <c r="G11" s="19"/>
      <c r="H11" s="20"/>
      <c r="I11" s="20"/>
      <c r="J11" s="21"/>
      <c r="K11" s="19"/>
      <c r="N11" s="5"/>
      <c r="O11" s="61"/>
    </row>
    <row r="12" spans="1:6" s="49" customFormat="1" ht="12.75">
      <c r="A12" s="24"/>
      <c r="B12" s="26"/>
      <c r="C12" s="63"/>
      <c r="D12" s="63"/>
      <c r="E12" s="63"/>
      <c r="F12" s="64" t="s">
        <v>1010</v>
      </c>
    </row>
    <row r="13" spans="1:6" s="49" customFormat="1" ht="51">
      <c r="A13" s="65"/>
      <c r="B13" s="66" t="s">
        <v>1011</v>
      </c>
      <c r="C13" s="67" t="s">
        <v>1012</v>
      </c>
      <c r="D13" s="67" t="s">
        <v>1013</v>
      </c>
      <c r="E13" s="67" t="s">
        <v>1014</v>
      </c>
      <c r="F13" s="67" t="s">
        <v>1015</v>
      </c>
    </row>
    <row r="14" spans="1:6" s="49" customFormat="1" ht="12.75">
      <c r="A14" s="68">
        <v>1</v>
      </c>
      <c r="B14" s="66">
        <v>2</v>
      </c>
      <c r="C14" s="69">
        <v>3</v>
      </c>
      <c r="D14" s="69">
        <v>4</v>
      </c>
      <c r="E14" s="69">
        <v>5</v>
      </c>
      <c r="F14" s="69">
        <v>6</v>
      </c>
    </row>
    <row r="15" spans="1:9" s="49" customFormat="1" ht="12.75">
      <c r="A15" s="70" t="s">
        <v>1016</v>
      </c>
      <c r="B15" s="71" t="s">
        <v>1017</v>
      </c>
      <c r="C15" s="72">
        <v>3255258953</v>
      </c>
      <c r="D15" s="72">
        <v>1826679299</v>
      </c>
      <c r="E15" s="73">
        <v>56.1147154611635</v>
      </c>
      <c r="F15" s="72">
        <v>250525418</v>
      </c>
      <c r="I15" s="74"/>
    </row>
    <row r="16" spans="1:9" s="49" customFormat="1" ht="12.75">
      <c r="A16" s="70"/>
      <c r="B16" s="71" t="s">
        <v>1018</v>
      </c>
      <c r="C16" s="72">
        <v>2411885972</v>
      </c>
      <c r="D16" s="72">
        <v>1304647010</v>
      </c>
      <c r="E16" s="73">
        <v>54.09240010290171</v>
      </c>
      <c r="F16" s="72">
        <v>168320860</v>
      </c>
      <c r="I16" s="74"/>
    </row>
    <row r="17" spans="1:9" s="49" customFormat="1" ht="12.75">
      <c r="A17" s="75"/>
      <c r="B17" s="76" t="s">
        <v>1019</v>
      </c>
      <c r="C17" s="77">
        <v>1624394344</v>
      </c>
      <c r="D17" s="77">
        <v>965829850</v>
      </c>
      <c r="E17" s="78">
        <v>59.45784369217183</v>
      </c>
      <c r="F17" s="77">
        <v>145193067</v>
      </c>
      <c r="I17" s="74"/>
    </row>
    <row r="18" spans="1:9" s="49" customFormat="1" ht="12.75">
      <c r="A18" s="79"/>
      <c r="B18" s="76" t="s">
        <v>1020</v>
      </c>
      <c r="C18" s="77">
        <v>376086000</v>
      </c>
      <c r="D18" s="77">
        <v>239463954</v>
      </c>
      <c r="E18" s="78">
        <v>63.67265838132767</v>
      </c>
      <c r="F18" s="77">
        <v>33214550</v>
      </c>
      <c r="I18" s="74"/>
    </row>
    <row r="19" spans="1:9" s="49" customFormat="1" ht="12.75">
      <c r="A19" s="79"/>
      <c r="B19" s="76" t="s">
        <v>1021</v>
      </c>
      <c r="C19" s="77">
        <v>137536000</v>
      </c>
      <c r="D19" s="77">
        <v>89461726</v>
      </c>
      <c r="E19" s="78">
        <v>65.0460432177757</v>
      </c>
      <c r="F19" s="77">
        <v>14401152</v>
      </c>
      <c r="I19" s="74"/>
    </row>
    <row r="20" spans="1:9" s="49" customFormat="1" ht="12.75">
      <c r="A20" s="65"/>
      <c r="B20" s="76" t="s">
        <v>1022</v>
      </c>
      <c r="C20" s="77">
        <v>238550000</v>
      </c>
      <c r="D20" s="77">
        <v>150002228</v>
      </c>
      <c r="E20" s="78">
        <v>62.88083336826661</v>
      </c>
      <c r="F20" s="77">
        <v>18813398</v>
      </c>
      <c r="I20" s="74"/>
    </row>
    <row r="21" spans="1:9" s="49" customFormat="1" ht="12.75">
      <c r="A21" s="75"/>
      <c r="B21" s="76" t="s">
        <v>1023</v>
      </c>
      <c r="C21" s="77">
        <v>1230200444</v>
      </c>
      <c r="D21" s="77">
        <v>711279130</v>
      </c>
      <c r="E21" s="78">
        <v>57.818149348676386</v>
      </c>
      <c r="F21" s="77">
        <v>108771312</v>
      </c>
      <c r="I21" s="74"/>
    </row>
    <row r="22" spans="1:9" s="49" customFormat="1" ht="12.75">
      <c r="A22" s="65"/>
      <c r="B22" s="76" t="s">
        <v>1024</v>
      </c>
      <c r="C22" s="77">
        <v>830117444</v>
      </c>
      <c r="D22" s="77">
        <v>496086750</v>
      </c>
      <c r="E22" s="78">
        <v>59.76103183780342</v>
      </c>
      <c r="F22" s="77">
        <v>75601838</v>
      </c>
      <c r="I22" s="74"/>
    </row>
    <row r="23" spans="1:9" s="49" customFormat="1" ht="12.75">
      <c r="A23" s="65"/>
      <c r="B23" s="76" t="s">
        <v>1025</v>
      </c>
      <c r="C23" s="77">
        <v>370677000</v>
      </c>
      <c r="D23" s="77">
        <v>196621129</v>
      </c>
      <c r="E23" s="78">
        <v>53.04378987636136</v>
      </c>
      <c r="F23" s="77">
        <v>30445171</v>
      </c>
      <c r="I23" s="74"/>
    </row>
    <row r="24" spans="1:9" s="49" customFormat="1" ht="12.75">
      <c r="A24" s="65"/>
      <c r="B24" s="76" t="s">
        <v>1026</v>
      </c>
      <c r="C24" s="77">
        <v>10356000</v>
      </c>
      <c r="D24" s="77">
        <v>7252729</v>
      </c>
      <c r="E24" s="78">
        <v>70.03407686365392</v>
      </c>
      <c r="F24" s="77">
        <v>1207419</v>
      </c>
      <c r="I24" s="74"/>
    </row>
    <row r="25" spans="1:9" s="49" customFormat="1" ht="12.75">
      <c r="A25" s="79"/>
      <c r="B25" s="76" t="s">
        <v>1027</v>
      </c>
      <c r="C25" s="77">
        <v>19050000</v>
      </c>
      <c r="D25" s="77">
        <v>11318522</v>
      </c>
      <c r="E25" s="78">
        <v>59.414813648293965</v>
      </c>
      <c r="F25" s="77">
        <v>1516884</v>
      </c>
      <c r="I25" s="74"/>
    </row>
    <row r="26" spans="1:9" s="49" customFormat="1" ht="12.75">
      <c r="A26" s="79"/>
      <c r="B26" s="76" t="s">
        <v>1028</v>
      </c>
      <c r="C26" s="77">
        <v>18107900</v>
      </c>
      <c r="D26" s="77">
        <v>15086766</v>
      </c>
      <c r="E26" s="78">
        <v>83.31593392938993</v>
      </c>
      <c r="F26" s="77">
        <v>3207205</v>
      </c>
      <c r="I26" s="74"/>
    </row>
    <row r="27" spans="1:9" s="49" customFormat="1" ht="12.75">
      <c r="A27" s="79"/>
      <c r="B27" s="76" t="s">
        <v>1029</v>
      </c>
      <c r="C27" s="77">
        <v>10413900</v>
      </c>
      <c r="D27" s="77">
        <v>8331151</v>
      </c>
      <c r="E27" s="78">
        <v>80.00029767906356</v>
      </c>
      <c r="F27" s="77">
        <v>1320566</v>
      </c>
      <c r="I27" s="74"/>
    </row>
    <row r="28" spans="1:9" s="49" customFormat="1" ht="12.75">
      <c r="A28" s="79"/>
      <c r="B28" s="76" t="s">
        <v>1030</v>
      </c>
      <c r="C28" s="77">
        <v>338000</v>
      </c>
      <c r="D28" s="77">
        <v>252811</v>
      </c>
      <c r="E28" s="78">
        <v>74.79615384615384</v>
      </c>
      <c r="F28" s="77">
        <v>34058</v>
      </c>
      <c r="I28" s="74"/>
    </row>
    <row r="29" spans="1:9" s="49" customFormat="1" ht="12.75">
      <c r="A29" s="79"/>
      <c r="B29" s="76" t="s">
        <v>1031</v>
      </c>
      <c r="C29" s="77">
        <v>7356000</v>
      </c>
      <c r="D29" s="77">
        <v>6502804</v>
      </c>
      <c r="E29" s="78">
        <v>88.40135943447525</v>
      </c>
      <c r="F29" s="77">
        <v>1852581</v>
      </c>
      <c r="I29" s="74"/>
    </row>
    <row r="30" spans="1:9" s="49" customFormat="1" ht="12.75">
      <c r="A30" s="75"/>
      <c r="B30" s="39" t="s">
        <v>1032</v>
      </c>
      <c r="C30" s="80" t="s">
        <v>968</v>
      </c>
      <c r="D30" s="77">
        <v>23802</v>
      </c>
      <c r="E30" s="81" t="s">
        <v>968</v>
      </c>
      <c r="F30" s="77">
        <v>1017</v>
      </c>
      <c r="I30" s="74"/>
    </row>
    <row r="31" spans="1:9" s="49" customFormat="1" ht="12.75">
      <c r="A31" s="82"/>
      <c r="B31" s="76" t="s">
        <v>1033</v>
      </c>
      <c r="C31" s="77">
        <v>207371493</v>
      </c>
      <c r="D31" s="77">
        <v>114700555</v>
      </c>
      <c r="E31" s="78">
        <v>55.31163099645524</v>
      </c>
      <c r="F31" s="77">
        <v>13439481</v>
      </c>
      <c r="I31" s="74"/>
    </row>
    <row r="32" spans="1:9" s="49" customFormat="1" ht="12.75">
      <c r="A32" s="82"/>
      <c r="B32" s="76" t="s">
        <v>1034</v>
      </c>
      <c r="C32" s="77">
        <v>107279091</v>
      </c>
      <c r="D32" s="77">
        <v>57938941</v>
      </c>
      <c r="E32" s="78">
        <v>54.007673312593596</v>
      </c>
      <c r="F32" s="77">
        <v>7505878</v>
      </c>
      <c r="I32" s="74"/>
    </row>
    <row r="33" spans="1:9" s="49" customFormat="1" ht="12.75">
      <c r="A33" s="82"/>
      <c r="B33" s="76" t="s">
        <v>1035</v>
      </c>
      <c r="C33" s="77">
        <v>472841044</v>
      </c>
      <c r="D33" s="77">
        <v>166153862</v>
      </c>
      <c r="E33" s="78">
        <v>35.13947532862651</v>
      </c>
      <c r="F33" s="77">
        <v>2181417</v>
      </c>
      <c r="I33" s="74"/>
    </row>
    <row r="34" spans="1:9" s="49" customFormat="1" ht="12.75">
      <c r="A34" s="75" t="s">
        <v>1036</v>
      </c>
      <c r="B34" s="71" t="s">
        <v>1037</v>
      </c>
      <c r="C34" s="72">
        <v>2411885972</v>
      </c>
      <c r="D34" s="72">
        <v>1304647010</v>
      </c>
      <c r="E34" s="73">
        <v>54.09240010290171</v>
      </c>
      <c r="F34" s="72">
        <v>168320860</v>
      </c>
      <c r="I34" s="74"/>
    </row>
    <row r="35" spans="1:9" s="49" customFormat="1" ht="12.75">
      <c r="A35" s="75"/>
      <c r="B35" s="71" t="s">
        <v>1038</v>
      </c>
      <c r="C35" s="72">
        <v>859043586</v>
      </c>
      <c r="D35" s="72">
        <v>530115863</v>
      </c>
      <c r="E35" s="73">
        <v>61.710007692205735</v>
      </c>
      <c r="F35" s="72">
        <v>83601930</v>
      </c>
      <c r="I35" s="74"/>
    </row>
    <row r="36" spans="1:9" s="49" customFormat="1" ht="12.75">
      <c r="A36" s="83"/>
      <c r="B36" s="76" t="s">
        <v>1039</v>
      </c>
      <c r="C36" s="77">
        <v>842668241</v>
      </c>
      <c r="D36" s="77">
        <v>518964006</v>
      </c>
      <c r="E36" s="78">
        <v>61.585803374308014</v>
      </c>
      <c r="F36" s="77">
        <v>81362570</v>
      </c>
      <c r="I36" s="74"/>
    </row>
    <row r="37" spans="1:9" s="49" customFormat="1" ht="12.75">
      <c r="A37" s="84"/>
      <c r="B37" s="76" t="s">
        <v>1040</v>
      </c>
      <c r="C37" s="77">
        <v>842668241</v>
      </c>
      <c r="D37" s="77">
        <v>518964006</v>
      </c>
      <c r="E37" s="78">
        <v>61.585803374308014</v>
      </c>
      <c r="F37" s="77">
        <v>81362570</v>
      </c>
      <c r="I37" s="74"/>
    </row>
    <row r="38" spans="1:9" s="49" customFormat="1" ht="12.75">
      <c r="A38" s="85"/>
      <c r="B38" s="76" t="s">
        <v>1033</v>
      </c>
      <c r="C38" s="77">
        <v>16301655</v>
      </c>
      <c r="D38" s="77">
        <v>11082921</v>
      </c>
      <c r="E38" s="78">
        <v>67.98647744661508</v>
      </c>
      <c r="F38" s="77">
        <v>2229245</v>
      </c>
      <c r="I38" s="74"/>
    </row>
    <row r="39" spans="1:9" s="49" customFormat="1" ht="12.75" customHeight="1">
      <c r="A39" s="85"/>
      <c r="B39" s="76" t="s">
        <v>1034</v>
      </c>
      <c r="C39" s="77">
        <v>73690</v>
      </c>
      <c r="D39" s="77">
        <v>68936</v>
      </c>
      <c r="E39" s="78">
        <v>93.54864974894829</v>
      </c>
      <c r="F39" s="77">
        <v>10115</v>
      </c>
      <c r="I39" s="74"/>
    </row>
    <row r="40" spans="1:9" s="49" customFormat="1" ht="12.75" customHeight="1">
      <c r="A40" s="85"/>
      <c r="B40" s="86" t="s">
        <v>1041</v>
      </c>
      <c r="C40" s="87">
        <v>15670605</v>
      </c>
      <c r="D40" s="87">
        <v>8083574</v>
      </c>
      <c r="E40" s="78">
        <v>51.58431343269771</v>
      </c>
      <c r="F40" s="88">
        <v>1397372</v>
      </c>
      <c r="I40" s="74"/>
    </row>
    <row r="41" spans="1:9" s="49" customFormat="1" ht="12.75">
      <c r="A41" s="83" t="s">
        <v>1042</v>
      </c>
      <c r="B41" s="71" t="s">
        <v>1043</v>
      </c>
      <c r="C41" s="72">
        <v>843372981</v>
      </c>
      <c r="D41" s="72">
        <v>522032289</v>
      </c>
      <c r="E41" s="73">
        <v>61.898151916251635</v>
      </c>
      <c r="F41" s="72">
        <v>82204558</v>
      </c>
      <c r="I41" s="74"/>
    </row>
    <row r="42" spans="1:9" s="49" customFormat="1" ht="12.75">
      <c r="A42" s="83" t="s">
        <v>1044</v>
      </c>
      <c r="B42" s="71" t="s">
        <v>1045</v>
      </c>
      <c r="C42" s="72">
        <v>3359174167</v>
      </c>
      <c r="D42" s="72">
        <v>1649580454</v>
      </c>
      <c r="E42" s="73">
        <v>49.1067259984677</v>
      </c>
      <c r="F42" s="72">
        <v>232627028</v>
      </c>
      <c r="I42" s="89"/>
    </row>
    <row r="43" spans="1:9" s="49" customFormat="1" ht="15" customHeight="1">
      <c r="A43" s="83" t="s">
        <v>1046</v>
      </c>
      <c r="B43" s="71" t="s">
        <v>1047</v>
      </c>
      <c r="C43" s="72">
        <v>2960620093</v>
      </c>
      <c r="D43" s="72">
        <v>1540256172</v>
      </c>
      <c r="E43" s="73">
        <v>52.02478276904675</v>
      </c>
      <c r="F43" s="72">
        <v>212133992</v>
      </c>
      <c r="I43" s="89"/>
    </row>
    <row r="44" spans="1:9" s="49" customFormat="1" ht="12" customHeight="1">
      <c r="A44" s="83" t="s">
        <v>1048</v>
      </c>
      <c r="B44" s="71" t="s">
        <v>1049</v>
      </c>
      <c r="C44" s="72">
        <v>151213327</v>
      </c>
      <c r="D44" s="72">
        <v>36640307</v>
      </c>
      <c r="E44" s="73">
        <v>24.23087152893607</v>
      </c>
      <c r="F44" s="72">
        <v>8217263</v>
      </c>
      <c r="I44" s="74"/>
    </row>
    <row r="45" spans="1:9" s="49" customFormat="1" ht="12" customHeight="1">
      <c r="A45" s="83" t="s">
        <v>1050</v>
      </c>
      <c r="B45" s="71" t="s">
        <v>1051</v>
      </c>
      <c r="C45" s="72">
        <v>247340747</v>
      </c>
      <c r="D45" s="72">
        <v>72683975</v>
      </c>
      <c r="E45" s="73">
        <v>29.386171054136906</v>
      </c>
      <c r="F45" s="72">
        <v>12275773</v>
      </c>
      <c r="I45" s="74"/>
    </row>
    <row r="46" spans="1:9" s="49" customFormat="1" ht="24" customHeight="1">
      <c r="A46" s="90" t="s">
        <v>1052</v>
      </c>
      <c r="B46" s="71" t="s">
        <v>1053</v>
      </c>
      <c r="C46" s="72">
        <v>-103915214</v>
      </c>
      <c r="D46" s="72">
        <v>177098845</v>
      </c>
      <c r="E46" s="91" t="s">
        <v>968</v>
      </c>
      <c r="F46" s="72">
        <v>17898390</v>
      </c>
      <c r="I46" s="89"/>
    </row>
    <row r="47" spans="1:9" s="49" customFormat="1" ht="12.75">
      <c r="A47" s="90" t="s">
        <v>1054</v>
      </c>
      <c r="B47" s="71" t="s">
        <v>1055</v>
      </c>
      <c r="C47" s="72">
        <v>42201205</v>
      </c>
      <c r="D47" s="72">
        <v>2585872</v>
      </c>
      <c r="E47" s="91" t="s">
        <v>968</v>
      </c>
      <c r="F47" s="72">
        <v>4457795</v>
      </c>
      <c r="I47" s="74"/>
    </row>
    <row r="48" spans="1:9" s="49" customFormat="1" ht="25.5">
      <c r="A48" s="90"/>
      <c r="B48" s="71" t="s">
        <v>1056</v>
      </c>
      <c r="C48" s="72">
        <v>3401375372</v>
      </c>
      <c r="D48" s="72">
        <v>1652166326</v>
      </c>
      <c r="E48" s="73">
        <v>48.57347823473334</v>
      </c>
      <c r="F48" s="72">
        <v>237084823</v>
      </c>
      <c r="I48" s="92"/>
    </row>
    <row r="49" spans="1:9" s="49" customFormat="1" ht="25.5">
      <c r="A49" s="90" t="s">
        <v>1057</v>
      </c>
      <c r="B49" s="71" t="s">
        <v>1058</v>
      </c>
      <c r="C49" s="72">
        <v>-146116419</v>
      </c>
      <c r="D49" s="72">
        <v>174512973</v>
      </c>
      <c r="E49" s="91" t="s">
        <v>968</v>
      </c>
      <c r="F49" s="72">
        <v>13440595</v>
      </c>
      <c r="G49" s="74"/>
      <c r="I49" s="74"/>
    </row>
    <row r="50" spans="1:9" s="49" customFormat="1" ht="12.75">
      <c r="A50" s="85"/>
      <c r="B50" s="76" t="s">
        <v>1059</v>
      </c>
      <c r="C50" s="77">
        <v>146116419</v>
      </c>
      <c r="D50" s="77">
        <v>-174512973</v>
      </c>
      <c r="E50" s="93" t="s">
        <v>968</v>
      </c>
      <c r="F50" s="77">
        <v>-13440595</v>
      </c>
      <c r="I50" s="74"/>
    </row>
    <row r="51" spans="1:9" s="49" customFormat="1" ht="12.75">
      <c r="A51" s="85"/>
      <c r="B51" s="76" t="s">
        <v>1060</v>
      </c>
      <c r="C51" s="77">
        <v>222684358</v>
      </c>
      <c r="D51" s="77">
        <v>-96175560</v>
      </c>
      <c r="E51" s="93" t="s">
        <v>968</v>
      </c>
      <c r="F51" s="77">
        <v>8308549</v>
      </c>
      <c r="I51" s="74"/>
    </row>
    <row r="52" spans="1:9" s="49" customFormat="1" ht="38.25">
      <c r="A52" s="85"/>
      <c r="B52" s="76" t="s">
        <v>1061</v>
      </c>
      <c r="C52" s="77">
        <v>1860293</v>
      </c>
      <c r="D52" s="77">
        <v>1955147</v>
      </c>
      <c r="E52" s="93" t="s">
        <v>968</v>
      </c>
      <c r="F52" s="77">
        <v>297070</v>
      </c>
      <c r="I52" s="74"/>
    </row>
    <row r="53" spans="1:9" s="49" customFormat="1" ht="25.5">
      <c r="A53" s="85"/>
      <c r="B53" s="76" t="s">
        <v>1062</v>
      </c>
      <c r="C53" s="77">
        <v>-88726821</v>
      </c>
      <c r="D53" s="77">
        <v>-81608105</v>
      </c>
      <c r="E53" s="93" t="s">
        <v>968</v>
      </c>
      <c r="F53" s="77">
        <v>-28259445</v>
      </c>
      <c r="I53" s="74"/>
    </row>
    <row r="54" spans="1:9" s="49" customFormat="1" ht="38.25">
      <c r="A54" s="85"/>
      <c r="B54" s="76" t="s">
        <v>1063</v>
      </c>
      <c r="C54" s="77">
        <v>10298589</v>
      </c>
      <c r="D54" s="77">
        <v>265545</v>
      </c>
      <c r="E54" s="93" t="s">
        <v>968</v>
      </c>
      <c r="F54" s="77">
        <v>5163231</v>
      </c>
      <c r="I54" s="74"/>
    </row>
    <row r="55" spans="1:9" s="49" customFormat="1" ht="12.75">
      <c r="A55" s="85"/>
      <c r="B55" s="71" t="s">
        <v>1064</v>
      </c>
      <c r="C55" s="72">
        <v>2604528007</v>
      </c>
      <c r="D55" s="72">
        <v>1209156270</v>
      </c>
      <c r="E55" s="73">
        <v>46.42515905953935</v>
      </c>
      <c r="F55" s="72">
        <v>178681915</v>
      </c>
      <c r="I55" s="74"/>
    </row>
    <row r="56" spans="1:9" s="49" customFormat="1" ht="13.5" customHeight="1">
      <c r="A56" s="85"/>
      <c r="B56" s="86" t="s">
        <v>1065</v>
      </c>
      <c r="C56" s="87">
        <v>15670605</v>
      </c>
      <c r="D56" s="87">
        <v>8083574</v>
      </c>
      <c r="E56" s="78">
        <v>51.58431343269771</v>
      </c>
      <c r="F56" s="87">
        <v>1397372</v>
      </c>
      <c r="I56" s="74"/>
    </row>
    <row r="57" spans="1:9" s="49" customFormat="1" ht="13.5" customHeight="1">
      <c r="A57" s="83" t="s">
        <v>1066</v>
      </c>
      <c r="B57" s="71" t="s">
        <v>1067</v>
      </c>
      <c r="C57" s="72">
        <v>2588857402</v>
      </c>
      <c r="D57" s="72">
        <v>1201072696</v>
      </c>
      <c r="E57" s="73">
        <v>46.39393019762778</v>
      </c>
      <c r="F57" s="72">
        <v>177284543</v>
      </c>
      <c r="I57" s="89"/>
    </row>
    <row r="58" spans="1:9" s="49" customFormat="1" ht="12.75">
      <c r="A58" s="85"/>
      <c r="B58" s="76" t="s">
        <v>1068</v>
      </c>
      <c r="C58" s="77">
        <v>2208833797</v>
      </c>
      <c r="D58" s="77">
        <v>1101250489</v>
      </c>
      <c r="E58" s="78">
        <v>49.85664790604433</v>
      </c>
      <c r="F58" s="77">
        <v>158255074</v>
      </c>
      <c r="I58" s="74"/>
    </row>
    <row r="59" spans="1:9" s="49" customFormat="1" ht="12.75">
      <c r="A59" s="85"/>
      <c r="B59" s="86" t="s">
        <v>1069</v>
      </c>
      <c r="C59" s="88">
        <v>15670605</v>
      </c>
      <c r="D59" s="88">
        <v>8083574</v>
      </c>
      <c r="E59" s="94">
        <v>51.58431343269771</v>
      </c>
      <c r="F59" s="88">
        <v>1397372</v>
      </c>
      <c r="I59" s="89"/>
    </row>
    <row r="60" spans="1:9" s="49" customFormat="1" ht="12.75">
      <c r="A60" s="85" t="s">
        <v>1070</v>
      </c>
      <c r="B60" s="76" t="s">
        <v>1071</v>
      </c>
      <c r="C60" s="72">
        <v>2193163192</v>
      </c>
      <c r="D60" s="72">
        <v>1093166915</v>
      </c>
      <c r="E60" s="73">
        <v>49.844303378223024</v>
      </c>
      <c r="F60" s="72">
        <v>156857702</v>
      </c>
      <c r="I60" s="89"/>
    </row>
    <row r="61" spans="1:9" s="49" customFormat="1" ht="12.75">
      <c r="A61" s="85"/>
      <c r="B61" s="76" t="s">
        <v>1072</v>
      </c>
      <c r="C61" s="77">
        <v>151181962</v>
      </c>
      <c r="D61" s="77">
        <v>36619903</v>
      </c>
      <c r="E61" s="78">
        <v>24.222402273096574</v>
      </c>
      <c r="F61" s="77">
        <v>8213890</v>
      </c>
      <c r="I61" s="74"/>
    </row>
    <row r="62" spans="1:9" s="49" customFormat="1" ht="12.75">
      <c r="A62" s="85" t="s">
        <v>1073</v>
      </c>
      <c r="B62" s="76" t="s">
        <v>1074</v>
      </c>
      <c r="C62" s="72">
        <v>151181962</v>
      </c>
      <c r="D62" s="72">
        <v>36619903</v>
      </c>
      <c r="E62" s="73">
        <v>24.222402273096574</v>
      </c>
      <c r="F62" s="72">
        <v>8213890</v>
      </c>
      <c r="I62" s="74"/>
    </row>
    <row r="63" spans="1:9" s="49" customFormat="1" ht="12.75">
      <c r="A63" s="85"/>
      <c r="B63" s="76" t="s">
        <v>1075</v>
      </c>
      <c r="C63" s="77">
        <v>244512248</v>
      </c>
      <c r="D63" s="77">
        <v>71285878</v>
      </c>
      <c r="E63" s="78">
        <v>29.154317864682184</v>
      </c>
      <c r="F63" s="77">
        <v>12212951</v>
      </c>
      <c r="I63" s="74"/>
    </row>
    <row r="64" spans="1:9" s="49" customFormat="1" ht="12.75">
      <c r="A64" s="85" t="s">
        <v>1076</v>
      </c>
      <c r="B64" s="76" t="s">
        <v>1077</v>
      </c>
      <c r="C64" s="72">
        <v>244512248</v>
      </c>
      <c r="D64" s="72">
        <v>71285878</v>
      </c>
      <c r="E64" s="73">
        <v>29.154317864682184</v>
      </c>
      <c r="F64" s="72">
        <v>12212951</v>
      </c>
      <c r="I64" s="74"/>
    </row>
    <row r="65" spans="1:9" s="49" customFormat="1" ht="25.5">
      <c r="A65" s="90" t="s">
        <v>1078</v>
      </c>
      <c r="B65" s="71" t="s">
        <v>1079</v>
      </c>
      <c r="C65" s="72">
        <v>-192642035</v>
      </c>
      <c r="D65" s="72">
        <v>95490740</v>
      </c>
      <c r="E65" s="91" t="s">
        <v>968</v>
      </c>
      <c r="F65" s="72">
        <v>-10361055</v>
      </c>
      <c r="I65" s="74"/>
    </row>
    <row r="66" spans="1:9" s="49" customFormat="1" ht="12.75">
      <c r="A66" s="83" t="s">
        <v>1080</v>
      </c>
      <c r="B66" s="71" t="s">
        <v>1081</v>
      </c>
      <c r="C66" s="72">
        <v>42201205</v>
      </c>
      <c r="D66" s="72">
        <v>2585872</v>
      </c>
      <c r="E66" s="91" t="s">
        <v>968</v>
      </c>
      <c r="F66" s="72">
        <v>4457795</v>
      </c>
      <c r="I66" s="74"/>
    </row>
    <row r="67" spans="1:9" s="49" customFormat="1" ht="12.75" customHeight="1">
      <c r="A67" s="85"/>
      <c r="B67" s="76" t="s">
        <v>1082</v>
      </c>
      <c r="C67" s="77">
        <v>42201205</v>
      </c>
      <c r="D67" s="77">
        <v>2585872</v>
      </c>
      <c r="E67" s="81" t="s">
        <v>968</v>
      </c>
      <c r="F67" s="77">
        <v>4457795</v>
      </c>
      <c r="I67" s="74"/>
    </row>
    <row r="68" spans="1:9" s="49" customFormat="1" ht="12.75" customHeight="1">
      <c r="A68" s="85"/>
      <c r="B68" s="76" t="s">
        <v>1083</v>
      </c>
      <c r="C68" s="77">
        <v>42201205</v>
      </c>
      <c r="D68" s="77">
        <v>2585872</v>
      </c>
      <c r="E68" s="81" t="s">
        <v>968</v>
      </c>
      <c r="F68" s="77">
        <v>4457795</v>
      </c>
      <c r="I68" s="74"/>
    </row>
    <row r="69" spans="1:9" s="49" customFormat="1" ht="25.5">
      <c r="A69" s="90" t="s">
        <v>1084</v>
      </c>
      <c r="B69" s="71" t="s">
        <v>1085</v>
      </c>
      <c r="C69" s="72">
        <v>-234843240</v>
      </c>
      <c r="D69" s="72">
        <v>92904868</v>
      </c>
      <c r="E69" s="93" t="s">
        <v>968</v>
      </c>
      <c r="F69" s="72">
        <v>-14818850</v>
      </c>
      <c r="I69" s="74"/>
    </row>
    <row r="70" spans="1:9" s="49" customFormat="1" ht="12.75">
      <c r="A70" s="85"/>
      <c r="B70" s="76" t="s">
        <v>1059</v>
      </c>
      <c r="C70" s="77">
        <v>234843240</v>
      </c>
      <c r="D70" s="77">
        <v>-92904868</v>
      </c>
      <c r="E70" s="93" t="s">
        <v>968</v>
      </c>
      <c r="F70" s="77">
        <v>14818850</v>
      </c>
      <c r="I70" s="74"/>
    </row>
    <row r="71" spans="1:9" s="49" customFormat="1" ht="12.75">
      <c r="A71" s="85"/>
      <c r="B71" s="76" t="s">
        <v>1060</v>
      </c>
      <c r="C71" s="77">
        <v>222684358</v>
      </c>
      <c r="D71" s="77">
        <v>-96175560</v>
      </c>
      <c r="E71" s="93" t="s">
        <v>968</v>
      </c>
      <c r="F71" s="77">
        <v>8308549</v>
      </c>
      <c r="I71" s="74"/>
    </row>
    <row r="72" spans="1:9" s="49" customFormat="1" ht="38.25">
      <c r="A72" s="85"/>
      <c r="B72" s="76" t="s">
        <v>1061</v>
      </c>
      <c r="C72" s="77">
        <v>1860293</v>
      </c>
      <c r="D72" s="77">
        <v>1955147</v>
      </c>
      <c r="E72" s="93" t="s">
        <v>968</v>
      </c>
      <c r="F72" s="77">
        <v>297070</v>
      </c>
      <c r="I72" s="74"/>
    </row>
    <row r="73" spans="1:9" s="49" customFormat="1" ht="38.25">
      <c r="A73" s="85"/>
      <c r="B73" s="76" t="s">
        <v>1063</v>
      </c>
      <c r="C73" s="77">
        <v>10298589</v>
      </c>
      <c r="D73" s="77">
        <v>265545</v>
      </c>
      <c r="E73" s="93" t="s">
        <v>968</v>
      </c>
      <c r="F73" s="77">
        <v>5163231</v>
      </c>
      <c r="I73" s="74"/>
    </row>
    <row r="74" spans="1:9" s="49" customFormat="1" ht="12.75">
      <c r="A74" s="85"/>
      <c r="B74" s="71" t="s">
        <v>1086</v>
      </c>
      <c r="C74" s="72">
        <v>770316765</v>
      </c>
      <c r="D74" s="72">
        <v>448507758</v>
      </c>
      <c r="E74" s="73">
        <v>58.22380848740843</v>
      </c>
      <c r="F74" s="72">
        <v>55342485</v>
      </c>
      <c r="I74" s="74"/>
    </row>
    <row r="75" spans="1:9" s="49" customFormat="1" ht="11.25" customHeight="1">
      <c r="A75" s="83" t="s">
        <v>1087</v>
      </c>
      <c r="B75" s="71" t="s">
        <v>1088</v>
      </c>
      <c r="C75" s="72">
        <v>770316765</v>
      </c>
      <c r="D75" s="72">
        <v>448507758</v>
      </c>
      <c r="E75" s="73">
        <v>58.22380848740843</v>
      </c>
      <c r="F75" s="72">
        <v>55342485</v>
      </c>
      <c r="I75" s="74"/>
    </row>
    <row r="76" spans="1:9" s="49" customFormat="1" ht="11.25" customHeight="1">
      <c r="A76" s="83"/>
      <c r="B76" s="76" t="s">
        <v>1089</v>
      </c>
      <c r="C76" s="77">
        <v>767456901</v>
      </c>
      <c r="D76" s="77">
        <v>447089257</v>
      </c>
      <c r="E76" s="78">
        <v>58.25594328716578</v>
      </c>
      <c r="F76" s="77">
        <v>55276290</v>
      </c>
      <c r="I76" s="74"/>
    </row>
    <row r="77" spans="1:9" s="49" customFormat="1" ht="13.5" customHeight="1">
      <c r="A77" s="85" t="s">
        <v>1090</v>
      </c>
      <c r="B77" s="76" t="s">
        <v>1091</v>
      </c>
      <c r="C77" s="72">
        <v>767456901</v>
      </c>
      <c r="D77" s="72">
        <v>447089257</v>
      </c>
      <c r="E77" s="73">
        <v>58.25594328716578</v>
      </c>
      <c r="F77" s="72">
        <v>55276290</v>
      </c>
      <c r="I77" s="74"/>
    </row>
    <row r="78" spans="1:9" s="49" customFormat="1" ht="13.5" customHeight="1">
      <c r="A78" s="85"/>
      <c r="B78" s="76" t="s">
        <v>1092</v>
      </c>
      <c r="C78" s="77">
        <v>31365</v>
      </c>
      <c r="D78" s="77">
        <v>20404</v>
      </c>
      <c r="E78" s="78">
        <v>65.05340347521123</v>
      </c>
      <c r="F78" s="77">
        <v>3373</v>
      </c>
      <c r="I78" s="74"/>
    </row>
    <row r="79" spans="1:9" s="49" customFormat="1" ht="12" customHeight="1">
      <c r="A79" s="85" t="s">
        <v>1093</v>
      </c>
      <c r="B79" s="76" t="s">
        <v>1094</v>
      </c>
      <c r="C79" s="72">
        <v>31365</v>
      </c>
      <c r="D79" s="72">
        <v>20404</v>
      </c>
      <c r="E79" s="73">
        <v>65.05340347521123</v>
      </c>
      <c r="F79" s="72">
        <v>3373</v>
      </c>
      <c r="I79" s="74"/>
    </row>
    <row r="80" spans="1:9" s="49" customFormat="1" ht="12" customHeight="1">
      <c r="A80" s="85"/>
      <c r="B80" s="85" t="s">
        <v>1095</v>
      </c>
      <c r="C80" s="77">
        <v>2828499</v>
      </c>
      <c r="D80" s="77">
        <v>1398097</v>
      </c>
      <c r="E80" s="78">
        <v>49.42893739753841</v>
      </c>
      <c r="F80" s="77">
        <v>62822</v>
      </c>
      <c r="I80" s="74"/>
    </row>
    <row r="81" spans="1:9" s="49" customFormat="1" ht="12.75">
      <c r="A81" s="79" t="s">
        <v>1096</v>
      </c>
      <c r="B81" s="85" t="s">
        <v>1097</v>
      </c>
      <c r="C81" s="72">
        <v>2828499</v>
      </c>
      <c r="D81" s="72">
        <v>1398097</v>
      </c>
      <c r="E81" s="73">
        <v>49.42893739753841</v>
      </c>
      <c r="F81" s="72">
        <v>62822</v>
      </c>
      <c r="I81" s="74"/>
    </row>
    <row r="82" spans="1:9" s="49" customFormat="1" ht="25.5">
      <c r="A82" s="95" t="s">
        <v>1098</v>
      </c>
      <c r="B82" s="96" t="s">
        <v>1099</v>
      </c>
      <c r="C82" s="72">
        <v>88726821</v>
      </c>
      <c r="D82" s="72">
        <v>81608105</v>
      </c>
      <c r="E82" s="91" t="s">
        <v>968</v>
      </c>
      <c r="F82" s="72">
        <v>28259445</v>
      </c>
      <c r="I82" s="74"/>
    </row>
    <row r="83" spans="1:9" s="49" customFormat="1" ht="25.5">
      <c r="A83" s="95" t="s">
        <v>1100</v>
      </c>
      <c r="B83" s="96" t="s">
        <v>1101</v>
      </c>
      <c r="C83" s="72">
        <v>88726821</v>
      </c>
      <c r="D83" s="72">
        <v>81608105</v>
      </c>
      <c r="E83" s="91" t="s">
        <v>968</v>
      </c>
      <c r="F83" s="72">
        <v>28259445</v>
      </c>
      <c r="I83" s="74"/>
    </row>
    <row r="84" spans="1:9" s="49" customFormat="1" ht="12.75">
      <c r="A84" s="65"/>
      <c r="B84" s="97" t="s">
        <v>1102</v>
      </c>
      <c r="C84" s="77">
        <v>-88726821</v>
      </c>
      <c r="D84" s="77">
        <v>-81608105</v>
      </c>
      <c r="E84" s="93" t="s">
        <v>968</v>
      </c>
      <c r="F84" s="77">
        <v>-28259445</v>
      </c>
      <c r="I84" s="74"/>
    </row>
    <row r="85" spans="1:9" s="49" customFormat="1" ht="25.5">
      <c r="A85" s="65"/>
      <c r="B85" s="97" t="s">
        <v>1062</v>
      </c>
      <c r="C85" s="77">
        <v>-88726821</v>
      </c>
      <c r="D85" s="77">
        <v>-81608105</v>
      </c>
      <c r="E85" s="93" t="s">
        <v>968</v>
      </c>
      <c r="F85" s="77">
        <v>-28259445</v>
      </c>
      <c r="I85" s="74"/>
    </row>
    <row r="86" spans="1:6" s="49" customFormat="1" ht="38.25">
      <c r="A86" s="12" t="s">
        <v>1103</v>
      </c>
      <c r="B86" s="50" t="s">
        <v>1104</v>
      </c>
      <c r="C86" s="51"/>
      <c r="D86" s="51"/>
      <c r="E86" s="98"/>
      <c r="F86" s="51"/>
    </row>
    <row r="87" spans="1:6" s="49" customFormat="1" ht="12.75">
      <c r="A87" s="12"/>
      <c r="B87" s="50"/>
      <c r="C87" s="51"/>
      <c r="D87" s="51"/>
      <c r="E87" s="98"/>
      <c r="F87" s="51"/>
    </row>
    <row r="88" spans="1:2" s="49" customFormat="1" ht="12.75">
      <c r="A88" s="24"/>
      <c r="B88" s="26"/>
    </row>
    <row r="89" spans="1:6" s="49" customFormat="1" ht="12.75">
      <c r="A89" s="1089" t="s">
        <v>1105</v>
      </c>
      <c r="B89" s="1089"/>
      <c r="E89" s="825" t="s">
        <v>1006</v>
      </c>
      <c r="F89" s="825"/>
    </row>
    <row r="90" spans="1:8" s="99" customFormat="1" ht="12.75">
      <c r="A90" s="53"/>
      <c r="C90" s="100"/>
      <c r="D90" s="100"/>
      <c r="E90" s="53"/>
      <c r="F90" s="101"/>
      <c r="H90" s="101"/>
    </row>
    <row r="91" spans="1:8" s="99" customFormat="1" ht="12.75">
      <c r="A91" s="53"/>
      <c r="C91" s="100"/>
      <c r="D91" s="100"/>
      <c r="E91" s="53"/>
      <c r="F91" s="101"/>
      <c r="H91" s="101"/>
    </row>
    <row r="92" spans="1:8" s="99" customFormat="1" ht="12.75">
      <c r="A92" s="53"/>
      <c r="C92" s="100"/>
      <c r="D92" s="100"/>
      <c r="E92" s="53"/>
      <c r="F92" s="101"/>
      <c r="H92" s="101"/>
    </row>
    <row r="93" spans="1:8" s="99" customFormat="1" ht="12.75">
      <c r="A93" s="53"/>
      <c r="C93" s="100"/>
      <c r="D93" s="100"/>
      <c r="E93" s="53"/>
      <c r="F93" s="101"/>
      <c r="H93" s="101"/>
    </row>
    <row r="94" spans="1:2" s="49" customFormat="1" ht="12.75">
      <c r="A94" s="24"/>
      <c r="B94" s="26"/>
    </row>
    <row r="95" spans="1:105" s="57" customFormat="1" ht="12.75">
      <c r="A95" s="54" t="s">
        <v>1007</v>
      </c>
      <c r="B95" s="23"/>
      <c r="C95" s="49"/>
      <c r="D95" s="49"/>
      <c r="E95" s="49"/>
      <c r="F95" s="49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02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</row>
    <row r="96" spans="1:2" s="49" customFormat="1" ht="12.75">
      <c r="A96" s="24"/>
      <c r="B96" s="26"/>
    </row>
    <row r="97" spans="1:2" s="49" customFormat="1" ht="12.75">
      <c r="A97" s="24"/>
      <c r="B97" s="26"/>
    </row>
    <row r="98" spans="1:2" s="49" customFormat="1" ht="12.75">
      <c r="A98" s="24"/>
      <c r="B98" s="26"/>
    </row>
    <row r="99" spans="1:2" s="49" customFormat="1" ht="12.75">
      <c r="A99" s="24"/>
      <c r="B99" s="26"/>
    </row>
    <row r="100" spans="1:2" s="49" customFormat="1" ht="12.75">
      <c r="A100" s="24"/>
      <c r="B100" s="26"/>
    </row>
    <row r="101" spans="1:2" s="49" customFormat="1" ht="12.75">
      <c r="A101" s="24"/>
      <c r="B101" s="26"/>
    </row>
    <row r="102" spans="1:2" s="49" customFormat="1" ht="12.75">
      <c r="A102" s="24"/>
      <c r="B102" s="26"/>
    </row>
    <row r="103" spans="1:2" s="49" customFormat="1" ht="12.75">
      <c r="A103" s="24"/>
      <c r="B103" s="26"/>
    </row>
    <row r="104" spans="1:2" s="49" customFormat="1" ht="12.75">
      <c r="A104" s="24"/>
      <c r="B104" s="26"/>
    </row>
    <row r="105" spans="1:2" s="49" customFormat="1" ht="12.75">
      <c r="A105" s="24"/>
      <c r="B105" s="26"/>
    </row>
    <row r="106" spans="1:2" s="49" customFormat="1" ht="12.75">
      <c r="A106" s="24"/>
      <c r="B106" s="26"/>
    </row>
    <row r="107" spans="1:2" s="49" customFormat="1" ht="12.75">
      <c r="A107" s="24"/>
      <c r="B107" s="26"/>
    </row>
    <row r="108" spans="1:2" s="49" customFormat="1" ht="12.75">
      <c r="A108" s="24"/>
      <c r="B108" s="26"/>
    </row>
    <row r="109" spans="1:2" s="49" customFormat="1" ht="12.75">
      <c r="A109" s="24"/>
      <c r="B109" s="26"/>
    </row>
    <row r="110" spans="1:2" s="49" customFormat="1" ht="12.75">
      <c r="A110" s="24"/>
      <c r="B110" s="26"/>
    </row>
    <row r="111" spans="1:2" s="49" customFormat="1" ht="12.75">
      <c r="A111" s="24"/>
      <c r="B111" s="26"/>
    </row>
    <row r="112" spans="1:2" s="49" customFormat="1" ht="12.75">
      <c r="A112" s="24"/>
      <c r="B112" s="26"/>
    </row>
    <row r="113" spans="1:2" s="49" customFormat="1" ht="12.75">
      <c r="A113" s="24"/>
      <c r="B113" s="26"/>
    </row>
    <row r="114" spans="1:2" s="49" customFormat="1" ht="12.75">
      <c r="A114" s="24"/>
      <c r="B114" s="26"/>
    </row>
    <row r="115" spans="1:2" s="49" customFormat="1" ht="12.75">
      <c r="A115" s="24"/>
      <c r="B115" s="26"/>
    </row>
    <row r="116" spans="1:2" s="49" customFormat="1" ht="12.75">
      <c r="A116" s="24"/>
      <c r="B116" s="26"/>
    </row>
    <row r="117" spans="1:2" s="49" customFormat="1" ht="12.75">
      <c r="A117" s="24"/>
      <c r="B117" s="26"/>
    </row>
    <row r="118" spans="1:2" s="49" customFormat="1" ht="12.75">
      <c r="A118" s="24"/>
      <c r="B118" s="26"/>
    </row>
    <row r="119" spans="1:2" s="49" customFormat="1" ht="12.75">
      <c r="A119" s="24"/>
      <c r="B119" s="26"/>
    </row>
    <row r="120" spans="1:2" s="49" customFormat="1" ht="12.75">
      <c r="A120" s="24"/>
      <c r="B120" s="26"/>
    </row>
    <row r="121" spans="1:2" s="49" customFormat="1" ht="12.75">
      <c r="A121" s="24"/>
      <c r="B121" s="26"/>
    </row>
    <row r="122" spans="1:2" s="49" customFormat="1" ht="12.75">
      <c r="A122" s="24"/>
      <c r="B122" s="26"/>
    </row>
    <row r="123" spans="1:2" s="49" customFormat="1" ht="12.75">
      <c r="A123" s="24"/>
      <c r="B123" s="26"/>
    </row>
    <row r="124" spans="1:2" s="49" customFormat="1" ht="12.75">
      <c r="A124" s="24"/>
      <c r="B124" s="26"/>
    </row>
    <row r="125" spans="1:2" s="49" customFormat="1" ht="12.75">
      <c r="A125" s="24"/>
      <c r="B125" s="26"/>
    </row>
    <row r="126" spans="1:2" s="49" customFormat="1" ht="12.75">
      <c r="A126" s="24"/>
      <c r="B126" s="26"/>
    </row>
    <row r="127" spans="1:2" s="49" customFormat="1" ht="12.75">
      <c r="A127" s="24"/>
      <c r="B127" s="26"/>
    </row>
    <row r="128" spans="1:2" s="49" customFormat="1" ht="12.75">
      <c r="A128" s="24"/>
      <c r="B128" s="26"/>
    </row>
    <row r="129" spans="1:2" s="49" customFormat="1" ht="12.75">
      <c r="A129" s="24"/>
      <c r="B129" s="26"/>
    </row>
    <row r="130" spans="1:2" s="49" customFormat="1" ht="12.75">
      <c r="A130" s="24"/>
      <c r="B130" s="26"/>
    </row>
    <row r="131" spans="1:2" s="49" customFormat="1" ht="12.75">
      <c r="A131" s="24"/>
      <c r="B131" s="26"/>
    </row>
    <row r="132" spans="1:2" s="49" customFormat="1" ht="12.75">
      <c r="A132" s="24"/>
      <c r="B132" s="26"/>
    </row>
    <row r="133" spans="1:2" s="49" customFormat="1" ht="12.75">
      <c r="A133" s="24"/>
      <c r="B133" s="26"/>
    </row>
    <row r="134" spans="1:2" s="49" customFormat="1" ht="12.75">
      <c r="A134" s="24"/>
      <c r="B134" s="26"/>
    </row>
    <row r="135" spans="1:2" s="49" customFormat="1" ht="12.75">
      <c r="A135" s="24"/>
      <c r="B135" s="26"/>
    </row>
    <row r="136" spans="1:2" s="49" customFormat="1" ht="12.75">
      <c r="A136" s="24"/>
      <c r="B136" s="26"/>
    </row>
    <row r="137" spans="1:2" s="49" customFormat="1" ht="12.75">
      <c r="A137" s="24"/>
      <c r="B137" s="26"/>
    </row>
    <row r="138" spans="1:2" s="49" customFormat="1" ht="12.75">
      <c r="A138" s="24"/>
      <c r="B138" s="26"/>
    </row>
    <row r="139" spans="1:2" s="49" customFormat="1" ht="12.75">
      <c r="A139" s="24"/>
      <c r="B139" s="26"/>
    </row>
    <row r="140" spans="1:2" s="49" customFormat="1" ht="12.75">
      <c r="A140" s="24"/>
      <c r="B140" s="26"/>
    </row>
    <row r="141" spans="1:2" s="49" customFormat="1" ht="12.75">
      <c r="A141" s="24"/>
      <c r="B141" s="26"/>
    </row>
    <row r="142" spans="1:2" s="49" customFormat="1" ht="12.75">
      <c r="A142" s="24"/>
      <c r="B142" s="26"/>
    </row>
    <row r="143" spans="1:2" s="49" customFormat="1" ht="12.75">
      <c r="A143" s="24"/>
      <c r="B143" s="26"/>
    </row>
    <row r="144" spans="1:2" s="49" customFormat="1" ht="12.75">
      <c r="A144" s="24"/>
      <c r="B144" s="26"/>
    </row>
    <row r="145" spans="1:2" s="49" customFormat="1" ht="12.75">
      <c r="A145" s="24"/>
      <c r="B145" s="26"/>
    </row>
    <row r="146" spans="1:2" s="49" customFormat="1" ht="12.75">
      <c r="A146" s="24"/>
      <c r="B146" s="26"/>
    </row>
    <row r="147" spans="1:2" s="49" customFormat="1" ht="12.75">
      <c r="A147" s="24"/>
      <c r="B147" s="26"/>
    </row>
    <row r="148" spans="1:2" s="49" customFormat="1" ht="12.75">
      <c r="A148" s="24"/>
      <c r="B148" s="26"/>
    </row>
    <row r="149" spans="1:2" s="49" customFormat="1" ht="12.75">
      <c r="A149" s="24"/>
      <c r="B149" s="26"/>
    </row>
    <row r="150" spans="1:2" s="49" customFormat="1" ht="12.75">
      <c r="A150" s="24"/>
      <c r="B150" s="26"/>
    </row>
    <row r="151" spans="1:2" s="49" customFormat="1" ht="12.75">
      <c r="A151" s="24"/>
      <c r="B151" s="26"/>
    </row>
    <row r="152" spans="1:2" s="49" customFormat="1" ht="12.75">
      <c r="A152" s="24"/>
      <c r="B152" s="26"/>
    </row>
    <row r="153" spans="1:2" s="49" customFormat="1" ht="12.75">
      <c r="A153" s="24"/>
      <c r="B153" s="26"/>
    </row>
    <row r="154" spans="1:2" s="49" customFormat="1" ht="12.75">
      <c r="A154" s="24"/>
      <c r="B154" s="26"/>
    </row>
    <row r="155" spans="1:2" s="49" customFormat="1" ht="12.75">
      <c r="A155" s="24"/>
      <c r="B155" s="26"/>
    </row>
    <row r="156" spans="1:2" s="49" customFormat="1" ht="12.75">
      <c r="A156" s="24"/>
      <c r="B156" s="26"/>
    </row>
    <row r="157" spans="1:2" s="49" customFormat="1" ht="12.75">
      <c r="A157" s="24"/>
      <c r="B157" s="26"/>
    </row>
    <row r="158" spans="1:2" s="49" customFormat="1" ht="12.75">
      <c r="A158" s="24"/>
      <c r="B158" s="26"/>
    </row>
    <row r="159" spans="1:2" s="49" customFormat="1" ht="12.75">
      <c r="A159" s="24"/>
      <c r="B159" s="26"/>
    </row>
    <row r="160" spans="1:2" s="49" customFormat="1" ht="12.75">
      <c r="A160" s="24"/>
      <c r="B160" s="26"/>
    </row>
    <row r="161" spans="1:2" s="49" customFormat="1" ht="12.75">
      <c r="A161" s="24"/>
      <c r="B161" s="26"/>
    </row>
    <row r="162" spans="1:2" s="49" customFormat="1" ht="12.75">
      <c r="A162" s="24"/>
      <c r="B162" s="26"/>
    </row>
    <row r="163" spans="1:2" s="49" customFormat="1" ht="12.75">
      <c r="A163" s="24"/>
      <c r="B163" s="26"/>
    </row>
    <row r="164" spans="1:2" s="49" customFormat="1" ht="12.75">
      <c r="A164" s="24"/>
      <c r="B164" s="26"/>
    </row>
    <row r="165" spans="1:2" s="49" customFormat="1" ht="12.75">
      <c r="A165" s="24"/>
      <c r="B165" s="26"/>
    </row>
    <row r="166" spans="1:2" s="49" customFormat="1" ht="12.75">
      <c r="A166" s="24"/>
      <c r="B166" s="26"/>
    </row>
    <row r="167" spans="1:2" s="49" customFormat="1" ht="12.75">
      <c r="A167" s="24"/>
      <c r="B167" s="26"/>
    </row>
    <row r="168" spans="1:2" s="49" customFormat="1" ht="12.75">
      <c r="A168" s="24"/>
      <c r="B168" s="26"/>
    </row>
    <row r="169" spans="1:2" s="49" customFormat="1" ht="12.75">
      <c r="A169" s="24"/>
      <c r="B169" s="26"/>
    </row>
    <row r="170" spans="1:2" s="49" customFormat="1" ht="12.75">
      <c r="A170" s="24"/>
      <c r="B170" s="26"/>
    </row>
    <row r="171" spans="1:2" s="49" customFormat="1" ht="12.75">
      <c r="A171" s="24"/>
      <c r="B171" s="26"/>
    </row>
    <row r="172" spans="1:2" s="49" customFormat="1" ht="12.75">
      <c r="A172" s="24"/>
      <c r="B172" s="26"/>
    </row>
    <row r="173" spans="1:2" s="49" customFormat="1" ht="12.75">
      <c r="A173" s="24"/>
      <c r="B173" s="26"/>
    </row>
    <row r="174" spans="1:2" s="49" customFormat="1" ht="12.75">
      <c r="A174" s="24"/>
      <c r="B174" s="26"/>
    </row>
    <row r="175" spans="1:2" s="49" customFormat="1" ht="12.75">
      <c r="A175" s="24"/>
      <c r="B175" s="26"/>
    </row>
    <row r="176" spans="1:2" s="49" customFormat="1" ht="12.75">
      <c r="A176" s="24"/>
      <c r="B176" s="26"/>
    </row>
    <row r="177" spans="1:2" s="49" customFormat="1" ht="12.75">
      <c r="A177" s="24"/>
      <c r="B177" s="26"/>
    </row>
    <row r="178" spans="1:2" s="49" customFormat="1" ht="12.75">
      <c r="A178" s="24"/>
      <c r="B178" s="26"/>
    </row>
    <row r="179" spans="1:2" s="49" customFormat="1" ht="12.75">
      <c r="A179" s="24"/>
      <c r="B179" s="26"/>
    </row>
    <row r="180" spans="1:2" s="49" customFormat="1" ht="12.75">
      <c r="A180" s="24"/>
      <c r="B180" s="26"/>
    </row>
    <row r="181" spans="1:2" s="49" customFormat="1" ht="12.75">
      <c r="A181" s="24"/>
      <c r="B181" s="26"/>
    </row>
    <row r="182" spans="1:2" s="49" customFormat="1" ht="12.75">
      <c r="A182" s="24"/>
      <c r="B182" s="26"/>
    </row>
    <row r="183" spans="1:2" s="49" customFormat="1" ht="12.75">
      <c r="A183" s="24"/>
      <c r="B183" s="26"/>
    </row>
    <row r="184" spans="1:2" s="49" customFormat="1" ht="12.75">
      <c r="A184" s="24"/>
      <c r="B184" s="26"/>
    </row>
    <row r="185" spans="1:2" s="49" customFormat="1" ht="12.75">
      <c r="A185" s="24"/>
      <c r="B185" s="26"/>
    </row>
    <row r="186" spans="1:2" s="49" customFormat="1" ht="12.75">
      <c r="A186" s="24"/>
      <c r="B186" s="26"/>
    </row>
    <row r="187" spans="1:2" s="49" customFormat="1" ht="12.75">
      <c r="A187" s="24"/>
      <c r="B187" s="26"/>
    </row>
    <row r="188" spans="1:2" s="49" customFormat="1" ht="12.75">
      <c r="A188" s="24"/>
      <c r="B188" s="26"/>
    </row>
    <row r="189" spans="1:2" s="49" customFormat="1" ht="12.75">
      <c r="A189" s="24"/>
      <c r="B189" s="26"/>
    </row>
    <row r="190" spans="1:2" s="49" customFormat="1" ht="12.75">
      <c r="A190" s="24"/>
      <c r="B190" s="26"/>
    </row>
    <row r="191" spans="1:2" s="49" customFormat="1" ht="12.75">
      <c r="A191" s="24"/>
      <c r="B191" s="26"/>
    </row>
    <row r="192" spans="1:2" s="49" customFormat="1" ht="12.75">
      <c r="A192" s="24"/>
      <c r="B192" s="26"/>
    </row>
    <row r="193" spans="1:2" s="49" customFormat="1" ht="12.75">
      <c r="A193" s="24"/>
      <c r="B193" s="26"/>
    </row>
    <row r="194" spans="1:2" s="49" customFormat="1" ht="12.75">
      <c r="A194" s="24"/>
      <c r="B194" s="26"/>
    </row>
    <row r="195" spans="1:2" s="49" customFormat="1" ht="12.75">
      <c r="A195" s="24"/>
      <c r="B195" s="26"/>
    </row>
    <row r="196" spans="1:2" s="49" customFormat="1" ht="12.75">
      <c r="A196" s="24"/>
      <c r="B196" s="26"/>
    </row>
    <row r="197" spans="1:2" s="49" customFormat="1" ht="12.75">
      <c r="A197" s="24"/>
      <c r="B197" s="26"/>
    </row>
    <row r="198" spans="1:2" s="49" customFormat="1" ht="12.75">
      <c r="A198" s="24"/>
      <c r="B198" s="26"/>
    </row>
    <row r="199" spans="1:2" s="49" customFormat="1" ht="12.75">
      <c r="A199" s="24"/>
      <c r="B199" s="26"/>
    </row>
    <row r="200" spans="1:2" s="49" customFormat="1" ht="12.75">
      <c r="A200" s="24"/>
      <c r="B200" s="26"/>
    </row>
    <row r="201" spans="1:2" s="49" customFormat="1" ht="12.75">
      <c r="A201" s="24"/>
      <c r="B201" s="26"/>
    </row>
    <row r="202" spans="1:2" s="49" customFormat="1" ht="12.75">
      <c r="A202" s="24"/>
      <c r="B202" s="26"/>
    </row>
    <row r="203" spans="1:2" s="49" customFormat="1" ht="12.75">
      <c r="A203" s="24"/>
      <c r="B203" s="26"/>
    </row>
    <row r="204" spans="1:2" s="49" customFormat="1" ht="12.75">
      <c r="A204" s="24"/>
      <c r="B204" s="26"/>
    </row>
    <row r="205" spans="1:2" s="49" customFormat="1" ht="12.75">
      <c r="A205" s="24"/>
      <c r="B205" s="26"/>
    </row>
    <row r="206" spans="1:6" s="49" customFormat="1" ht="12.75">
      <c r="A206" s="24"/>
      <c r="B206" s="26"/>
      <c r="C206"/>
      <c r="D206"/>
      <c r="E206"/>
      <c r="F206"/>
    </row>
    <row r="207" spans="1:6" s="49" customFormat="1" ht="12.75">
      <c r="A207" s="24"/>
      <c r="B207" s="26"/>
      <c r="C207"/>
      <c r="D207"/>
      <c r="E207"/>
      <c r="F207"/>
    </row>
    <row r="208" spans="1:6" s="49" customFormat="1" ht="12.75">
      <c r="A208" s="24"/>
      <c r="B208" s="26"/>
      <c r="C208"/>
      <c r="D208"/>
      <c r="E208"/>
      <c r="F208"/>
    </row>
    <row r="209" spans="1:6" s="49" customFormat="1" ht="12.75">
      <c r="A209" s="24"/>
      <c r="B209" s="26"/>
      <c r="C209"/>
      <c r="D209"/>
      <c r="E209"/>
      <c r="F209"/>
    </row>
    <row r="210" spans="1:6" s="49" customFormat="1" ht="12.75">
      <c r="A210" s="24"/>
      <c r="B210" s="26"/>
      <c r="C210"/>
      <c r="D210"/>
      <c r="E210"/>
      <c r="F210"/>
    </row>
  </sheetData>
  <mergeCells count="9">
    <mergeCell ref="A89:B89"/>
    <mergeCell ref="E89:F89"/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I23" sqref="I23"/>
    </sheetView>
  </sheetViews>
  <sheetFormatPr defaultColWidth="9.140625" defaultRowHeight="17.25" customHeight="1"/>
  <cols>
    <col min="1" max="1" width="9.140625" style="708" customWidth="1"/>
    <col min="2" max="2" width="38.28125" style="783" customWidth="1"/>
    <col min="3" max="3" width="11.7109375" style="818" customWidth="1"/>
    <col min="4" max="6" width="11.7109375" style="15" customWidth="1"/>
    <col min="7" max="16384" width="9.140625" style="15" customWidth="1"/>
  </cols>
  <sheetData>
    <row r="1" spans="1:6" ht="12.75">
      <c r="A1" s="1090" t="s">
        <v>951</v>
      </c>
      <c r="B1" s="1090"/>
      <c r="C1" s="1090"/>
      <c r="D1" s="1090"/>
      <c r="E1" s="1090"/>
      <c r="F1" s="1090"/>
    </row>
    <row r="2" spans="1:6" ht="15" customHeight="1">
      <c r="A2" s="1091" t="s">
        <v>952</v>
      </c>
      <c r="B2" s="1091"/>
      <c r="C2" s="1091"/>
      <c r="D2" s="1091"/>
      <c r="E2" s="1091"/>
      <c r="F2" s="1091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965" t="s">
        <v>953</v>
      </c>
      <c r="B4" s="965"/>
      <c r="C4" s="965"/>
      <c r="D4" s="965"/>
      <c r="E4" s="965"/>
      <c r="F4" s="965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824" t="s">
        <v>954</v>
      </c>
      <c r="B6" s="824"/>
      <c r="C6" s="824"/>
      <c r="D6" s="824"/>
      <c r="E6" s="824"/>
      <c r="F6" s="824"/>
    </row>
    <row r="7" spans="1:6" ht="17.25" customHeight="1">
      <c r="A7" s="1107" t="s">
        <v>945</v>
      </c>
      <c r="B7" s="1107"/>
      <c r="C7" s="1107"/>
      <c r="D7" s="1107"/>
      <c r="E7" s="1107"/>
      <c r="F7" s="1107"/>
    </row>
    <row r="8" spans="1:6" ht="17.25" customHeight="1">
      <c r="A8" s="1106" t="s">
        <v>143</v>
      </c>
      <c r="B8" s="1106"/>
      <c r="C8" s="1106"/>
      <c r="D8" s="1106"/>
      <c r="E8" s="1106"/>
      <c r="F8" s="1106"/>
    </row>
    <row r="9" spans="1:6" ht="17.25" customHeight="1">
      <c r="A9" s="1088" t="s">
        <v>957</v>
      </c>
      <c r="B9" s="1088"/>
      <c r="C9" s="1088"/>
      <c r="D9" s="1088"/>
      <c r="E9" s="1088"/>
      <c r="F9" s="1088"/>
    </row>
    <row r="10" spans="1:6" s="24" customFormat="1" ht="17.25" customHeight="1">
      <c r="A10" s="22" t="s">
        <v>958</v>
      </c>
      <c r="B10" s="23"/>
      <c r="C10" s="19"/>
      <c r="D10" s="17"/>
      <c r="E10" s="18"/>
      <c r="F10" s="20" t="s">
        <v>563</v>
      </c>
    </row>
    <row r="11" spans="1:6" s="24" customFormat="1" ht="17.25" customHeight="1">
      <c r="A11" s="570"/>
      <c r="B11" s="571"/>
      <c r="C11" s="15"/>
      <c r="D11" s="572"/>
      <c r="E11" s="15"/>
      <c r="F11" s="573" t="s">
        <v>946</v>
      </c>
    </row>
    <row r="12" spans="1:6" s="24" customFormat="1" ht="17.25" customHeight="1">
      <c r="A12" s="570"/>
      <c r="B12" s="571"/>
      <c r="C12" s="15"/>
      <c r="D12" s="572"/>
      <c r="E12" s="15"/>
      <c r="F12" s="573" t="s">
        <v>1010</v>
      </c>
    </row>
    <row r="13" spans="1:6" s="24" customFormat="1" ht="38.25">
      <c r="A13" s="723" t="s">
        <v>1351</v>
      </c>
      <c r="B13" s="723" t="s">
        <v>961</v>
      </c>
      <c r="C13" s="723" t="s">
        <v>1109</v>
      </c>
      <c r="D13" s="723" t="s">
        <v>1013</v>
      </c>
      <c r="E13" s="723" t="s">
        <v>567</v>
      </c>
      <c r="F13" s="66" t="s">
        <v>1015</v>
      </c>
    </row>
    <row r="14" spans="1:6" s="24" customFormat="1" ht="12.75">
      <c r="A14" s="684" t="s">
        <v>833</v>
      </c>
      <c r="B14" s="684" t="s">
        <v>834</v>
      </c>
      <c r="C14" s="684" t="s">
        <v>835</v>
      </c>
      <c r="D14" s="684" t="s">
        <v>836</v>
      </c>
      <c r="E14" s="684" t="s">
        <v>837</v>
      </c>
      <c r="F14" s="684" t="s">
        <v>838</v>
      </c>
    </row>
    <row r="15" spans="1:6" s="24" customFormat="1" ht="12.75">
      <c r="A15" s="68"/>
      <c r="B15" s="644" t="s">
        <v>947</v>
      </c>
      <c r="C15" s="810">
        <v>3409340</v>
      </c>
      <c r="D15" s="810">
        <v>1739044</v>
      </c>
      <c r="E15" s="811">
        <v>51.00823033197041</v>
      </c>
      <c r="F15" s="810">
        <v>357583</v>
      </c>
    </row>
    <row r="16" spans="1:6" s="24" customFormat="1" ht="17.25" customHeight="1">
      <c r="A16" s="68"/>
      <c r="B16" s="812" t="s">
        <v>948</v>
      </c>
      <c r="C16" s="810">
        <v>3400222</v>
      </c>
      <c r="D16" s="810">
        <v>1735026</v>
      </c>
      <c r="E16" s="811">
        <v>51.026844717786076</v>
      </c>
      <c r="F16" s="810">
        <v>357733</v>
      </c>
    </row>
    <row r="17" spans="1:6" s="24" customFormat="1" ht="12.75">
      <c r="A17" s="684" t="s">
        <v>1420</v>
      </c>
      <c r="B17" s="559" t="s">
        <v>1421</v>
      </c>
      <c r="C17" s="813">
        <v>185529</v>
      </c>
      <c r="D17" s="813">
        <v>95238</v>
      </c>
      <c r="E17" s="814">
        <v>51.333214753488676</v>
      </c>
      <c r="F17" s="813">
        <v>19730</v>
      </c>
    </row>
    <row r="18" spans="1:6" s="24" customFormat="1" ht="12.75">
      <c r="A18" s="684" t="s">
        <v>1422</v>
      </c>
      <c r="B18" s="559" t="s">
        <v>1423</v>
      </c>
      <c r="C18" s="813">
        <v>0</v>
      </c>
      <c r="D18" s="813">
        <v>0</v>
      </c>
      <c r="E18" s="814">
        <v>0</v>
      </c>
      <c r="F18" s="813">
        <v>0</v>
      </c>
    </row>
    <row r="19" spans="1:6" s="24" customFormat="1" ht="12.75" customHeight="1">
      <c r="A19" s="684" t="s">
        <v>1424</v>
      </c>
      <c r="B19" s="559" t="s">
        <v>1425</v>
      </c>
      <c r="C19" s="813">
        <v>7440</v>
      </c>
      <c r="D19" s="813">
        <v>2716</v>
      </c>
      <c r="E19" s="814">
        <v>36.505376344086024</v>
      </c>
      <c r="F19" s="813">
        <v>504</v>
      </c>
    </row>
    <row r="20" spans="1:6" s="24" customFormat="1" ht="12.75">
      <c r="A20" s="684" t="s">
        <v>1426</v>
      </c>
      <c r="B20" s="559" t="s">
        <v>1427</v>
      </c>
      <c r="C20" s="813">
        <v>1016955</v>
      </c>
      <c r="D20" s="813">
        <v>390011</v>
      </c>
      <c r="E20" s="814">
        <v>38.350861149215056</v>
      </c>
      <c r="F20" s="813">
        <v>68686</v>
      </c>
    </row>
    <row r="21" spans="1:6" s="24" customFormat="1" ht="12.75">
      <c r="A21" s="684" t="s">
        <v>1428</v>
      </c>
      <c r="B21" s="559" t="s">
        <v>1429</v>
      </c>
      <c r="C21" s="813">
        <v>3060</v>
      </c>
      <c r="D21" s="813">
        <v>2068</v>
      </c>
      <c r="E21" s="814">
        <v>67.58169934640523</v>
      </c>
      <c r="F21" s="813">
        <v>528</v>
      </c>
    </row>
    <row r="22" spans="1:6" s="24" customFormat="1" ht="12.75" customHeight="1">
      <c r="A22" s="684" t="s">
        <v>1430</v>
      </c>
      <c r="B22" s="559" t="s">
        <v>1431</v>
      </c>
      <c r="C22" s="813">
        <v>248744</v>
      </c>
      <c r="D22" s="813">
        <v>86851</v>
      </c>
      <c r="E22" s="814">
        <v>34.91581706493423</v>
      </c>
      <c r="F22" s="813">
        <v>12342</v>
      </c>
    </row>
    <row r="23" spans="1:6" s="24" customFormat="1" ht="38.25">
      <c r="A23" s="684" t="s">
        <v>1432</v>
      </c>
      <c r="B23" s="559" t="s">
        <v>554</v>
      </c>
      <c r="C23" s="813">
        <v>711385</v>
      </c>
      <c r="D23" s="813">
        <v>626863</v>
      </c>
      <c r="E23" s="814">
        <v>88.11866991853918</v>
      </c>
      <c r="F23" s="813">
        <v>102010</v>
      </c>
    </row>
    <row r="24" spans="1:6" s="24" customFormat="1" ht="12.75">
      <c r="A24" s="684" t="s">
        <v>1434</v>
      </c>
      <c r="B24" s="559" t="s">
        <v>727</v>
      </c>
      <c r="C24" s="813">
        <v>803147</v>
      </c>
      <c r="D24" s="813">
        <v>474888</v>
      </c>
      <c r="E24" s="814">
        <v>59.1284036421726</v>
      </c>
      <c r="F24" s="813">
        <v>143490</v>
      </c>
    </row>
    <row r="25" spans="1:6" s="24" customFormat="1" ht="12.75">
      <c r="A25" s="684" t="s">
        <v>1436</v>
      </c>
      <c r="B25" s="559" t="s">
        <v>1437</v>
      </c>
      <c r="C25" s="813">
        <v>527</v>
      </c>
      <c r="D25" s="813">
        <v>526</v>
      </c>
      <c r="E25" s="814">
        <v>0</v>
      </c>
      <c r="F25" s="813">
        <v>0</v>
      </c>
    </row>
    <row r="26" spans="1:6" s="24" customFormat="1" ht="25.5">
      <c r="A26" s="684" t="s">
        <v>1438</v>
      </c>
      <c r="B26" s="559" t="s">
        <v>728</v>
      </c>
      <c r="C26" s="813">
        <v>0</v>
      </c>
      <c r="D26" s="813">
        <v>0</v>
      </c>
      <c r="E26" s="814">
        <v>0</v>
      </c>
      <c r="F26" s="813">
        <v>0</v>
      </c>
    </row>
    <row r="27" spans="1:6" s="24" customFormat="1" ht="25.5">
      <c r="A27" s="684" t="s">
        <v>1440</v>
      </c>
      <c r="B27" s="559" t="s">
        <v>1441</v>
      </c>
      <c r="C27" s="813">
        <v>0</v>
      </c>
      <c r="D27" s="813">
        <v>0</v>
      </c>
      <c r="E27" s="814">
        <v>0</v>
      </c>
      <c r="F27" s="813">
        <v>0</v>
      </c>
    </row>
    <row r="28" spans="1:6" s="24" customFormat="1" ht="12.75">
      <c r="A28" s="684" t="s">
        <v>1442</v>
      </c>
      <c r="B28" s="559" t="s">
        <v>949</v>
      </c>
      <c r="C28" s="598">
        <v>53371</v>
      </c>
      <c r="D28" s="813">
        <v>3071</v>
      </c>
      <c r="E28" s="814">
        <v>5.7540611942815385</v>
      </c>
      <c r="F28" s="813">
        <v>2128</v>
      </c>
    </row>
    <row r="29" spans="1:6" s="24" customFormat="1" ht="12.75">
      <c r="A29" s="684" t="s">
        <v>1444</v>
      </c>
      <c r="B29" s="559" t="s">
        <v>1445</v>
      </c>
      <c r="C29" s="813">
        <v>141777</v>
      </c>
      <c r="D29" s="813">
        <v>52504</v>
      </c>
      <c r="E29" s="814">
        <v>37.03280503889911</v>
      </c>
      <c r="F29" s="813">
        <v>8313</v>
      </c>
    </row>
    <row r="30" spans="1:6" s="24" customFormat="1" ht="12.75">
      <c r="A30" s="684" t="s">
        <v>731</v>
      </c>
      <c r="B30" s="559" t="s">
        <v>732</v>
      </c>
      <c r="C30" s="813">
        <v>0</v>
      </c>
      <c r="D30" s="813">
        <v>0</v>
      </c>
      <c r="E30" s="814">
        <v>0</v>
      </c>
      <c r="F30" s="813">
        <v>0</v>
      </c>
    </row>
    <row r="31" spans="1:6" s="24" customFormat="1" ht="25.5">
      <c r="A31" s="684" t="s">
        <v>733</v>
      </c>
      <c r="B31" s="559" t="s">
        <v>734</v>
      </c>
      <c r="C31" s="813">
        <v>228287</v>
      </c>
      <c r="D31" s="813">
        <v>290</v>
      </c>
      <c r="E31" s="814">
        <v>0.12703307678492423</v>
      </c>
      <c r="F31" s="813">
        <v>2</v>
      </c>
    </row>
    <row r="32" spans="1:6" s="24" customFormat="1" ht="12.75">
      <c r="A32" s="644" t="s">
        <v>737</v>
      </c>
      <c r="B32" s="812" t="s">
        <v>950</v>
      </c>
      <c r="C32" s="810">
        <v>9118</v>
      </c>
      <c r="D32" s="810">
        <v>4018</v>
      </c>
      <c r="E32" s="811">
        <v>44.066681289756524</v>
      </c>
      <c r="F32" s="810">
        <v>-150</v>
      </c>
    </row>
    <row r="33" spans="1:6" s="166" customFormat="1" ht="12.75">
      <c r="A33" s="2"/>
      <c r="B33" s="661"/>
      <c r="C33" s="176"/>
      <c r="D33" s="176"/>
      <c r="E33" s="176"/>
      <c r="F33" s="176"/>
    </row>
    <row r="34" spans="1:6" s="24" customFormat="1" ht="12.75">
      <c r="A34" s="1099"/>
      <c r="B34" s="1099"/>
      <c r="C34" s="1099"/>
      <c r="D34" s="1099"/>
      <c r="E34" s="1099"/>
      <c r="F34" s="1099"/>
    </row>
    <row r="35" spans="1:6" s="24" customFormat="1" ht="12.75">
      <c r="A35" s="755"/>
      <c r="B35" s="755"/>
      <c r="C35" s="755"/>
      <c r="D35" s="755"/>
      <c r="E35" s="755"/>
      <c r="F35" s="755"/>
    </row>
    <row r="36" spans="1:6" s="24" customFormat="1" ht="17.25" customHeight="1">
      <c r="A36" s="227" t="s">
        <v>1346</v>
      </c>
      <c r="B36" s="227"/>
      <c r="C36" s="15"/>
      <c r="D36" s="518"/>
      <c r="E36" s="629"/>
      <c r="F36" s="15" t="s">
        <v>1006</v>
      </c>
    </row>
    <row r="37" spans="1:6" s="259" customFormat="1" ht="17.25" customHeight="1">
      <c r="A37" s="227"/>
      <c r="B37" s="227"/>
      <c r="C37" s="248"/>
      <c r="D37" s="285"/>
      <c r="E37" s="663"/>
      <c r="F37" s="505"/>
    </row>
    <row r="38" spans="1:6" s="12" customFormat="1" ht="17.25" customHeight="1">
      <c r="A38" s="809"/>
      <c r="B38" s="809"/>
      <c r="C38" s="15"/>
      <c r="D38" s="518"/>
      <c r="E38" s="629"/>
      <c r="F38" s="631"/>
    </row>
    <row r="39" spans="1:6" s="12" customFormat="1" ht="17.25" customHeight="1">
      <c r="A39" s="54" t="s">
        <v>1347</v>
      </c>
      <c r="B39" s="54"/>
      <c r="C39" s="632"/>
      <c r="D39" s="633"/>
      <c r="E39" s="634"/>
      <c r="F39" s="635"/>
    </row>
    <row r="40" spans="1:6" s="12" customFormat="1" ht="17.25" customHeight="1">
      <c r="A40" s="24"/>
      <c r="B40" s="22"/>
      <c r="C40" s="116"/>
      <c r="D40" s="22"/>
      <c r="E40" s="116"/>
      <c r="F40" s="279"/>
    </row>
    <row r="41" spans="1:6" s="12" customFormat="1" ht="17.25" customHeight="1">
      <c r="A41" s="22"/>
      <c r="B41" s="776"/>
      <c r="C41" s="24"/>
      <c r="D41" s="24"/>
      <c r="E41" s="24"/>
      <c r="F41" s="24"/>
    </row>
    <row r="42" spans="1:6" s="12" customFormat="1" ht="17.25" customHeight="1">
      <c r="A42" s="22"/>
      <c r="B42" s="776"/>
      <c r="C42" s="24"/>
      <c r="D42" s="24"/>
      <c r="E42" s="24"/>
      <c r="F42" s="24"/>
    </row>
    <row r="43" spans="1:2" s="24" customFormat="1" ht="17.25" customHeight="1">
      <c r="A43" s="815"/>
      <c r="B43" s="22"/>
    </row>
    <row r="44" ht="17.25" customHeight="1">
      <c r="A44" s="783"/>
    </row>
  </sheetData>
  <mergeCells count="8">
    <mergeCell ref="A34:F34"/>
    <mergeCell ref="A7:F7"/>
    <mergeCell ref="A4:F4"/>
    <mergeCell ref="A9:F9"/>
    <mergeCell ref="A1:F1"/>
    <mergeCell ref="A2:F2"/>
    <mergeCell ref="A6:F6"/>
    <mergeCell ref="A8:F8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833"/>
  <sheetViews>
    <sheetView workbookViewId="0" topLeftCell="A1">
      <selection activeCell="B12" sqref="B12"/>
    </sheetView>
  </sheetViews>
  <sheetFormatPr defaultColWidth="9.140625" defaultRowHeight="9.75" customHeight="1"/>
  <cols>
    <col min="1" max="1" width="58.28125" style="916" customWidth="1"/>
    <col min="2" max="2" width="12.28125" style="916" customWidth="1"/>
    <col min="3" max="3" width="12.8515625" style="916" customWidth="1"/>
    <col min="4" max="4" width="12.00390625" style="945" customWidth="1"/>
    <col min="5" max="5" width="11.140625" style="259" customWidth="1"/>
    <col min="6" max="6" width="10.28125" style="259" customWidth="1"/>
    <col min="7" max="16384" width="9.140625" style="259" customWidth="1"/>
  </cols>
  <sheetData>
    <row r="1" spans="1:4" ht="20.25" customHeight="1">
      <c r="A1" s="833" t="s">
        <v>951</v>
      </c>
      <c r="B1" s="833"/>
      <c r="C1" s="833"/>
      <c r="D1" s="833"/>
    </row>
    <row r="2" spans="1:4" ht="12.75" customHeight="1">
      <c r="A2" s="1109" t="s">
        <v>952</v>
      </c>
      <c r="B2" s="1109"/>
      <c r="C2" s="1109"/>
      <c r="D2" s="1109"/>
    </row>
    <row r="3" spans="1:4" ht="1.5" customHeight="1">
      <c r="A3" s="243"/>
      <c r="B3" s="8"/>
      <c r="C3" s="8"/>
      <c r="D3" s="8"/>
    </row>
    <row r="4" spans="1:4" ht="12" customHeight="1">
      <c r="A4" s="836" t="s">
        <v>953</v>
      </c>
      <c r="B4" s="836"/>
      <c r="C4" s="836"/>
      <c r="D4" s="836"/>
    </row>
    <row r="6" spans="1:4" ht="12.75">
      <c r="A6" s="833" t="s">
        <v>954</v>
      </c>
      <c r="B6" s="833"/>
      <c r="C6" s="833"/>
      <c r="D6" s="833"/>
    </row>
    <row r="7" spans="1:4" s="248" customFormat="1" ht="13.5" customHeight="1">
      <c r="A7" s="830" t="s">
        <v>1614</v>
      </c>
      <c r="B7" s="830"/>
      <c r="C7" s="830"/>
      <c r="D7" s="830"/>
    </row>
    <row r="8" spans="1:4" s="248" customFormat="1" ht="14.25" customHeight="1">
      <c r="A8" s="833" t="s">
        <v>143</v>
      </c>
      <c r="B8" s="833"/>
      <c r="C8" s="833"/>
      <c r="D8" s="833"/>
    </row>
    <row r="9" spans="1:4" s="248" customFormat="1" ht="14.25" customHeight="1">
      <c r="A9" s="828" t="s">
        <v>957</v>
      </c>
      <c r="B9" s="828"/>
      <c r="C9" s="828"/>
      <c r="D9" s="828"/>
    </row>
    <row r="10" spans="1:4" s="248" customFormat="1" ht="14.25" customHeight="1">
      <c r="A10" s="255" t="s">
        <v>958</v>
      </c>
      <c r="B10" s="54"/>
      <c r="C10" s="256"/>
      <c r="D10" s="257" t="s">
        <v>563</v>
      </c>
    </row>
    <row r="11" spans="1:4" s="248" customFormat="1" ht="14.25" customHeight="1">
      <c r="A11" s="819"/>
      <c r="B11" s="819"/>
      <c r="C11" s="819"/>
      <c r="D11" s="820" t="s">
        <v>1615</v>
      </c>
    </row>
    <row r="12" spans="1:4" ht="15.75" customHeight="1">
      <c r="A12" s="304"/>
      <c r="B12" s="259"/>
      <c r="C12" s="259"/>
      <c r="D12" s="279" t="s">
        <v>1616</v>
      </c>
    </row>
    <row r="13" spans="1:4" ht="35.25" customHeight="1">
      <c r="A13" s="821" t="s">
        <v>961</v>
      </c>
      <c r="B13" s="821" t="s">
        <v>1109</v>
      </c>
      <c r="C13" s="822" t="s">
        <v>1013</v>
      </c>
      <c r="D13" s="821" t="s">
        <v>965</v>
      </c>
    </row>
    <row r="14" spans="1:4" ht="15" customHeight="1">
      <c r="A14" s="821">
        <v>1</v>
      </c>
      <c r="B14" s="821">
        <v>2</v>
      </c>
      <c r="C14" s="822">
        <v>3</v>
      </c>
      <c r="D14" s="821">
        <v>4</v>
      </c>
    </row>
    <row r="15" spans="1:6" ht="12.75" customHeight="1">
      <c r="A15" s="823" t="s">
        <v>1617</v>
      </c>
      <c r="B15" s="839">
        <v>42201205</v>
      </c>
      <c r="C15" s="840">
        <v>2585872</v>
      </c>
      <c r="D15" s="840">
        <v>4457795</v>
      </c>
      <c r="F15" s="280"/>
    </row>
    <row r="16" spans="1:6" ht="12.75" customHeight="1">
      <c r="A16" s="841" t="s">
        <v>1618</v>
      </c>
      <c r="B16" s="842">
        <v>81040100</v>
      </c>
      <c r="C16" s="841">
        <v>29222373</v>
      </c>
      <c r="D16" s="841">
        <v>6068331</v>
      </c>
      <c r="F16" s="280"/>
    </row>
    <row r="17" spans="1:4" ht="12.75">
      <c r="A17" s="840" t="s">
        <v>1619</v>
      </c>
      <c r="B17" s="839">
        <v>263529</v>
      </c>
      <c r="C17" s="840">
        <v>52734</v>
      </c>
      <c r="D17" s="840">
        <v>0</v>
      </c>
    </row>
    <row r="18" spans="1:7" ht="12.75" customHeight="1">
      <c r="A18" s="840" t="s">
        <v>1620</v>
      </c>
      <c r="B18" s="842">
        <v>263529</v>
      </c>
      <c r="C18" s="841">
        <v>52734</v>
      </c>
      <c r="D18" s="841">
        <v>0</v>
      </c>
      <c r="E18" s="280"/>
      <c r="F18" s="280"/>
      <c r="G18" s="280"/>
    </row>
    <row r="19" spans="1:4" ht="12.75">
      <c r="A19" s="843" t="s">
        <v>1621</v>
      </c>
      <c r="B19" s="844"/>
      <c r="C19" s="845"/>
      <c r="D19" s="846"/>
    </row>
    <row r="20" spans="1:4" ht="12.75">
      <c r="A20" s="847" t="s">
        <v>1622</v>
      </c>
      <c r="B20" s="848">
        <v>263529</v>
      </c>
      <c r="C20" s="328">
        <v>52734</v>
      </c>
      <c r="D20" s="849">
        <v>0</v>
      </c>
    </row>
    <row r="21" spans="1:4" ht="12.75">
      <c r="A21" s="850" t="s">
        <v>1623</v>
      </c>
      <c r="B21" s="851">
        <v>0</v>
      </c>
      <c r="C21" s="850">
        <v>0</v>
      </c>
      <c r="D21" s="850">
        <v>0</v>
      </c>
    </row>
    <row r="22" spans="1:4" ht="12.75" customHeight="1">
      <c r="A22" s="852" t="s">
        <v>1624</v>
      </c>
      <c r="B22" s="839">
        <v>74934782</v>
      </c>
      <c r="C22" s="840">
        <v>29129497</v>
      </c>
      <c r="D22" s="840">
        <v>6068331</v>
      </c>
    </row>
    <row r="23" spans="1:4" ht="12.75" customHeight="1">
      <c r="A23" s="853" t="s">
        <v>1625</v>
      </c>
      <c r="B23" s="854">
        <v>64160356</v>
      </c>
      <c r="C23" s="854">
        <v>29121765</v>
      </c>
      <c r="D23" s="854">
        <v>6068331</v>
      </c>
    </row>
    <row r="24" spans="1:6" ht="12.75" customHeight="1">
      <c r="A24" s="855" t="s">
        <v>1626</v>
      </c>
      <c r="B24" s="856">
        <v>1281224</v>
      </c>
      <c r="C24" s="857">
        <v>51960</v>
      </c>
      <c r="D24" s="858">
        <v>0</v>
      </c>
      <c r="F24" s="280"/>
    </row>
    <row r="25" spans="1:6" ht="12.75" customHeight="1">
      <c r="A25" s="855" t="s">
        <v>1627</v>
      </c>
      <c r="B25" s="859" t="s">
        <v>968</v>
      </c>
      <c r="C25" s="860">
        <v>51960</v>
      </c>
      <c r="D25" s="855">
        <v>0</v>
      </c>
      <c r="F25" s="280"/>
    </row>
    <row r="26" spans="1:6" ht="12.75" customHeight="1">
      <c r="A26" s="855" t="s">
        <v>1628</v>
      </c>
      <c r="B26" s="861">
        <v>22000000</v>
      </c>
      <c r="C26" s="857">
        <v>6371535</v>
      </c>
      <c r="D26" s="861">
        <v>1306255</v>
      </c>
      <c r="F26" s="280"/>
    </row>
    <row r="27" spans="1:4" ht="12.75" customHeight="1">
      <c r="A27" s="862" t="s">
        <v>1629</v>
      </c>
      <c r="B27" s="863" t="s">
        <v>968</v>
      </c>
      <c r="C27" s="864">
        <v>60000</v>
      </c>
      <c r="D27" s="865">
        <v>20000</v>
      </c>
    </row>
    <row r="28" spans="1:4" ht="12.75" customHeight="1">
      <c r="A28" s="862" t="s">
        <v>1630</v>
      </c>
      <c r="B28" s="863" t="s">
        <v>968</v>
      </c>
      <c r="C28" s="864">
        <v>100000</v>
      </c>
      <c r="D28" s="865">
        <v>0</v>
      </c>
    </row>
    <row r="29" spans="1:4" ht="12.75" customHeight="1">
      <c r="A29" s="862" t="s">
        <v>1631</v>
      </c>
      <c r="B29" s="863" t="s">
        <v>968</v>
      </c>
      <c r="C29" s="864">
        <v>128000</v>
      </c>
      <c r="D29" s="865">
        <v>64000</v>
      </c>
    </row>
    <row r="30" spans="1:4" ht="12.75" customHeight="1">
      <c r="A30" s="862" t="s">
        <v>1632</v>
      </c>
      <c r="B30" s="863" t="s">
        <v>968</v>
      </c>
      <c r="C30" s="864">
        <v>118068</v>
      </c>
      <c r="D30" s="865">
        <v>0</v>
      </c>
    </row>
    <row r="31" spans="1:4" ht="12.75" customHeight="1">
      <c r="A31" s="862" t="s">
        <v>1633</v>
      </c>
      <c r="B31" s="863" t="s">
        <v>968</v>
      </c>
      <c r="C31" s="864">
        <v>225000</v>
      </c>
      <c r="D31" s="865">
        <v>0</v>
      </c>
    </row>
    <row r="32" spans="1:4" ht="12.75" customHeight="1">
      <c r="A32" s="862" t="s">
        <v>1634</v>
      </c>
      <c r="B32" s="863" t="s">
        <v>968</v>
      </c>
      <c r="C32" s="864">
        <v>197500</v>
      </c>
      <c r="D32" s="865">
        <v>0</v>
      </c>
    </row>
    <row r="33" spans="1:4" ht="12.75" customHeight="1">
      <c r="A33" s="862" t="s">
        <v>1635</v>
      </c>
      <c r="B33" s="863" t="s">
        <v>968</v>
      </c>
      <c r="C33" s="864">
        <v>20855</v>
      </c>
      <c r="D33" s="865">
        <v>20855</v>
      </c>
    </row>
    <row r="34" spans="1:4" ht="12.75" customHeight="1">
      <c r="A34" s="862" t="s">
        <v>1636</v>
      </c>
      <c r="B34" s="863" t="s">
        <v>968</v>
      </c>
      <c r="C34" s="864">
        <v>30246</v>
      </c>
      <c r="D34" s="865">
        <v>30246</v>
      </c>
    </row>
    <row r="35" spans="1:4" ht="12.75" customHeight="1">
      <c r="A35" s="862" t="s">
        <v>1637</v>
      </c>
      <c r="B35" s="863" t="s">
        <v>968</v>
      </c>
      <c r="C35" s="864">
        <v>337863</v>
      </c>
      <c r="D35" s="865">
        <v>0</v>
      </c>
    </row>
    <row r="36" spans="1:4" ht="12.75" customHeight="1">
      <c r="A36" s="862" t="s">
        <v>1638</v>
      </c>
      <c r="B36" s="863" t="s">
        <v>968</v>
      </c>
      <c r="C36" s="864">
        <v>130000</v>
      </c>
      <c r="D36" s="865">
        <v>0</v>
      </c>
    </row>
    <row r="37" spans="1:4" ht="12.75" customHeight="1">
      <c r="A37" s="862" t="s">
        <v>1639</v>
      </c>
      <c r="B37" s="863" t="s">
        <v>968</v>
      </c>
      <c r="C37" s="864">
        <v>2500</v>
      </c>
      <c r="D37" s="865">
        <v>0</v>
      </c>
    </row>
    <row r="38" spans="1:4" ht="12.75" customHeight="1">
      <c r="A38" s="862" t="s">
        <v>1640</v>
      </c>
      <c r="B38" s="863" t="s">
        <v>968</v>
      </c>
      <c r="C38" s="864">
        <v>200000</v>
      </c>
      <c r="D38" s="865">
        <v>62000</v>
      </c>
    </row>
    <row r="39" spans="1:4" ht="12.75" customHeight="1">
      <c r="A39" s="862" t="s">
        <v>1641</v>
      </c>
      <c r="B39" s="863" t="s">
        <v>968</v>
      </c>
      <c r="C39" s="864">
        <v>130000</v>
      </c>
      <c r="D39" s="865">
        <v>0</v>
      </c>
    </row>
    <row r="40" spans="1:4" ht="12.75" customHeight="1">
      <c r="A40" s="862" t="s">
        <v>1642</v>
      </c>
      <c r="B40" s="863" t="s">
        <v>968</v>
      </c>
      <c r="C40" s="864">
        <v>70000</v>
      </c>
      <c r="D40" s="865">
        <v>0</v>
      </c>
    </row>
    <row r="41" spans="1:4" ht="12.75" customHeight="1">
      <c r="A41" s="862" t="s">
        <v>1643</v>
      </c>
      <c r="B41" s="863" t="s">
        <v>968</v>
      </c>
      <c r="C41" s="864">
        <v>37868</v>
      </c>
      <c r="D41" s="865">
        <v>0</v>
      </c>
    </row>
    <row r="42" spans="1:4" ht="12.75" customHeight="1">
      <c r="A42" s="862" t="s">
        <v>1644</v>
      </c>
      <c r="B42" s="863" t="s">
        <v>968</v>
      </c>
      <c r="C42" s="864">
        <v>464000</v>
      </c>
      <c r="D42" s="865">
        <v>157000</v>
      </c>
    </row>
    <row r="43" spans="1:4" ht="12.75" customHeight="1">
      <c r="A43" s="862" t="s">
        <v>1645</v>
      </c>
      <c r="B43" s="863" t="s">
        <v>968</v>
      </c>
      <c r="C43" s="864">
        <v>145400</v>
      </c>
      <c r="D43" s="865">
        <v>0</v>
      </c>
    </row>
    <row r="44" spans="1:4" ht="12.75" customHeight="1">
      <c r="A44" s="862" t="s">
        <v>1646</v>
      </c>
      <c r="B44" s="863" t="s">
        <v>968</v>
      </c>
      <c r="C44" s="864">
        <v>49068</v>
      </c>
      <c r="D44" s="865">
        <v>0</v>
      </c>
    </row>
    <row r="45" spans="1:4" ht="12.75" customHeight="1">
      <c r="A45" s="862" t="s">
        <v>1647</v>
      </c>
      <c r="B45" s="863" t="s">
        <v>968</v>
      </c>
      <c r="C45" s="864">
        <v>40000</v>
      </c>
      <c r="D45" s="865">
        <v>0</v>
      </c>
    </row>
    <row r="46" spans="1:4" ht="12.75" customHeight="1">
      <c r="A46" s="862" t="s">
        <v>1648</v>
      </c>
      <c r="B46" s="863" t="s">
        <v>968</v>
      </c>
      <c r="C46" s="864">
        <v>30000</v>
      </c>
      <c r="D46" s="865">
        <v>0</v>
      </c>
    </row>
    <row r="47" spans="1:4" ht="12.75" customHeight="1">
      <c r="A47" s="862" t="s">
        <v>1649</v>
      </c>
      <c r="B47" s="863" t="s">
        <v>968</v>
      </c>
      <c r="C47" s="864">
        <v>43263</v>
      </c>
      <c r="D47" s="865">
        <v>0</v>
      </c>
    </row>
    <row r="48" spans="1:4" ht="12.75" customHeight="1">
      <c r="A48" s="862" t="s">
        <v>1650</v>
      </c>
      <c r="B48" s="863" t="s">
        <v>968</v>
      </c>
      <c r="C48" s="864">
        <v>285500</v>
      </c>
      <c r="D48" s="865">
        <v>110500</v>
      </c>
    </row>
    <row r="49" spans="1:4" ht="12.75" customHeight="1">
      <c r="A49" s="862" t="s">
        <v>1651</v>
      </c>
      <c r="B49" s="863" t="s">
        <v>968</v>
      </c>
      <c r="C49" s="864">
        <v>352702</v>
      </c>
      <c r="D49" s="865">
        <v>0</v>
      </c>
    </row>
    <row r="50" spans="1:4" ht="12.75" customHeight="1">
      <c r="A50" s="862" t="s">
        <v>1652</v>
      </c>
      <c r="B50" s="863" t="s">
        <v>968</v>
      </c>
      <c r="C50" s="864">
        <v>95000</v>
      </c>
      <c r="D50" s="865">
        <v>25000</v>
      </c>
    </row>
    <row r="51" spans="1:4" ht="12.75" customHeight="1">
      <c r="A51" s="862" t="s">
        <v>1653</v>
      </c>
      <c r="B51" s="863" t="s">
        <v>968</v>
      </c>
      <c r="C51" s="864">
        <v>33000</v>
      </c>
      <c r="D51" s="865">
        <v>0</v>
      </c>
    </row>
    <row r="52" spans="1:4" ht="12.75" customHeight="1">
      <c r="A52" s="862" t="s">
        <v>1654</v>
      </c>
      <c r="B52" s="863" t="s">
        <v>968</v>
      </c>
      <c r="C52" s="864">
        <v>36495</v>
      </c>
      <c r="D52" s="865">
        <v>0</v>
      </c>
    </row>
    <row r="53" spans="1:4" ht="12.75" customHeight="1">
      <c r="A53" s="862" t="s">
        <v>1655</v>
      </c>
      <c r="B53" s="863" t="s">
        <v>968</v>
      </c>
      <c r="C53" s="864">
        <v>200000</v>
      </c>
      <c r="D53" s="865">
        <v>0</v>
      </c>
    </row>
    <row r="54" spans="1:4" ht="12.75" customHeight="1">
      <c r="A54" s="862" t="s">
        <v>1656</v>
      </c>
      <c r="B54" s="863" t="s">
        <v>968</v>
      </c>
      <c r="C54" s="864">
        <v>6000</v>
      </c>
      <c r="D54" s="865">
        <v>0</v>
      </c>
    </row>
    <row r="55" spans="1:4" ht="12.75" customHeight="1">
      <c r="A55" s="862" t="s">
        <v>1657</v>
      </c>
      <c r="B55" s="863" t="s">
        <v>968</v>
      </c>
      <c r="C55" s="864">
        <v>148947</v>
      </c>
      <c r="D55" s="865">
        <v>28947</v>
      </c>
    </row>
    <row r="56" spans="1:4" ht="12.75" customHeight="1">
      <c r="A56" s="862" t="s">
        <v>1658</v>
      </c>
      <c r="B56" s="863" t="s">
        <v>968</v>
      </c>
      <c r="C56" s="864">
        <v>150000</v>
      </c>
      <c r="D56" s="865">
        <v>0</v>
      </c>
    </row>
    <row r="57" spans="1:4" ht="12.75" customHeight="1">
      <c r="A57" s="862" t="s">
        <v>1659</v>
      </c>
      <c r="B57" s="863" t="s">
        <v>968</v>
      </c>
      <c r="C57" s="864">
        <v>3200</v>
      </c>
      <c r="D57" s="865">
        <v>0</v>
      </c>
    </row>
    <row r="58" spans="1:4" ht="12.75" customHeight="1">
      <c r="A58" s="862" t="s">
        <v>1660</v>
      </c>
      <c r="B58" s="863" t="s">
        <v>968</v>
      </c>
      <c r="C58" s="866">
        <v>110000</v>
      </c>
      <c r="D58" s="867">
        <v>110000</v>
      </c>
    </row>
    <row r="59" spans="1:4" ht="12.75" customHeight="1">
      <c r="A59" s="847" t="s">
        <v>1661</v>
      </c>
      <c r="B59" s="863" t="s">
        <v>968</v>
      </c>
      <c r="C59" s="866">
        <v>80048</v>
      </c>
      <c r="D59" s="867">
        <v>40048</v>
      </c>
    </row>
    <row r="60" spans="1:4" ht="12.75" customHeight="1">
      <c r="A60" s="847" t="s">
        <v>1662</v>
      </c>
      <c r="B60" s="863" t="s">
        <v>968</v>
      </c>
      <c r="C60" s="866">
        <v>42000</v>
      </c>
      <c r="D60" s="867">
        <v>0</v>
      </c>
    </row>
    <row r="61" spans="1:4" ht="12.75" customHeight="1">
      <c r="A61" s="862" t="s">
        <v>1663</v>
      </c>
      <c r="B61" s="863" t="s">
        <v>968</v>
      </c>
      <c r="C61" s="864">
        <v>70000</v>
      </c>
      <c r="D61" s="865">
        <v>0</v>
      </c>
    </row>
    <row r="62" spans="1:4" ht="12.75" customHeight="1">
      <c r="A62" s="862" t="s">
        <v>1664</v>
      </c>
      <c r="B62" s="863" t="s">
        <v>968</v>
      </c>
      <c r="C62" s="864">
        <v>250000</v>
      </c>
      <c r="D62" s="865">
        <v>250000</v>
      </c>
    </row>
    <row r="63" spans="1:4" ht="12.75" customHeight="1">
      <c r="A63" s="862" t="s">
        <v>1665</v>
      </c>
      <c r="B63" s="863" t="s">
        <v>968</v>
      </c>
      <c r="C63" s="864">
        <v>267000</v>
      </c>
      <c r="D63" s="865">
        <v>50000</v>
      </c>
    </row>
    <row r="64" spans="1:4" ht="12.75" customHeight="1">
      <c r="A64" s="862" t="s">
        <v>1666</v>
      </c>
      <c r="B64" s="863" t="s">
        <v>968</v>
      </c>
      <c r="C64" s="864">
        <v>291534</v>
      </c>
      <c r="D64" s="865">
        <v>77132</v>
      </c>
    </row>
    <row r="65" spans="1:4" ht="12.75" customHeight="1">
      <c r="A65" s="862" t="s">
        <v>1667</v>
      </c>
      <c r="B65" s="863" t="s">
        <v>968</v>
      </c>
      <c r="C65" s="864">
        <v>148150</v>
      </c>
      <c r="D65" s="865">
        <v>0</v>
      </c>
    </row>
    <row r="66" spans="1:4" ht="12.75" customHeight="1">
      <c r="A66" s="862" t="s">
        <v>1668</v>
      </c>
      <c r="B66" s="863" t="s">
        <v>968</v>
      </c>
      <c r="C66" s="864">
        <v>116310</v>
      </c>
      <c r="D66" s="865">
        <v>66310</v>
      </c>
    </row>
    <row r="67" spans="1:4" ht="12.75" customHeight="1">
      <c r="A67" s="862" t="s">
        <v>1669</v>
      </c>
      <c r="B67" s="863" t="s">
        <v>968</v>
      </c>
      <c r="C67" s="864">
        <v>177759</v>
      </c>
      <c r="D67" s="865">
        <v>0</v>
      </c>
    </row>
    <row r="68" spans="1:4" ht="12.75" customHeight="1">
      <c r="A68" s="847" t="s">
        <v>1670</v>
      </c>
      <c r="B68" s="863" t="s">
        <v>968</v>
      </c>
      <c r="C68" s="866">
        <v>161442</v>
      </c>
      <c r="D68" s="867">
        <v>0</v>
      </c>
    </row>
    <row r="69" spans="1:4" ht="12.75" customHeight="1">
      <c r="A69" s="847" t="s">
        <v>1671</v>
      </c>
      <c r="B69" s="863" t="s">
        <v>968</v>
      </c>
      <c r="C69" s="866">
        <v>193000</v>
      </c>
      <c r="D69" s="867">
        <v>70000</v>
      </c>
    </row>
    <row r="70" spans="1:4" ht="12.75" customHeight="1">
      <c r="A70" s="847" t="s">
        <v>1672</v>
      </c>
      <c r="B70" s="863" t="s">
        <v>968</v>
      </c>
      <c r="C70" s="866">
        <v>70000</v>
      </c>
      <c r="D70" s="867">
        <v>70000</v>
      </c>
    </row>
    <row r="71" spans="1:4" ht="12.75" customHeight="1">
      <c r="A71" s="847" t="s">
        <v>1673</v>
      </c>
      <c r="B71" s="863" t="s">
        <v>968</v>
      </c>
      <c r="C71" s="866">
        <v>4600</v>
      </c>
      <c r="D71" s="867">
        <v>0</v>
      </c>
    </row>
    <row r="72" spans="1:4" ht="12.75" customHeight="1">
      <c r="A72" s="847" t="s">
        <v>1674</v>
      </c>
      <c r="B72" s="863" t="s">
        <v>968</v>
      </c>
      <c r="C72" s="866">
        <v>425000</v>
      </c>
      <c r="D72" s="867">
        <v>0</v>
      </c>
    </row>
    <row r="73" spans="1:4" ht="12.75" customHeight="1">
      <c r="A73" s="847" t="s">
        <v>1675</v>
      </c>
      <c r="B73" s="863" t="s">
        <v>968</v>
      </c>
      <c r="C73" s="866">
        <v>54217</v>
      </c>
      <c r="D73" s="867">
        <v>54217</v>
      </c>
    </row>
    <row r="74" spans="1:4" ht="12.75" customHeight="1">
      <c r="A74" s="847" t="s">
        <v>1676</v>
      </c>
      <c r="B74" s="863" t="s">
        <v>968</v>
      </c>
      <c r="C74" s="866">
        <v>40000</v>
      </c>
      <c r="D74" s="867">
        <v>0</v>
      </c>
    </row>
    <row r="75" spans="1:4" ht="12.75" customHeight="1">
      <c r="A75" s="862" t="s">
        <v>1677</v>
      </c>
      <c r="B75" s="868">
        <v>40879132</v>
      </c>
      <c r="C75" s="869">
        <v>22698270</v>
      </c>
      <c r="D75" s="870">
        <v>4762076</v>
      </c>
    </row>
    <row r="76" spans="1:4" ht="12.75" customHeight="1">
      <c r="A76" s="862" t="s">
        <v>1678</v>
      </c>
      <c r="B76" s="863" t="s">
        <v>968</v>
      </c>
      <c r="C76" s="864">
        <v>182410</v>
      </c>
      <c r="D76" s="865">
        <v>32850</v>
      </c>
    </row>
    <row r="77" spans="1:4" ht="12.75" customHeight="1">
      <c r="A77" s="862" t="s">
        <v>1679</v>
      </c>
      <c r="B77" s="863" t="s">
        <v>968</v>
      </c>
      <c r="C77" s="864">
        <v>221700</v>
      </c>
      <c r="D77" s="865">
        <v>195755</v>
      </c>
    </row>
    <row r="78" spans="1:4" ht="12.75" customHeight="1">
      <c r="A78" s="862" t="s">
        <v>1680</v>
      </c>
      <c r="B78" s="863" t="s">
        <v>968</v>
      </c>
      <c r="C78" s="864">
        <v>18000</v>
      </c>
      <c r="D78" s="865">
        <v>0</v>
      </c>
    </row>
    <row r="79" spans="1:4" ht="12.75" customHeight="1">
      <c r="A79" s="862" t="s">
        <v>1681</v>
      </c>
      <c r="B79" s="863" t="s">
        <v>968</v>
      </c>
      <c r="C79" s="864">
        <v>54900</v>
      </c>
      <c r="D79" s="865">
        <v>0</v>
      </c>
    </row>
    <row r="80" spans="1:4" ht="12.75" customHeight="1">
      <c r="A80" s="862" t="s">
        <v>1630</v>
      </c>
      <c r="B80" s="863" t="s">
        <v>968</v>
      </c>
      <c r="C80" s="864">
        <v>40000</v>
      </c>
      <c r="D80" s="865">
        <v>40000</v>
      </c>
    </row>
    <row r="81" spans="1:4" ht="12.75" customHeight="1">
      <c r="A81" s="862" t="s">
        <v>1682</v>
      </c>
      <c r="B81" s="863" t="s">
        <v>968</v>
      </c>
      <c r="C81" s="864">
        <v>59000</v>
      </c>
      <c r="D81" s="865">
        <v>59000</v>
      </c>
    </row>
    <row r="82" spans="1:4" ht="12.75" customHeight="1">
      <c r="A82" s="862" t="s">
        <v>1683</v>
      </c>
      <c r="B82" s="863" t="s">
        <v>968</v>
      </c>
      <c r="C82" s="864">
        <v>10700</v>
      </c>
      <c r="D82" s="865">
        <v>0</v>
      </c>
    </row>
    <row r="83" spans="1:4" ht="12.75" customHeight="1">
      <c r="A83" s="862" t="s">
        <v>1633</v>
      </c>
      <c r="B83" s="863" t="s">
        <v>968</v>
      </c>
      <c r="C83" s="864">
        <v>600000</v>
      </c>
      <c r="D83" s="865">
        <v>0</v>
      </c>
    </row>
    <row r="84" spans="1:4" ht="12.75" customHeight="1">
      <c r="A84" s="862" t="s">
        <v>1684</v>
      </c>
      <c r="B84" s="863" t="s">
        <v>968</v>
      </c>
      <c r="C84" s="864">
        <v>250000</v>
      </c>
      <c r="D84" s="865">
        <v>0</v>
      </c>
    </row>
    <row r="85" spans="1:4" ht="12.75" customHeight="1">
      <c r="A85" s="862" t="s">
        <v>1685</v>
      </c>
      <c r="B85" s="863" t="s">
        <v>968</v>
      </c>
      <c r="C85" s="864">
        <v>80000</v>
      </c>
      <c r="D85" s="865">
        <v>0</v>
      </c>
    </row>
    <row r="86" spans="1:4" ht="12.75" customHeight="1">
      <c r="A86" s="862" t="s">
        <v>1686</v>
      </c>
      <c r="B86" s="863" t="s">
        <v>968</v>
      </c>
      <c r="C86" s="864">
        <v>200000</v>
      </c>
      <c r="D86" s="865">
        <v>0</v>
      </c>
    </row>
    <row r="87" spans="1:4" ht="12.75" customHeight="1">
      <c r="A87" s="862" t="s">
        <v>1634</v>
      </c>
      <c r="B87" s="863" t="s">
        <v>968</v>
      </c>
      <c r="C87" s="864">
        <v>345062</v>
      </c>
      <c r="D87" s="865">
        <v>0</v>
      </c>
    </row>
    <row r="88" spans="1:4" ht="12.75" customHeight="1">
      <c r="A88" s="862" t="s">
        <v>1687</v>
      </c>
      <c r="B88" s="863" t="s">
        <v>968</v>
      </c>
      <c r="C88" s="864">
        <v>75000</v>
      </c>
      <c r="D88" s="865">
        <v>0</v>
      </c>
    </row>
    <row r="89" spans="1:4" ht="12.75" customHeight="1">
      <c r="A89" s="862" t="s">
        <v>1688</v>
      </c>
      <c r="B89" s="863" t="s">
        <v>968</v>
      </c>
      <c r="C89" s="864">
        <v>25000</v>
      </c>
      <c r="D89" s="865">
        <v>25000</v>
      </c>
    </row>
    <row r="90" spans="1:4" ht="12.75" customHeight="1">
      <c r="A90" s="862" t="s">
        <v>1689</v>
      </c>
      <c r="B90" s="863" t="s">
        <v>968</v>
      </c>
      <c r="C90" s="864">
        <v>50000</v>
      </c>
      <c r="D90" s="865">
        <v>0</v>
      </c>
    </row>
    <row r="91" spans="1:4" ht="12.75" customHeight="1">
      <c r="A91" s="862" t="s">
        <v>1690</v>
      </c>
      <c r="B91" s="863" t="s">
        <v>968</v>
      </c>
      <c r="C91" s="864">
        <v>34000</v>
      </c>
      <c r="D91" s="865">
        <v>0</v>
      </c>
    </row>
    <row r="92" spans="1:4" ht="12.75" customHeight="1">
      <c r="A92" s="862" t="s">
        <v>1691</v>
      </c>
      <c r="B92" s="863" t="s">
        <v>968</v>
      </c>
      <c r="C92" s="864">
        <v>1430000</v>
      </c>
      <c r="D92" s="865">
        <v>0</v>
      </c>
    </row>
    <row r="93" spans="1:4" ht="12.75" customHeight="1">
      <c r="A93" s="862" t="s">
        <v>1692</v>
      </c>
      <c r="B93" s="863" t="s">
        <v>968</v>
      </c>
      <c r="C93" s="864">
        <v>1515253</v>
      </c>
      <c r="D93" s="865">
        <v>1515253</v>
      </c>
    </row>
    <row r="94" spans="1:4" ht="12.75" customHeight="1">
      <c r="A94" s="862" t="s">
        <v>1693</v>
      </c>
      <c r="B94" s="863" t="s">
        <v>968</v>
      </c>
      <c r="C94" s="864">
        <v>2000000</v>
      </c>
      <c r="D94" s="865">
        <v>0</v>
      </c>
    </row>
    <row r="95" spans="1:4" ht="12.75" customHeight="1">
      <c r="A95" s="862" t="s">
        <v>1694</v>
      </c>
      <c r="B95" s="863" t="s">
        <v>968</v>
      </c>
      <c r="C95" s="864">
        <v>51500</v>
      </c>
      <c r="D95" s="865">
        <v>20000</v>
      </c>
    </row>
    <row r="96" spans="1:4" ht="12.75" customHeight="1">
      <c r="A96" s="862" t="s">
        <v>1695</v>
      </c>
      <c r="B96" s="863" t="s">
        <v>968</v>
      </c>
      <c r="C96" s="864">
        <v>49004</v>
      </c>
      <c r="D96" s="865">
        <v>0</v>
      </c>
    </row>
    <row r="97" spans="1:4" ht="12.75" customHeight="1">
      <c r="A97" s="862" t="s">
        <v>1696</v>
      </c>
      <c r="B97" s="863" t="s">
        <v>968</v>
      </c>
      <c r="C97" s="864">
        <v>60000</v>
      </c>
      <c r="D97" s="865">
        <v>0</v>
      </c>
    </row>
    <row r="98" spans="1:4" ht="12.75" customHeight="1">
      <c r="A98" s="862" t="s">
        <v>1697</v>
      </c>
      <c r="B98" s="863" t="s">
        <v>968</v>
      </c>
      <c r="C98" s="864">
        <v>70000</v>
      </c>
      <c r="D98" s="865">
        <v>0</v>
      </c>
    </row>
    <row r="99" spans="1:4" ht="12.75" customHeight="1">
      <c r="A99" s="862" t="s">
        <v>1643</v>
      </c>
      <c r="B99" s="863" t="s">
        <v>968</v>
      </c>
      <c r="C99" s="864">
        <v>25197</v>
      </c>
      <c r="D99" s="865">
        <v>0</v>
      </c>
    </row>
    <row r="100" spans="1:4" ht="12.75" customHeight="1">
      <c r="A100" s="862" t="s">
        <v>1698</v>
      </c>
      <c r="B100" s="863" t="s">
        <v>968</v>
      </c>
      <c r="C100" s="864">
        <v>140000</v>
      </c>
      <c r="D100" s="865">
        <v>0</v>
      </c>
    </row>
    <row r="101" spans="1:4" ht="12.75" customHeight="1">
      <c r="A101" s="862" t="s">
        <v>1699</v>
      </c>
      <c r="B101" s="863" t="s">
        <v>968</v>
      </c>
      <c r="C101" s="864">
        <v>35000</v>
      </c>
      <c r="D101" s="865">
        <v>0</v>
      </c>
    </row>
    <row r="102" spans="1:4" ht="12.75" customHeight="1">
      <c r="A102" s="862" t="s">
        <v>1647</v>
      </c>
      <c r="B102" s="863" t="s">
        <v>968</v>
      </c>
      <c r="C102" s="864">
        <v>3436137</v>
      </c>
      <c r="D102" s="865">
        <v>0</v>
      </c>
    </row>
    <row r="103" spans="1:4" ht="12.75" customHeight="1">
      <c r="A103" s="862" t="s">
        <v>1700</v>
      </c>
      <c r="B103" s="863" t="s">
        <v>968</v>
      </c>
      <c r="C103" s="864">
        <v>812300</v>
      </c>
      <c r="D103" s="865">
        <v>212300</v>
      </c>
    </row>
    <row r="104" spans="1:4" ht="12.75" customHeight="1">
      <c r="A104" s="862" t="s">
        <v>1701</v>
      </c>
      <c r="B104" s="863" t="s">
        <v>968</v>
      </c>
      <c r="C104" s="864">
        <v>77697</v>
      </c>
      <c r="D104" s="865">
        <v>10617</v>
      </c>
    </row>
    <row r="105" spans="1:4" ht="12.75" customHeight="1">
      <c r="A105" s="862" t="s">
        <v>1702</v>
      </c>
      <c r="B105" s="863" t="s">
        <v>968</v>
      </c>
      <c r="C105" s="864">
        <v>60000</v>
      </c>
      <c r="D105" s="865">
        <v>0</v>
      </c>
    </row>
    <row r="106" spans="1:4" ht="12.75" customHeight="1">
      <c r="A106" s="862" t="s">
        <v>1703</v>
      </c>
      <c r="B106" s="863" t="s">
        <v>968</v>
      </c>
      <c r="C106" s="864">
        <v>80000</v>
      </c>
      <c r="D106" s="865">
        <v>0</v>
      </c>
    </row>
    <row r="107" spans="1:4" ht="12.75" customHeight="1">
      <c r="A107" s="862" t="s">
        <v>1704</v>
      </c>
      <c r="B107" s="863" t="s">
        <v>968</v>
      </c>
      <c r="C107" s="864">
        <v>100000</v>
      </c>
      <c r="D107" s="865">
        <v>0</v>
      </c>
    </row>
    <row r="108" spans="1:4" ht="12.75" customHeight="1">
      <c r="A108" s="862" t="s">
        <v>1705</v>
      </c>
      <c r="B108" s="863" t="s">
        <v>968</v>
      </c>
      <c r="C108" s="864">
        <v>218623</v>
      </c>
      <c r="D108" s="865">
        <v>0</v>
      </c>
    </row>
    <row r="109" spans="1:4" ht="12.75" customHeight="1">
      <c r="A109" s="862" t="s">
        <v>1706</v>
      </c>
      <c r="B109" s="863" t="s">
        <v>968</v>
      </c>
      <c r="C109" s="864">
        <v>200000</v>
      </c>
      <c r="D109" s="865">
        <v>0</v>
      </c>
    </row>
    <row r="110" spans="1:4" ht="12.75" customHeight="1">
      <c r="A110" s="862" t="s">
        <v>1707</v>
      </c>
      <c r="B110" s="863" t="s">
        <v>968</v>
      </c>
      <c r="C110" s="864">
        <v>376230</v>
      </c>
      <c r="D110" s="865">
        <v>0</v>
      </c>
    </row>
    <row r="111" spans="1:4" ht="12.75" customHeight="1">
      <c r="A111" s="862" t="s">
        <v>1708</v>
      </c>
      <c r="B111" s="863" t="s">
        <v>968</v>
      </c>
      <c r="C111" s="864">
        <v>15000</v>
      </c>
      <c r="D111" s="865">
        <v>0</v>
      </c>
    </row>
    <row r="112" spans="1:4" ht="12.75" customHeight="1">
      <c r="A112" s="862" t="s">
        <v>1709</v>
      </c>
      <c r="B112" s="863" t="s">
        <v>968</v>
      </c>
      <c r="C112" s="864">
        <v>2564700</v>
      </c>
      <c r="D112" s="865">
        <v>1051619</v>
      </c>
    </row>
    <row r="113" spans="1:4" ht="12.75" customHeight="1">
      <c r="A113" s="862" t="s">
        <v>1655</v>
      </c>
      <c r="B113" s="863" t="s">
        <v>968</v>
      </c>
      <c r="C113" s="864">
        <v>384000</v>
      </c>
      <c r="D113" s="865">
        <v>0</v>
      </c>
    </row>
    <row r="114" spans="1:4" ht="12.75" customHeight="1">
      <c r="A114" s="862" t="s">
        <v>1710</v>
      </c>
      <c r="B114" s="863" t="s">
        <v>968</v>
      </c>
      <c r="C114" s="864">
        <v>39999</v>
      </c>
      <c r="D114" s="865">
        <v>0</v>
      </c>
    </row>
    <row r="115" spans="1:4" ht="12.75" customHeight="1">
      <c r="A115" s="862" t="s">
        <v>1711</v>
      </c>
      <c r="B115" s="863" t="s">
        <v>968</v>
      </c>
      <c r="C115" s="864">
        <v>40000</v>
      </c>
      <c r="D115" s="865">
        <v>0</v>
      </c>
    </row>
    <row r="116" spans="1:4" ht="12.75" customHeight="1">
      <c r="A116" s="862" t="s">
        <v>1712</v>
      </c>
      <c r="B116" s="863" t="s">
        <v>968</v>
      </c>
      <c r="C116" s="864">
        <v>15033</v>
      </c>
      <c r="D116" s="865">
        <v>0</v>
      </c>
    </row>
    <row r="117" spans="1:4" ht="12.75" customHeight="1">
      <c r="A117" s="862" t="s">
        <v>1713</v>
      </c>
      <c r="B117" s="863" t="s">
        <v>968</v>
      </c>
      <c r="C117" s="864">
        <v>235511</v>
      </c>
      <c r="D117" s="865">
        <v>30720</v>
      </c>
    </row>
    <row r="118" spans="1:4" ht="12.75" customHeight="1">
      <c r="A118" s="847" t="s">
        <v>1714</v>
      </c>
      <c r="B118" s="863" t="s">
        <v>968</v>
      </c>
      <c r="C118" s="866">
        <v>150000</v>
      </c>
      <c r="D118" s="867">
        <v>0</v>
      </c>
    </row>
    <row r="119" spans="1:4" ht="12.75" customHeight="1">
      <c r="A119" s="862" t="s">
        <v>1715</v>
      </c>
      <c r="B119" s="871" t="s">
        <v>968</v>
      </c>
      <c r="C119" s="865">
        <v>20000</v>
      </c>
      <c r="D119" s="865">
        <v>20000</v>
      </c>
    </row>
    <row r="120" spans="1:4" ht="12.75" customHeight="1">
      <c r="A120" s="862" t="s">
        <v>1716</v>
      </c>
      <c r="B120" s="863" t="s">
        <v>968</v>
      </c>
      <c r="C120" s="864">
        <v>130000</v>
      </c>
      <c r="D120" s="865">
        <v>0</v>
      </c>
    </row>
    <row r="121" spans="1:4" ht="12.75" customHeight="1">
      <c r="A121" s="862" t="s">
        <v>1661</v>
      </c>
      <c r="B121" s="863" t="s">
        <v>968</v>
      </c>
      <c r="C121" s="864">
        <v>156570</v>
      </c>
      <c r="D121" s="865">
        <v>30570</v>
      </c>
    </row>
    <row r="122" spans="1:4" ht="12.75" customHeight="1">
      <c r="A122" s="862" t="s">
        <v>1717</v>
      </c>
      <c r="B122" s="863" t="s">
        <v>968</v>
      </c>
      <c r="C122" s="866">
        <v>36995</v>
      </c>
      <c r="D122" s="867">
        <v>0</v>
      </c>
    </row>
    <row r="123" spans="1:4" ht="12.75" customHeight="1">
      <c r="A123" s="862" t="s">
        <v>1718</v>
      </c>
      <c r="B123" s="863" t="s">
        <v>968</v>
      </c>
      <c r="C123" s="866">
        <v>160392</v>
      </c>
      <c r="D123" s="867">
        <v>160392</v>
      </c>
    </row>
    <row r="124" spans="1:4" ht="12.75" customHeight="1">
      <c r="A124" s="862" t="s">
        <v>1719</v>
      </c>
      <c r="B124" s="863" t="s">
        <v>968</v>
      </c>
      <c r="C124" s="866">
        <v>250000</v>
      </c>
      <c r="D124" s="867">
        <v>0</v>
      </c>
    </row>
    <row r="125" spans="1:4" ht="12.75" customHeight="1">
      <c r="A125" s="862" t="s">
        <v>1720</v>
      </c>
      <c r="B125" s="863" t="s">
        <v>968</v>
      </c>
      <c r="C125" s="866">
        <v>60000</v>
      </c>
      <c r="D125" s="867">
        <v>0</v>
      </c>
    </row>
    <row r="126" spans="1:4" ht="12.75" customHeight="1">
      <c r="A126" s="847" t="s">
        <v>1664</v>
      </c>
      <c r="B126" s="863" t="s">
        <v>968</v>
      </c>
      <c r="C126" s="866">
        <v>96000</v>
      </c>
      <c r="D126" s="867">
        <v>96000</v>
      </c>
    </row>
    <row r="127" spans="1:4" ht="12.75" customHeight="1">
      <c r="A127" s="862" t="s">
        <v>1665</v>
      </c>
      <c r="B127" s="863" t="s">
        <v>968</v>
      </c>
      <c r="C127" s="865">
        <v>25000</v>
      </c>
      <c r="D127" s="865">
        <v>0</v>
      </c>
    </row>
    <row r="128" spans="1:4" ht="12.75" customHeight="1">
      <c r="A128" s="847" t="s">
        <v>1721</v>
      </c>
      <c r="B128" s="863" t="s">
        <v>968</v>
      </c>
      <c r="C128" s="866">
        <v>1007000</v>
      </c>
      <c r="D128" s="867">
        <v>497000</v>
      </c>
    </row>
    <row r="129" spans="1:4" ht="12.75" customHeight="1">
      <c r="A129" s="847" t="s">
        <v>1668</v>
      </c>
      <c r="B129" s="863" t="s">
        <v>968</v>
      </c>
      <c r="C129" s="866">
        <v>350000</v>
      </c>
      <c r="D129" s="867">
        <v>175000</v>
      </c>
    </row>
    <row r="130" spans="1:4" ht="12.75" customHeight="1">
      <c r="A130" s="862" t="s">
        <v>1722</v>
      </c>
      <c r="B130" s="863" t="s">
        <v>968</v>
      </c>
      <c r="C130" s="864">
        <v>50000</v>
      </c>
      <c r="D130" s="865">
        <v>0</v>
      </c>
    </row>
    <row r="131" spans="1:4" ht="12.75" customHeight="1">
      <c r="A131" s="862" t="s">
        <v>1723</v>
      </c>
      <c r="B131" s="863" t="s">
        <v>968</v>
      </c>
      <c r="C131" s="865">
        <v>1270000</v>
      </c>
      <c r="D131" s="865">
        <v>0</v>
      </c>
    </row>
    <row r="132" spans="1:4" ht="12.75" customHeight="1">
      <c r="A132" s="862" t="s">
        <v>1724</v>
      </c>
      <c r="B132" s="863" t="s">
        <v>968</v>
      </c>
      <c r="C132" s="865">
        <v>180000</v>
      </c>
      <c r="D132" s="865">
        <v>0</v>
      </c>
    </row>
    <row r="133" spans="1:4" ht="12.75" customHeight="1">
      <c r="A133" s="862" t="s">
        <v>1725</v>
      </c>
      <c r="B133" s="863" t="s">
        <v>968</v>
      </c>
      <c r="C133" s="865">
        <v>240000</v>
      </c>
      <c r="D133" s="865">
        <v>240000</v>
      </c>
    </row>
    <row r="134" spans="1:4" ht="12.75" customHeight="1">
      <c r="A134" s="862" t="s">
        <v>1726</v>
      </c>
      <c r="B134" s="863" t="s">
        <v>968</v>
      </c>
      <c r="C134" s="865">
        <v>40000</v>
      </c>
      <c r="D134" s="865">
        <v>0</v>
      </c>
    </row>
    <row r="135" spans="1:4" ht="12.75" customHeight="1">
      <c r="A135" s="862" t="s">
        <v>1727</v>
      </c>
      <c r="B135" s="863" t="s">
        <v>968</v>
      </c>
      <c r="C135" s="865">
        <v>10000</v>
      </c>
      <c r="D135" s="865">
        <v>0</v>
      </c>
    </row>
    <row r="136" spans="1:4" ht="12.75" customHeight="1">
      <c r="A136" s="847" t="s">
        <v>1728</v>
      </c>
      <c r="B136" s="863" t="s">
        <v>968</v>
      </c>
      <c r="C136" s="866">
        <v>26000</v>
      </c>
      <c r="D136" s="867">
        <v>0</v>
      </c>
    </row>
    <row r="137" spans="1:4" ht="12.75" customHeight="1">
      <c r="A137" s="847" t="s">
        <v>1674</v>
      </c>
      <c r="B137" s="863" t="s">
        <v>968</v>
      </c>
      <c r="C137" s="866">
        <v>380000</v>
      </c>
      <c r="D137" s="867">
        <v>0</v>
      </c>
    </row>
    <row r="138" spans="1:4" ht="12.75" customHeight="1">
      <c r="A138" s="862" t="s">
        <v>1729</v>
      </c>
      <c r="B138" s="863" t="s">
        <v>968</v>
      </c>
      <c r="C138" s="864">
        <v>14950</v>
      </c>
      <c r="D138" s="865">
        <v>0</v>
      </c>
    </row>
    <row r="139" spans="1:4" ht="12.75" customHeight="1">
      <c r="A139" s="847" t="s">
        <v>1676</v>
      </c>
      <c r="B139" s="863" t="s">
        <v>968</v>
      </c>
      <c r="C139" s="866">
        <v>414794</v>
      </c>
      <c r="D139" s="867">
        <v>0</v>
      </c>
    </row>
    <row r="140" spans="1:4" ht="12.75" customHeight="1">
      <c r="A140" s="847" t="s">
        <v>1730</v>
      </c>
      <c r="B140" s="863" t="s">
        <v>968</v>
      </c>
      <c r="C140" s="866">
        <v>65700</v>
      </c>
      <c r="D140" s="867">
        <v>0</v>
      </c>
    </row>
    <row r="141" spans="1:4" ht="12.75" customHeight="1">
      <c r="A141" s="847" t="s">
        <v>1731</v>
      </c>
      <c r="B141" s="863" t="s">
        <v>968</v>
      </c>
      <c r="C141" s="866">
        <v>753000</v>
      </c>
      <c r="D141" s="867">
        <v>350000</v>
      </c>
    </row>
    <row r="142" spans="1:4" ht="12.75" customHeight="1">
      <c r="A142" s="847" t="s">
        <v>1732</v>
      </c>
      <c r="B142" s="863" t="s">
        <v>968</v>
      </c>
      <c r="C142" s="866">
        <v>238000</v>
      </c>
      <c r="D142" s="867">
        <v>0</v>
      </c>
    </row>
    <row r="143" spans="1:4" ht="12.75" customHeight="1">
      <c r="A143" s="847" t="s">
        <v>1733</v>
      </c>
      <c r="B143" s="863" t="s">
        <v>968</v>
      </c>
      <c r="C143" s="866">
        <v>32000</v>
      </c>
      <c r="D143" s="867">
        <v>0</v>
      </c>
    </row>
    <row r="144" spans="1:4" ht="12.75" customHeight="1">
      <c r="A144" s="847" t="s">
        <v>1734</v>
      </c>
      <c r="B144" s="863" t="s">
        <v>968</v>
      </c>
      <c r="C144" s="866">
        <v>6413</v>
      </c>
      <c r="D144" s="867">
        <v>0</v>
      </c>
    </row>
    <row r="145" spans="1:4" ht="12.75" customHeight="1">
      <c r="A145" s="847" t="s">
        <v>1735</v>
      </c>
      <c r="B145" s="863" t="s">
        <v>968</v>
      </c>
      <c r="C145" s="866">
        <v>14000</v>
      </c>
      <c r="D145" s="867">
        <v>0</v>
      </c>
    </row>
    <row r="146" spans="1:4" ht="12.75" customHeight="1">
      <c r="A146" s="847" t="s">
        <v>1736</v>
      </c>
      <c r="B146" s="863" t="s">
        <v>968</v>
      </c>
      <c r="C146" s="866">
        <v>160000</v>
      </c>
      <c r="D146" s="867">
        <v>0</v>
      </c>
    </row>
    <row r="147" spans="1:4" ht="12.75" customHeight="1">
      <c r="A147" s="862" t="s">
        <v>1737</v>
      </c>
      <c r="B147" s="863" t="s">
        <v>968</v>
      </c>
      <c r="C147" s="865">
        <v>35000</v>
      </c>
      <c r="D147" s="865">
        <v>0</v>
      </c>
    </row>
    <row r="148" spans="1:4" ht="12.75" customHeight="1">
      <c r="A148" s="872" t="s">
        <v>1738</v>
      </c>
      <c r="B148" s="863" t="s">
        <v>968</v>
      </c>
      <c r="C148" s="873">
        <v>30000</v>
      </c>
      <c r="D148" s="873">
        <v>0</v>
      </c>
    </row>
    <row r="149" spans="1:4" ht="12.75" customHeight="1">
      <c r="A149" s="849" t="s">
        <v>1739</v>
      </c>
      <c r="B149" s="863" t="s">
        <v>968</v>
      </c>
      <c r="C149" s="874">
        <v>19500</v>
      </c>
      <c r="D149" s="875">
        <v>0</v>
      </c>
    </row>
    <row r="150" spans="1:4" ht="12.75" customHeight="1">
      <c r="A150" s="876" t="s">
        <v>1740</v>
      </c>
      <c r="B150" s="854">
        <v>10774426</v>
      </c>
      <c r="C150" s="854">
        <v>7732</v>
      </c>
      <c r="D150" s="854">
        <v>0</v>
      </c>
    </row>
    <row r="151" spans="1:5" ht="25.5">
      <c r="A151" s="877" t="s">
        <v>1741</v>
      </c>
      <c r="B151" s="865">
        <v>49426</v>
      </c>
      <c r="C151" s="873">
        <v>7732</v>
      </c>
      <c r="D151" s="873">
        <v>0</v>
      </c>
      <c r="E151" s="280"/>
    </row>
    <row r="152" spans="1:6" ht="25.5">
      <c r="A152" s="877" t="s">
        <v>1742</v>
      </c>
      <c r="B152" s="865">
        <v>192700</v>
      </c>
      <c r="C152" s="865">
        <v>0</v>
      </c>
      <c r="D152" s="865">
        <v>0</v>
      </c>
      <c r="F152" s="280"/>
    </row>
    <row r="153" spans="1:6" ht="12.75" customHeight="1">
      <c r="A153" s="878" t="s">
        <v>1743</v>
      </c>
      <c r="B153" s="865">
        <v>164339</v>
      </c>
      <c r="C153" s="865">
        <v>0</v>
      </c>
      <c r="D153" s="865">
        <v>0</v>
      </c>
      <c r="F153" s="280"/>
    </row>
    <row r="154" spans="1:4" ht="25.5" customHeight="1">
      <c r="A154" s="877" t="s">
        <v>1744</v>
      </c>
      <c r="B154" s="865">
        <v>1685661</v>
      </c>
      <c r="C154" s="865">
        <v>0</v>
      </c>
      <c r="D154" s="865">
        <v>0</v>
      </c>
    </row>
    <row r="155" spans="1:4" ht="25.5" customHeight="1">
      <c r="A155" s="877" t="s">
        <v>1745</v>
      </c>
      <c r="B155" s="865">
        <v>697328</v>
      </c>
      <c r="C155" s="865">
        <v>0</v>
      </c>
      <c r="D155" s="865">
        <v>0</v>
      </c>
    </row>
    <row r="156" spans="1:4" ht="12.75" customHeight="1">
      <c r="A156" s="878" t="s">
        <v>1746</v>
      </c>
      <c r="B156" s="867">
        <v>1174952</v>
      </c>
      <c r="C156" s="865">
        <v>0</v>
      </c>
      <c r="D156" s="865">
        <v>0</v>
      </c>
    </row>
    <row r="157" spans="1:4" ht="12.75" customHeight="1">
      <c r="A157" s="879" t="s">
        <v>1747</v>
      </c>
      <c r="B157" s="880">
        <v>6810020</v>
      </c>
      <c r="C157" s="865">
        <v>0</v>
      </c>
      <c r="D157" s="865">
        <v>0</v>
      </c>
    </row>
    <row r="158" spans="1:4" ht="12.75">
      <c r="A158" s="881" t="s">
        <v>1748</v>
      </c>
      <c r="B158" s="882">
        <v>5841789</v>
      </c>
      <c r="C158" s="840">
        <v>40142</v>
      </c>
      <c r="D158" s="840">
        <v>0</v>
      </c>
    </row>
    <row r="159" spans="1:6" ht="12.75">
      <c r="A159" s="883" t="s">
        <v>1749</v>
      </c>
      <c r="B159" s="884" t="s">
        <v>968</v>
      </c>
      <c r="C159" s="885">
        <v>40142</v>
      </c>
      <c r="D159" s="885">
        <v>0</v>
      </c>
      <c r="F159" s="280"/>
    </row>
    <row r="160" spans="1:6" ht="12.75" customHeight="1">
      <c r="A160" s="841" t="s">
        <v>1750</v>
      </c>
      <c r="B160" s="842">
        <v>38838895</v>
      </c>
      <c r="C160" s="841">
        <v>26636501</v>
      </c>
      <c r="D160" s="841">
        <v>1610536</v>
      </c>
      <c r="E160" s="280"/>
      <c r="F160" s="280"/>
    </row>
    <row r="161" spans="1:6" ht="12.75" customHeight="1">
      <c r="A161" s="886" t="s">
        <v>1751</v>
      </c>
      <c r="B161" s="887">
        <v>10005012</v>
      </c>
      <c r="C161" s="888">
        <v>4695321</v>
      </c>
      <c r="D161" s="888">
        <v>207244</v>
      </c>
      <c r="F161" s="280"/>
    </row>
    <row r="162" spans="1:6" ht="12.75" customHeight="1">
      <c r="A162" s="886" t="s">
        <v>1752</v>
      </c>
      <c r="B162" s="854">
        <v>3082088</v>
      </c>
      <c r="C162" s="889">
        <v>1341775</v>
      </c>
      <c r="D162" s="889">
        <v>105199</v>
      </c>
      <c r="E162" s="280"/>
      <c r="F162" s="280"/>
    </row>
    <row r="163" spans="1:6" ht="12.75">
      <c r="A163" s="843" t="s">
        <v>1621</v>
      </c>
      <c r="B163" s="844"/>
      <c r="C163" s="845"/>
      <c r="D163" s="846"/>
      <c r="F163" s="280"/>
    </row>
    <row r="164" spans="1:6" ht="12.75" customHeight="1">
      <c r="A164" s="890" t="s">
        <v>1753</v>
      </c>
      <c r="B164" s="891">
        <v>2471721</v>
      </c>
      <c r="C164" s="864">
        <v>1341775</v>
      </c>
      <c r="D164" s="865">
        <v>105199</v>
      </c>
      <c r="F164" s="280"/>
    </row>
    <row r="165" spans="1:6" ht="12.75" customHeight="1">
      <c r="A165" s="892" t="s">
        <v>1754</v>
      </c>
      <c r="B165" s="891">
        <v>610367</v>
      </c>
      <c r="C165" s="866">
        <v>0</v>
      </c>
      <c r="D165" s="875">
        <v>0</v>
      </c>
      <c r="F165" s="280"/>
    </row>
    <row r="166" spans="1:10" ht="12.75" customHeight="1">
      <c r="A166" s="886" t="s">
        <v>1755</v>
      </c>
      <c r="B166" s="854">
        <v>6922924</v>
      </c>
      <c r="C166" s="889">
        <v>3353546</v>
      </c>
      <c r="D166" s="889">
        <v>102045</v>
      </c>
      <c r="F166" s="280"/>
      <c r="G166" s="280"/>
      <c r="H166" s="280"/>
      <c r="I166" s="280"/>
      <c r="J166" s="280"/>
    </row>
    <row r="167" spans="1:4" ht="12.75">
      <c r="A167" s="843" t="s">
        <v>1756</v>
      </c>
      <c r="B167" s="893"/>
      <c r="C167" s="845"/>
      <c r="D167" s="846"/>
    </row>
    <row r="168" spans="1:10" ht="12" customHeight="1">
      <c r="A168" s="894" t="s">
        <v>1757</v>
      </c>
      <c r="B168" s="895">
        <v>4922361</v>
      </c>
      <c r="C168" s="864">
        <v>2408364</v>
      </c>
      <c r="D168" s="865">
        <v>101666</v>
      </c>
      <c r="F168" s="280"/>
      <c r="G168" s="280"/>
      <c r="H168" s="280"/>
      <c r="I168" s="280"/>
      <c r="J168" s="280"/>
    </row>
    <row r="169" spans="1:4" ht="12.75" customHeight="1">
      <c r="A169" s="896" t="s">
        <v>1758</v>
      </c>
      <c r="B169" s="895"/>
      <c r="C169" s="864"/>
      <c r="D169" s="865"/>
    </row>
    <row r="170" spans="1:4" ht="12" customHeight="1">
      <c r="A170" s="894" t="s">
        <v>1759</v>
      </c>
      <c r="B170" s="895">
        <v>1070287</v>
      </c>
      <c r="C170" s="864">
        <v>529769</v>
      </c>
      <c r="D170" s="865">
        <v>379</v>
      </c>
    </row>
    <row r="171" spans="1:4" ht="12" customHeight="1">
      <c r="A171" s="894" t="s">
        <v>1760</v>
      </c>
      <c r="B171" s="895">
        <v>840876</v>
      </c>
      <c r="C171" s="864">
        <v>370713</v>
      </c>
      <c r="D171" s="865">
        <v>0</v>
      </c>
    </row>
    <row r="172" spans="1:4" ht="12.75" customHeight="1">
      <c r="A172" s="896" t="s">
        <v>1761</v>
      </c>
      <c r="B172" s="895"/>
      <c r="C172" s="864"/>
      <c r="D172" s="865"/>
    </row>
    <row r="173" spans="1:9" ht="12" customHeight="1">
      <c r="A173" s="894" t="s">
        <v>1762</v>
      </c>
      <c r="B173" s="895">
        <v>89400</v>
      </c>
      <c r="C173" s="864">
        <v>44700</v>
      </c>
      <c r="D173" s="865">
        <v>0</v>
      </c>
      <c r="F173" s="280"/>
      <c r="G173" s="280"/>
      <c r="H173" s="280"/>
      <c r="I173" s="280"/>
    </row>
    <row r="174" spans="1:7" ht="12.75" customHeight="1">
      <c r="A174" s="327" t="s">
        <v>1763</v>
      </c>
      <c r="B174" s="897">
        <v>10628602</v>
      </c>
      <c r="C174" s="898">
        <v>9940905</v>
      </c>
      <c r="D174" s="899">
        <v>100000</v>
      </c>
      <c r="G174" s="280"/>
    </row>
    <row r="175" spans="1:9" ht="12.75" customHeight="1">
      <c r="A175" s="896" t="s">
        <v>1764</v>
      </c>
      <c r="B175" s="895"/>
      <c r="C175" s="900"/>
      <c r="D175" s="901"/>
      <c r="F175" s="280"/>
      <c r="G175" s="280"/>
      <c r="H175" s="280"/>
      <c r="I175" s="280"/>
    </row>
    <row r="176" spans="1:4" ht="12.75">
      <c r="A176" s="894" t="s">
        <v>1765</v>
      </c>
      <c r="B176" s="895">
        <v>958374</v>
      </c>
      <c r="C176" s="864">
        <v>479425</v>
      </c>
      <c r="D176" s="865">
        <v>0</v>
      </c>
    </row>
    <row r="177" spans="1:4" ht="12" customHeight="1">
      <c r="A177" s="894" t="s">
        <v>1766</v>
      </c>
      <c r="B177" s="895">
        <v>6911480</v>
      </c>
      <c r="C177" s="864">
        <v>6911480</v>
      </c>
      <c r="D177" s="865">
        <v>0</v>
      </c>
    </row>
    <row r="178" spans="1:4" ht="12.75">
      <c r="A178" s="894" t="s">
        <v>1767</v>
      </c>
      <c r="B178" s="902">
        <v>2000000</v>
      </c>
      <c r="C178" s="866">
        <v>2000000</v>
      </c>
      <c r="D178" s="867">
        <v>0</v>
      </c>
    </row>
    <row r="179" spans="1:4" ht="12.75">
      <c r="A179" s="903" t="s">
        <v>1768</v>
      </c>
      <c r="B179" s="902">
        <v>758748</v>
      </c>
      <c r="C179" s="866">
        <v>550000</v>
      </c>
      <c r="D179" s="875">
        <v>100000</v>
      </c>
    </row>
    <row r="180" spans="1:4" ht="12.75">
      <c r="A180" s="886" t="s">
        <v>1769</v>
      </c>
      <c r="B180" s="887">
        <v>13959280</v>
      </c>
      <c r="C180" s="888">
        <v>7850733</v>
      </c>
      <c r="D180" s="888">
        <v>884368</v>
      </c>
    </row>
    <row r="181" spans="1:4" ht="12.75" customHeight="1">
      <c r="A181" s="886" t="s">
        <v>1770</v>
      </c>
      <c r="B181" s="889">
        <v>12876438</v>
      </c>
      <c r="C181" s="889">
        <v>7031381</v>
      </c>
      <c r="D181" s="889">
        <v>596350</v>
      </c>
    </row>
    <row r="182" spans="1:6" ht="12.75">
      <c r="A182" s="904" t="s">
        <v>1771</v>
      </c>
      <c r="B182" s="905">
        <v>281224</v>
      </c>
      <c r="C182" s="906">
        <v>186922</v>
      </c>
      <c r="D182" s="905">
        <v>24760</v>
      </c>
      <c r="F182" s="280"/>
    </row>
    <row r="183" spans="1:4" ht="12.75">
      <c r="A183" s="894" t="s">
        <v>1772</v>
      </c>
      <c r="B183" s="907" t="s">
        <v>968</v>
      </c>
      <c r="C183" s="845">
        <v>5613</v>
      </c>
      <c r="D183" s="908">
        <v>1871</v>
      </c>
    </row>
    <row r="184" spans="1:4" ht="12.75">
      <c r="A184" s="894" t="s">
        <v>1773</v>
      </c>
      <c r="B184" s="907" t="s">
        <v>968</v>
      </c>
      <c r="C184" s="845">
        <v>1034</v>
      </c>
      <c r="D184" s="908">
        <v>0</v>
      </c>
    </row>
    <row r="185" spans="1:7" ht="12.75">
      <c r="A185" s="894" t="s">
        <v>1774</v>
      </c>
      <c r="B185" s="907" t="s">
        <v>968</v>
      </c>
      <c r="C185" s="845">
        <v>900</v>
      </c>
      <c r="D185" s="908">
        <v>0</v>
      </c>
      <c r="E185" s="280"/>
      <c r="F185" s="280"/>
      <c r="G185" s="280"/>
    </row>
    <row r="186" spans="1:7" ht="12.75">
      <c r="A186" s="894" t="s">
        <v>1775</v>
      </c>
      <c r="B186" s="907" t="s">
        <v>968</v>
      </c>
      <c r="C186" s="845">
        <v>1250</v>
      </c>
      <c r="D186" s="908">
        <v>0</v>
      </c>
      <c r="E186" s="280"/>
      <c r="F186" s="280"/>
      <c r="G186" s="280"/>
    </row>
    <row r="187" spans="1:9" ht="12.75">
      <c r="A187" s="894" t="s">
        <v>1776</v>
      </c>
      <c r="B187" s="907" t="s">
        <v>968</v>
      </c>
      <c r="C187" s="845">
        <v>2745</v>
      </c>
      <c r="D187" s="908">
        <v>915</v>
      </c>
      <c r="F187" s="280"/>
      <c r="G187" s="280"/>
      <c r="H187" s="280"/>
      <c r="I187" s="280"/>
    </row>
    <row r="188" spans="1:4" ht="12.75">
      <c r="A188" s="894" t="s">
        <v>1777</v>
      </c>
      <c r="B188" s="907" t="s">
        <v>968</v>
      </c>
      <c r="C188" s="845">
        <v>24000</v>
      </c>
      <c r="D188" s="908">
        <v>12000</v>
      </c>
    </row>
    <row r="189" spans="1:4" ht="12.75">
      <c r="A189" s="894" t="s">
        <v>1778</v>
      </c>
      <c r="B189" s="907" t="s">
        <v>968</v>
      </c>
      <c r="C189" s="845">
        <v>25184</v>
      </c>
      <c r="D189" s="908">
        <v>0</v>
      </c>
    </row>
    <row r="190" spans="1:4" ht="12.75">
      <c r="A190" s="894" t="s">
        <v>1779</v>
      </c>
      <c r="B190" s="907" t="s">
        <v>968</v>
      </c>
      <c r="C190" s="845">
        <v>1600</v>
      </c>
      <c r="D190" s="908">
        <v>0</v>
      </c>
    </row>
    <row r="191" spans="1:4" ht="12.75">
      <c r="A191" s="894" t="s">
        <v>1780</v>
      </c>
      <c r="B191" s="907" t="s">
        <v>968</v>
      </c>
      <c r="C191" s="845">
        <v>14250</v>
      </c>
      <c r="D191" s="908">
        <v>0</v>
      </c>
    </row>
    <row r="192" spans="1:9" ht="12.75">
      <c r="A192" s="894" t="s">
        <v>1781</v>
      </c>
      <c r="B192" s="907" t="s">
        <v>968</v>
      </c>
      <c r="C192" s="845">
        <v>4500</v>
      </c>
      <c r="D192" s="908">
        <v>500</v>
      </c>
      <c r="F192" s="280"/>
      <c r="G192" s="280"/>
      <c r="H192" s="280"/>
      <c r="I192" s="280"/>
    </row>
    <row r="193" spans="1:4" ht="12.75">
      <c r="A193" s="894" t="s">
        <v>1782</v>
      </c>
      <c r="B193" s="907" t="s">
        <v>968</v>
      </c>
      <c r="C193" s="845">
        <v>10755</v>
      </c>
      <c r="D193" s="908">
        <v>2985</v>
      </c>
    </row>
    <row r="194" spans="1:4" ht="12.75">
      <c r="A194" s="894" t="s">
        <v>1783</v>
      </c>
      <c r="B194" s="907" t="s">
        <v>968</v>
      </c>
      <c r="C194" s="845">
        <v>23400</v>
      </c>
      <c r="D194" s="908">
        <v>0</v>
      </c>
    </row>
    <row r="195" spans="1:4" ht="12.75">
      <c r="A195" s="894" t="s">
        <v>1784</v>
      </c>
      <c r="B195" s="907" t="s">
        <v>968</v>
      </c>
      <c r="C195" s="845">
        <v>12577</v>
      </c>
      <c r="D195" s="908">
        <v>1059</v>
      </c>
    </row>
    <row r="196" spans="1:4" ht="12.75">
      <c r="A196" s="894" t="s">
        <v>1785</v>
      </c>
      <c r="B196" s="907" t="s">
        <v>968</v>
      </c>
      <c r="C196" s="845">
        <v>11790</v>
      </c>
      <c r="D196" s="908">
        <v>3930</v>
      </c>
    </row>
    <row r="197" spans="1:4" ht="12.75">
      <c r="A197" s="894" t="s">
        <v>1786</v>
      </c>
      <c r="B197" s="907" t="s">
        <v>968</v>
      </c>
      <c r="C197" s="845">
        <v>7500</v>
      </c>
      <c r="D197" s="908">
        <v>0</v>
      </c>
    </row>
    <row r="198" spans="1:4" ht="12.75">
      <c r="A198" s="894" t="s">
        <v>1787</v>
      </c>
      <c r="B198" s="907" t="s">
        <v>968</v>
      </c>
      <c r="C198" s="845">
        <v>24824</v>
      </c>
      <c r="D198" s="908">
        <v>0</v>
      </c>
    </row>
    <row r="199" spans="1:4" ht="12.75">
      <c r="A199" s="894" t="s">
        <v>1788</v>
      </c>
      <c r="B199" s="907" t="s">
        <v>968</v>
      </c>
      <c r="C199" s="845">
        <v>15000</v>
      </c>
      <c r="D199" s="908">
        <v>1500</v>
      </c>
    </row>
    <row r="200" spans="1:5" ht="12.75">
      <c r="A200" s="855" t="s">
        <v>1789</v>
      </c>
      <c r="B200" s="909">
        <v>336811</v>
      </c>
      <c r="C200" s="906">
        <v>518258</v>
      </c>
      <c r="D200" s="870">
        <v>94530</v>
      </c>
      <c r="E200" s="280"/>
    </row>
    <row r="201" spans="1:5" ht="12.75">
      <c r="A201" s="910" t="s">
        <v>1790</v>
      </c>
      <c r="B201" s="907" t="s">
        <v>968</v>
      </c>
      <c r="C201" s="845">
        <v>48546</v>
      </c>
      <c r="D201" s="908">
        <v>0</v>
      </c>
      <c r="E201" s="280"/>
    </row>
    <row r="202" spans="1:4" ht="12.75">
      <c r="A202" s="911" t="s">
        <v>1791</v>
      </c>
      <c r="B202" s="907" t="s">
        <v>968</v>
      </c>
      <c r="C202" s="845">
        <v>12534</v>
      </c>
      <c r="D202" s="908">
        <v>0</v>
      </c>
    </row>
    <row r="203" spans="1:4" ht="12.75">
      <c r="A203" s="911" t="s">
        <v>1682</v>
      </c>
      <c r="B203" s="907" t="s">
        <v>968</v>
      </c>
      <c r="C203" s="845">
        <v>4860</v>
      </c>
      <c r="D203" s="908">
        <v>1620</v>
      </c>
    </row>
    <row r="204" spans="1:4" ht="12.75">
      <c r="A204" s="910" t="s">
        <v>1792</v>
      </c>
      <c r="B204" s="907" t="s">
        <v>968</v>
      </c>
      <c r="C204" s="845">
        <v>2000</v>
      </c>
      <c r="D204" s="908">
        <v>0</v>
      </c>
    </row>
    <row r="205" spans="1:4" ht="12.75">
      <c r="A205" s="910" t="s">
        <v>1637</v>
      </c>
      <c r="B205" s="907" t="s">
        <v>968</v>
      </c>
      <c r="C205" s="845">
        <v>3552</v>
      </c>
      <c r="D205" s="908">
        <v>1184</v>
      </c>
    </row>
    <row r="206" spans="1:4" ht="12.75">
      <c r="A206" s="910" t="s">
        <v>1793</v>
      </c>
      <c r="B206" s="907" t="s">
        <v>968</v>
      </c>
      <c r="C206" s="845">
        <v>35523</v>
      </c>
      <c r="D206" s="908">
        <v>35523</v>
      </c>
    </row>
    <row r="207" spans="1:4" ht="12.75">
      <c r="A207" s="910" t="s">
        <v>1642</v>
      </c>
      <c r="B207" s="907" t="s">
        <v>968</v>
      </c>
      <c r="C207" s="845">
        <v>1614</v>
      </c>
      <c r="D207" s="908">
        <v>0</v>
      </c>
    </row>
    <row r="208" spans="1:4" ht="12.75">
      <c r="A208" s="910" t="s">
        <v>1643</v>
      </c>
      <c r="B208" s="907" t="s">
        <v>968</v>
      </c>
      <c r="C208" s="845">
        <v>120548</v>
      </c>
      <c r="D208" s="908">
        <v>0</v>
      </c>
    </row>
    <row r="209" spans="1:4" ht="12.75">
      <c r="A209" s="910" t="s">
        <v>1794</v>
      </c>
      <c r="B209" s="907" t="s">
        <v>968</v>
      </c>
      <c r="C209" s="845">
        <v>801</v>
      </c>
      <c r="D209" s="908">
        <v>0</v>
      </c>
    </row>
    <row r="210" spans="1:4" ht="12.75">
      <c r="A210" s="910" t="s">
        <v>1646</v>
      </c>
      <c r="B210" s="907" t="s">
        <v>968</v>
      </c>
      <c r="C210" s="845">
        <v>1580</v>
      </c>
      <c r="D210" s="908">
        <v>0</v>
      </c>
    </row>
    <row r="211" spans="1:4" ht="12.75">
      <c r="A211" s="911" t="s">
        <v>1649</v>
      </c>
      <c r="B211" s="907" t="s">
        <v>968</v>
      </c>
      <c r="C211" s="845">
        <v>44739</v>
      </c>
      <c r="D211" s="908">
        <v>0</v>
      </c>
    </row>
    <row r="212" spans="1:4" ht="12.75">
      <c r="A212" s="910" t="s">
        <v>1795</v>
      </c>
      <c r="B212" s="907" t="s">
        <v>968</v>
      </c>
      <c r="C212" s="845">
        <v>1200</v>
      </c>
      <c r="D212" s="908">
        <v>0</v>
      </c>
    </row>
    <row r="213" spans="1:4" ht="12.75">
      <c r="A213" s="910" t="s">
        <v>1651</v>
      </c>
      <c r="B213" s="907" t="s">
        <v>968</v>
      </c>
      <c r="C213" s="845">
        <v>37500</v>
      </c>
      <c r="D213" s="908">
        <v>37500</v>
      </c>
    </row>
    <row r="214" spans="1:4" ht="12.75">
      <c r="A214" s="911" t="s">
        <v>1796</v>
      </c>
      <c r="B214" s="907" t="s">
        <v>968</v>
      </c>
      <c r="C214" s="845">
        <v>25000</v>
      </c>
      <c r="D214" s="908">
        <v>0</v>
      </c>
    </row>
    <row r="215" spans="1:4" ht="12.75">
      <c r="A215" s="911" t="s">
        <v>1797</v>
      </c>
      <c r="B215" s="907" t="s">
        <v>968</v>
      </c>
      <c r="C215" s="845">
        <v>2565</v>
      </c>
      <c r="D215" s="908">
        <v>2565</v>
      </c>
    </row>
    <row r="216" spans="1:4" ht="12.75">
      <c r="A216" s="910" t="s">
        <v>1656</v>
      </c>
      <c r="B216" s="907" t="s">
        <v>968</v>
      </c>
      <c r="C216" s="845">
        <v>300</v>
      </c>
      <c r="D216" s="908">
        <v>0</v>
      </c>
    </row>
    <row r="217" spans="1:4" ht="12.75">
      <c r="A217" s="910" t="s">
        <v>1798</v>
      </c>
      <c r="B217" s="907" t="s">
        <v>968</v>
      </c>
      <c r="C217" s="845">
        <v>16884</v>
      </c>
      <c r="D217" s="908">
        <v>15284</v>
      </c>
    </row>
    <row r="218" spans="1:4" ht="12.75">
      <c r="A218" s="910" t="s">
        <v>1657</v>
      </c>
      <c r="B218" s="907" t="s">
        <v>968</v>
      </c>
      <c r="C218" s="845">
        <v>5335</v>
      </c>
      <c r="D218" s="908">
        <v>0</v>
      </c>
    </row>
    <row r="219" spans="1:4" ht="12.75">
      <c r="A219" s="910" t="s">
        <v>1799</v>
      </c>
      <c r="B219" s="907" t="s">
        <v>968</v>
      </c>
      <c r="C219" s="845">
        <v>5390</v>
      </c>
      <c r="D219" s="908">
        <v>0</v>
      </c>
    </row>
    <row r="220" spans="1:4" ht="12.75">
      <c r="A220" s="911" t="s">
        <v>1716</v>
      </c>
      <c r="B220" s="907" t="s">
        <v>968</v>
      </c>
      <c r="C220" s="845">
        <v>16844</v>
      </c>
      <c r="D220" s="908">
        <v>0</v>
      </c>
    </row>
    <row r="221" spans="1:4" ht="12.75">
      <c r="A221" s="911" t="s">
        <v>1800</v>
      </c>
      <c r="B221" s="907" t="s">
        <v>968</v>
      </c>
      <c r="C221" s="845">
        <v>1062</v>
      </c>
      <c r="D221" s="908">
        <v>354</v>
      </c>
    </row>
    <row r="222" spans="1:4" ht="12.75">
      <c r="A222" s="910" t="s">
        <v>1801</v>
      </c>
      <c r="B222" s="907" t="s">
        <v>968</v>
      </c>
      <c r="C222" s="845">
        <v>1120</v>
      </c>
      <c r="D222" s="908">
        <v>0</v>
      </c>
    </row>
    <row r="223" spans="1:4" ht="12.75">
      <c r="A223" s="910" t="s">
        <v>1661</v>
      </c>
      <c r="B223" s="907" t="s">
        <v>968</v>
      </c>
      <c r="C223" s="845">
        <v>6157</v>
      </c>
      <c r="D223" s="908">
        <v>0</v>
      </c>
    </row>
    <row r="224" spans="1:4" ht="12.75">
      <c r="A224" s="911" t="s">
        <v>1802</v>
      </c>
      <c r="B224" s="907" t="s">
        <v>968</v>
      </c>
      <c r="C224" s="845">
        <v>3450</v>
      </c>
      <c r="D224" s="908">
        <v>0</v>
      </c>
    </row>
    <row r="225" spans="1:4" ht="12.75">
      <c r="A225" s="911" t="s">
        <v>1803</v>
      </c>
      <c r="B225" s="907" t="s">
        <v>968</v>
      </c>
      <c r="C225" s="845">
        <v>1950</v>
      </c>
      <c r="D225" s="908">
        <v>0</v>
      </c>
    </row>
    <row r="226" spans="1:4" ht="12.75">
      <c r="A226" s="910" t="s">
        <v>1783</v>
      </c>
      <c r="B226" s="907" t="s">
        <v>968</v>
      </c>
      <c r="C226" s="845">
        <v>18020</v>
      </c>
      <c r="D226" s="908">
        <v>500</v>
      </c>
    </row>
    <row r="227" spans="1:4" ht="12.75">
      <c r="A227" s="911" t="s">
        <v>1804</v>
      </c>
      <c r="B227" s="907" t="s">
        <v>968</v>
      </c>
      <c r="C227" s="845">
        <v>12650</v>
      </c>
      <c r="D227" s="908">
        <v>0</v>
      </c>
    </row>
    <row r="228" spans="1:4" ht="12.75">
      <c r="A228" s="910" t="s">
        <v>1675</v>
      </c>
      <c r="B228" s="907" t="s">
        <v>968</v>
      </c>
      <c r="C228" s="845">
        <v>20673</v>
      </c>
      <c r="D228" s="908">
        <v>0</v>
      </c>
    </row>
    <row r="229" spans="1:4" ht="12.75">
      <c r="A229" s="911" t="s">
        <v>1805</v>
      </c>
      <c r="B229" s="907" t="s">
        <v>968</v>
      </c>
      <c r="C229" s="845">
        <v>4548</v>
      </c>
      <c r="D229" s="908">
        <v>0</v>
      </c>
    </row>
    <row r="230" spans="1:4" ht="12.75">
      <c r="A230" s="910" t="s">
        <v>1676</v>
      </c>
      <c r="B230" s="907" t="s">
        <v>968</v>
      </c>
      <c r="C230" s="845">
        <v>60613</v>
      </c>
      <c r="D230" s="908">
        <v>0</v>
      </c>
    </row>
    <row r="231" spans="1:4" ht="12.75">
      <c r="A231" s="910" t="s">
        <v>1806</v>
      </c>
      <c r="B231" s="907" t="s">
        <v>968</v>
      </c>
      <c r="C231" s="845">
        <v>700</v>
      </c>
      <c r="D231" s="908">
        <v>0</v>
      </c>
    </row>
    <row r="232" spans="1:4" ht="12.75" customHeight="1">
      <c r="A232" s="894" t="s">
        <v>1807</v>
      </c>
      <c r="B232" s="891">
        <v>301559</v>
      </c>
      <c r="C232" s="864">
        <v>149302</v>
      </c>
      <c r="D232" s="865">
        <v>0</v>
      </c>
    </row>
    <row r="233" spans="1:4" ht="12.75" customHeight="1">
      <c r="A233" s="894" t="s">
        <v>1808</v>
      </c>
      <c r="B233" s="891">
        <v>8220</v>
      </c>
      <c r="C233" s="864">
        <v>0</v>
      </c>
      <c r="D233" s="865">
        <v>0</v>
      </c>
    </row>
    <row r="234" spans="1:4" ht="12.75" customHeight="1">
      <c r="A234" s="894" t="s">
        <v>1809</v>
      </c>
      <c r="B234" s="912">
        <v>409837</v>
      </c>
      <c r="C234" s="869">
        <v>181079</v>
      </c>
      <c r="D234" s="870">
        <v>0</v>
      </c>
    </row>
    <row r="235" spans="1:4" ht="12.75" customHeight="1">
      <c r="A235" s="894" t="s">
        <v>1810</v>
      </c>
      <c r="B235" s="863" t="s">
        <v>968</v>
      </c>
      <c r="C235" s="864">
        <v>7376</v>
      </c>
      <c r="D235" s="865">
        <v>0</v>
      </c>
    </row>
    <row r="236" spans="1:4" ht="12.75" customHeight="1">
      <c r="A236" s="894" t="s">
        <v>1811</v>
      </c>
      <c r="B236" s="863" t="s">
        <v>968</v>
      </c>
      <c r="C236" s="864">
        <v>33859</v>
      </c>
      <c r="D236" s="865">
        <v>0</v>
      </c>
    </row>
    <row r="237" spans="1:4" ht="12.75" customHeight="1">
      <c r="A237" s="894" t="s">
        <v>1812</v>
      </c>
      <c r="B237" s="863" t="s">
        <v>968</v>
      </c>
      <c r="C237" s="864">
        <v>17570</v>
      </c>
      <c r="D237" s="865">
        <v>0</v>
      </c>
    </row>
    <row r="238" spans="1:4" ht="12.75" customHeight="1">
      <c r="A238" s="894" t="s">
        <v>1813</v>
      </c>
      <c r="B238" s="863" t="s">
        <v>968</v>
      </c>
      <c r="C238" s="864">
        <v>21789</v>
      </c>
      <c r="D238" s="865">
        <v>0</v>
      </c>
    </row>
    <row r="239" spans="1:4" ht="12.75" customHeight="1">
      <c r="A239" s="894" t="s">
        <v>1814</v>
      </c>
      <c r="B239" s="863" t="s">
        <v>968</v>
      </c>
      <c r="C239" s="864">
        <v>10999</v>
      </c>
      <c r="D239" s="865">
        <v>0</v>
      </c>
    </row>
    <row r="240" spans="1:4" ht="12.75" customHeight="1">
      <c r="A240" s="894" t="s">
        <v>1815</v>
      </c>
      <c r="B240" s="863" t="s">
        <v>968</v>
      </c>
      <c r="C240" s="864">
        <v>9018</v>
      </c>
      <c r="D240" s="865">
        <v>0</v>
      </c>
    </row>
    <row r="241" spans="1:4" ht="12.75" customHeight="1">
      <c r="A241" s="894" t="s">
        <v>1816</v>
      </c>
      <c r="B241" s="863" t="s">
        <v>968</v>
      </c>
      <c r="C241" s="864">
        <v>16450</v>
      </c>
      <c r="D241" s="865">
        <v>0</v>
      </c>
    </row>
    <row r="242" spans="1:4" ht="12.75" customHeight="1">
      <c r="A242" s="894" t="s">
        <v>1817</v>
      </c>
      <c r="B242" s="863" t="s">
        <v>968</v>
      </c>
      <c r="C242" s="864">
        <v>21257</v>
      </c>
      <c r="D242" s="865">
        <v>0</v>
      </c>
    </row>
    <row r="243" spans="1:4" ht="12.75" customHeight="1">
      <c r="A243" s="894" t="s">
        <v>1731</v>
      </c>
      <c r="B243" s="863" t="s">
        <v>968</v>
      </c>
      <c r="C243" s="864">
        <v>42761</v>
      </c>
      <c r="D243" s="865">
        <v>0</v>
      </c>
    </row>
    <row r="244" spans="1:4" ht="12.75" customHeight="1">
      <c r="A244" s="862" t="s">
        <v>1818</v>
      </c>
      <c r="B244" s="863" t="s">
        <v>968</v>
      </c>
      <c r="C244" s="864">
        <v>2669</v>
      </c>
      <c r="D244" s="865">
        <v>0</v>
      </c>
    </row>
    <row r="245" spans="1:4" ht="12.75" customHeight="1">
      <c r="A245" s="894" t="s">
        <v>1819</v>
      </c>
      <c r="B245" s="912">
        <v>385082</v>
      </c>
      <c r="C245" s="869">
        <v>202471</v>
      </c>
      <c r="D245" s="870">
        <v>28968</v>
      </c>
    </row>
    <row r="246" spans="1:6" ht="12.75" customHeight="1">
      <c r="A246" s="894" t="s">
        <v>1682</v>
      </c>
      <c r="B246" s="863" t="s">
        <v>968</v>
      </c>
      <c r="C246" s="864">
        <v>2610</v>
      </c>
      <c r="D246" s="865">
        <v>870</v>
      </c>
      <c r="F246" s="280"/>
    </row>
    <row r="247" spans="1:6" ht="12.75" customHeight="1">
      <c r="A247" s="894" t="s">
        <v>1634</v>
      </c>
      <c r="B247" s="863" t="s">
        <v>968</v>
      </c>
      <c r="C247" s="864">
        <v>6000</v>
      </c>
      <c r="D247" s="865">
        <v>0</v>
      </c>
      <c r="F247" s="280"/>
    </row>
    <row r="248" spans="1:6" ht="12.75" customHeight="1">
      <c r="A248" s="894" t="s">
        <v>1641</v>
      </c>
      <c r="B248" s="863" t="s">
        <v>968</v>
      </c>
      <c r="C248" s="864">
        <v>1222</v>
      </c>
      <c r="D248" s="865">
        <v>0</v>
      </c>
      <c r="F248" s="280"/>
    </row>
    <row r="249" spans="1:4" ht="12.75" customHeight="1">
      <c r="A249" s="894" t="s">
        <v>1820</v>
      </c>
      <c r="B249" s="863" t="s">
        <v>968</v>
      </c>
      <c r="C249" s="864">
        <v>1950</v>
      </c>
      <c r="D249" s="865">
        <v>0</v>
      </c>
    </row>
    <row r="250" spans="1:6" ht="12.75" customHeight="1">
      <c r="A250" s="894" t="s">
        <v>1821</v>
      </c>
      <c r="B250" s="863" t="s">
        <v>968</v>
      </c>
      <c r="C250" s="864">
        <v>2178</v>
      </c>
      <c r="D250" s="865">
        <v>0</v>
      </c>
      <c r="F250" s="280"/>
    </row>
    <row r="251" spans="1:4" ht="12.75" customHeight="1">
      <c r="A251" s="894" t="s">
        <v>1822</v>
      </c>
      <c r="B251" s="863" t="s">
        <v>968</v>
      </c>
      <c r="C251" s="864">
        <v>9753</v>
      </c>
      <c r="D251" s="865">
        <v>0</v>
      </c>
    </row>
    <row r="252" spans="1:4" ht="12.75" customHeight="1">
      <c r="A252" s="894" t="s">
        <v>1823</v>
      </c>
      <c r="B252" s="863" t="s">
        <v>968</v>
      </c>
      <c r="C252" s="864">
        <v>4950</v>
      </c>
      <c r="D252" s="865">
        <v>1650</v>
      </c>
    </row>
    <row r="253" spans="1:4" ht="12.75" customHeight="1">
      <c r="A253" s="894" t="s">
        <v>1824</v>
      </c>
      <c r="B253" s="863" t="s">
        <v>968</v>
      </c>
      <c r="C253" s="864">
        <v>6914</v>
      </c>
      <c r="D253" s="865">
        <v>0</v>
      </c>
    </row>
    <row r="254" spans="1:4" ht="12.75" customHeight="1">
      <c r="A254" s="894" t="s">
        <v>1825</v>
      </c>
      <c r="B254" s="863" t="s">
        <v>968</v>
      </c>
      <c r="C254" s="864">
        <v>6604</v>
      </c>
      <c r="D254" s="865">
        <v>0</v>
      </c>
    </row>
    <row r="255" spans="1:4" ht="12.75" customHeight="1">
      <c r="A255" s="894" t="s">
        <v>1826</v>
      </c>
      <c r="B255" s="863" t="s">
        <v>968</v>
      </c>
      <c r="C255" s="864">
        <v>1900</v>
      </c>
      <c r="D255" s="865">
        <v>0</v>
      </c>
    </row>
    <row r="256" spans="1:4" ht="12.75" customHeight="1">
      <c r="A256" s="894" t="s">
        <v>1827</v>
      </c>
      <c r="B256" s="863" t="s">
        <v>968</v>
      </c>
      <c r="C256" s="864">
        <v>2500</v>
      </c>
      <c r="D256" s="865">
        <v>0</v>
      </c>
    </row>
    <row r="257" spans="1:4" ht="12.75" customHeight="1">
      <c r="A257" s="894" t="s">
        <v>1713</v>
      </c>
      <c r="B257" s="863" t="s">
        <v>968</v>
      </c>
      <c r="C257" s="864">
        <v>13500</v>
      </c>
      <c r="D257" s="865">
        <v>0</v>
      </c>
    </row>
    <row r="258" spans="1:4" ht="12.75" customHeight="1">
      <c r="A258" s="894" t="s">
        <v>1828</v>
      </c>
      <c r="B258" s="863" t="s">
        <v>968</v>
      </c>
      <c r="C258" s="864">
        <v>4680</v>
      </c>
      <c r="D258" s="865">
        <v>1560</v>
      </c>
    </row>
    <row r="259" spans="1:4" ht="12.75" customHeight="1">
      <c r="A259" s="894" t="s">
        <v>1829</v>
      </c>
      <c r="B259" s="863" t="s">
        <v>968</v>
      </c>
      <c r="C259" s="864">
        <v>10239</v>
      </c>
      <c r="D259" s="865">
        <v>4918</v>
      </c>
    </row>
    <row r="260" spans="1:4" ht="12.75" customHeight="1">
      <c r="A260" s="894" t="s">
        <v>1660</v>
      </c>
      <c r="B260" s="863" t="s">
        <v>968</v>
      </c>
      <c r="C260" s="864">
        <v>33000</v>
      </c>
      <c r="D260" s="865">
        <v>1000</v>
      </c>
    </row>
    <row r="261" spans="1:4" ht="12.75" customHeight="1">
      <c r="A261" s="894" t="s">
        <v>1830</v>
      </c>
      <c r="B261" s="863" t="s">
        <v>968</v>
      </c>
      <c r="C261" s="864">
        <v>16000</v>
      </c>
      <c r="D261" s="865">
        <v>4000</v>
      </c>
    </row>
    <row r="262" spans="1:4" ht="12.75" customHeight="1">
      <c r="A262" s="894" t="s">
        <v>1777</v>
      </c>
      <c r="B262" s="863" t="s">
        <v>968</v>
      </c>
      <c r="C262" s="864">
        <v>21850</v>
      </c>
      <c r="D262" s="865">
        <v>11600</v>
      </c>
    </row>
    <row r="263" spans="1:4" ht="12.75" customHeight="1">
      <c r="A263" s="894" t="s">
        <v>1831</v>
      </c>
      <c r="B263" s="863" t="s">
        <v>968</v>
      </c>
      <c r="C263" s="864">
        <v>4814</v>
      </c>
      <c r="D263" s="865">
        <v>1600</v>
      </c>
    </row>
    <row r="264" spans="1:4" ht="12.75" customHeight="1">
      <c r="A264" s="894" t="s">
        <v>1832</v>
      </c>
      <c r="B264" s="863" t="s">
        <v>968</v>
      </c>
      <c r="C264" s="864">
        <v>6660</v>
      </c>
      <c r="D264" s="865">
        <v>0</v>
      </c>
    </row>
    <row r="265" spans="1:4" ht="12.75" customHeight="1">
      <c r="A265" s="894" t="s">
        <v>1661</v>
      </c>
      <c r="B265" s="863" t="s">
        <v>968</v>
      </c>
      <c r="C265" s="864">
        <v>3576</v>
      </c>
      <c r="D265" s="865">
        <v>0</v>
      </c>
    </row>
    <row r="266" spans="1:4" ht="12.75" customHeight="1">
      <c r="A266" s="894" t="s">
        <v>1833</v>
      </c>
      <c r="B266" s="863" t="s">
        <v>968</v>
      </c>
      <c r="C266" s="864">
        <v>1800</v>
      </c>
      <c r="D266" s="865">
        <v>0</v>
      </c>
    </row>
    <row r="267" spans="1:4" ht="12.75" customHeight="1">
      <c r="A267" s="894" t="s">
        <v>1663</v>
      </c>
      <c r="B267" s="863" t="s">
        <v>968</v>
      </c>
      <c r="C267" s="864">
        <v>9000</v>
      </c>
      <c r="D267" s="865">
        <v>0</v>
      </c>
    </row>
    <row r="268" spans="1:4" ht="12.75" customHeight="1">
      <c r="A268" s="894" t="s">
        <v>1669</v>
      </c>
      <c r="B268" s="863" t="s">
        <v>968</v>
      </c>
      <c r="C268" s="864">
        <v>750</v>
      </c>
      <c r="D268" s="865">
        <v>0</v>
      </c>
    </row>
    <row r="269" spans="1:4" ht="12.75" customHeight="1">
      <c r="A269" s="894" t="s">
        <v>1834</v>
      </c>
      <c r="B269" s="863" t="s">
        <v>968</v>
      </c>
      <c r="C269" s="864">
        <v>3000</v>
      </c>
      <c r="D269" s="865">
        <v>1000</v>
      </c>
    </row>
    <row r="270" spans="1:4" ht="12.75" customHeight="1">
      <c r="A270" s="894" t="s">
        <v>1835</v>
      </c>
      <c r="B270" s="863" t="s">
        <v>968</v>
      </c>
      <c r="C270" s="864">
        <v>3250</v>
      </c>
      <c r="D270" s="865">
        <v>0</v>
      </c>
    </row>
    <row r="271" spans="1:4" ht="12.75" customHeight="1">
      <c r="A271" s="894" t="s">
        <v>1817</v>
      </c>
      <c r="B271" s="863" t="s">
        <v>968</v>
      </c>
      <c r="C271" s="864">
        <v>11693</v>
      </c>
      <c r="D271" s="865">
        <v>0</v>
      </c>
    </row>
    <row r="272" spans="1:4" ht="12.75" customHeight="1">
      <c r="A272" s="894" t="s">
        <v>1836</v>
      </c>
      <c r="B272" s="863" t="s">
        <v>968</v>
      </c>
      <c r="C272" s="864">
        <v>3034</v>
      </c>
      <c r="D272" s="865">
        <v>0</v>
      </c>
    </row>
    <row r="273" spans="1:4" ht="12.75" customHeight="1">
      <c r="A273" s="894" t="s">
        <v>1733</v>
      </c>
      <c r="B273" s="863" t="s">
        <v>968</v>
      </c>
      <c r="C273" s="864">
        <v>2090</v>
      </c>
      <c r="D273" s="865">
        <v>0</v>
      </c>
    </row>
    <row r="274" spans="1:4" ht="12.75" customHeight="1">
      <c r="A274" s="894" t="s">
        <v>1837</v>
      </c>
      <c r="B274" s="863" t="s">
        <v>968</v>
      </c>
      <c r="C274" s="864">
        <v>1680</v>
      </c>
      <c r="D274" s="865">
        <v>240</v>
      </c>
    </row>
    <row r="275" spans="1:4" ht="12.75" customHeight="1">
      <c r="A275" s="894" t="s">
        <v>1838</v>
      </c>
      <c r="B275" s="913" t="s">
        <v>968</v>
      </c>
      <c r="C275" s="864">
        <v>1564</v>
      </c>
      <c r="D275" s="865">
        <v>0</v>
      </c>
    </row>
    <row r="276" spans="1:4" ht="12.75" customHeight="1">
      <c r="A276" s="894" t="s">
        <v>1736</v>
      </c>
      <c r="B276" s="863" t="s">
        <v>968</v>
      </c>
      <c r="C276" s="864">
        <v>3710</v>
      </c>
      <c r="D276" s="865">
        <v>530</v>
      </c>
    </row>
    <row r="277" spans="1:4" ht="12.75" customHeight="1">
      <c r="A277" s="894" t="s">
        <v>1839</v>
      </c>
      <c r="B277" s="891">
        <v>23949</v>
      </c>
      <c r="C277" s="864">
        <v>11771</v>
      </c>
      <c r="D277" s="865">
        <v>0</v>
      </c>
    </row>
    <row r="278" spans="1:4" ht="12.75" customHeight="1">
      <c r="A278" s="914" t="s">
        <v>1840</v>
      </c>
      <c r="B278" s="891">
        <v>18046</v>
      </c>
      <c r="C278" s="864">
        <v>8835</v>
      </c>
      <c r="D278" s="865">
        <v>0</v>
      </c>
    </row>
    <row r="279" spans="1:4" ht="12.75" customHeight="1">
      <c r="A279" s="914" t="s">
        <v>1841</v>
      </c>
      <c r="B279" s="912">
        <v>11111710</v>
      </c>
      <c r="C279" s="869">
        <v>5770074</v>
      </c>
      <c r="D279" s="870">
        <v>448092</v>
      </c>
    </row>
    <row r="280" spans="1:4" ht="12.75" customHeight="1">
      <c r="A280" s="894" t="s">
        <v>1842</v>
      </c>
      <c r="B280" s="871" t="s">
        <v>968</v>
      </c>
      <c r="C280" s="865">
        <v>10800</v>
      </c>
      <c r="D280" s="865">
        <v>0</v>
      </c>
    </row>
    <row r="281" spans="1:4" ht="12.75" customHeight="1">
      <c r="A281" s="894" t="s">
        <v>1843</v>
      </c>
      <c r="B281" s="871" t="s">
        <v>968</v>
      </c>
      <c r="C281" s="865">
        <v>10320</v>
      </c>
      <c r="D281" s="865">
        <v>0</v>
      </c>
    </row>
    <row r="282" spans="1:4" ht="12.75" customHeight="1">
      <c r="A282" s="894" t="s">
        <v>1844</v>
      </c>
      <c r="B282" s="871" t="s">
        <v>968</v>
      </c>
      <c r="C282" s="865">
        <v>2000</v>
      </c>
      <c r="D282" s="865">
        <v>2000</v>
      </c>
    </row>
    <row r="283" spans="1:4" ht="12.75" customHeight="1">
      <c r="A283" s="911" t="s">
        <v>1845</v>
      </c>
      <c r="B283" s="871" t="s">
        <v>968</v>
      </c>
      <c r="C283" s="915">
        <v>44242</v>
      </c>
      <c r="D283" s="915">
        <v>14206</v>
      </c>
    </row>
    <row r="284" spans="1:4" ht="12.75" customHeight="1">
      <c r="A284" s="911" t="s">
        <v>1846</v>
      </c>
      <c r="B284" s="871" t="s">
        <v>968</v>
      </c>
      <c r="C284" s="915">
        <v>2500</v>
      </c>
      <c r="D284" s="915">
        <v>0</v>
      </c>
    </row>
    <row r="285" spans="1:4" ht="12.75" customHeight="1">
      <c r="A285" s="911" t="s">
        <v>1847</v>
      </c>
      <c r="B285" s="871" t="s">
        <v>968</v>
      </c>
      <c r="C285" s="915">
        <v>44115</v>
      </c>
      <c r="D285" s="915">
        <v>14705</v>
      </c>
    </row>
    <row r="286" spans="1:4" ht="12.75" customHeight="1">
      <c r="A286" s="910" t="s">
        <v>1680</v>
      </c>
      <c r="B286" s="871" t="s">
        <v>968</v>
      </c>
      <c r="C286" s="915">
        <v>1900</v>
      </c>
      <c r="D286" s="915">
        <v>0</v>
      </c>
    </row>
    <row r="287" spans="1:4" ht="12.75" customHeight="1">
      <c r="A287" s="911" t="s">
        <v>1848</v>
      </c>
      <c r="B287" s="871" t="s">
        <v>968</v>
      </c>
      <c r="C287" s="915">
        <v>11700</v>
      </c>
      <c r="D287" s="915">
        <v>1000</v>
      </c>
    </row>
    <row r="288" spans="1:5" ht="12.75" customHeight="1">
      <c r="A288" s="910" t="s">
        <v>1790</v>
      </c>
      <c r="B288" s="871" t="s">
        <v>968</v>
      </c>
      <c r="C288" s="915">
        <v>5400</v>
      </c>
      <c r="D288" s="915">
        <v>0</v>
      </c>
      <c r="E288" s="916"/>
    </row>
    <row r="289" spans="1:4" ht="12.75" customHeight="1">
      <c r="A289" s="911" t="s">
        <v>1849</v>
      </c>
      <c r="B289" s="871" t="s">
        <v>968</v>
      </c>
      <c r="C289" s="915">
        <v>7800</v>
      </c>
      <c r="D289" s="915">
        <v>2700</v>
      </c>
    </row>
    <row r="290" spans="1:4" ht="12.75" customHeight="1">
      <c r="A290" s="911" t="s">
        <v>1850</v>
      </c>
      <c r="B290" s="871" t="s">
        <v>968</v>
      </c>
      <c r="C290" s="915">
        <v>25200</v>
      </c>
      <c r="D290" s="915">
        <v>3600</v>
      </c>
    </row>
    <row r="291" spans="1:5" ht="12.75" customHeight="1">
      <c r="A291" s="911" t="s">
        <v>1791</v>
      </c>
      <c r="B291" s="871" t="s">
        <v>968</v>
      </c>
      <c r="C291" s="915">
        <v>2364</v>
      </c>
      <c r="D291" s="915">
        <v>0</v>
      </c>
      <c r="E291" s="916"/>
    </row>
    <row r="292" spans="1:4" ht="12.75" customHeight="1">
      <c r="A292" s="911" t="s">
        <v>1851</v>
      </c>
      <c r="B292" s="917" t="s">
        <v>968</v>
      </c>
      <c r="C292" s="918">
        <v>1500</v>
      </c>
      <c r="D292" s="919">
        <v>500</v>
      </c>
    </row>
    <row r="293" spans="1:4" ht="12.75" customHeight="1">
      <c r="A293" s="910" t="s">
        <v>1629</v>
      </c>
      <c r="B293" s="920" t="s">
        <v>968</v>
      </c>
      <c r="C293" s="921">
        <v>4350</v>
      </c>
      <c r="D293" s="922">
        <v>200</v>
      </c>
    </row>
    <row r="294" spans="1:4" ht="12.75" customHeight="1">
      <c r="A294" s="911" t="s">
        <v>1852</v>
      </c>
      <c r="B294" s="920" t="s">
        <v>968</v>
      </c>
      <c r="C294" s="921">
        <v>2640</v>
      </c>
      <c r="D294" s="922">
        <v>880</v>
      </c>
    </row>
    <row r="295" spans="1:4" ht="12.75" customHeight="1">
      <c r="A295" s="911" t="s">
        <v>1853</v>
      </c>
      <c r="B295" s="920" t="s">
        <v>968</v>
      </c>
      <c r="C295" s="921">
        <v>1988</v>
      </c>
      <c r="D295" s="922">
        <v>284</v>
      </c>
    </row>
    <row r="296" spans="1:4" ht="12.75" customHeight="1">
      <c r="A296" s="910" t="s">
        <v>1854</v>
      </c>
      <c r="B296" s="920" t="s">
        <v>968</v>
      </c>
      <c r="C296" s="921">
        <v>3636</v>
      </c>
      <c r="D296" s="922">
        <v>0</v>
      </c>
    </row>
    <row r="297" spans="1:4" ht="12.75" customHeight="1">
      <c r="A297" s="910" t="s">
        <v>1855</v>
      </c>
      <c r="B297" s="920" t="s">
        <v>968</v>
      </c>
      <c r="C297" s="921">
        <v>3400</v>
      </c>
      <c r="D297" s="922">
        <v>0</v>
      </c>
    </row>
    <row r="298" spans="1:4" ht="12.75" customHeight="1">
      <c r="A298" s="911" t="s">
        <v>1630</v>
      </c>
      <c r="B298" s="920" t="s">
        <v>968</v>
      </c>
      <c r="C298" s="921">
        <v>8000</v>
      </c>
      <c r="D298" s="922">
        <v>2000</v>
      </c>
    </row>
    <row r="299" spans="1:4" ht="12.75" customHeight="1">
      <c r="A299" s="910" t="s">
        <v>1856</v>
      </c>
      <c r="B299" s="920" t="s">
        <v>968</v>
      </c>
      <c r="C299" s="921">
        <v>3000</v>
      </c>
      <c r="D299" s="922">
        <v>0</v>
      </c>
    </row>
    <row r="300" spans="1:5" ht="12.75" customHeight="1">
      <c r="A300" s="911" t="s">
        <v>1682</v>
      </c>
      <c r="B300" s="920" t="s">
        <v>968</v>
      </c>
      <c r="C300" s="921">
        <v>18000</v>
      </c>
      <c r="D300" s="922">
        <v>6000</v>
      </c>
      <c r="E300" s="916"/>
    </row>
    <row r="301" spans="1:4" ht="12.75" customHeight="1">
      <c r="A301" s="910" t="s">
        <v>1683</v>
      </c>
      <c r="B301" s="920" t="s">
        <v>968</v>
      </c>
      <c r="C301" s="921">
        <v>600</v>
      </c>
      <c r="D301" s="922">
        <v>0</v>
      </c>
    </row>
    <row r="302" spans="1:4" ht="12.75" customHeight="1">
      <c r="A302" s="894" t="s">
        <v>1857</v>
      </c>
      <c r="B302" s="871" t="s">
        <v>968</v>
      </c>
      <c r="C302" s="865">
        <v>43460</v>
      </c>
      <c r="D302" s="865">
        <v>0</v>
      </c>
    </row>
    <row r="303" spans="1:4" ht="12.75" customHeight="1">
      <c r="A303" s="910" t="s">
        <v>1858</v>
      </c>
      <c r="B303" s="920" t="s">
        <v>968</v>
      </c>
      <c r="C303" s="921">
        <v>19370</v>
      </c>
      <c r="D303" s="922">
        <v>0</v>
      </c>
    </row>
    <row r="304" spans="1:4" ht="12.75" customHeight="1">
      <c r="A304" s="910" t="s">
        <v>1859</v>
      </c>
      <c r="B304" s="920" t="s">
        <v>968</v>
      </c>
      <c r="C304" s="921">
        <v>78173</v>
      </c>
      <c r="D304" s="922">
        <v>0</v>
      </c>
    </row>
    <row r="305" spans="1:4" ht="12.75" customHeight="1">
      <c r="A305" s="911" t="s">
        <v>1860</v>
      </c>
      <c r="B305" s="920" t="s">
        <v>968</v>
      </c>
      <c r="C305" s="921">
        <v>2100</v>
      </c>
      <c r="D305" s="922">
        <v>700</v>
      </c>
    </row>
    <row r="306" spans="1:4" ht="12.75" customHeight="1">
      <c r="A306" s="911" t="s">
        <v>1685</v>
      </c>
      <c r="B306" s="920" t="s">
        <v>968</v>
      </c>
      <c r="C306" s="921">
        <v>9000</v>
      </c>
      <c r="D306" s="922">
        <v>0</v>
      </c>
    </row>
    <row r="307" spans="1:4" ht="12.75" customHeight="1">
      <c r="A307" s="910" t="s">
        <v>1686</v>
      </c>
      <c r="B307" s="920" t="s">
        <v>968</v>
      </c>
      <c r="C307" s="921">
        <v>35260</v>
      </c>
      <c r="D307" s="922">
        <v>0</v>
      </c>
    </row>
    <row r="308" spans="1:4" ht="12.75" customHeight="1">
      <c r="A308" s="910" t="s">
        <v>1861</v>
      </c>
      <c r="B308" s="920" t="s">
        <v>968</v>
      </c>
      <c r="C308" s="921">
        <v>6128</v>
      </c>
      <c r="D308" s="922">
        <v>0</v>
      </c>
    </row>
    <row r="309" spans="1:4" ht="12.75" customHeight="1">
      <c r="A309" s="910" t="s">
        <v>1862</v>
      </c>
      <c r="B309" s="920" t="s">
        <v>968</v>
      </c>
      <c r="C309" s="921">
        <v>1700</v>
      </c>
      <c r="D309" s="922">
        <v>0</v>
      </c>
    </row>
    <row r="310" spans="1:4" ht="12.75" customHeight="1">
      <c r="A310" s="911" t="s">
        <v>1634</v>
      </c>
      <c r="B310" s="920" t="s">
        <v>968</v>
      </c>
      <c r="C310" s="921">
        <v>30345</v>
      </c>
      <c r="D310" s="922">
        <v>0</v>
      </c>
    </row>
    <row r="311" spans="1:4" ht="12.75" customHeight="1">
      <c r="A311" s="910" t="s">
        <v>1863</v>
      </c>
      <c r="B311" s="920" t="s">
        <v>968</v>
      </c>
      <c r="C311" s="921">
        <v>1400</v>
      </c>
      <c r="D311" s="922">
        <v>0</v>
      </c>
    </row>
    <row r="312" spans="1:4" ht="12.75" customHeight="1">
      <c r="A312" s="910" t="s">
        <v>1864</v>
      </c>
      <c r="B312" s="920" t="s">
        <v>968</v>
      </c>
      <c r="C312" s="921">
        <v>2500</v>
      </c>
      <c r="D312" s="922">
        <v>0</v>
      </c>
    </row>
    <row r="313" spans="1:4" ht="12.75" customHeight="1">
      <c r="A313" s="911" t="s">
        <v>1865</v>
      </c>
      <c r="B313" s="920" t="s">
        <v>968</v>
      </c>
      <c r="C313" s="921">
        <v>12455</v>
      </c>
      <c r="D313" s="922">
        <v>6185</v>
      </c>
    </row>
    <row r="314" spans="1:4" ht="12.75" customHeight="1">
      <c r="A314" s="910" t="s">
        <v>1687</v>
      </c>
      <c r="B314" s="920" t="s">
        <v>968</v>
      </c>
      <c r="C314" s="921">
        <v>4030</v>
      </c>
      <c r="D314" s="922">
        <v>0</v>
      </c>
    </row>
    <row r="315" spans="1:4" ht="12.75" customHeight="1">
      <c r="A315" s="910" t="s">
        <v>1866</v>
      </c>
      <c r="B315" s="920" t="s">
        <v>968</v>
      </c>
      <c r="C315" s="921">
        <v>4278</v>
      </c>
      <c r="D315" s="922">
        <v>0</v>
      </c>
    </row>
    <row r="316" spans="1:4" ht="12.75" customHeight="1">
      <c r="A316" s="910" t="s">
        <v>1867</v>
      </c>
      <c r="B316" s="920" t="s">
        <v>968</v>
      </c>
      <c r="C316" s="921">
        <v>2500</v>
      </c>
      <c r="D316" s="922">
        <v>0</v>
      </c>
    </row>
    <row r="317" spans="1:4" ht="12.75" customHeight="1">
      <c r="A317" s="911" t="s">
        <v>1868</v>
      </c>
      <c r="B317" s="920" t="s">
        <v>968</v>
      </c>
      <c r="C317" s="921">
        <v>5400</v>
      </c>
      <c r="D317" s="922">
        <v>950</v>
      </c>
    </row>
    <row r="318" spans="1:4" ht="12.75" customHeight="1">
      <c r="A318" s="911" t="s">
        <v>1869</v>
      </c>
      <c r="B318" s="920" t="s">
        <v>968</v>
      </c>
      <c r="C318" s="921">
        <v>4785</v>
      </c>
      <c r="D318" s="922">
        <v>1595</v>
      </c>
    </row>
    <row r="319" spans="1:4" ht="12.75" customHeight="1">
      <c r="A319" s="911" t="s">
        <v>1688</v>
      </c>
      <c r="B319" s="920" t="s">
        <v>968</v>
      </c>
      <c r="C319" s="921">
        <v>4106</v>
      </c>
      <c r="D319" s="922">
        <v>338</v>
      </c>
    </row>
    <row r="320" spans="1:4" ht="12.75" customHeight="1">
      <c r="A320" s="911" t="s">
        <v>1870</v>
      </c>
      <c r="B320" s="920" t="s">
        <v>968</v>
      </c>
      <c r="C320" s="921">
        <v>2475</v>
      </c>
      <c r="D320" s="922">
        <v>825</v>
      </c>
    </row>
    <row r="321" spans="1:4" ht="12.75" customHeight="1">
      <c r="A321" s="910" t="s">
        <v>1871</v>
      </c>
      <c r="B321" s="920" t="s">
        <v>968</v>
      </c>
      <c r="C321" s="921">
        <v>5000</v>
      </c>
      <c r="D321" s="922">
        <v>0</v>
      </c>
    </row>
    <row r="322" spans="1:4" ht="12.75" customHeight="1">
      <c r="A322" s="910" t="s">
        <v>1635</v>
      </c>
      <c r="B322" s="920" t="s">
        <v>968</v>
      </c>
      <c r="C322" s="921">
        <v>3564</v>
      </c>
      <c r="D322" s="922">
        <v>0</v>
      </c>
    </row>
    <row r="323" spans="1:4" ht="12.75" customHeight="1">
      <c r="A323" s="910" t="s">
        <v>1872</v>
      </c>
      <c r="B323" s="920" t="s">
        <v>968</v>
      </c>
      <c r="C323" s="921">
        <v>4557</v>
      </c>
      <c r="D323" s="922">
        <v>0</v>
      </c>
    </row>
    <row r="324" spans="1:4" ht="12.75" customHeight="1">
      <c r="A324" s="910" t="s">
        <v>1873</v>
      </c>
      <c r="B324" s="920" t="s">
        <v>968</v>
      </c>
      <c r="C324" s="921">
        <v>1700</v>
      </c>
      <c r="D324" s="922">
        <v>0</v>
      </c>
    </row>
    <row r="325" spans="1:4" ht="12.75" customHeight="1">
      <c r="A325" s="910" t="s">
        <v>1874</v>
      </c>
      <c r="B325" s="920" t="s">
        <v>968</v>
      </c>
      <c r="C325" s="921">
        <v>2000</v>
      </c>
      <c r="D325" s="922">
        <v>0</v>
      </c>
    </row>
    <row r="326" spans="1:4" ht="12.75" customHeight="1">
      <c r="A326" s="911" t="s">
        <v>1875</v>
      </c>
      <c r="B326" s="920" t="s">
        <v>968</v>
      </c>
      <c r="C326" s="921">
        <v>2289</v>
      </c>
      <c r="D326" s="922">
        <v>327</v>
      </c>
    </row>
    <row r="327" spans="1:4" ht="12.75" customHeight="1">
      <c r="A327" s="910" t="s">
        <v>1876</v>
      </c>
      <c r="B327" s="920" t="s">
        <v>968</v>
      </c>
      <c r="C327" s="921">
        <v>630</v>
      </c>
      <c r="D327" s="922">
        <v>0</v>
      </c>
    </row>
    <row r="328" spans="1:4" ht="12.75" customHeight="1">
      <c r="A328" s="911" t="s">
        <v>1636</v>
      </c>
      <c r="B328" s="920" t="s">
        <v>968</v>
      </c>
      <c r="C328" s="921">
        <v>13600</v>
      </c>
      <c r="D328" s="922">
        <v>3300</v>
      </c>
    </row>
    <row r="329" spans="1:4" ht="12.75" customHeight="1">
      <c r="A329" s="910" t="s">
        <v>204</v>
      </c>
      <c r="B329" s="920" t="s">
        <v>968</v>
      </c>
      <c r="C329" s="921">
        <v>9000</v>
      </c>
      <c r="D329" s="922">
        <v>0</v>
      </c>
    </row>
    <row r="330" spans="1:4" ht="12.75" customHeight="1">
      <c r="A330" s="911" t="s">
        <v>205</v>
      </c>
      <c r="B330" s="920" t="s">
        <v>968</v>
      </c>
      <c r="C330" s="921">
        <v>6080</v>
      </c>
      <c r="D330" s="922">
        <v>0</v>
      </c>
    </row>
    <row r="331" spans="1:4" ht="12.75" customHeight="1">
      <c r="A331" s="910" t="s">
        <v>1690</v>
      </c>
      <c r="B331" s="920" t="s">
        <v>968</v>
      </c>
      <c r="C331" s="921">
        <v>2424</v>
      </c>
      <c r="D331" s="922">
        <v>0</v>
      </c>
    </row>
    <row r="332" spans="1:4" ht="12.75" customHeight="1">
      <c r="A332" s="911" t="s">
        <v>206</v>
      </c>
      <c r="B332" s="920" t="s">
        <v>968</v>
      </c>
      <c r="C332" s="921">
        <v>138500</v>
      </c>
      <c r="D332" s="922">
        <v>29500</v>
      </c>
    </row>
    <row r="333" spans="1:4" ht="12.75" customHeight="1">
      <c r="A333" s="910" t="s">
        <v>207</v>
      </c>
      <c r="B333" s="920" t="s">
        <v>968</v>
      </c>
      <c r="C333" s="921">
        <v>7500</v>
      </c>
      <c r="D333" s="922">
        <v>0</v>
      </c>
    </row>
    <row r="334" spans="1:4" ht="12.75" customHeight="1">
      <c r="A334" s="910" t="s">
        <v>1691</v>
      </c>
      <c r="B334" s="920" t="s">
        <v>968</v>
      </c>
      <c r="C334" s="921">
        <v>70632</v>
      </c>
      <c r="D334" s="922">
        <v>0</v>
      </c>
    </row>
    <row r="335" spans="1:4" ht="12.75" customHeight="1">
      <c r="A335" s="911" t="s">
        <v>208</v>
      </c>
      <c r="B335" s="920" t="s">
        <v>968</v>
      </c>
      <c r="C335" s="921">
        <v>1200</v>
      </c>
      <c r="D335" s="922">
        <v>400</v>
      </c>
    </row>
    <row r="336" spans="1:4" ht="12.75" customHeight="1">
      <c r="A336" s="910" t="s">
        <v>209</v>
      </c>
      <c r="B336" s="920" t="s">
        <v>968</v>
      </c>
      <c r="C336" s="921">
        <v>1000</v>
      </c>
      <c r="D336" s="922">
        <v>0</v>
      </c>
    </row>
    <row r="337" spans="1:4" ht="12.75" customHeight="1">
      <c r="A337" s="910" t="s">
        <v>210</v>
      </c>
      <c r="B337" s="920" t="s">
        <v>968</v>
      </c>
      <c r="C337" s="921">
        <v>5000</v>
      </c>
      <c r="D337" s="922">
        <v>0</v>
      </c>
    </row>
    <row r="338" spans="1:5" ht="12.75" customHeight="1">
      <c r="A338" s="911" t="s">
        <v>1637</v>
      </c>
      <c r="B338" s="920" t="s">
        <v>968</v>
      </c>
      <c r="C338" s="921">
        <v>7080</v>
      </c>
      <c r="D338" s="922">
        <v>2360</v>
      </c>
      <c r="E338" s="916"/>
    </row>
    <row r="339" spans="1:4" ht="12.75" customHeight="1">
      <c r="A339" s="911" t="s">
        <v>211</v>
      </c>
      <c r="B339" s="920" t="s">
        <v>968</v>
      </c>
      <c r="C339" s="921">
        <v>3075</v>
      </c>
      <c r="D339" s="922">
        <v>1025</v>
      </c>
    </row>
    <row r="340" spans="1:4" ht="12.75" customHeight="1">
      <c r="A340" s="910" t="s">
        <v>212</v>
      </c>
      <c r="B340" s="920" t="s">
        <v>968</v>
      </c>
      <c r="C340" s="921">
        <v>8400</v>
      </c>
      <c r="D340" s="922">
        <v>2800</v>
      </c>
    </row>
    <row r="341" spans="1:4" ht="12.75" customHeight="1">
      <c r="A341" s="910" t="s">
        <v>213</v>
      </c>
      <c r="B341" s="920" t="s">
        <v>968</v>
      </c>
      <c r="C341" s="921">
        <v>1500</v>
      </c>
      <c r="D341" s="922">
        <v>0</v>
      </c>
    </row>
    <row r="342" spans="1:4" ht="12.75" customHeight="1">
      <c r="A342" s="910" t="s">
        <v>1692</v>
      </c>
      <c r="B342" s="920" t="s">
        <v>968</v>
      </c>
      <c r="C342" s="921">
        <v>108728</v>
      </c>
      <c r="D342" s="922">
        <v>0</v>
      </c>
    </row>
    <row r="343" spans="1:4" ht="12.75" customHeight="1">
      <c r="A343" s="910" t="s">
        <v>214</v>
      </c>
      <c r="B343" s="920" t="s">
        <v>968</v>
      </c>
      <c r="C343" s="921">
        <v>22000</v>
      </c>
      <c r="D343" s="922">
        <v>0</v>
      </c>
    </row>
    <row r="344" spans="1:5" ht="12.75" customHeight="1">
      <c r="A344" s="910" t="s">
        <v>1793</v>
      </c>
      <c r="B344" s="920" t="s">
        <v>968</v>
      </c>
      <c r="C344" s="921">
        <v>3000</v>
      </c>
      <c r="D344" s="922">
        <v>0</v>
      </c>
      <c r="E344" s="916"/>
    </row>
    <row r="345" spans="1:4" ht="12.75" customHeight="1">
      <c r="A345" s="911" t="s">
        <v>215</v>
      </c>
      <c r="B345" s="920" t="s">
        <v>968</v>
      </c>
      <c r="C345" s="921">
        <v>5250</v>
      </c>
      <c r="D345" s="922">
        <v>1750</v>
      </c>
    </row>
    <row r="346" spans="1:4" ht="12.75" customHeight="1">
      <c r="A346" s="911" t="s">
        <v>216</v>
      </c>
      <c r="B346" s="920" t="s">
        <v>968</v>
      </c>
      <c r="C346" s="921">
        <v>2662</v>
      </c>
      <c r="D346" s="922">
        <v>832</v>
      </c>
    </row>
    <row r="347" spans="1:4" ht="12.75" customHeight="1">
      <c r="A347" s="911" t="s">
        <v>217</v>
      </c>
      <c r="B347" s="920" t="s">
        <v>968</v>
      </c>
      <c r="C347" s="921">
        <v>910</v>
      </c>
      <c r="D347" s="922">
        <v>130</v>
      </c>
    </row>
    <row r="348" spans="1:4" ht="12.75" customHeight="1">
      <c r="A348" s="911" t="s">
        <v>218</v>
      </c>
      <c r="B348" s="920" t="s">
        <v>968</v>
      </c>
      <c r="C348" s="921">
        <v>5838</v>
      </c>
      <c r="D348" s="922">
        <v>834</v>
      </c>
    </row>
    <row r="349" spans="1:4" ht="12.75" customHeight="1">
      <c r="A349" s="894" t="s">
        <v>219</v>
      </c>
      <c r="B349" s="863" t="s">
        <v>968</v>
      </c>
      <c r="C349" s="864">
        <v>1600</v>
      </c>
      <c r="D349" s="865">
        <v>0</v>
      </c>
    </row>
    <row r="350" spans="1:4" ht="12.75" customHeight="1">
      <c r="A350" s="910" t="s">
        <v>220</v>
      </c>
      <c r="B350" s="923" t="s">
        <v>968</v>
      </c>
      <c r="C350" s="924">
        <v>1500</v>
      </c>
      <c r="D350" s="925">
        <v>100</v>
      </c>
    </row>
    <row r="351" spans="1:4" ht="12.75" customHeight="1">
      <c r="A351" s="911" t="s">
        <v>1639</v>
      </c>
      <c r="B351" s="920" t="s">
        <v>968</v>
      </c>
      <c r="C351" s="921">
        <v>5868</v>
      </c>
      <c r="D351" s="922">
        <v>1956</v>
      </c>
    </row>
    <row r="352" spans="1:4" ht="12.75" customHeight="1">
      <c r="A352" s="910" t="s">
        <v>1694</v>
      </c>
      <c r="B352" s="920" t="s">
        <v>968</v>
      </c>
      <c r="C352" s="921">
        <v>4220</v>
      </c>
      <c r="D352" s="922">
        <v>0</v>
      </c>
    </row>
    <row r="353" spans="1:4" ht="12.75" customHeight="1">
      <c r="A353" s="910" t="s">
        <v>221</v>
      </c>
      <c r="B353" s="920" t="s">
        <v>968</v>
      </c>
      <c r="C353" s="921">
        <v>1669</v>
      </c>
      <c r="D353" s="922">
        <v>0</v>
      </c>
    </row>
    <row r="354" spans="1:4" ht="12.75" customHeight="1">
      <c r="A354" s="911" t="s">
        <v>222</v>
      </c>
      <c r="B354" s="920" t="s">
        <v>968</v>
      </c>
      <c r="C354" s="921">
        <v>6900</v>
      </c>
      <c r="D354" s="922">
        <v>2300</v>
      </c>
    </row>
    <row r="355" spans="1:4" ht="12.75" customHeight="1">
      <c r="A355" s="910" t="s">
        <v>223</v>
      </c>
      <c r="B355" s="920" t="s">
        <v>968</v>
      </c>
      <c r="C355" s="921">
        <v>4717</v>
      </c>
      <c r="D355" s="922">
        <v>0</v>
      </c>
    </row>
    <row r="356" spans="1:4" ht="12.75" customHeight="1">
      <c r="A356" s="910" t="s">
        <v>1640</v>
      </c>
      <c r="B356" s="920" t="s">
        <v>968</v>
      </c>
      <c r="C356" s="921">
        <v>7947</v>
      </c>
      <c r="D356" s="922">
        <v>0</v>
      </c>
    </row>
    <row r="357" spans="1:4" ht="12.75" customHeight="1">
      <c r="A357" s="910" t="s">
        <v>1641</v>
      </c>
      <c r="B357" s="920" t="s">
        <v>968</v>
      </c>
      <c r="C357" s="921">
        <v>1700</v>
      </c>
      <c r="D357" s="922">
        <v>0</v>
      </c>
    </row>
    <row r="358" spans="1:4" ht="12.75" customHeight="1">
      <c r="A358" s="910" t="s">
        <v>224</v>
      </c>
      <c r="B358" s="920" t="s">
        <v>968</v>
      </c>
      <c r="C358" s="921">
        <v>3680</v>
      </c>
      <c r="D358" s="922">
        <v>540</v>
      </c>
    </row>
    <row r="359" spans="1:4" ht="12.75" customHeight="1">
      <c r="A359" s="910" t="s">
        <v>225</v>
      </c>
      <c r="B359" s="920" t="s">
        <v>968</v>
      </c>
      <c r="C359" s="921">
        <v>2840</v>
      </c>
      <c r="D359" s="922">
        <v>0</v>
      </c>
    </row>
    <row r="360" spans="1:4" ht="12.75" customHeight="1">
      <c r="A360" s="910" t="s">
        <v>226</v>
      </c>
      <c r="B360" s="920" t="s">
        <v>968</v>
      </c>
      <c r="C360" s="921">
        <v>10180</v>
      </c>
      <c r="D360" s="922">
        <v>0</v>
      </c>
    </row>
    <row r="361" spans="1:4" ht="12.75" customHeight="1">
      <c r="A361" s="910" t="s">
        <v>227</v>
      </c>
      <c r="B361" s="920" t="s">
        <v>968</v>
      </c>
      <c r="C361" s="921">
        <v>2600</v>
      </c>
      <c r="D361" s="922">
        <v>0</v>
      </c>
    </row>
    <row r="362" spans="1:4" ht="12.75" customHeight="1">
      <c r="A362" s="910" t="s">
        <v>228</v>
      </c>
      <c r="B362" s="920" t="s">
        <v>968</v>
      </c>
      <c r="C362" s="921">
        <v>2800</v>
      </c>
      <c r="D362" s="922">
        <v>0</v>
      </c>
    </row>
    <row r="363" spans="1:4" ht="12.75" customHeight="1">
      <c r="A363" s="911" t="s">
        <v>229</v>
      </c>
      <c r="B363" s="920" t="s">
        <v>968</v>
      </c>
      <c r="C363" s="921">
        <v>1535</v>
      </c>
      <c r="D363" s="922">
        <v>105</v>
      </c>
    </row>
    <row r="364" spans="1:4" ht="12.75" customHeight="1">
      <c r="A364" s="910" t="s">
        <v>1695</v>
      </c>
      <c r="B364" s="920" t="s">
        <v>968</v>
      </c>
      <c r="C364" s="921">
        <v>1944</v>
      </c>
      <c r="D364" s="922">
        <v>648</v>
      </c>
    </row>
    <row r="365" spans="1:4" ht="12.75" customHeight="1">
      <c r="A365" s="910" t="s">
        <v>230</v>
      </c>
      <c r="B365" s="920" t="s">
        <v>968</v>
      </c>
      <c r="C365" s="921">
        <v>4176</v>
      </c>
      <c r="D365" s="922">
        <v>0</v>
      </c>
    </row>
    <row r="366" spans="1:4" ht="12.75" customHeight="1">
      <c r="A366" s="910" t="s">
        <v>1820</v>
      </c>
      <c r="B366" s="920" t="s">
        <v>968</v>
      </c>
      <c r="C366" s="921">
        <v>2650</v>
      </c>
      <c r="D366" s="922">
        <v>0</v>
      </c>
    </row>
    <row r="367" spans="1:4" ht="12.75" customHeight="1">
      <c r="A367" s="911" t="s">
        <v>231</v>
      </c>
      <c r="B367" s="920" t="s">
        <v>968</v>
      </c>
      <c r="C367" s="921">
        <v>14482</v>
      </c>
      <c r="D367" s="922">
        <v>2878</v>
      </c>
    </row>
    <row r="368" spans="1:4" ht="12.75" customHeight="1">
      <c r="A368" s="910" t="s">
        <v>232</v>
      </c>
      <c r="B368" s="920" t="s">
        <v>968</v>
      </c>
      <c r="C368" s="921">
        <v>1200</v>
      </c>
      <c r="D368" s="922">
        <v>0</v>
      </c>
    </row>
    <row r="369" spans="1:4" ht="12.75" customHeight="1">
      <c r="A369" s="910" t="s">
        <v>233</v>
      </c>
      <c r="B369" s="920" t="s">
        <v>968</v>
      </c>
      <c r="C369" s="921">
        <v>3680</v>
      </c>
      <c r="D369" s="922">
        <v>0</v>
      </c>
    </row>
    <row r="370" spans="1:4" ht="12.75" customHeight="1">
      <c r="A370" s="911" t="s">
        <v>1697</v>
      </c>
      <c r="B370" s="920" t="s">
        <v>968</v>
      </c>
      <c r="C370" s="921">
        <v>2250</v>
      </c>
      <c r="D370" s="922">
        <v>750</v>
      </c>
    </row>
    <row r="371" spans="1:4" ht="12.75" customHeight="1">
      <c r="A371" s="910" t="s">
        <v>234</v>
      </c>
      <c r="B371" s="920" t="s">
        <v>968</v>
      </c>
      <c r="C371" s="921">
        <v>43080</v>
      </c>
      <c r="D371" s="922">
        <v>0</v>
      </c>
    </row>
    <row r="372" spans="1:4" ht="12.75" customHeight="1">
      <c r="A372" s="911" t="s">
        <v>235</v>
      </c>
      <c r="B372" s="920" t="s">
        <v>968</v>
      </c>
      <c r="C372" s="921">
        <v>7625</v>
      </c>
      <c r="D372" s="922">
        <v>2875</v>
      </c>
    </row>
    <row r="373" spans="1:4" ht="12.75" customHeight="1">
      <c r="A373" s="910" t="s">
        <v>236</v>
      </c>
      <c r="B373" s="920" t="s">
        <v>968</v>
      </c>
      <c r="C373" s="921">
        <v>1316</v>
      </c>
      <c r="D373" s="922">
        <v>0</v>
      </c>
    </row>
    <row r="374" spans="1:4" ht="12.75" customHeight="1">
      <c r="A374" s="910" t="s">
        <v>237</v>
      </c>
      <c r="B374" s="920" t="s">
        <v>968</v>
      </c>
      <c r="C374" s="921">
        <v>15860</v>
      </c>
      <c r="D374" s="922">
        <v>0</v>
      </c>
    </row>
    <row r="375" spans="1:4" ht="12.75" customHeight="1">
      <c r="A375" s="910" t="s">
        <v>238</v>
      </c>
      <c r="B375" s="920" t="s">
        <v>968</v>
      </c>
      <c r="C375" s="921">
        <v>5323</v>
      </c>
      <c r="D375" s="922">
        <v>0</v>
      </c>
    </row>
    <row r="376" spans="1:4" ht="12.75" customHeight="1">
      <c r="A376" s="910" t="s">
        <v>239</v>
      </c>
      <c r="B376" s="920" t="s">
        <v>968</v>
      </c>
      <c r="C376" s="921">
        <v>5694</v>
      </c>
      <c r="D376" s="922">
        <v>0</v>
      </c>
    </row>
    <row r="377" spans="1:5" ht="12.75" customHeight="1">
      <c r="A377" s="910" t="s">
        <v>1643</v>
      </c>
      <c r="B377" s="920" t="s">
        <v>968</v>
      </c>
      <c r="C377" s="921">
        <v>20460</v>
      </c>
      <c r="D377" s="922">
        <v>0</v>
      </c>
      <c r="E377" s="916"/>
    </row>
    <row r="378" spans="1:5" ht="12.75" customHeight="1">
      <c r="A378" s="910" t="s">
        <v>240</v>
      </c>
      <c r="B378" s="920" t="s">
        <v>968</v>
      </c>
      <c r="C378" s="921">
        <v>3202</v>
      </c>
      <c r="D378" s="922">
        <v>0</v>
      </c>
      <c r="E378" s="916"/>
    </row>
    <row r="379" spans="1:4" ht="12.75" customHeight="1">
      <c r="A379" s="911" t="s">
        <v>241</v>
      </c>
      <c r="B379" s="920" t="s">
        <v>968</v>
      </c>
      <c r="C379" s="921">
        <v>600</v>
      </c>
      <c r="D379" s="922">
        <v>200</v>
      </c>
    </row>
    <row r="380" spans="1:4" ht="12.75" customHeight="1">
      <c r="A380" s="910" t="s">
        <v>242</v>
      </c>
      <c r="B380" s="920" t="s">
        <v>968</v>
      </c>
      <c r="C380" s="921">
        <v>1210</v>
      </c>
      <c r="D380" s="922">
        <v>0</v>
      </c>
    </row>
    <row r="381" spans="1:4" ht="12.75" customHeight="1">
      <c r="A381" s="910" t="s">
        <v>243</v>
      </c>
      <c r="B381" s="920" t="s">
        <v>968</v>
      </c>
      <c r="C381" s="921">
        <v>21800</v>
      </c>
      <c r="D381" s="922">
        <v>3000</v>
      </c>
    </row>
    <row r="382" spans="1:4" ht="12.75" customHeight="1">
      <c r="A382" s="910" t="s">
        <v>1811</v>
      </c>
      <c r="B382" s="920" t="s">
        <v>968</v>
      </c>
      <c r="C382" s="921">
        <v>15777</v>
      </c>
      <c r="D382" s="922">
        <v>0</v>
      </c>
    </row>
    <row r="383" spans="1:4" ht="12.75" customHeight="1">
      <c r="A383" s="911" t="s">
        <v>244</v>
      </c>
      <c r="B383" s="920" t="s">
        <v>968</v>
      </c>
      <c r="C383" s="921">
        <v>7500</v>
      </c>
      <c r="D383" s="922">
        <v>2500</v>
      </c>
    </row>
    <row r="384" spans="1:4" ht="12.75" customHeight="1">
      <c r="A384" s="910" t="s">
        <v>245</v>
      </c>
      <c r="B384" s="920" t="s">
        <v>968</v>
      </c>
      <c r="C384" s="921">
        <v>4000</v>
      </c>
      <c r="D384" s="922">
        <v>0</v>
      </c>
    </row>
    <row r="385" spans="1:4" ht="12.75" customHeight="1">
      <c r="A385" s="910" t="s">
        <v>246</v>
      </c>
      <c r="B385" s="920" t="s">
        <v>968</v>
      </c>
      <c r="C385" s="921">
        <v>7144</v>
      </c>
      <c r="D385" s="922">
        <v>3444</v>
      </c>
    </row>
    <row r="386" spans="1:4" ht="12.75" customHeight="1">
      <c r="A386" s="910" t="s">
        <v>1644</v>
      </c>
      <c r="B386" s="920" t="s">
        <v>968</v>
      </c>
      <c r="C386" s="921">
        <v>5120</v>
      </c>
      <c r="D386" s="922">
        <v>0</v>
      </c>
    </row>
    <row r="387" spans="1:4" ht="12.75" customHeight="1">
      <c r="A387" s="910" t="s">
        <v>247</v>
      </c>
      <c r="B387" s="920" t="s">
        <v>968</v>
      </c>
      <c r="C387" s="921">
        <v>9184</v>
      </c>
      <c r="D387" s="922">
        <v>0</v>
      </c>
    </row>
    <row r="388" spans="1:4" ht="12.75" customHeight="1">
      <c r="A388" s="910" t="s">
        <v>248</v>
      </c>
      <c r="B388" s="920" t="s">
        <v>968</v>
      </c>
      <c r="C388" s="921">
        <v>1080</v>
      </c>
      <c r="D388" s="922">
        <v>0</v>
      </c>
    </row>
    <row r="389" spans="1:4" ht="12.75" customHeight="1">
      <c r="A389" s="910" t="s">
        <v>249</v>
      </c>
      <c r="B389" s="920" t="s">
        <v>968</v>
      </c>
      <c r="C389" s="921">
        <v>2790</v>
      </c>
      <c r="D389" s="922">
        <v>0</v>
      </c>
    </row>
    <row r="390" spans="1:4" ht="12.75" customHeight="1">
      <c r="A390" s="911" t="s">
        <v>250</v>
      </c>
      <c r="B390" s="920" t="s">
        <v>968</v>
      </c>
      <c r="C390" s="921">
        <v>27366</v>
      </c>
      <c r="D390" s="922">
        <v>0</v>
      </c>
    </row>
    <row r="391" spans="1:4" ht="12.75" customHeight="1">
      <c r="A391" s="911" t="s">
        <v>251</v>
      </c>
      <c r="B391" s="920" t="s">
        <v>968</v>
      </c>
      <c r="C391" s="921">
        <v>4500</v>
      </c>
      <c r="D391" s="922">
        <v>0</v>
      </c>
    </row>
    <row r="392" spans="1:4" ht="12.75" customHeight="1">
      <c r="A392" s="910" t="s">
        <v>1645</v>
      </c>
      <c r="B392" s="920" t="s">
        <v>968</v>
      </c>
      <c r="C392" s="921">
        <v>6450</v>
      </c>
      <c r="D392" s="922">
        <v>0</v>
      </c>
    </row>
    <row r="393" spans="1:4" ht="12.75" customHeight="1">
      <c r="A393" s="910" t="s">
        <v>252</v>
      </c>
      <c r="B393" s="920" t="s">
        <v>968</v>
      </c>
      <c r="C393" s="921">
        <v>600</v>
      </c>
      <c r="D393" s="922">
        <v>200</v>
      </c>
    </row>
    <row r="394" spans="1:4" ht="12.75" customHeight="1">
      <c r="A394" s="910" t="s">
        <v>253</v>
      </c>
      <c r="B394" s="920" t="s">
        <v>968</v>
      </c>
      <c r="C394" s="921">
        <v>1780</v>
      </c>
      <c r="D394" s="922">
        <v>0</v>
      </c>
    </row>
    <row r="395" spans="1:4" ht="12.75" customHeight="1">
      <c r="A395" s="910" t="s">
        <v>254</v>
      </c>
      <c r="B395" s="920" t="s">
        <v>968</v>
      </c>
      <c r="C395" s="921">
        <v>2400</v>
      </c>
      <c r="D395" s="922">
        <v>0</v>
      </c>
    </row>
    <row r="396" spans="1:4" ht="12.75" customHeight="1">
      <c r="A396" s="911" t="s">
        <v>255</v>
      </c>
      <c r="B396" s="920" t="s">
        <v>968</v>
      </c>
      <c r="C396" s="921">
        <v>18000</v>
      </c>
      <c r="D396" s="922">
        <v>5000</v>
      </c>
    </row>
    <row r="397" spans="1:4" ht="12.75" customHeight="1">
      <c r="A397" s="911" t="s">
        <v>256</v>
      </c>
      <c r="B397" s="920" t="s">
        <v>968</v>
      </c>
      <c r="C397" s="921">
        <v>1410</v>
      </c>
      <c r="D397" s="922">
        <v>470</v>
      </c>
    </row>
    <row r="398" spans="1:4" ht="12.75" customHeight="1">
      <c r="A398" s="911" t="s">
        <v>257</v>
      </c>
      <c r="B398" s="920" t="s">
        <v>968</v>
      </c>
      <c r="C398" s="921">
        <v>3900</v>
      </c>
      <c r="D398" s="922">
        <v>1300</v>
      </c>
    </row>
    <row r="399" spans="1:4" ht="12.75" customHeight="1">
      <c r="A399" s="910" t="s">
        <v>258</v>
      </c>
      <c r="B399" s="920" t="s">
        <v>968</v>
      </c>
      <c r="C399" s="921">
        <v>968</v>
      </c>
      <c r="D399" s="922">
        <v>0</v>
      </c>
    </row>
    <row r="400" spans="1:4" ht="12.75" customHeight="1">
      <c r="A400" s="910" t="s">
        <v>259</v>
      </c>
      <c r="B400" s="920" t="s">
        <v>968</v>
      </c>
      <c r="C400" s="921">
        <v>1910</v>
      </c>
      <c r="D400" s="922">
        <v>0</v>
      </c>
    </row>
    <row r="401" spans="1:4" ht="12.75" customHeight="1">
      <c r="A401" s="911" t="s">
        <v>260</v>
      </c>
      <c r="B401" s="920" t="s">
        <v>968</v>
      </c>
      <c r="C401" s="921">
        <v>3500</v>
      </c>
      <c r="D401" s="922">
        <v>900</v>
      </c>
    </row>
    <row r="402" spans="1:4" ht="12.75" customHeight="1">
      <c r="A402" s="910" t="s">
        <v>261</v>
      </c>
      <c r="B402" s="920" t="s">
        <v>968</v>
      </c>
      <c r="C402" s="921">
        <v>1760</v>
      </c>
      <c r="D402" s="922">
        <v>0</v>
      </c>
    </row>
    <row r="403" spans="1:4" ht="12.75" customHeight="1">
      <c r="A403" s="911" t="s">
        <v>262</v>
      </c>
      <c r="B403" s="920" t="s">
        <v>968</v>
      </c>
      <c r="C403" s="921">
        <v>25599</v>
      </c>
      <c r="D403" s="922">
        <v>3657</v>
      </c>
    </row>
    <row r="404" spans="1:4" ht="12.75" customHeight="1">
      <c r="A404" s="910" t="s">
        <v>263</v>
      </c>
      <c r="B404" s="920" t="s">
        <v>968</v>
      </c>
      <c r="C404" s="921">
        <v>841</v>
      </c>
      <c r="D404" s="922">
        <v>500</v>
      </c>
    </row>
    <row r="405" spans="1:4" ht="12.75" customHeight="1">
      <c r="A405" s="910" t="s">
        <v>1698</v>
      </c>
      <c r="B405" s="920" t="s">
        <v>968</v>
      </c>
      <c r="C405" s="921">
        <v>13408</v>
      </c>
      <c r="D405" s="922">
        <v>0</v>
      </c>
    </row>
    <row r="406" spans="1:4" ht="12.75" customHeight="1">
      <c r="A406" s="911" t="s">
        <v>264</v>
      </c>
      <c r="B406" s="920" t="s">
        <v>968</v>
      </c>
      <c r="C406" s="921">
        <v>14150</v>
      </c>
      <c r="D406" s="922">
        <v>1400</v>
      </c>
    </row>
    <row r="407" spans="1:4" ht="12.75" customHeight="1">
      <c r="A407" s="910" t="s">
        <v>265</v>
      </c>
      <c r="B407" s="920" t="s">
        <v>968</v>
      </c>
      <c r="C407" s="921">
        <v>2928</v>
      </c>
      <c r="D407" s="922">
        <v>0</v>
      </c>
    </row>
    <row r="408" spans="1:4" ht="12.75" customHeight="1">
      <c r="A408" s="911" t="s">
        <v>1699</v>
      </c>
      <c r="B408" s="920" t="s">
        <v>968</v>
      </c>
      <c r="C408" s="921">
        <v>24500</v>
      </c>
      <c r="D408" s="922">
        <v>4500</v>
      </c>
    </row>
    <row r="409" spans="1:4" ht="12.75" customHeight="1">
      <c r="A409" s="911" t="s">
        <v>1647</v>
      </c>
      <c r="B409" s="920" t="s">
        <v>968</v>
      </c>
      <c r="C409" s="921">
        <v>250342</v>
      </c>
      <c r="D409" s="922">
        <v>0</v>
      </c>
    </row>
    <row r="410" spans="1:4" ht="12.75" customHeight="1">
      <c r="A410" s="910" t="s">
        <v>266</v>
      </c>
      <c r="B410" s="920" t="s">
        <v>968</v>
      </c>
      <c r="C410" s="921">
        <v>6720</v>
      </c>
      <c r="D410" s="922">
        <v>0</v>
      </c>
    </row>
    <row r="411" spans="1:4" ht="12.75" customHeight="1">
      <c r="A411" s="910" t="s">
        <v>267</v>
      </c>
      <c r="B411" s="920" t="s">
        <v>968</v>
      </c>
      <c r="C411" s="921">
        <v>4800</v>
      </c>
      <c r="D411" s="922">
        <v>0</v>
      </c>
    </row>
    <row r="412" spans="1:4" ht="12.75" customHeight="1">
      <c r="A412" s="911" t="s">
        <v>1648</v>
      </c>
      <c r="B412" s="920" t="s">
        <v>968</v>
      </c>
      <c r="C412" s="921">
        <v>2500</v>
      </c>
      <c r="D412" s="922">
        <v>0</v>
      </c>
    </row>
    <row r="413" spans="1:5" ht="12.75" customHeight="1">
      <c r="A413" s="911" t="s">
        <v>1649</v>
      </c>
      <c r="B413" s="920" t="s">
        <v>968</v>
      </c>
      <c r="C413" s="921">
        <v>59300</v>
      </c>
      <c r="D413" s="922">
        <v>2500</v>
      </c>
      <c r="E413" s="916"/>
    </row>
    <row r="414" spans="1:4" ht="12.75" customHeight="1">
      <c r="A414" s="910" t="s">
        <v>268</v>
      </c>
      <c r="B414" s="920" t="s">
        <v>968</v>
      </c>
      <c r="C414" s="921">
        <v>28393</v>
      </c>
      <c r="D414" s="922">
        <v>0</v>
      </c>
    </row>
    <row r="415" spans="1:4" ht="12.75" customHeight="1">
      <c r="A415" s="910" t="s">
        <v>269</v>
      </c>
      <c r="B415" s="920" t="s">
        <v>968</v>
      </c>
      <c r="C415" s="921">
        <v>41250</v>
      </c>
      <c r="D415" s="922">
        <v>13750</v>
      </c>
    </row>
    <row r="416" spans="1:4" ht="12.75" customHeight="1">
      <c r="A416" s="910" t="s">
        <v>1824</v>
      </c>
      <c r="B416" s="920" t="s">
        <v>968</v>
      </c>
      <c r="C416" s="921">
        <v>1654</v>
      </c>
      <c r="D416" s="922">
        <v>0</v>
      </c>
    </row>
    <row r="417" spans="1:4" ht="12.75" customHeight="1">
      <c r="A417" s="911" t="s">
        <v>270</v>
      </c>
      <c r="B417" s="920" t="s">
        <v>968</v>
      </c>
      <c r="C417" s="921">
        <v>1610</v>
      </c>
      <c r="D417" s="922">
        <v>0</v>
      </c>
    </row>
    <row r="418" spans="1:4" ht="12.75" customHeight="1">
      <c r="A418" s="911" t="s">
        <v>1700</v>
      </c>
      <c r="B418" s="920" t="s">
        <v>968</v>
      </c>
      <c r="C418" s="921">
        <v>305000</v>
      </c>
      <c r="D418" s="922">
        <v>0</v>
      </c>
    </row>
    <row r="419" spans="1:4" ht="12.75" customHeight="1">
      <c r="A419" s="911" t="s">
        <v>271</v>
      </c>
      <c r="B419" s="920" t="s">
        <v>968</v>
      </c>
      <c r="C419" s="921">
        <v>1692</v>
      </c>
      <c r="D419" s="922">
        <v>564</v>
      </c>
    </row>
    <row r="420" spans="1:4" ht="12.75" customHeight="1">
      <c r="A420" s="911" t="s">
        <v>272</v>
      </c>
      <c r="B420" s="920" t="s">
        <v>968</v>
      </c>
      <c r="C420" s="921">
        <v>1400</v>
      </c>
      <c r="D420" s="922">
        <v>200</v>
      </c>
    </row>
    <row r="421" spans="1:4" ht="12.75" customHeight="1">
      <c r="A421" s="911" t="s">
        <v>273</v>
      </c>
      <c r="B421" s="920" t="s">
        <v>968</v>
      </c>
      <c r="C421" s="921">
        <v>21290</v>
      </c>
      <c r="D421" s="922">
        <v>1070</v>
      </c>
    </row>
    <row r="422" spans="1:4" ht="12.75" customHeight="1">
      <c r="A422" s="911" t="s">
        <v>1826</v>
      </c>
      <c r="B422" s="920" t="s">
        <v>968</v>
      </c>
      <c r="C422" s="921">
        <v>1950</v>
      </c>
      <c r="D422" s="922">
        <v>250</v>
      </c>
    </row>
    <row r="423" spans="1:4" ht="12.75" customHeight="1">
      <c r="A423" s="910" t="s">
        <v>1795</v>
      </c>
      <c r="B423" s="920" t="s">
        <v>968</v>
      </c>
      <c r="C423" s="921">
        <v>2228</v>
      </c>
      <c r="D423" s="922">
        <v>0</v>
      </c>
    </row>
    <row r="424" spans="1:4" ht="12.75" customHeight="1">
      <c r="A424" s="910" t="s">
        <v>1650</v>
      </c>
      <c r="B424" s="920" t="s">
        <v>968</v>
      </c>
      <c r="C424" s="921">
        <v>32750</v>
      </c>
      <c r="D424" s="922">
        <v>0</v>
      </c>
    </row>
    <row r="425" spans="1:4" ht="12.75" customHeight="1">
      <c r="A425" s="910" t="s">
        <v>274</v>
      </c>
      <c r="B425" s="920" t="s">
        <v>968</v>
      </c>
      <c r="C425" s="921">
        <v>21589</v>
      </c>
      <c r="D425" s="922">
        <v>0</v>
      </c>
    </row>
    <row r="426" spans="1:4" ht="12.75" customHeight="1">
      <c r="A426" s="911" t="s">
        <v>1702</v>
      </c>
      <c r="B426" s="920" t="s">
        <v>968</v>
      </c>
      <c r="C426" s="921">
        <v>1700</v>
      </c>
      <c r="D426" s="922">
        <v>0</v>
      </c>
    </row>
    <row r="427" spans="1:4" ht="12.75" customHeight="1">
      <c r="A427" s="910" t="s">
        <v>275</v>
      </c>
      <c r="B427" s="920" t="s">
        <v>968</v>
      </c>
      <c r="C427" s="921">
        <v>2600</v>
      </c>
      <c r="D427" s="922">
        <v>1000</v>
      </c>
    </row>
    <row r="428" spans="1:4" ht="12.75" customHeight="1">
      <c r="A428" s="910" t="s">
        <v>276</v>
      </c>
      <c r="B428" s="920" t="s">
        <v>968</v>
      </c>
      <c r="C428" s="921">
        <v>4300</v>
      </c>
      <c r="D428" s="922">
        <v>0</v>
      </c>
    </row>
    <row r="429" spans="1:4" ht="12.75" customHeight="1">
      <c r="A429" s="910" t="s">
        <v>1774</v>
      </c>
      <c r="B429" s="920" t="s">
        <v>968</v>
      </c>
      <c r="C429" s="921">
        <v>2000</v>
      </c>
      <c r="D429" s="922">
        <v>0</v>
      </c>
    </row>
    <row r="430" spans="1:4" ht="12.75" customHeight="1">
      <c r="A430" s="910" t="s">
        <v>277</v>
      </c>
      <c r="B430" s="920" t="s">
        <v>968</v>
      </c>
      <c r="C430" s="921">
        <v>1200</v>
      </c>
      <c r="D430" s="922">
        <v>0</v>
      </c>
    </row>
    <row r="431" spans="1:4" ht="12.75" customHeight="1">
      <c r="A431" s="910" t="s">
        <v>278</v>
      </c>
      <c r="B431" s="920" t="s">
        <v>968</v>
      </c>
      <c r="C431" s="921">
        <v>1010</v>
      </c>
      <c r="D431" s="922">
        <v>0</v>
      </c>
    </row>
    <row r="432" spans="1:4" ht="12.75" customHeight="1">
      <c r="A432" s="911" t="s">
        <v>279</v>
      </c>
      <c r="B432" s="920" t="s">
        <v>968</v>
      </c>
      <c r="C432" s="921">
        <v>21250</v>
      </c>
      <c r="D432" s="922">
        <v>0</v>
      </c>
    </row>
    <row r="433" spans="1:4" ht="12.75" customHeight="1">
      <c r="A433" s="911" t="s">
        <v>280</v>
      </c>
      <c r="B433" s="920" t="s">
        <v>968</v>
      </c>
      <c r="C433" s="921">
        <v>3490</v>
      </c>
      <c r="D433" s="922">
        <v>3490</v>
      </c>
    </row>
    <row r="434" spans="1:4" ht="12.75" customHeight="1">
      <c r="A434" s="910" t="s">
        <v>1704</v>
      </c>
      <c r="B434" s="920" t="s">
        <v>968</v>
      </c>
      <c r="C434" s="921">
        <v>15470</v>
      </c>
      <c r="D434" s="922">
        <v>0</v>
      </c>
    </row>
    <row r="435" spans="1:4" ht="12.75" customHeight="1">
      <c r="A435" s="910" t="s">
        <v>1705</v>
      </c>
      <c r="B435" s="920" t="s">
        <v>968</v>
      </c>
      <c r="C435" s="921">
        <v>32200</v>
      </c>
      <c r="D435" s="922">
        <v>0</v>
      </c>
    </row>
    <row r="436" spans="1:5" ht="12.75" customHeight="1">
      <c r="A436" s="910" t="s">
        <v>1651</v>
      </c>
      <c r="B436" s="920" t="s">
        <v>968</v>
      </c>
      <c r="C436" s="921">
        <v>13000</v>
      </c>
      <c r="D436" s="922">
        <v>0</v>
      </c>
      <c r="E436" s="922"/>
    </row>
    <row r="437" spans="1:4" ht="12.75" customHeight="1">
      <c r="A437" s="910" t="s">
        <v>281</v>
      </c>
      <c r="B437" s="920" t="s">
        <v>968</v>
      </c>
      <c r="C437" s="921">
        <v>3950</v>
      </c>
      <c r="D437" s="922">
        <v>0</v>
      </c>
    </row>
    <row r="438" spans="1:4" ht="12.75" customHeight="1">
      <c r="A438" s="910" t="s">
        <v>282</v>
      </c>
      <c r="B438" s="920" t="s">
        <v>968</v>
      </c>
      <c r="C438" s="921">
        <v>96846</v>
      </c>
      <c r="D438" s="922">
        <v>4134</v>
      </c>
    </row>
    <row r="439" spans="1:4" ht="12.75" customHeight="1">
      <c r="A439" s="910" t="s">
        <v>283</v>
      </c>
      <c r="B439" s="920" t="s">
        <v>968</v>
      </c>
      <c r="C439" s="921">
        <v>7000</v>
      </c>
      <c r="D439" s="922">
        <v>0</v>
      </c>
    </row>
    <row r="440" spans="1:4" ht="12.75" customHeight="1">
      <c r="A440" s="911" t="s">
        <v>284</v>
      </c>
      <c r="B440" s="920" t="s">
        <v>968</v>
      </c>
      <c r="C440" s="921">
        <v>3600</v>
      </c>
      <c r="D440" s="922">
        <v>400</v>
      </c>
    </row>
    <row r="441" spans="1:4" ht="12.75" customHeight="1">
      <c r="A441" s="910" t="s">
        <v>285</v>
      </c>
      <c r="B441" s="920" t="s">
        <v>968</v>
      </c>
      <c r="C441" s="921">
        <v>2000</v>
      </c>
      <c r="D441" s="922">
        <v>0</v>
      </c>
    </row>
    <row r="442" spans="1:4" ht="12.75" customHeight="1">
      <c r="A442" s="910" t="s">
        <v>286</v>
      </c>
      <c r="B442" s="920" t="s">
        <v>968</v>
      </c>
      <c r="C442" s="921">
        <v>10050</v>
      </c>
      <c r="D442" s="922">
        <v>0</v>
      </c>
    </row>
    <row r="443" spans="1:4" ht="12.75" customHeight="1">
      <c r="A443" s="911" t="s">
        <v>287</v>
      </c>
      <c r="B443" s="920" t="s">
        <v>968</v>
      </c>
      <c r="C443" s="921">
        <v>5330</v>
      </c>
      <c r="D443" s="922">
        <v>0</v>
      </c>
    </row>
    <row r="444" spans="1:4" ht="12.75" customHeight="1">
      <c r="A444" s="911" t="s">
        <v>1652</v>
      </c>
      <c r="B444" s="920" t="s">
        <v>968</v>
      </c>
      <c r="C444" s="921">
        <v>3000</v>
      </c>
      <c r="D444" s="922">
        <v>1000</v>
      </c>
    </row>
    <row r="445" spans="1:4" ht="12.75" customHeight="1">
      <c r="A445" s="910" t="s">
        <v>288</v>
      </c>
      <c r="B445" s="920" t="s">
        <v>968</v>
      </c>
      <c r="C445" s="921">
        <v>2700</v>
      </c>
      <c r="D445" s="922">
        <v>0</v>
      </c>
    </row>
    <row r="446" spans="1:4" ht="12.75" customHeight="1">
      <c r="A446" s="911" t="s">
        <v>1707</v>
      </c>
      <c r="B446" s="920" t="s">
        <v>968</v>
      </c>
      <c r="C446" s="921">
        <v>12730</v>
      </c>
      <c r="D446" s="922">
        <v>3250</v>
      </c>
    </row>
    <row r="447" spans="1:4" ht="12.75" customHeight="1">
      <c r="A447" s="910" t="s">
        <v>289</v>
      </c>
      <c r="B447" s="920" t="s">
        <v>968</v>
      </c>
      <c r="C447" s="921">
        <v>5940</v>
      </c>
      <c r="D447" s="922">
        <v>0</v>
      </c>
    </row>
    <row r="448" spans="1:4" ht="12.75" customHeight="1">
      <c r="A448" s="910" t="s">
        <v>290</v>
      </c>
      <c r="B448" s="920" t="s">
        <v>968</v>
      </c>
      <c r="C448" s="921">
        <v>910</v>
      </c>
      <c r="D448" s="922">
        <v>0</v>
      </c>
    </row>
    <row r="449" spans="1:4" ht="12.75" customHeight="1">
      <c r="A449" s="910" t="s">
        <v>291</v>
      </c>
      <c r="B449" s="920" t="s">
        <v>968</v>
      </c>
      <c r="C449" s="921">
        <v>1000</v>
      </c>
      <c r="D449" s="922">
        <v>0</v>
      </c>
    </row>
    <row r="450" spans="1:4" ht="12.75" customHeight="1">
      <c r="A450" s="910" t="s">
        <v>292</v>
      </c>
      <c r="B450" s="920" t="s">
        <v>968</v>
      </c>
      <c r="C450" s="921">
        <v>1200</v>
      </c>
      <c r="D450" s="922">
        <v>0</v>
      </c>
    </row>
    <row r="451" spans="1:4" ht="12.75" customHeight="1">
      <c r="A451" s="910" t="s">
        <v>293</v>
      </c>
      <c r="B451" s="920" t="s">
        <v>968</v>
      </c>
      <c r="C451" s="921">
        <v>2000</v>
      </c>
      <c r="D451" s="922">
        <v>0</v>
      </c>
    </row>
    <row r="452" spans="1:4" ht="12.75" customHeight="1">
      <c r="A452" s="910" t="s">
        <v>294</v>
      </c>
      <c r="B452" s="920" t="s">
        <v>968</v>
      </c>
      <c r="C452" s="921">
        <v>664</v>
      </c>
      <c r="D452" s="922">
        <v>0</v>
      </c>
    </row>
    <row r="453" spans="1:4" ht="12.75" customHeight="1">
      <c r="A453" s="911" t="s">
        <v>1653</v>
      </c>
      <c r="B453" s="920" t="s">
        <v>968</v>
      </c>
      <c r="C453" s="921">
        <v>9571</v>
      </c>
      <c r="D453" s="922">
        <v>173</v>
      </c>
    </row>
    <row r="454" spans="1:4" ht="12.75" customHeight="1">
      <c r="A454" s="910" t="s">
        <v>295</v>
      </c>
      <c r="B454" s="920" t="s">
        <v>968</v>
      </c>
      <c r="C454" s="921">
        <v>400</v>
      </c>
      <c r="D454" s="922">
        <v>0</v>
      </c>
    </row>
    <row r="455" spans="1:4" ht="12.75" customHeight="1">
      <c r="A455" s="911" t="s">
        <v>1708</v>
      </c>
      <c r="B455" s="920" t="s">
        <v>968</v>
      </c>
      <c r="C455" s="921">
        <v>9450</v>
      </c>
      <c r="D455" s="922">
        <v>2150</v>
      </c>
    </row>
    <row r="456" spans="1:4" ht="12.75" customHeight="1">
      <c r="A456" s="910" t="s">
        <v>296</v>
      </c>
      <c r="B456" s="920" t="s">
        <v>968</v>
      </c>
      <c r="C456" s="921">
        <v>10620</v>
      </c>
      <c r="D456" s="922">
        <v>0</v>
      </c>
    </row>
    <row r="457" spans="1:5" ht="12.75" customHeight="1">
      <c r="A457" s="911" t="s">
        <v>1796</v>
      </c>
      <c r="B457" s="920" t="s">
        <v>968</v>
      </c>
      <c r="C457" s="921">
        <v>2450</v>
      </c>
      <c r="D457" s="922">
        <v>0</v>
      </c>
      <c r="E457" s="916"/>
    </row>
    <row r="458" spans="1:4" ht="12.75" customHeight="1">
      <c r="A458" s="910" t="s">
        <v>297</v>
      </c>
      <c r="B458" s="920" t="s">
        <v>968</v>
      </c>
      <c r="C458" s="921">
        <v>3000</v>
      </c>
      <c r="D458" s="922">
        <v>1500</v>
      </c>
    </row>
    <row r="459" spans="1:4" ht="12.75" customHeight="1">
      <c r="A459" s="911" t="s">
        <v>298</v>
      </c>
      <c r="B459" s="920" t="s">
        <v>968</v>
      </c>
      <c r="C459" s="921">
        <v>66487</v>
      </c>
      <c r="D459" s="922">
        <v>0</v>
      </c>
    </row>
    <row r="460" spans="1:4" ht="12.75" customHeight="1">
      <c r="A460" s="910" t="s">
        <v>1654</v>
      </c>
      <c r="B460" s="920" t="s">
        <v>968</v>
      </c>
      <c r="C460" s="921">
        <v>2000</v>
      </c>
      <c r="D460" s="922">
        <v>0</v>
      </c>
    </row>
    <row r="461" spans="1:4" ht="12.75" customHeight="1">
      <c r="A461" s="910" t="s">
        <v>299</v>
      </c>
      <c r="B461" s="920" t="s">
        <v>968</v>
      </c>
      <c r="C461" s="921">
        <v>5975</v>
      </c>
      <c r="D461" s="922">
        <v>0</v>
      </c>
    </row>
    <row r="462" spans="1:4" ht="12.75" customHeight="1">
      <c r="A462" s="910" t="s">
        <v>1709</v>
      </c>
      <c r="B462" s="920" t="s">
        <v>968</v>
      </c>
      <c r="C462" s="921">
        <v>358754</v>
      </c>
      <c r="D462" s="922">
        <v>33000</v>
      </c>
    </row>
    <row r="463" spans="1:4" ht="12.75" customHeight="1">
      <c r="A463" s="911" t="s">
        <v>300</v>
      </c>
      <c r="B463" s="920" t="s">
        <v>968</v>
      </c>
      <c r="C463" s="921">
        <v>8000</v>
      </c>
      <c r="D463" s="922">
        <v>0</v>
      </c>
    </row>
    <row r="464" spans="1:4" ht="12.75" customHeight="1">
      <c r="A464" s="911" t="s">
        <v>301</v>
      </c>
      <c r="B464" s="920" t="s">
        <v>968</v>
      </c>
      <c r="C464" s="921">
        <v>1750</v>
      </c>
      <c r="D464" s="922">
        <v>250</v>
      </c>
    </row>
    <row r="465" spans="1:5" ht="12.75" customHeight="1">
      <c r="A465" s="911" t="s">
        <v>1797</v>
      </c>
      <c r="B465" s="920" t="s">
        <v>968</v>
      </c>
      <c r="C465" s="921">
        <v>13743</v>
      </c>
      <c r="D465" s="922">
        <v>4581</v>
      </c>
      <c r="E465" s="280"/>
    </row>
    <row r="466" spans="1:4" ht="12.75" customHeight="1">
      <c r="A466" s="911" t="s">
        <v>302</v>
      </c>
      <c r="B466" s="920" t="s">
        <v>968</v>
      </c>
      <c r="C466" s="921">
        <v>10800</v>
      </c>
      <c r="D466" s="922">
        <v>3600</v>
      </c>
    </row>
    <row r="467" spans="1:4" ht="12.75" customHeight="1">
      <c r="A467" s="911" t="s">
        <v>1655</v>
      </c>
      <c r="B467" s="920" t="s">
        <v>968</v>
      </c>
      <c r="C467" s="921">
        <v>67430</v>
      </c>
      <c r="D467" s="922">
        <v>3000</v>
      </c>
    </row>
    <row r="468" spans="1:4" ht="12.75" customHeight="1">
      <c r="A468" s="910" t="s">
        <v>303</v>
      </c>
      <c r="B468" s="920" t="s">
        <v>968</v>
      </c>
      <c r="C468" s="921">
        <v>16000</v>
      </c>
      <c r="D468" s="922">
        <v>0</v>
      </c>
    </row>
    <row r="469" spans="1:4" ht="12.75" customHeight="1">
      <c r="A469" s="910" t="s">
        <v>1827</v>
      </c>
      <c r="B469" s="920" t="s">
        <v>968</v>
      </c>
      <c r="C469" s="921">
        <v>600</v>
      </c>
      <c r="D469" s="922">
        <v>0</v>
      </c>
    </row>
    <row r="470" spans="1:4" ht="12.75" customHeight="1">
      <c r="A470" s="910" t="s">
        <v>1710</v>
      </c>
      <c r="B470" s="920" t="s">
        <v>968</v>
      </c>
      <c r="C470" s="921">
        <v>5000</v>
      </c>
      <c r="D470" s="922">
        <v>0</v>
      </c>
    </row>
    <row r="471" spans="1:4" ht="12.75" customHeight="1">
      <c r="A471" s="910" t="s">
        <v>304</v>
      </c>
      <c r="B471" s="920" t="s">
        <v>968</v>
      </c>
      <c r="C471" s="921">
        <v>8111</v>
      </c>
      <c r="D471" s="922">
        <v>3900</v>
      </c>
    </row>
    <row r="472" spans="1:4" ht="12.75" customHeight="1">
      <c r="A472" s="911" t="s">
        <v>1711</v>
      </c>
      <c r="B472" s="920" t="s">
        <v>968</v>
      </c>
      <c r="C472" s="921">
        <v>14902</v>
      </c>
      <c r="D472" s="922">
        <v>7154</v>
      </c>
    </row>
    <row r="473" spans="1:4" ht="12.75" customHeight="1">
      <c r="A473" s="911" t="s">
        <v>1712</v>
      </c>
      <c r="B473" s="920" t="s">
        <v>968</v>
      </c>
      <c r="C473" s="921">
        <v>5640</v>
      </c>
      <c r="D473" s="922">
        <v>0</v>
      </c>
    </row>
    <row r="474" spans="1:4" ht="12.75" customHeight="1">
      <c r="A474" s="911" t="s">
        <v>305</v>
      </c>
      <c r="B474" s="920" t="s">
        <v>968</v>
      </c>
      <c r="C474" s="921">
        <v>2200</v>
      </c>
      <c r="D474" s="922">
        <v>300</v>
      </c>
    </row>
    <row r="475" spans="1:4" ht="12.75" customHeight="1">
      <c r="A475" s="910" t="s">
        <v>1713</v>
      </c>
      <c r="B475" s="920" t="s">
        <v>968</v>
      </c>
      <c r="C475" s="921">
        <v>53000</v>
      </c>
      <c r="D475" s="922">
        <v>0</v>
      </c>
    </row>
    <row r="476" spans="1:4" ht="12.75" customHeight="1">
      <c r="A476" s="910" t="s">
        <v>306</v>
      </c>
      <c r="B476" s="920" t="s">
        <v>968</v>
      </c>
      <c r="C476" s="921">
        <v>7480</v>
      </c>
      <c r="D476" s="922">
        <v>0</v>
      </c>
    </row>
    <row r="477" spans="1:4" ht="12.75" customHeight="1">
      <c r="A477" s="910" t="s">
        <v>1828</v>
      </c>
      <c r="B477" s="920" t="s">
        <v>968</v>
      </c>
      <c r="C477" s="921">
        <v>12780</v>
      </c>
      <c r="D477" s="922">
        <v>1300</v>
      </c>
    </row>
    <row r="478" spans="1:4" ht="12.75" customHeight="1">
      <c r="A478" s="910" t="s">
        <v>1714</v>
      </c>
      <c r="B478" s="920" t="s">
        <v>968</v>
      </c>
      <c r="C478" s="921">
        <v>31600</v>
      </c>
      <c r="D478" s="922">
        <v>0</v>
      </c>
    </row>
    <row r="479" spans="1:4" ht="12.75" customHeight="1">
      <c r="A479" s="911" t="s">
        <v>307</v>
      </c>
      <c r="B479" s="920" t="s">
        <v>968</v>
      </c>
      <c r="C479" s="921">
        <v>11510</v>
      </c>
      <c r="D479" s="922">
        <v>1270</v>
      </c>
    </row>
    <row r="480" spans="1:4" ht="12.75" customHeight="1">
      <c r="A480" s="910" t="s">
        <v>308</v>
      </c>
      <c r="B480" s="920" t="s">
        <v>968</v>
      </c>
      <c r="C480" s="921">
        <v>1000</v>
      </c>
      <c r="D480" s="922">
        <v>0</v>
      </c>
    </row>
    <row r="481" spans="1:4" ht="12.75" customHeight="1">
      <c r="A481" s="910" t="s">
        <v>309</v>
      </c>
      <c r="B481" s="920" t="s">
        <v>968</v>
      </c>
      <c r="C481" s="921">
        <v>2025</v>
      </c>
      <c r="D481" s="922">
        <v>675</v>
      </c>
    </row>
    <row r="482" spans="1:4" ht="12.75" customHeight="1">
      <c r="A482" s="911" t="s">
        <v>310</v>
      </c>
      <c r="B482" s="920" t="s">
        <v>968</v>
      </c>
      <c r="C482" s="921">
        <v>7600</v>
      </c>
      <c r="D482" s="922">
        <v>3800</v>
      </c>
    </row>
    <row r="483" spans="1:4" ht="12.75" customHeight="1">
      <c r="A483" s="910" t="s">
        <v>1656</v>
      </c>
      <c r="B483" s="920" t="s">
        <v>968</v>
      </c>
      <c r="C483" s="921">
        <v>15600</v>
      </c>
      <c r="D483" s="922">
        <v>0</v>
      </c>
    </row>
    <row r="484" spans="1:4" ht="12.75" customHeight="1">
      <c r="A484" s="911" t="s">
        <v>311</v>
      </c>
      <c r="B484" s="920" t="s">
        <v>968</v>
      </c>
      <c r="C484" s="921">
        <v>11589</v>
      </c>
      <c r="D484" s="922">
        <v>3863</v>
      </c>
    </row>
    <row r="485" spans="1:4" ht="12.75" customHeight="1">
      <c r="A485" s="911" t="s">
        <v>312</v>
      </c>
      <c r="B485" s="920" t="s">
        <v>968</v>
      </c>
      <c r="C485" s="921">
        <v>36632</v>
      </c>
      <c r="D485" s="922">
        <v>9544</v>
      </c>
    </row>
    <row r="486" spans="1:4" ht="12.75" customHeight="1">
      <c r="A486" s="910" t="s">
        <v>313</v>
      </c>
      <c r="B486" s="920" t="s">
        <v>968</v>
      </c>
      <c r="C486" s="921">
        <v>530</v>
      </c>
      <c r="D486" s="922">
        <v>0</v>
      </c>
    </row>
    <row r="487" spans="1:4" ht="12.75" customHeight="1">
      <c r="A487" s="911" t="s">
        <v>314</v>
      </c>
      <c r="B487" s="920" t="s">
        <v>968</v>
      </c>
      <c r="C487" s="921">
        <v>4200</v>
      </c>
      <c r="D487" s="922">
        <v>600</v>
      </c>
    </row>
    <row r="488" spans="1:5" ht="12.75" customHeight="1">
      <c r="A488" s="910" t="s">
        <v>1798</v>
      </c>
      <c r="B488" s="920" t="s">
        <v>968</v>
      </c>
      <c r="C488" s="921">
        <v>8000</v>
      </c>
      <c r="D488" s="922">
        <v>0</v>
      </c>
      <c r="E488" s="916"/>
    </row>
    <row r="489" spans="1:4" ht="12.75" customHeight="1">
      <c r="A489" s="911" t="s">
        <v>1776</v>
      </c>
      <c r="B489" s="920" t="s">
        <v>968</v>
      </c>
      <c r="C489" s="921">
        <v>6300</v>
      </c>
      <c r="D489" s="922">
        <v>2100</v>
      </c>
    </row>
    <row r="490" spans="1:4" ht="12.75" customHeight="1">
      <c r="A490" s="910" t="s">
        <v>315</v>
      </c>
      <c r="B490" s="920" t="s">
        <v>968</v>
      </c>
      <c r="C490" s="921">
        <v>7290</v>
      </c>
      <c r="D490" s="922">
        <v>0</v>
      </c>
    </row>
    <row r="491" spans="1:4" ht="12.75" customHeight="1">
      <c r="A491" s="910" t="s">
        <v>1775</v>
      </c>
      <c r="B491" s="920" t="s">
        <v>968</v>
      </c>
      <c r="C491" s="921">
        <v>1070</v>
      </c>
      <c r="D491" s="922">
        <v>0</v>
      </c>
    </row>
    <row r="492" spans="1:4" ht="12.75" customHeight="1">
      <c r="A492" s="911" t="s">
        <v>316</v>
      </c>
      <c r="B492" s="920" t="s">
        <v>968</v>
      </c>
      <c r="C492" s="921">
        <v>12000</v>
      </c>
      <c r="D492" s="922">
        <v>4000</v>
      </c>
    </row>
    <row r="493" spans="1:4" ht="12.75" customHeight="1">
      <c r="A493" s="911" t="s">
        <v>317</v>
      </c>
      <c r="B493" s="920" t="s">
        <v>968</v>
      </c>
      <c r="C493" s="921">
        <v>6319</v>
      </c>
      <c r="D493" s="922">
        <v>677</v>
      </c>
    </row>
    <row r="494" spans="1:4" ht="12.75" customHeight="1">
      <c r="A494" s="910" t="s">
        <v>318</v>
      </c>
      <c r="B494" s="920" t="s">
        <v>968</v>
      </c>
      <c r="C494" s="921">
        <v>3000</v>
      </c>
      <c r="D494" s="922">
        <v>0</v>
      </c>
    </row>
    <row r="495" spans="1:4" ht="12.75" customHeight="1">
      <c r="A495" s="910" t="s">
        <v>319</v>
      </c>
      <c r="B495" s="920" t="s">
        <v>968</v>
      </c>
      <c r="C495" s="921">
        <v>6000</v>
      </c>
      <c r="D495" s="922">
        <v>3000</v>
      </c>
    </row>
    <row r="496" spans="1:4" ht="12.75" customHeight="1">
      <c r="A496" s="911" t="s">
        <v>320</v>
      </c>
      <c r="B496" s="920" t="s">
        <v>968</v>
      </c>
      <c r="C496" s="921">
        <v>875</v>
      </c>
      <c r="D496" s="922">
        <v>125</v>
      </c>
    </row>
    <row r="497" spans="1:4" ht="12.75" customHeight="1">
      <c r="A497" s="910" t="s">
        <v>321</v>
      </c>
      <c r="B497" s="920" t="s">
        <v>968</v>
      </c>
      <c r="C497" s="921">
        <v>2000</v>
      </c>
      <c r="D497" s="922">
        <v>0</v>
      </c>
    </row>
    <row r="498" spans="1:4" ht="12.75" customHeight="1">
      <c r="A498" s="910" t="s">
        <v>322</v>
      </c>
      <c r="B498" s="920" t="s">
        <v>968</v>
      </c>
      <c r="C498" s="921">
        <v>2297</v>
      </c>
      <c r="D498" s="922">
        <v>2297</v>
      </c>
    </row>
    <row r="499" spans="1:4" ht="12.75" customHeight="1">
      <c r="A499" s="911" t="s">
        <v>323</v>
      </c>
      <c r="B499" s="920" t="s">
        <v>968</v>
      </c>
      <c r="C499" s="921">
        <v>8020</v>
      </c>
      <c r="D499" s="922">
        <v>1900</v>
      </c>
    </row>
    <row r="500" spans="1:4" ht="12.75" customHeight="1">
      <c r="A500" s="910" t="s">
        <v>324</v>
      </c>
      <c r="B500" s="920" t="s">
        <v>968</v>
      </c>
      <c r="C500" s="921">
        <v>99320</v>
      </c>
      <c r="D500" s="922">
        <v>0</v>
      </c>
    </row>
    <row r="501" spans="1:4" ht="12.75" customHeight="1">
      <c r="A501" s="910" t="s">
        <v>325</v>
      </c>
      <c r="B501" s="920" t="s">
        <v>968</v>
      </c>
      <c r="C501" s="921">
        <v>9400</v>
      </c>
      <c r="D501" s="922">
        <v>0</v>
      </c>
    </row>
    <row r="502" spans="1:4" ht="12.75" customHeight="1">
      <c r="A502" s="911" t="s">
        <v>326</v>
      </c>
      <c r="B502" s="920" t="s">
        <v>968</v>
      </c>
      <c r="C502" s="921">
        <v>3297</v>
      </c>
      <c r="D502" s="922">
        <v>471</v>
      </c>
    </row>
    <row r="503" spans="1:4" ht="12.75" customHeight="1">
      <c r="A503" s="911" t="s">
        <v>327</v>
      </c>
      <c r="B503" s="920" t="s">
        <v>968</v>
      </c>
      <c r="C503" s="921">
        <v>5640</v>
      </c>
      <c r="D503" s="922">
        <v>1150</v>
      </c>
    </row>
    <row r="504" spans="1:4" ht="12.75" customHeight="1">
      <c r="A504" s="910" t="s">
        <v>328</v>
      </c>
      <c r="B504" s="920" t="s">
        <v>968</v>
      </c>
      <c r="C504" s="921">
        <v>920</v>
      </c>
      <c r="D504" s="922">
        <v>0</v>
      </c>
    </row>
    <row r="505" spans="1:4" ht="12.75" customHeight="1">
      <c r="A505" s="910" t="s">
        <v>329</v>
      </c>
      <c r="B505" s="920" t="s">
        <v>968</v>
      </c>
      <c r="C505" s="921">
        <v>3870</v>
      </c>
      <c r="D505" s="922">
        <v>0</v>
      </c>
    </row>
    <row r="506" spans="1:4" ht="12.75" customHeight="1">
      <c r="A506" s="910" t="s">
        <v>330</v>
      </c>
      <c r="B506" s="920" t="s">
        <v>968</v>
      </c>
      <c r="C506" s="921">
        <v>1000</v>
      </c>
      <c r="D506" s="922">
        <v>0</v>
      </c>
    </row>
    <row r="507" spans="1:4" ht="12.75" customHeight="1">
      <c r="A507" s="910" t="s">
        <v>331</v>
      </c>
      <c r="B507" s="920" t="s">
        <v>968</v>
      </c>
      <c r="C507" s="921">
        <v>2076</v>
      </c>
      <c r="D507" s="922">
        <v>0</v>
      </c>
    </row>
    <row r="508" spans="1:4" ht="12.75" customHeight="1">
      <c r="A508" s="910" t="s">
        <v>332</v>
      </c>
      <c r="B508" s="920" t="s">
        <v>968</v>
      </c>
      <c r="C508" s="921">
        <v>3800</v>
      </c>
      <c r="D508" s="922">
        <v>0</v>
      </c>
    </row>
    <row r="509" spans="1:4" ht="12.75" customHeight="1">
      <c r="A509" s="910" t="s">
        <v>333</v>
      </c>
      <c r="B509" s="920" t="s">
        <v>968</v>
      </c>
      <c r="C509" s="921">
        <v>2250</v>
      </c>
      <c r="D509" s="922">
        <v>0</v>
      </c>
    </row>
    <row r="510" spans="1:4" ht="12.75" customHeight="1">
      <c r="A510" s="910" t="s">
        <v>334</v>
      </c>
      <c r="B510" s="920" t="s">
        <v>968</v>
      </c>
      <c r="C510" s="921">
        <v>900</v>
      </c>
      <c r="D510" s="922">
        <v>0</v>
      </c>
    </row>
    <row r="511" spans="1:4" ht="12.75" customHeight="1">
      <c r="A511" s="910" t="s">
        <v>335</v>
      </c>
      <c r="B511" s="920" t="s">
        <v>968</v>
      </c>
      <c r="C511" s="921">
        <v>2200</v>
      </c>
      <c r="D511" s="922">
        <v>0</v>
      </c>
    </row>
    <row r="512" spans="1:4" ht="12.75" customHeight="1">
      <c r="A512" s="911" t="s">
        <v>336</v>
      </c>
      <c r="B512" s="920" t="s">
        <v>968</v>
      </c>
      <c r="C512" s="921">
        <v>11276</v>
      </c>
      <c r="D512" s="922">
        <v>0</v>
      </c>
    </row>
    <row r="513" spans="1:5" ht="12.75" customHeight="1">
      <c r="A513" s="910" t="s">
        <v>1799</v>
      </c>
      <c r="B513" s="920" t="s">
        <v>968</v>
      </c>
      <c r="C513" s="921">
        <v>5250</v>
      </c>
      <c r="D513" s="922">
        <v>500</v>
      </c>
      <c r="E513" s="916"/>
    </row>
    <row r="514" spans="1:4" ht="12.75" customHeight="1">
      <c r="A514" s="911" t="s">
        <v>337</v>
      </c>
      <c r="B514" s="920" t="s">
        <v>968</v>
      </c>
      <c r="C514" s="921">
        <v>6800</v>
      </c>
      <c r="D514" s="922">
        <v>1100</v>
      </c>
    </row>
    <row r="515" spans="1:4" ht="12.75" customHeight="1">
      <c r="A515" s="910" t="s">
        <v>338</v>
      </c>
      <c r="B515" s="920" t="s">
        <v>968</v>
      </c>
      <c r="C515" s="921">
        <v>2400</v>
      </c>
      <c r="D515" s="922">
        <v>800</v>
      </c>
    </row>
    <row r="516" spans="1:4" ht="12.75" customHeight="1">
      <c r="A516" s="910" t="s">
        <v>339</v>
      </c>
      <c r="B516" s="920" t="s">
        <v>968</v>
      </c>
      <c r="C516" s="921">
        <v>810</v>
      </c>
      <c r="D516" s="922">
        <v>0</v>
      </c>
    </row>
    <row r="517" spans="1:4" ht="12.75" customHeight="1">
      <c r="A517" s="911" t="s">
        <v>340</v>
      </c>
      <c r="B517" s="920" t="s">
        <v>968</v>
      </c>
      <c r="C517" s="921">
        <v>3870</v>
      </c>
      <c r="D517" s="922">
        <v>1290</v>
      </c>
    </row>
    <row r="518" spans="1:4" ht="12.75" customHeight="1">
      <c r="A518" s="910" t="s">
        <v>341</v>
      </c>
      <c r="B518" s="920" t="s">
        <v>968</v>
      </c>
      <c r="C518" s="921">
        <v>992</v>
      </c>
      <c r="D518" s="922">
        <v>0</v>
      </c>
    </row>
    <row r="519" spans="1:4" ht="12.75" customHeight="1">
      <c r="A519" s="911" t="s">
        <v>342</v>
      </c>
      <c r="B519" s="920" t="s">
        <v>968</v>
      </c>
      <c r="C519" s="921">
        <v>112540</v>
      </c>
      <c r="D519" s="922">
        <v>6000</v>
      </c>
    </row>
    <row r="520" spans="1:4" ht="12.75" customHeight="1">
      <c r="A520" s="910" t="s">
        <v>1814</v>
      </c>
      <c r="B520" s="920" t="s">
        <v>968</v>
      </c>
      <c r="C520" s="921">
        <v>56470</v>
      </c>
      <c r="D520" s="922">
        <v>0</v>
      </c>
    </row>
    <row r="521" spans="1:4" ht="12.75" customHeight="1">
      <c r="A521" s="910" t="s">
        <v>1830</v>
      </c>
      <c r="B521" s="920" t="s">
        <v>968</v>
      </c>
      <c r="C521" s="921">
        <v>7331</v>
      </c>
      <c r="D521" s="922">
        <v>0</v>
      </c>
    </row>
    <row r="522" spans="1:4" ht="12.75" customHeight="1">
      <c r="A522" s="911" t="s">
        <v>343</v>
      </c>
      <c r="B522" s="920" t="s">
        <v>968</v>
      </c>
      <c r="C522" s="921">
        <v>4000</v>
      </c>
      <c r="D522" s="922">
        <v>0</v>
      </c>
    </row>
    <row r="523" spans="1:4" ht="12.75" customHeight="1">
      <c r="A523" s="911" t="s">
        <v>344</v>
      </c>
      <c r="B523" s="920" t="s">
        <v>968</v>
      </c>
      <c r="C523" s="921">
        <v>1500</v>
      </c>
      <c r="D523" s="922">
        <v>0</v>
      </c>
    </row>
    <row r="524" spans="1:4" ht="12.75" customHeight="1">
      <c r="A524" s="911" t="s">
        <v>345</v>
      </c>
      <c r="B524" s="920" t="s">
        <v>968</v>
      </c>
      <c r="C524" s="921">
        <v>4200</v>
      </c>
      <c r="D524" s="922">
        <v>600</v>
      </c>
    </row>
    <row r="525" spans="1:4" ht="12.75" customHeight="1">
      <c r="A525" s="911" t="s">
        <v>1777</v>
      </c>
      <c r="B525" s="920" t="s">
        <v>968</v>
      </c>
      <c r="C525" s="921">
        <v>26622</v>
      </c>
      <c r="D525" s="922">
        <v>13311</v>
      </c>
    </row>
    <row r="526" spans="1:4" ht="12.75" customHeight="1">
      <c r="A526" s="910" t="s">
        <v>346</v>
      </c>
      <c r="B526" s="920" t="s">
        <v>968</v>
      </c>
      <c r="C526" s="921">
        <v>1500</v>
      </c>
      <c r="D526" s="922">
        <v>0</v>
      </c>
    </row>
    <row r="527" spans="1:4" ht="12.75" customHeight="1">
      <c r="A527" s="910" t="s">
        <v>347</v>
      </c>
      <c r="B527" s="920" t="s">
        <v>968</v>
      </c>
      <c r="C527" s="921">
        <v>2818</v>
      </c>
      <c r="D527" s="922">
        <v>0</v>
      </c>
    </row>
    <row r="528" spans="1:5" ht="12.75" customHeight="1">
      <c r="A528" s="911" t="s">
        <v>1716</v>
      </c>
      <c r="B528" s="920" t="s">
        <v>968</v>
      </c>
      <c r="C528" s="921">
        <v>7878</v>
      </c>
      <c r="D528" s="922">
        <v>2906</v>
      </c>
      <c r="E528" s="916"/>
    </row>
    <row r="529" spans="1:4" ht="12.75" customHeight="1">
      <c r="A529" s="910" t="s">
        <v>348</v>
      </c>
      <c r="B529" s="920" t="s">
        <v>968</v>
      </c>
      <c r="C529" s="921">
        <v>647</v>
      </c>
      <c r="D529" s="922">
        <v>0</v>
      </c>
    </row>
    <row r="530" spans="1:4" ht="12.75" customHeight="1">
      <c r="A530" s="911" t="s">
        <v>349</v>
      </c>
      <c r="B530" s="920" t="s">
        <v>968</v>
      </c>
      <c r="C530" s="921">
        <v>3585</v>
      </c>
      <c r="D530" s="922">
        <v>1195</v>
      </c>
    </row>
    <row r="531" spans="1:4" ht="12.75" customHeight="1">
      <c r="A531" s="911" t="s">
        <v>350</v>
      </c>
      <c r="B531" s="920" t="s">
        <v>968</v>
      </c>
      <c r="C531" s="921">
        <v>7460</v>
      </c>
      <c r="D531" s="922">
        <v>0</v>
      </c>
    </row>
    <row r="532" spans="1:5" ht="12.75" customHeight="1">
      <c r="A532" s="911" t="s">
        <v>1800</v>
      </c>
      <c r="B532" s="920" t="s">
        <v>968</v>
      </c>
      <c r="C532" s="921">
        <v>5235</v>
      </c>
      <c r="D532" s="922">
        <v>1745</v>
      </c>
      <c r="E532" s="916"/>
    </row>
    <row r="533" spans="1:5" ht="12.75" customHeight="1">
      <c r="A533" s="910" t="s">
        <v>351</v>
      </c>
      <c r="B533" s="920" t="s">
        <v>968</v>
      </c>
      <c r="C533" s="921">
        <v>2750</v>
      </c>
      <c r="D533" s="922">
        <v>0</v>
      </c>
      <c r="E533" s="916"/>
    </row>
    <row r="534" spans="1:5" ht="12.75" customHeight="1">
      <c r="A534" s="910" t="s">
        <v>1801</v>
      </c>
      <c r="B534" s="920" t="s">
        <v>968</v>
      </c>
      <c r="C534" s="921">
        <v>725</v>
      </c>
      <c r="D534" s="922">
        <v>0</v>
      </c>
      <c r="E534" s="916"/>
    </row>
    <row r="535" spans="1:5" ht="12.75" customHeight="1">
      <c r="A535" s="910" t="s">
        <v>352</v>
      </c>
      <c r="B535" s="920" t="s">
        <v>968</v>
      </c>
      <c r="C535" s="921">
        <v>2000</v>
      </c>
      <c r="D535" s="922">
        <v>0</v>
      </c>
      <c r="E535" s="916"/>
    </row>
    <row r="536" spans="1:5" ht="12.75" customHeight="1">
      <c r="A536" s="911" t="s">
        <v>1832</v>
      </c>
      <c r="B536" s="920" t="s">
        <v>968</v>
      </c>
      <c r="C536" s="921">
        <v>17405</v>
      </c>
      <c r="D536" s="922">
        <v>0</v>
      </c>
      <c r="E536" s="916"/>
    </row>
    <row r="537" spans="1:5" ht="12.75" customHeight="1">
      <c r="A537" s="911" t="s">
        <v>353</v>
      </c>
      <c r="B537" s="920" t="s">
        <v>968</v>
      </c>
      <c r="C537" s="921">
        <v>777</v>
      </c>
      <c r="D537" s="922">
        <v>111</v>
      </c>
      <c r="E537" s="916"/>
    </row>
    <row r="538" spans="1:5" ht="12.75" customHeight="1">
      <c r="A538" s="910" t="s">
        <v>1661</v>
      </c>
      <c r="B538" s="920" t="s">
        <v>968</v>
      </c>
      <c r="C538" s="921">
        <v>138596</v>
      </c>
      <c r="D538" s="922">
        <v>2700</v>
      </c>
      <c r="E538" s="916"/>
    </row>
    <row r="539" spans="1:5" ht="12.75" customHeight="1">
      <c r="A539" s="910" t="s">
        <v>1717</v>
      </c>
      <c r="B539" s="920" t="s">
        <v>968</v>
      </c>
      <c r="C539" s="921">
        <v>22530</v>
      </c>
      <c r="D539" s="922">
        <v>0</v>
      </c>
      <c r="E539" s="916"/>
    </row>
    <row r="540" spans="1:4" ht="12.75" customHeight="1">
      <c r="A540" s="910" t="s">
        <v>354</v>
      </c>
      <c r="B540" s="920" t="s">
        <v>968</v>
      </c>
      <c r="C540" s="921">
        <v>1272</v>
      </c>
      <c r="D540" s="922">
        <v>0</v>
      </c>
    </row>
    <row r="541" spans="1:4" ht="12.75" customHeight="1">
      <c r="A541" s="910" t="s">
        <v>355</v>
      </c>
      <c r="B541" s="920" t="s">
        <v>968</v>
      </c>
      <c r="C541" s="921">
        <v>8850</v>
      </c>
      <c r="D541" s="922">
        <v>2950</v>
      </c>
    </row>
    <row r="542" spans="1:4" ht="12.75" customHeight="1">
      <c r="A542" s="910" t="s">
        <v>356</v>
      </c>
      <c r="B542" s="920" t="s">
        <v>968</v>
      </c>
      <c r="C542" s="921">
        <v>9959</v>
      </c>
      <c r="D542" s="922">
        <v>0</v>
      </c>
    </row>
    <row r="543" spans="1:4" ht="12.75" customHeight="1">
      <c r="A543" s="910" t="s">
        <v>357</v>
      </c>
      <c r="B543" s="920" t="s">
        <v>968</v>
      </c>
      <c r="C543" s="921">
        <v>650</v>
      </c>
      <c r="D543" s="922">
        <v>0</v>
      </c>
    </row>
    <row r="544" spans="1:4" ht="12.75" customHeight="1">
      <c r="A544" s="911" t="s">
        <v>358</v>
      </c>
      <c r="B544" s="920" t="s">
        <v>968</v>
      </c>
      <c r="C544" s="921">
        <v>1500</v>
      </c>
      <c r="D544" s="922">
        <v>500</v>
      </c>
    </row>
    <row r="545" spans="1:4" ht="12.75" customHeight="1">
      <c r="A545" s="911" t="s">
        <v>1833</v>
      </c>
      <c r="B545" s="920" t="s">
        <v>968</v>
      </c>
      <c r="C545" s="921">
        <v>1750</v>
      </c>
      <c r="D545" s="922">
        <v>250</v>
      </c>
    </row>
    <row r="546" spans="1:4" ht="12.75" customHeight="1">
      <c r="A546" s="911" t="s">
        <v>359</v>
      </c>
      <c r="B546" s="920" t="s">
        <v>968</v>
      </c>
      <c r="C546" s="921">
        <v>7860</v>
      </c>
      <c r="D546" s="922">
        <v>2620</v>
      </c>
    </row>
    <row r="547" spans="1:4" ht="12.75" customHeight="1">
      <c r="A547" s="911" t="s">
        <v>360</v>
      </c>
      <c r="B547" s="920" t="s">
        <v>968</v>
      </c>
      <c r="C547" s="921">
        <v>10950</v>
      </c>
      <c r="D547" s="922">
        <v>3650</v>
      </c>
    </row>
    <row r="548" spans="1:4" ht="12.75" customHeight="1">
      <c r="A548" s="910" t="s">
        <v>1779</v>
      </c>
      <c r="B548" s="920" t="s">
        <v>968</v>
      </c>
      <c r="C548" s="921">
        <v>5600</v>
      </c>
      <c r="D548" s="922">
        <v>0</v>
      </c>
    </row>
    <row r="549" spans="1:4" ht="12.75" customHeight="1">
      <c r="A549" s="910" t="s">
        <v>361</v>
      </c>
      <c r="B549" s="920" t="s">
        <v>968</v>
      </c>
      <c r="C549" s="921">
        <v>10630</v>
      </c>
      <c r="D549" s="922">
        <v>0</v>
      </c>
    </row>
    <row r="550" spans="1:4" ht="12.75" customHeight="1">
      <c r="A550" s="910" t="s">
        <v>362</v>
      </c>
      <c r="B550" s="920" t="s">
        <v>968</v>
      </c>
      <c r="C550" s="921">
        <v>25000</v>
      </c>
      <c r="D550" s="922">
        <v>0</v>
      </c>
    </row>
    <row r="551" spans="1:5" ht="12.75" customHeight="1">
      <c r="A551" s="911" t="s">
        <v>1802</v>
      </c>
      <c r="B551" s="920" t="s">
        <v>968</v>
      </c>
      <c r="C551" s="921">
        <v>10751</v>
      </c>
      <c r="D551" s="922">
        <v>285</v>
      </c>
      <c r="E551" s="916"/>
    </row>
    <row r="552" spans="1:4" ht="12.75" customHeight="1">
      <c r="A552" s="910" t="s">
        <v>363</v>
      </c>
      <c r="B552" s="920" t="s">
        <v>968</v>
      </c>
      <c r="C552" s="921">
        <v>1680</v>
      </c>
      <c r="D552" s="922">
        <v>0</v>
      </c>
    </row>
    <row r="553" spans="1:4" ht="12.75" customHeight="1">
      <c r="A553" s="911" t="s">
        <v>364</v>
      </c>
      <c r="B553" s="920" t="s">
        <v>968</v>
      </c>
      <c r="C553" s="921">
        <v>370000</v>
      </c>
      <c r="D553" s="922">
        <v>0</v>
      </c>
    </row>
    <row r="554" spans="1:4" ht="12.75" customHeight="1">
      <c r="A554" s="911" t="s">
        <v>365</v>
      </c>
      <c r="B554" s="920" t="s">
        <v>968</v>
      </c>
      <c r="C554" s="921">
        <v>38750</v>
      </c>
      <c r="D554" s="922">
        <v>4250</v>
      </c>
    </row>
    <row r="555" spans="1:4" ht="12.75" customHeight="1">
      <c r="A555" s="911" t="s">
        <v>366</v>
      </c>
      <c r="B555" s="920" t="s">
        <v>968</v>
      </c>
      <c r="C555" s="921">
        <v>2685</v>
      </c>
      <c r="D555" s="922">
        <v>895</v>
      </c>
    </row>
    <row r="556" spans="1:4" ht="12.75" customHeight="1">
      <c r="A556" s="910" t="s">
        <v>367</v>
      </c>
      <c r="B556" s="920" t="s">
        <v>968</v>
      </c>
      <c r="C556" s="921">
        <v>7200</v>
      </c>
      <c r="D556" s="922">
        <v>0</v>
      </c>
    </row>
    <row r="557" spans="1:4" ht="12.75" customHeight="1">
      <c r="A557" s="911" t="s">
        <v>1719</v>
      </c>
      <c r="B557" s="920" t="s">
        <v>968</v>
      </c>
      <c r="C557" s="921">
        <v>15840</v>
      </c>
      <c r="D557" s="922">
        <v>5280</v>
      </c>
    </row>
    <row r="558" spans="1:4" ht="12.75" customHeight="1">
      <c r="A558" s="911" t="s">
        <v>368</v>
      </c>
      <c r="B558" s="920" t="s">
        <v>968</v>
      </c>
      <c r="C558" s="921">
        <v>4436</v>
      </c>
      <c r="D558" s="922">
        <v>0</v>
      </c>
    </row>
    <row r="559" spans="1:4" ht="12.75" customHeight="1">
      <c r="A559" s="910" t="s">
        <v>369</v>
      </c>
      <c r="B559" s="920" t="s">
        <v>968</v>
      </c>
      <c r="C559" s="921">
        <v>1200</v>
      </c>
      <c r="D559" s="922">
        <v>0</v>
      </c>
    </row>
    <row r="560" spans="1:4" ht="12.75" customHeight="1">
      <c r="A560" s="911" t="s">
        <v>370</v>
      </c>
      <c r="B560" s="920" t="s">
        <v>968</v>
      </c>
      <c r="C560" s="921">
        <v>2385</v>
      </c>
      <c r="D560" s="922">
        <v>1365</v>
      </c>
    </row>
    <row r="561" spans="1:4" ht="12.75" customHeight="1">
      <c r="A561" s="911" t="s">
        <v>371</v>
      </c>
      <c r="B561" s="920" t="s">
        <v>968</v>
      </c>
      <c r="C561" s="921">
        <v>6700</v>
      </c>
      <c r="D561" s="922">
        <v>0</v>
      </c>
    </row>
    <row r="562" spans="1:4" ht="12.75" customHeight="1">
      <c r="A562" s="911" t="s">
        <v>1720</v>
      </c>
      <c r="B562" s="920" t="s">
        <v>968</v>
      </c>
      <c r="C562" s="921">
        <v>7644</v>
      </c>
      <c r="D562" s="922">
        <v>1092</v>
      </c>
    </row>
    <row r="563" spans="1:4" ht="12.75" customHeight="1">
      <c r="A563" s="910" t="s">
        <v>1663</v>
      </c>
      <c r="B563" s="920" t="s">
        <v>968</v>
      </c>
      <c r="C563" s="921">
        <v>5437</v>
      </c>
      <c r="D563" s="922">
        <v>0</v>
      </c>
    </row>
    <row r="564" spans="1:4" ht="12.75" customHeight="1">
      <c r="A564" s="911" t="s">
        <v>1664</v>
      </c>
      <c r="B564" s="920" t="s">
        <v>968</v>
      </c>
      <c r="C564" s="921">
        <v>17745</v>
      </c>
      <c r="D564" s="922">
        <v>2535</v>
      </c>
    </row>
    <row r="565" spans="1:4" ht="12.75" customHeight="1">
      <c r="A565" s="910" t="s">
        <v>372</v>
      </c>
      <c r="B565" s="920" t="s">
        <v>968</v>
      </c>
      <c r="C565" s="921">
        <v>7460</v>
      </c>
      <c r="D565" s="922">
        <v>0</v>
      </c>
    </row>
    <row r="566" spans="1:4" ht="12.75" customHeight="1">
      <c r="A566" s="911" t="s">
        <v>373</v>
      </c>
      <c r="B566" s="920" t="s">
        <v>968</v>
      </c>
      <c r="C566" s="921">
        <v>5670</v>
      </c>
      <c r="D566" s="922">
        <v>1890</v>
      </c>
    </row>
    <row r="567" spans="1:4" ht="12.75" customHeight="1">
      <c r="A567" s="910" t="s">
        <v>374</v>
      </c>
      <c r="B567" s="920" t="s">
        <v>968</v>
      </c>
      <c r="C567" s="921">
        <v>58766</v>
      </c>
      <c r="D567" s="922">
        <v>15480</v>
      </c>
    </row>
    <row r="568" spans="1:4" ht="12.75" customHeight="1">
      <c r="A568" s="911" t="s">
        <v>375</v>
      </c>
      <c r="B568" s="920" t="s">
        <v>968</v>
      </c>
      <c r="C568" s="921">
        <v>15900</v>
      </c>
      <c r="D568" s="922">
        <v>0</v>
      </c>
    </row>
    <row r="569" spans="1:4" ht="12.75" customHeight="1">
      <c r="A569" s="911" t="s">
        <v>376</v>
      </c>
      <c r="B569" s="920" t="s">
        <v>968</v>
      </c>
      <c r="C569" s="921">
        <v>9428</v>
      </c>
      <c r="D569" s="922">
        <v>0</v>
      </c>
    </row>
    <row r="570" spans="1:4" ht="12.75" customHeight="1">
      <c r="A570" s="910" t="s">
        <v>377</v>
      </c>
      <c r="B570" s="920" t="s">
        <v>968</v>
      </c>
      <c r="C570" s="921">
        <v>9600</v>
      </c>
      <c r="D570" s="922">
        <v>0</v>
      </c>
    </row>
    <row r="571" spans="1:4" ht="12.75" customHeight="1">
      <c r="A571" s="911" t="s">
        <v>378</v>
      </c>
      <c r="B571" s="920" t="s">
        <v>968</v>
      </c>
      <c r="C571" s="921">
        <v>10000</v>
      </c>
      <c r="D571" s="922">
        <v>2000</v>
      </c>
    </row>
    <row r="572" spans="1:4" ht="12.75" customHeight="1">
      <c r="A572" s="910" t="s">
        <v>1721</v>
      </c>
      <c r="B572" s="920" t="s">
        <v>968</v>
      </c>
      <c r="C572" s="921">
        <v>61100</v>
      </c>
      <c r="D572" s="922">
        <v>0</v>
      </c>
    </row>
    <row r="573" spans="1:4" ht="12.75" customHeight="1">
      <c r="A573" s="911" t="s">
        <v>379</v>
      </c>
      <c r="B573" s="920" t="s">
        <v>968</v>
      </c>
      <c r="C573" s="921">
        <v>7000</v>
      </c>
      <c r="D573" s="922">
        <v>1000</v>
      </c>
    </row>
    <row r="574" spans="1:4" ht="12.75" customHeight="1">
      <c r="A574" s="911" t="s">
        <v>1667</v>
      </c>
      <c r="B574" s="920" t="s">
        <v>968</v>
      </c>
      <c r="C574" s="921">
        <v>3450</v>
      </c>
      <c r="D574" s="922">
        <v>1150</v>
      </c>
    </row>
    <row r="575" spans="1:4" ht="12.75" customHeight="1">
      <c r="A575" s="910" t="s">
        <v>380</v>
      </c>
      <c r="B575" s="920" t="s">
        <v>968</v>
      </c>
      <c r="C575" s="921">
        <v>1060</v>
      </c>
      <c r="D575" s="922">
        <v>0</v>
      </c>
    </row>
    <row r="576" spans="1:4" ht="12.75" customHeight="1">
      <c r="A576" s="911" t="s">
        <v>1668</v>
      </c>
      <c r="B576" s="920" t="s">
        <v>968</v>
      </c>
      <c r="C576" s="921">
        <v>63929</v>
      </c>
      <c r="D576" s="922">
        <v>21643</v>
      </c>
    </row>
    <row r="577" spans="1:4" ht="12.75" customHeight="1">
      <c r="A577" s="911" t="s">
        <v>381</v>
      </c>
      <c r="B577" s="920" t="s">
        <v>968</v>
      </c>
      <c r="C577" s="921">
        <v>5250</v>
      </c>
      <c r="D577" s="922">
        <v>1750</v>
      </c>
    </row>
    <row r="578" spans="1:4" ht="12.75" customHeight="1">
      <c r="A578" s="910" t="s">
        <v>1669</v>
      </c>
      <c r="B578" s="920" t="s">
        <v>968</v>
      </c>
      <c r="C578" s="921">
        <v>2384</v>
      </c>
      <c r="D578" s="922">
        <v>0</v>
      </c>
    </row>
    <row r="579" spans="1:4" ht="12.75" customHeight="1">
      <c r="A579" s="911" t="s">
        <v>382</v>
      </c>
      <c r="B579" s="920" t="s">
        <v>968</v>
      </c>
      <c r="C579" s="921">
        <v>30921</v>
      </c>
      <c r="D579" s="922">
        <v>10307</v>
      </c>
    </row>
    <row r="580" spans="1:4" ht="12.75" customHeight="1">
      <c r="A580" s="910" t="s">
        <v>1722</v>
      </c>
      <c r="B580" s="920" t="s">
        <v>968</v>
      </c>
      <c r="C580" s="921">
        <v>1178</v>
      </c>
      <c r="D580" s="922">
        <v>0</v>
      </c>
    </row>
    <row r="581" spans="1:4" ht="12.75" customHeight="1">
      <c r="A581" s="910" t="s">
        <v>383</v>
      </c>
      <c r="B581" s="920" t="s">
        <v>968</v>
      </c>
      <c r="C581" s="921">
        <v>5580</v>
      </c>
      <c r="D581" s="922">
        <v>0</v>
      </c>
    </row>
    <row r="582" spans="1:4" ht="12.75" customHeight="1">
      <c r="A582" s="911" t="s">
        <v>1723</v>
      </c>
      <c r="B582" s="920" t="s">
        <v>968</v>
      </c>
      <c r="C582" s="921">
        <v>92634</v>
      </c>
      <c r="D582" s="922">
        <v>0</v>
      </c>
    </row>
    <row r="583" spans="1:4" ht="12.75" customHeight="1">
      <c r="A583" s="911" t="s">
        <v>384</v>
      </c>
      <c r="B583" s="920" t="s">
        <v>968</v>
      </c>
      <c r="C583" s="921">
        <v>6204</v>
      </c>
      <c r="D583" s="922">
        <v>700</v>
      </c>
    </row>
    <row r="584" spans="1:4" ht="12.75" customHeight="1">
      <c r="A584" s="911" t="s">
        <v>385</v>
      </c>
      <c r="B584" s="920" t="s">
        <v>968</v>
      </c>
      <c r="C584" s="921">
        <v>2250</v>
      </c>
      <c r="D584" s="922">
        <v>750</v>
      </c>
    </row>
    <row r="585" spans="1:4" ht="12.75" customHeight="1">
      <c r="A585" s="910" t="s">
        <v>386</v>
      </c>
      <c r="B585" s="920" t="s">
        <v>968</v>
      </c>
      <c r="C585" s="921">
        <v>774</v>
      </c>
      <c r="D585" s="922">
        <v>0</v>
      </c>
    </row>
    <row r="586" spans="1:4" ht="12.75" customHeight="1">
      <c r="A586" s="910" t="s">
        <v>1724</v>
      </c>
      <c r="B586" s="920" t="s">
        <v>968</v>
      </c>
      <c r="C586" s="921">
        <v>19498</v>
      </c>
      <c r="D586" s="922">
        <v>0</v>
      </c>
    </row>
    <row r="587" spans="1:4" ht="12.75" customHeight="1">
      <c r="A587" s="910" t="s">
        <v>387</v>
      </c>
      <c r="B587" s="920" t="s">
        <v>968</v>
      </c>
      <c r="C587" s="921">
        <v>1054</v>
      </c>
      <c r="D587" s="922">
        <v>0</v>
      </c>
    </row>
    <row r="588" spans="1:5" ht="12.75" customHeight="1">
      <c r="A588" s="911" t="s">
        <v>1803</v>
      </c>
      <c r="B588" s="920" t="s">
        <v>968</v>
      </c>
      <c r="C588" s="921">
        <v>12390</v>
      </c>
      <c r="D588" s="922">
        <v>1770</v>
      </c>
      <c r="E588" s="916"/>
    </row>
    <row r="589" spans="1:5" ht="12.75" customHeight="1">
      <c r="A589" s="911" t="s">
        <v>388</v>
      </c>
      <c r="B589" s="920" t="s">
        <v>968</v>
      </c>
      <c r="C589" s="921">
        <v>2952</v>
      </c>
      <c r="D589" s="922">
        <v>984</v>
      </c>
      <c r="E589" s="916"/>
    </row>
    <row r="590" spans="1:5" ht="12.75" customHeight="1">
      <c r="A590" s="910" t="s">
        <v>389</v>
      </c>
      <c r="B590" s="920" t="s">
        <v>968</v>
      </c>
      <c r="C590" s="921">
        <v>2000</v>
      </c>
      <c r="D590" s="922">
        <v>0</v>
      </c>
      <c r="E590" s="916"/>
    </row>
    <row r="591" spans="1:5" ht="12.75" customHeight="1">
      <c r="A591" s="910" t="s">
        <v>1725</v>
      </c>
      <c r="B591" s="920" t="s">
        <v>968</v>
      </c>
      <c r="C591" s="921">
        <v>11985</v>
      </c>
      <c r="D591" s="922">
        <v>0</v>
      </c>
      <c r="E591" s="916"/>
    </row>
    <row r="592" spans="1:5" ht="12.75" customHeight="1">
      <c r="A592" s="910" t="s">
        <v>390</v>
      </c>
      <c r="B592" s="920" t="s">
        <v>968</v>
      </c>
      <c r="C592" s="921">
        <v>34500</v>
      </c>
      <c r="D592" s="922">
        <v>0</v>
      </c>
      <c r="E592" s="916"/>
    </row>
    <row r="593" spans="1:5" ht="12.75" customHeight="1">
      <c r="A593" s="910" t="s">
        <v>1726</v>
      </c>
      <c r="B593" s="920" t="s">
        <v>968</v>
      </c>
      <c r="C593" s="921">
        <v>1417</v>
      </c>
      <c r="D593" s="922">
        <v>0</v>
      </c>
      <c r="E593" s="916"/>
    </row>
    <row r="594" spans="1:5" ht="12.75" customHeight="1">
      <c r="A594" s="910" t="s">
        <v>1727</v>
      </c>
      <c r="B594" s="920" t="s">
        <v>968</v>
      </c>
      <c r="C594" s="921">
        <v>5000</v>
      </c>
      <c r="D594" s="922">
        <v>1000</v>
      </c>
      <c r="E594" s="916"/>
    </row>
    <row r="595" spans="1:4" ht="12.75" customHeight="1">
      <c r="A595" s="910" t="s">
        <v>391</v>
      </c>
      <c r="B595" s="920" t="s">
        <v>968</v>
      </c>
      <c r="C595" s="921">
        <v>1458</v>
      </c>
      <c r="D595" s="922">
        <v>0</v>
      </c>
    </row>
    <row r="596" spans="1:4" ht="12.75" customHeight="1">
      <c r="A596" s="911" t="s">
        <v>392</v>
      </c>
      <c r="B596" s="920" t="s">
        <v>968</v>
      </c>
      <c r="C596" s="921">
        <v>2500</v>
      </c>
      <c r="D596" s="922">
        <v>0</v>
      </c>
    </row>
    <row r="597" spans="1:4" ht="12.75" customHeight="1">
      <c r="A597" s="911" t="s">
        <v>393</v>
      </c>
      <c r="B597" s="920" t="s">
        <v>968</v>
      </c>
      <c r="C597" s="921">
        <v>5950</v>
      </c>
      <c r="D597" s="922">
        <v>850</v>
      </c>
    </row>
    <row r="598" spans="1:4" ht="12.75" customHeight="1">
      <c r="A598" s="910" t="s">
        <v>394</v>
      </c>
      <c r="B598" s="920" t="s">
        <v>968</v>
      </c>
      <c r="C598" s="921">
        <v>21000</v>
      </c>
      <c r="D598" s="922">
        <v>0</v>
      </c>
    </row>
    <row r="599" spans="1:4" ht="12.75" customHeight="1">
      <c r="A599" s="910" t="s">
        <v>395</v>
      </c>
      <c r="B599" s="920" t="s">
        <v>968</v>
      </c>
      <c r="C599" s="921">
        <v>1944</v>
      </c>
      <c r="D599" s="922">
        <v>0</v>
      </c>
    </row>
    <row r="600" spans="1:4" ht="12.75" customHeight="1">
      <c r="A600" s="910" t="s">
        <v>396</v>
      </c>
      <c r="B600" s="920" t="s">
        <v>968</v>
      </c>
      <c r="C600" s="921">
        <v>24018</v>
      </c>
      <c r="D600" s="922">
        <v>0</v>
      </c>
    </row>
    <row r="601" spans="1:4" ht="12.75" customHeight="1">
      <c r="A601" s="911" t="s">
        <v>1670</v>
      </c>
      <c r="B601" s="920" t="s">
        <v>968</v>
      </c>
      <c r="C601" s="921">
        <v>6860</v>
      </c>
      <c r="D601" s="922">
        <v>0</v>
      </c>
    </row>
    <row r="602" spans="1:5" ht="12.75" customHeight="1">
      <c r="A602" s="911" t="s">
        <v>1804</v>
      </c>
      <c r="B602" s="920" t="s">
        <v>968</v>
      </c>
      <c r="C602" s="921">
        <v>8240</v>
      </c>
      <c r="D602" s="922">
        <v>4120</v>
      </c>
      <c r="E602" s="916"/>
    </row>
    <row r="603" spans="1:4" ht="12.75" customHeight="1">
      <c r="A603" s="911" t="s">
        <v>397</v>
      </c>
      <c r="B603" s="920" t="s">
        <v>968</v>
      </c>
      <c r="C603" s="921">
        <v>3167</v>
      </c>
      <c r="D603" s="922">
        <v>0</v>
      </c>
    </row>
    <row r="604" spans="1:4" ht="12.75" customHeight="1">
      <c r="A604" s="911" t="s">
        <v>398</v>
      </c>
      <c r="B604" s="920" t="s">
        <v>968</v>
      </c>
      <c r="C604" s="921">
        <v>3000</v>
      </c>
      <c r="D604" s="922">
        <v>1000</v>
      </c>
    </row>
    <row r="605" spans="1:4" ht="12.75" customHeight="1">
      <c r="A605" s="910" t="s">
        <v>399</v>
      </c>
      <c r="B605" s="920" t="s">
        <v>968</v>
      </c>
      <c r="C605" s="921">
        <v>1660</v>
      </c>
      <c r="D605" s="922">
        <v>0</v>
      </c>
    </row>
    <row r="606" spans="1:4" ht="12.75" customHeight="1">
      <c r="A606" s="910" t="s">
        <v>400</v>
      </c>
      <c r="B606" s="920" t="s">
        <v>968</v>
      </c>
      <c r="C606" s="921">
        <v>1260</v>
      </c>
      <c r="D606" s="922">
        <v>0</v>
      </c>
    </row>
    <row r="607" spans="1:4" ht="12.75" customHeight="1">
      <c r="A607" s="911" t="s">
        <v>1671</v>
      </c>
      <c r="B607" s="920" t="s">
        <v>968</v>
      </c>
      <c r="C607" s="921">
        <v>25105</v>
      </c>
      <c r="D607" s="922">
        <v>3015</v>
      </c>
    </row>
    <row r="608" spans="1:4" ht="12.75" customHeight="1">
      <c r="A608" s="910" t="s">
        <v>1672</v>
      </c>
      <c r="B608" s="920" t="s">
        <v>968</v>
      </c>
      <c r="C608" s="921">
        <v>2500</v>
      </c>
      <c r="D608" s="922">
        <v>0</v>
      </c>
    </row>
    <row r="609" spans="1:4" ht="12.75" customHeight="1">
      <c r="A609" s="910" t="s">
        <v>401</v>
      </c>
      <c r="B609" s="920" t="s">
        <v>968</v>
      </c>
      <c r="C609" s="921">
        <v>1500</v>
      </c>
      <c r="D609" s="922">
        <v>0</v>
      </c>
    </row>
    <row r="610" spans="1:4" ht="12.75" customHeight="1">
      <c r="A610" s="910" t="s">
        <v>402</v>
      </c>
      <c r="B610" s="920" t="s">
        <v>968</v>
      </c>
      <c r="C610" s="921">
        <v>1600</v>
      </c>
      <c r="D610" s="922">
        <v>0</v>
      </c>
    </row>
    <row r="611" spans="1:4" ht="12.75" customHeight="1">
      <c r="A611" s="910" t="s">
        <v>403</v>
      </c>
      <c r="B611" s="920" t="s">
        <v>968</v>
      </c>
      <c r="C611" s="921">
        <v>2500</v>
      </c>
      <c r="D611" s="922">
        <v>0</v>
      </c>
    </row>
    <row r="612" spans="1:4" ht="12.75" customHeight="1">
      <c r="A612" s="910" t="s">
        <v>404</v>
      </c>
      <c r="B612" s="920" t="s">
        <v>968</v>
      </c>
      <c r="C612" s="921">
        <v>3000</v>
      </c>
      <c r="D612" s="922">
        <v>0</v>
      </c>
    </row>
    <row r="613" spans="1:4" ht="12.75" customHeight="1">
      <c r="A613" s="911" t="s">
        <v>405</v>
      </c>
      <c r="B613" s="920" t="s">
        <v>968</v>
      </c>
      <c r="C613" s="921">
        <v>25515</v>
      </c>
      <c r="D613" s="922">
        <v>3645</v>
      </c>
    </row>
    <row r="614" spans="1:4" ht="12.75" customHeight="1">
      <c r="A614" s="910" t="s">
        <v>406</v>
      </c>
      <c r="B614" s="920" t="s">
        <v>968</v>
      </c>
      <c r="C614" s="921">
        <v>54202</v>
      </c>
      <c r="D614" s="922">
        <v>1978</v>
      </c>
    </row>
    <row r="615" spans="1:4" ht="12.75" customHeight="1">
      <c r="A615" s="910" t="s">
        <v>407</v>
      </c>
      <c r="B615" s="920" t="s">
        <v>968</v>
      </c>
      <c r="C615" s="921">
        <v>21680</v>
      </c>
      <c r="D615" s="922">
        <v>0</v>
      </c>
    </row>
    <row r="616" spans="1:4" ht="12.75" customHeight="1">
      <c r="A616" s="911" t="s">
        <v>408</v>
      </c>
      <c r="B616" s="920" t="s">
        <v>968</v>
      </c>
      <c r="C616" s="921">
        <v>6050</v>
      </c>
      <c r="D616" s="922">
        <v>2200</v>
      </c>
    </row>
    <row r="617" spans="1:4" ht="12.75" customHeight="1">
      <c r="A617" s="910" t="s">
        <v>409</v>
      </c>
      <c r="B617" s="920" t="s">
        <v>968</v>
      </c>
      <c r="C617" s="921">
        <v>1944</v>
      </c>
      <c r="D617" s="922">
        <v>0</v>
      </c>
    </row>
    <row r="618" spans="1:4" ht="12.75" customHeight="1">
      <c r="A618" s="910" t="s">
        <v>410</v>
      </c>
      <c r="B618" s="920" t="s">
        <v>968</v>
      </c>
      <c r="C618" s="921">
        <v>5410</v>
      </c>
      <c r="D618" s="922">
        <v>0</v>
      </c>
    </row>
    <row r="619" spans="1:4" ht="12.75" customHeight="1">
      <c r="A619" s="911" t="s">
        <v>1728</v>
      </c>
      <c r="B619" s="920" t="s">
        <v>968</v>
      </c>
      <c r="C619" s="921">
        <v>4170</v>
      </c>
      <c r="D619" s="922">
        <v>920</v>
      </c>
    </row>
    <row r="620" spans="1:4" ht="12.75" customHeight="1">
      <c r="A620" s="910" t="s">
        <v>411</v>
      </c>
      <c r="B620" s="920" t="s">
        <v>968</v>
      </c>
      <c r="C620" s="921">
        <v>3000</v>
      </c>
      <c r="D620" s="922">
        <v>1000</v>
      </c>
    </row>
    <row r="621" spans="1:4" ht="12.75" customHeight="1">
      <c r="A621" s="910" t="s">
        <v>1674</v>
      </c>
      <c r="B621" s="920" t="s">
        <v>968</v>
      </c>
      <c r="C621" s="921">
        <v>62250</v>
      </c>
      <c r="D621" s="922">
        <v>0</v>
      </c>
    </row>
    <row r="622" spans="1:4" ht="12.75" customHeight="1">
      <c r="A622" s="910" t="s">
        <v>412</v>
      </c>
      <c r="B622" s="920" t="s">
        <v>968</v>
      </c>
      <c r="C622" s="921">
        <v>5224</v>
      </c>
      <c r="D622" s="922">
        <v>0</v>
      </c>
    </row>
    <row r="623" spans="1:4" ht="12.75" customHeight="1">
      <c r="A623" s="911" t="s">
        <v>413</v>
      </c>
      <c r="B623" s="920" t="s">
        <v>968</v>
      </c>
      <c r="C623" s="921">
        <v>22519</v>
      </c>
      <c r="D623" s="922">
        <v>3217</v>
      </c>
    </row>
    <row r="624" spans="1:4" ht="12.75" customHeight="1">
      <c r="A624" s="910" t="s">
        <v>414</v>
      </c>
      <c r="B624" s="920" t="s">
        <v>968</v>
      </c>
      <c r="C624" s="921">
        <v>2250</v>
      </c>
      <c r="D624" s="922">
        <v>0</v>
      </c>
    </row>
    <row r="625" spans="1:4" ht="12.75" customHeight="1">
      <c r="A625" s="911" t="s">
        <v>415</v>
      </c>
      <c r="B625" s="920" t="s">
        <v>968</v>
      </c>
      <c r="C625" s="921">
        <v>2700</v>
      </c>
      <c r="D625" s="922">
        <v>675</v>
      </c>
    </row>
    <row r="626" spans="1:4" ht="12.75" customHeight="1">
      <c r="A626" s="911" t="s">
        <v>416</v>
      </c>
      <c r="B626" s="920" t="s">
        <v>968</v>
      </c>
      <c r="C626" s="921">
        <v>2800</v>
      </c>
      <c r="D626" s="922">
        <v>400</v>
      </c>
    </row>
    <row r="627" spans="1:5" ht="12.75" customHeight="1">
      <c r="A627" s="910" t="s">
        <v>1675</v>
      </c>
      <c r="B627" s="920" t="s">
        <v>968</v>
      </c>
      <c r="C627" s="921">
        <v>2754</v>
      </c>
      <c r="D627" s="922">
        <v>500</v>
      </c>
      <c r="E627" s="916"/>
    </row>
    <row r="628" spans="1:4" ht="12.75" customHeight="1">
      <c r="A628" s="911" t="s">
        <v>417</v>
      </c>
      <c r="B628" s="920" t="s">
        <v>968</v>
      </c>
      <c r="C628" s="921">
        <v>6400</v>
      </c>
      <c r="D628" s="922">
        <v>0</v>
      </c>
    </row>
    <row r="629" spans="1:4" ht="12.75" customHeight="1">
      <c r="A629" s="910" t="s">
        <v>1729</v>
      </c>
      <c r="B629" s="920" t="s">
        <v>968</v>
      </c>
      <c r="C629" s="921">
        <v>12150</v>
      </c>
      <c r="D629" s="922">
        <v>0</v>
      </c>
    </row>
    <row r="630" spans="1:4" ht="12.75" customHeight="1">
      <c r="A630" s="910" t="s">
        <v>418</v>
      </c>
      <c r="B630" s="920" t="s">
        <v>968</v>
      </c>
      <c r="C630" s="921">
        <v>342</v>
      </c>
      <c r="D630" s="922">
        <v>0</v>
      </c>
    </row>
    <row r="631" spans="1:5" ht="12.75" customHeight="1">
      <c r="A631" s="911" t="s">
        <v>1805</v>
      </c>
      <c r="B631" s="920" t="s">
        <v>968</v>
      </c>
      <c r="C631" s="921">
        <v>10000</v>
      </c>
      <c r="D631" s="922">
        <v>0</v>
      </c>
      <c r="E631" s="916"/>
    </row>
    <row r="632" spans="1:4" ht="12.75" customHeight="1">
      <c r="A632" s="911" t="s">
        <v>419</v>
      </c>
      <c r="B632" s="920" t="s">
        <v>968</v>
      </c>
      <c r="C632" s="921">
        <v>10528</v>
      </c>
      <c r="D632" s="922">
        <v>1000</v>
      </c>
    </row>
    <row r="633" spans="1:4" ht="12.75" customHeight="1">
      <c r="A633" s="910" t="s">
        <v>420</v>
      </c>
      <c r="B633" s="920" t="s">
        <v>968</v>
      </c>
      <c r="C633" s="921">
        <v>12000</v>
      </c>
      <c r="D633" s="922">
        <v>0</v>
      </c>
    </row>
    <row r="634" spans="1:4" ht="12.75" customHeight="1">
      <c r="A634" s="910" t="s">
        <v>421</v>
      </c>
      <c r="B634" s="920" t="s">
        <v>968</v>
      </c>
      <c r="C634" s="921">
        <v>1122</v>
      </c>
      <c r="D634" s="922">
        <v>0</v>
      </c>
    </row>
    <row r="635" spans="1:5" ht="12.75" customHeight="1">
      <c r="A635" s="910" t="s">
        <v>1676</v>
      </c>
      <c r="B635" s="920" t="s">
        <v>968</v>
      </c>
      <c r="C635" s="921">
        <v>11260</v>
      </c>
      <c r="D635" s="922">
        <v>0</v>
      </c>
      <c r="E635" s="916"/>
    </row>
    <row r="636" spans="1:4" ht="12.75" customHeight="1">
      <c r="A636" s="910" t="s">
        <v>1730</v>
      </c>
      <c r="B636" s="920" t="s">
        <v>968</v>
      </c>
      <c r="C636" s="921">
        <v>20950</v>
      </c>
      <c r="D636" s="922">
        <v>0</v>
      </c>
    </row>
    <row r="637" spans="1:4" ht="12.75" customHeight="1">
      <c r="A637" s="910" t="s">
        <v>422</v>
      </c>
      <c r="B637" s="920" t="s">
        <v>968</v>
      </c>
      <c r="C637" s="921">
        <v>146350</v>
      </c>
      <c r="D637" s="922">
        <v>0</v>
      </c>
    </row>
    <row r="638" spans="1:4" ht="12.75" customHeight="1">
      <c r="A638" s="911" t="s">
        <v>423</v>
      </c>
      <c r="B638" s="920" t="s">
        <v>968</v>
      </c>
      <c r="C638" s="921">
        <v>4500</v>
      </c>
      <c r="D638" s="922">
        <v>500</v>
      </c>
    </row>
    <row r="639" spans="1:4" ht="12.75" customHeight="1">
      <c r="A639" s="911" t="s">
        <v>424</v>
      </c>
      <c r="B639" s="920" t="s">
        <v>968</v>
      </c>
      <c r="C639" s="921">
        <v>4260</v>
      </c>
      <c r="D639" s="922">
        <v>1420</v>
      </c>
    </row>
    <row r="640" spans="1:4" ht="12.75" customHeight="1">
      <c r="A640" s="910" t="s">
        <v>425</v>
      </c>
      <c r="B640" s="920" t="s">
        <v>968</v>
      </c>
      <c r="C640" s="921">
        <v>4580</v>
      </c>
      <c r="D640" s="922">
        <v>0</v>
      </c>
    </row>
    <row r="641" spans="1:4" ht="12.75" customHeight="1">
      <c r="A641" s="910" t="s">
        <v>426</v>
      </c>
      <c r="B641" s="920" t="s">
        <v>968</v>
      </c>
      <c r="C641" s="921">
        <v>1320</v>
      </c>
      <c r="D641" s="922">
        <v>0</v>
      </c>
    </row>
    <row r="642" spans="1:4" ht="12.75" customHeight="1">
      <c r="A642" s="911" t="s">
        <v>427</v>
      </c>
      <c r="B642" s="920" t="s">
        <v>968</v>
      </c>
      <c r="C642" s="921">
        <v>4669</v>
      </c>
      <c r="D642" s="922">
        <v>667</v>
      </c>
    </row>
    <row r="643" spans="1:4" ht="12.75" customHeight="1">
      <c r="A643" s="910" t="s">
        <v>428</v>
      </c>
      <c r="B643" s="920" t="s">
        <v>968</v>
      </c>
      <c r="C643" s="921">
        <v>640</v>
      </c>
      <c r="D643" s="922">
        <v>0</v>
      </c>
    </row>
    <row r="644" spans="1:4" ht="12.75" customHeight="1">
      <c r="A644" s="911" t="s">
        <v>429</v>
      </c>
      <c r="B644" s="920" t="s">
        <v>968</v>
      </c>
      <c r="C644" s="921">
        <v>8460</v>
      </c>
      <c r="D644" s="922">
        <v>2820</v>
      </c>
    </row>
    <row r="645" spans="1:4" ht="12.75" customHeight="1">
      <c r="A645" s="910" t="s">
        <v>430</v>
      </c>
      <c r="B645" s="920" t="s">
        <v>968</v>
      </c>
      <c r="C645" s="921">
        <v>4845</v>
      </c>
      <c r="D645" s="922">
        <v>1615</v>
      </c>
    </row>
    <row r="646" spans="1:4" ht="12.75" customHeight="1">
      <c r="A646" s="910" t="s">
        <v>431</v>
      </c>
      <c r="B646" s="920" t="s">
        <v>968</v>
      </c>
      <c r="C646" s="921">
        <v>1250</v>
      </c>
      <c r="D646" s="922">
        <v>0</v>
      </c>
    </row>
    <row r="647" spans="1:4" ht="12.75" customHeight="1">
      <c r="A647" s="910" t="s">
        <v>432</v>
      </c>
      <c r="B647" s="920" t="s">
        <v>968</v>
      </c>
      <c r="C647" s="921">
        <v>2300</v>
      </c>
      <c r="D647" s="922">
        <v>600</v>
      </c>
    </row>
    <row r="648" spans="1:4" ht="12.75" customHeight="1">
      <c r="A648" s="910" t="s">
        <v>1733</v>
      </c>
      <c r="B648" s="920" t="s">
        <v>968</v>
      </c>
      <c r="C648" s="921">
        <v>16500</v>
      </c>
      <c r="D648" s="922">
        <v>0</v>
      </c>
    </row>
    <row r="649" spans="1:4" ht="12.75" customHeight="1">
      <c r="A649" s="910" t="s">
        <v>433</v>
      </c>
      <c r="B649" s="920" t="s">
        <v>968</v>
      </c>
      <c r="C649" s="921">
        <v>3000</v>
      </c>
      <c r="D649" s="922">
        <v>0</v>
      </c>
    </row>
    <row r="650" spans="1:4" ht="12.75" customHeight="1">
      <c r="A650" s="911" t="s">
        <v>434</v>
      </c>
      <c r="B650" s="920" t="s">
        <v>968</v>
      </c>
      <c r="C650" s="921">
        <v>12000</v>
      </c>
      <c r="D650" s="922">
        <v>10000</v>
      </c>
    </row>
    <row r="651" spans="1:4" ht="12.75" customHeight="1">
      <c r="A651" s="910" t="s">
        <v>435</v>
      </c>
      <c r="B651" s="920" t="s">
        <v>968</v>
      </c>
      <c r="C651" s="921">
        <v>3000</v>
      </c>
      <c r="D651" s="922">
        <v>0</v>
      </c>
    </row>
    <row r="652" spans="1:4" ht="12.75" customHeight="1">
      <c r="A652" s="910" t="s">
        <v>1838</v>
      </c>
      <c r="B652" s="920" t="s">
        <v>968</v>
      </c>
      <c r="C652" s="921">
        <v>2000</v>
      </c>
      <c r="D652" s="922">
        <v>0</v>
      </c>
    </row>
    <row r="653" spans="1:4" ht="12.75" customHeight="1">
      <c r="A653" s="911" t="s">
        <v>1736</v>
      </c>
      <c r="B653" s="920" t="s">
        <v>968</v>
      </c>
      <c r="C653" s="921">
        <v>3980</v>
      </c>
      <c r="D653" s="922">
        <v>0</v>
      </c>
    </row>
    <row r="654" spans="1:4" ht="12.75" customHeight="1">
      <c r="A654" s="911" t="s">
        <v>436</v>
      </c>
      <c r="B654" s="920" t="s">
        <v>968</v>
      </c>
      <c r="C654" s="921">
        <v>2000</v>
      </c>
      <c r="D654" s="922">
        <v>250</v>
      </c>
    </row>
    <row r="655" spans="1:4" ht="12.75" customHeight="1">
      <c r="A655" s="910" t="s">
        <v>437</v>
      </c>
      <c r="B655" s="920" t="s">
        <v>968</v>
      </c>
      <c r="C655" s="921">
        <v>9504</v>
      </c>
      <c r="D655" s="922">
        <v>0</v>
      </c>
    </row>
    <row r="656" spans="1:4" ht="12.75" customHeight="1">
      <c r="A656" s="911" t="s">
        <v>438</v>
      </c>
      <c r="B656" s="920" t="s">
        <v>968</v>
      </c>
      <c r="C656" s="921">
        <v>5620</v>
      </c>
      <c r="D656" s="922">
        <v>860</v>
      </c>
    </row>
    <row r="657" spans="1:4" ht="12.75" customHeight="1">
      <c r="A657" s="910" t="s">
        <v>439</v>
      </c>
      <c r="B657" s="920" t="s">
        <v>968</v>
      </c>
      <c r="C657" s="921">
        <v>2930</v>
      </c>
      <c r="D657" s="922">
        <v>0</v>
      </c>
    </row>
    <row r="658" spans="1:4" ht="12.75" customHeight="1">
      <c r="A658" s="910" t="s">
        <v>1737</v>
      </c>
      <c r="B658" s="920" t="s">
        <v>968</v>
      </c>
      <c r="C658" s="921">
        <v>4500</v>
      </c>
      <c r="D658" s="922">
        <v>0</v>
      </c>
    </row>
    <row r="659" spans="1:4" ht="12.75" customHeight="1">
      <c r="A659" s="910" t="s">
        <v>440</v>
      </c>
      <c r="B659" s="920" t="s">
        <v>968</v>
      </c>
      <c r="C659" s="921">
        <v>6710</v>
      </c>
      <c r="D659" s="922">
        <v>0</v>
      </c>
    </row>
    <row r="660" spans="1:4" ht="12.75" customHeight="1">
      <c r="A660" s="911" t="s">
        <v>1738</v>
      </c>
      <c r="B660" s="920" t="s">
        <v>968</v>
      </c>
      <c r="C660" s="921">
        <v>51330</v>
      </c>
      <c r="D660" s="922">
        <v>9100</v>
      </c>
    </row>
    <row r="661" spans="1:4" ht="12.75" customHeight="1">
      <c r="A661" s="910" t="s">
        <v>441</v>
      </c>
      <c r="B661" s="920" t="s">
        <v>968</v>
      </c>
      <c r="C661" s="921">
        <v>4780</v>
      </c>
      <c r="D661" s="922">
        <v>0</v>
      </c>
    </row>
    <row r="662" spans="1:4" ht="12.75" customHeight="1">
      <c r="A662" s="911" t="s">
        <v>442</v>
      </c>
      <c r="B662" s="920" t="s">
        <v>968</v>
      </c>
      <c r="C662" s="921">
        <v>2800</v>
      </c>
      <c r="D662" s="922">
        <v>400</v>
      </c>
    </row>
    <row r="663" spans="1:4" ht="12.75" customHeight="1">
      <c r="A663" s="910" t="s">
        <v>443</v>
      </c>
      <c r="B663" s="920" t="s">
        <v>968</v>
      </c>
      <c r="C663" s="921">
        <v>3483</v>
      </c>
      <c r="D663" s="922">
        <v>0</v>
      </c>
    </row>
    <row r="664" spans="1:4" ht="12.75" customHeight="1">
      <c r="A664" s="910" t="s">
        <v>444</v>
      </c>
      <c r="B664" s="920" t="s">
        <v>968</v>
      </c>
      <c r="C664" s="921">
        <v>6000</v>
      </c>
      <c r="D664" s="922">
        <v>0</v>
      </c>
    </row>
    <row r="665" spans="1:4" ht="12.75" customHeight="1">
      <c r="A665" s="910" t="s">
        <v>445</v>
      </c>
      <c r="B665" s="920" t="s">
        <v>968</v>
      </c>
      <c r="C665" s="921">
        <v>3431</v>
      </c>
      <c r="D665" s="922">
        <v>0</v>
      </c>
    </row>
    <row r="666" spans="1:4" ht="12.75" customHeight="1">
      <c r="A666" s="911" t="s">
        <v>446</v>
      </c>
      <c r="B666" s="920" t="s">
        <v>968</v>
      </c>
      <c r="C666" s="921">
        <v>16050</v>
      </c>
      <c r="D666" s="922">
        <v>2350</v>
      </c>
    </row>
    <row r="667" spans="1:4" ht="12.75" customHeight="1">
      <c r="A667" s="911" t="s">
        <v>447</v>
      </c>
      <c r="B667" s="920" t="s">
        <v>968</v>
      </c>
      <c r="C667" s="921">
        <v>5800</v>
      </c>
      <c r="D667" s="922">
        <v>0</v>
      </c>
    </row>
    <row r="668" spans="1:4" ht="12.75" customHeight="1">
      <c r="A668" s="911" t="s">
        <v>448</v>
      </c>
      <c r="B668" s="920" t="s">
        <v>968</v>
      </c>
      <c r="C668" s="921">
        <v>3951</v>
      </c>
      <c r="D668" s="922">
        <v>1317</v>
      </c>
    </row>
    <row r="669" spans="1:4" ht="12.75" customHeight="1">
      <c r="A669" s="910" t="s">
        <v>449</v>
      </c>
      <c r="B669" s="920" t="s">
        <v>968</v>
      </c>
      <c r="C669" s="921">
        <v>9000</v>
      </c>
      <c r="D669" s="922">
        <v>0</v>
      </c>
    </row>
    <row r="670" spans="1:4" ht="12.75" customHeight="1">
      <c r="A670" s="910" t="s">
        <v>450</v>
      </c>
      <c r="B670" s="920" t="s">
        <v>968</v>
      </c>
      <c r="C670" s="921">
        <v>5540</v>
      </c>
      <c r="D670" s="922">
        <v>0</v>
      </c>
    </row>
    <row r="671" spans="1:4" ht="12.75" customHeight="1">
      <c r="A671" s="910" t="s">
        <v>451</v>
      </c>
      <c r="B671" s="920" t="s">
        <v>968</v>
      </c>
      <c r="C671" s="921">
        <v>1262</v>
      </c>
      <c r="D671" s="922">
        <v>0</v>
      </c>
    </row>
    <row r="672" spans="1:4" ht="12.75" customHeight="1">
      <c r="A672" s="910" t="s">
        <v>452</v>
      </c>
      <c r="B672" s="920" t="s">
        <v>968</v>
      </c>
      <c r="C672" s="921">
        <v>1180</v>
      </c>
      <c r="D672" s="922">
        <v>0</v>
      </c>
    </row>
    <row r="673" spans="1:4" ht="12.75" customHeight="1">
      <c r="A673" s="910" t="s">
        <v>453</v>
      </c>
      <c r="B673" s="920" t="s">
        <v>968</v>
      </c>
      <c r="C673" s="921">
        <v>2500</v>
      </c>
      <c r="D673" s="922">
        <v>0</v>
      </c>
    </row>
    <row r="674" spans="1:4" ht="12.75" customHeight="1">
      <c r="A674" s="910" t="s">
        <v>454</v>
      </c>
      <c r="B674" s="920" t="s">
        <v>968</v>
      </c>
      <c r="C674" s="921">
        <v>5500</v>
      </c>
      <c r="D674" s="922">
        <v>1000</v>
      </c>
    </row>
    <row r="675" spans="1:4" ht="12.75" customHeight="1">
      <c r="A675" s="910" t="s">
        <v>455</v>
      </c>
      <c r="B675" s="920" t="s">
        <v>968</v>
      </c>
      <c r="C675" s="921">
        <v>1800</v>
      </c>
      <c r="D675" s="922">
        <v>0</v>
      </c>
    </row>
    <row r="676" spans="1:4" ht="12.75" customHeight="1">
      <c r="A676" s="910" t="s">
        <v>456</v>
      </c>
      <c r="B676" s="920" t="s">
        <v>968</v>
      </c>
      <c r="C676" s="921">
        <v>3812</v>
      </c>
      <c r="D676" s="922">
        <v>1833</v>
      </c>
    </row>
    <row r="677" spans="1:4" ht="12.75" customHeight="1">
      <c r="A677" s="910" t="s">
        <v>1739</v>
      </c>
      <c r="B677" s="920" t="s">
        <v>968</v>
      </c>
      <c r="C677" s="921">
        <v>12010</v>
      </c>
      <c r="D677" s="922">
        <v>0</v>
      </c>
    </row>
    <row r="678" spans="1:4" ht="12.75" customHeight="1">
      <c r="A678" s="910" t="s">
        <v>1806</v>
      </c>
      <c r="B678" s="920" t="s">
        <v>968</v>
      </c>
      <c r="C678" s="921">
        <v>6580</v>
      </c>
      <c r="D678" s="922">
        <v>0</v>
      </c>
    </row>
    <row r="679" spans="1:4" ht="12.75" customHeight="1">
      <c r="A679" s="910" t="s">
        <v>457</v>
      </c>
      <c r="B679" s="920" t="s">
        <v>968</v>
      </c>
      <c r="C679" s="921">
        <v>2050</v>
      </c>
      <c r="D679" s="922">
        <v>0</v>
      </c>
    </row>
    <row r="680" spans="1:4" ht="12.75" customHeight="1">
      <c r="A680" s="910" t="s">
        <v>458</v>
      </c>
      <c r="B680" s="920" t="s">
        <v>968</v>
      </c>
      <c r="C680" s="921">
        <v>800</v>
      </c>
      <c r="D680" s="922">
        <v>0</v>
      </c>
    </row>
    <row r="681" spans="1:4" ht="12.75" customHeight="1">
      <c r="A681" s="910" t="s">
        <v>459</v>
      </c>
      <c r="B681" s="920" t="s">
        <v>968</v>
      </c>
      <c r="C681" s="921">
        <v>400</v>
      </c>
      <c r="D681" s="922">
        <v>0</v>
      </c>
    </row>
    <row r="682" spans="1:4" ht="12.75" customHeight="1">
      <c r="A682" s="911" t="s">
        <v>460</v>
      </c>
      <c r="B682" s="920" t="s">
        <v>968</v>
      </c>
      <c r="C682" s="921">
        <v>1500</v>
      </c>
      <c r="D682" s="922">
        <v>500</v>
      </c>
    </row>
    <row r="683" spans="1:4" ht="12.75" customHeight="1">
      <c r="A683" s="926" t="s">
        <v>461</v>
      </c>
      <c r="B683" s="927" t="s">
        <v>968</v>
      </c>
      <c r="C683" s="928">
        <v>2547</v>
      </c>
      <c r="D683" s="929">
        <v>849</v>
      </c>
    </row>
    <row r="684" spans="1:4" ht="12.75" customHeight="1">
      <c r="A684" s="930" t="s">
        <v>462</v>
      </c>
      <c r="B684" s="854">
        <v>1082842</v>
      </c>
      <c r="C684" s="889">
        <v>819352</v>
      </c>
      <c r="D684" s="889">
        <v>288018</v>
      </c>
    </row>
    <row r="685" spans="1:4" ht="12.75" customHeight="1">
      <c r="A685" s="931" t="s">
        <v>1808</v>
      </c>
      <c r="B685" s="932">
        <v>143157</v>
      </c>
      <c r="C685" s="906">
        <v>383534</v>
      </c>
      <c r="D685" s="905">
        <v>254958</v>
      </c>
    </row>
    <row r="686" spans="1:4" ht="12.75" customHeight="1">
      <c r="A686" s="894" t="s">
        <v>463</v>
      </c>
      <c r="B686" s="907" t="s">
        <v>968</v>
      </c>
      <c r="C686" s="845">
        <v>85000</v>
      </c>
      <c r="D686" s="908">
        <v>10000</v>
      </c>
    </row>
    <row r="687" spans="1:4" ht="12.75" customHeight="1">
      <c r="A687" s="894" t="s">
        <v>464</v>
      </c>
      <c r="B687" s="907" t="s">
        <v>968</v>
      </c>
      <c r="C687" s="845">
        <v>20000</v>
      </c>
      <c r="D687" s="908">
        <v>0</v>
      </c>
    </row>
    <row r="688" spans="1:4" ht="12.75" customHeight="1">
      <c r="A688" s="894" t="s">
        <v>465</v>
      </c>
      <c r="B688" s="907" t="s">
        <v>968</v>
      </c>
      <c r="C688" s="845">
        <v>272556</v>
      </c>
      <c r="D688" s="908">
        <v>244104</v>
      </c>
    </row>
    <row r="689" spans="1:4" ht="12.75" customHeight="1">
      <c r="A689" s="865" t="s">
        <v>466</v>
      </c>
      <c r="B689" s="907" t="s">
        <v>968</v>
      </c>
      <c r="C689" s="845">
        <v>4228</v>
      </c>
      <c r="D689" s="908">
        <v>604</v>
      </c>
    </row>
    <row r="690" spans="1:4" ht="12.75" customHeight="1">
      <c r="A690" s="865" t="s">
        <v>467</v>
      </c>
      <c r="B690" s="907" t="s">
        <v>968</v>
      </c>
      <c r="C690" s="845">
        <v>1750</v>
      </c>
      <c r="D690" s="908">
        <v>250</v>
      </c>
    </row>
    <row r="691" spans="1:4" ht="12" customHeight="1">
      <c r="A691" s="894" t="s">
        <v>468</v>
      </c>
      <c r="B691" s="891">
        <v>60000</v>
      </c>
      <c r="C691" s="864">
        <v>0</v>
      </c>
      <c r="D691" s="865">
        <v>0</v>
      </c>
    </row>
    <row r="692" spans="1:4" ht="12" customHeight="1">
      <c r="A692" s="894" t="s">
        <v>469</v>
      </c>
      <c r="B692" s="895">
        <v>177528</v>
      </c>
      <c r="C692" s="864">
        <v>88758</v>
      </c>
      <c r="D692" s="865">
        <v>0</v>
      </c>
    </row>
    <row r="693" spans="1:4" ht="25.5" customHeight="1">
      <c r="A693" s="894" t="s">
        <v>470</v>
      </c>
      <c r="B693" s="895">
        <v>120346</v>
      </c>
      <c r="C693" s="845">
        <v>0</v>
      </c>
      <c r="D693" s="908">
        <v>0</v>
      </c>
    </row>
    <row r="694" spans="1:4" ht="12" customHeight="1">
      <c r="A694" s="894" t="s">
        <v>471</v>
      </c>
      <c r="B694" s="868">
        <v>581811</v>
      </c>
      <c r="C694" s="906">
        <v>347060</v>
      </c>
      <c r="D694" s="870">
        <v>33060</v>
      </c>
    </row>
    <row r="695" spans="1:4" ht="12" customHeight="1">
      <c r="A695" s="933" t="s">
        <v>472</v>
      </c>
      <c r="B695" s="863" t="s">
        <v>968</v>
      </c>
      <c r="C695" s="845">
        <v>3767</v>
      </c>
      <c r="D695" s="908">
        <v>0</v>
      </c>
    </row>
    <row r="696" spans="1:4" ht="12" customHeight="1">
      <c r="A696" s="933" t="s">
        <v>473</v>
      </c>
      <c r="B696" s="863" t="s">
        <v>968</v>
      </c>
      <c r="C696" s="845">
        <v>67954</v>
      </c>
      <c r="D696" s="908">
        <v>33060</v>
      </c>
    </row>
    <row r="697" spans="1:4" ht="12" customHeight="1">
      <c r="A697" s="933" t="s">
        <v>474</v>
      </c>
      <c r="B697" s="863" t="s">
        <v>968</v>
      </c>
      <c r="C697" s="864">
        <v>4764</v>
      </c>
      <c r="D697" s="865">
        <v>0</v>
      </c>
    </row>
    <row r="698" spans="1:4" ht="12" customHeight="1">
      <c r="A698" s="933" t="s">
        <v>475</v>
      </c>
      <c r="B698" s="863" t="s">
        <v>968</v>
      </c>
      <c r="C698" s="864">
        <v>79606</v>
      </c>
      <c r="D698" s="865">
        <v>0</v>
      </c>
    </row>
    <row r="699" spans="1:4" ht="12" customHeight="1">
      <c r="A699" s="934" t="s">
        <v>476</v>
      </c>
      <c r="B699" s="863" t="s">
        <v>968</v>
      </c>
      <c r="C699" s="866">
        <v>21887</v>
      </c>
      <c r="D699" s="867">
        <v>0</v>
      </c>
    </row>
    <row r="700" spans="1:4" ht="12" customHeight="1">
      <c r="A700" s="934" t="s">
        <v>477</v>
      </c>
      <c r="B700" s="863" t="s">
        <v>968</v>
      </c>
      <c r="C700" s="866">
        <v>142494</v>
      </c>
      <c r="D700" s="867">
        <v>0</v>
      </c>
    </row>
    <row r="701" spans="1:4" ht="12" customHeight="1">
      <c r="A701" s="934" t="s">
        <v>478</v>
      </c>
      <c r="B701" s="863" t="s">
        <v>968</v>
      </c>
      <c r="C701" s="866">
        <v>26588</v>
      </c>
      <c r="D701" s="875">
        <v>0</v>
      </c>
    </row>
    <row r="702" spans="1:4" s="311" customFormat="1" ht="12.75" customHeight="1">
      <c r="A702" s="886" t="s">
        <v>479</v>
      </c>
      <c r="B702" s="887">
        <v>4246001</v>
      </c>
      <c r="C702" s="888">
        <v>4149542</v>
      </c>
      <c r="D702" s="888">
        <v>418924</v>
      </c>
    </row>
    <row r="703" spans="1:4" ht="12.75" customHeight="1">
      <c r="A703" s="931" t="s">
        <v>480</v>
      </c>
      <c r="B703" s="844">
        <v>280000</v>
      </c>
      <c r="C703" s="845">
        <v>140000</v>
      </c>
      <c r="D703" s="846">
        <v>0</v>
      </c>
    </row>
    <row r="704" spans="1:4" ht="27" customHeight="1">
      <c r="A704" s="894" t="s">
        <v>470</v>
      </c>
      <c r="B704" s="844">
        <v>0</v>
      </c>
      <c r="C704" s="864">
        <v>54341</v>
      </c>
      <c r="D704" s="865">
        <v>0</v>
      </c>
    </row>
    <row r="705" spans="1:4" ht="12.75" customHeight="1">
      <c r="A705" s="894" t="s">
        <v>481</v>
      </c>
      <c r="B705" s="844">
        <v>0</v>
      </c>
      <c r="C705" s="864">
        <v>0</v>
      </c>
      <c r="D705" s="865">
        <v>0</v>
      </c>
    </row>
    <row r="706" spans="1:4" ht="25.5" customHeight="1">
      <c r="A706" s="894" t="s">
        <v>482</v>
      </c>
      <c r="B706" s="891">
        <v>96166</v>
      </c>
      <c r="C706" s="864">
        <v>96166</v>
      </c>
      <c r="D706" s="865">
        <v>0</v>
      </c>
    </row>
    <row r="707" spans="1:4" ht="12.75" customHeight="1">
      <c r="A707" s="894" t="s">
        <v>483</v>
      </c>
      <c r="B707" s="844">
        <v>38879</v>
      </c>
      <c r="C707" s="864">
        <v>16688</v>
      </c>
      <c r="D707" s="865">
        <v>0</v>
      </c>
    </row>
    <row r="708" spans="1:4" ht="12.75" customHeight="1">
      <c r="A708" s="894" t="s">
        <v>484</v>
      </c>
      <c r="B708" s="912">
        <v>460000</v>
      </c>
      <c r="C708" s="869">
        <v>317409</v>
      </c>
      <c r="D708" s="870">
        <v>18752</v>
      </c>
    </row>
    <row r="709" spans="1:4" ht="12.75" customHeight="1">
      <c r="A709" s="894" t="s">
        <v>485</v>
      </c>
      <c r="B709" s="863" t="s">
        <v>968</v>
      </c>
      <c r="C709" s="866">
        <v>30000</v>
      </c>
      <c r="D709" s="867">
        <v>0</v>
      </c>
    </row>
    <row r="710" spans="1:4" ht="12.75" customHeight="1">
      <c r="A710" s="894" t="s">
        <v>486</v>
      </c>
      <c r="B710" s="863" t="s">
        <v>968</v>
      </c>
      <c r="C710" s="866">
        <v>4970</v>
      </c>
      <c r="D710" s="867">
        <v>0</v>
      </c>
    </row>
    <row r="711" spans="1:4" ht="12.75" customHeight="1">
      <c r="A711" s="894" t="s">
        <v>487</v>
      </c>
      <c r="B711" s="863" t="s">
        <v>968</v>
      </c>
      <c r="C711" s="866">
        <v>20000</v>
      </c>
      <c r="D711" s="867">
        <v>0</v>
      </c>
    </row>
    <row r="712" spans="1:4" ht="12.75" customHeight="1">
      <c r="A712" s="894" t="s">
        <v>488</v>
      </c>
      <c r="B712" s="863" t="s">
        <v>968</v>
      </c>
      <c r="C712" s="866">
        <v>190000</v>
      </c>
      <c r="D712" s="867">
        <v>0</v>
      </c>
    </row>
    <row r="713" spans="1:4" ht="12.75" customHeight="1">
      <c r="A713" s="935" t="s">
        <v>489</v>
      </c>
      <c r="B713" s="863" t="s">
        <v>968</v>
      </c>
      <c r="C713" s="866">
        <v>66000</v>
      </c>
      <c r="D713" s="867">
        <v>13000</v>
      </c>
    </row>
    <row r="714" spans="1:4" ht="12.75" customHeight="1">
      <c r="A714" s="935" t="s">
        <v>490</v>
      </c>
      <c r="B714" s="863" t="s">
        <v>968</v>
      </c>
      <c r="C714" s="866">
        <v>6439</v>
      </c>
      <c r="D714" s="867">
        <v>5752</v>
      </c>
    </row>
    <row r="715" spans="1:4" ht="12.75" customHeight="1">
      <c r="A715" s="894" t="s">
        <v>491</v>
      </c>
      <c r="B715" s="912">
        <v>450954</v>
      </c>
      <c r="C715" s="936">
        <v>223547</v>
      </c>
      <c r="D715" s="870">
        <v>0</v>
      </c>
    </row>
    <row r="716" spans="1:4" ht="12.75" customHeight="1">
      <c r="A716" s="894" t="s">
        <v>492</v>
      </c>
      <c r="B716" s="871" t="s">
        <v>968</v>
      </c>
      <c r="C716" s="866">
        <v>26668</v>
      </c>
      <c r="D716" s="867">
        <v>0</v>
      </c>
    </row>
    <row r="717" spans="1:4" ht="12.75" customHeight="1">
      <c r="A717" s="894" t="s">
        <v>493</v>
      </c>
      <c r="B717" s="871" t="s">
        <v>968</v>
      </c>
      <c r="C717" s="866">
        <v>136763</v>
      </c>
      <c r="D717" s="867">
        <v>0</v>
      </c>
    </row>
    <row r="718" spans="1:4" ht="12.75" customHeight="1">
      <c r="A718" s="894" t="s">
        <v>494</v>
      </c>
      <c r="B718" s="871" t="s">
        <v>968</v>
      </c>
      <c r="C718" s="866">
        <v>60116</v>
      </c>
      <c r="D718" s="867">
        <v>0</v>
      </c>
    </row>
    <row r="719" spans="1:4" ht="12.75" customHeight="1">
      <c r="A719" s="935" t="s">
        <v>495</v>
      </c>
      <c r="B719" s="864">
        <v>2900000</v>
      </c>
      <c r="C719" s="864">
        <v>3300000</v>
      </c>
      <c r="D719" s="865">
        <v>400000</v>
      </c>
    </row>
    <row r="720" spans="1:4" ht="12.75" customHeight="1">
      <c r="A720" s="935" t="s">
        <v>496</v>
      </c>
      <c r="B720" s="937">
        <v>19002</v>
      </c>
      <c r="C720" s="864">
        <v>0</v>
      </c>
      <c r="D720" s="865">
        <v>0</v>
      </c>
    </row>
    <row r="721" spans="1:4" ht="12.75" customHeight="1">
      <c r="A721" s="935" t="s">
        <v>497</v>
      </c>
      <c r="B721" s="938">
        <v>1000</v>
      </c>
      <c r="C721" s="869">
        <v>1391</v>
      </c>
      <c r="D721" s="870">
        <v>172</v>
      </c>
    </row>
    <row r="722" spans="1:4" ht="12.75" customHeight="1">
      <c r="A722" s="894" t="s">
        <v>498</v>
      </c>
      <c r="B722" s="863" t="s">
        <v>968</v>
      </c>
      <c r="C722" s="864">
        <v>1391</v>
      </c>
      <c r="D722" s="865">
        <v>172</v>
      </c>
    </row>
    <row r="723" spans="1:4" ht="12.75" customHeight="1">
      <c r="A723" s="939"/>
      <c r="B723" s="940"/>
      <c r="C723" s="940"/>
      <c r="D723" s="941"/>
    </row>
    <row r="724" spans="1:4" ht="12.75" customHeight="1">
      <c r="A724" s="942"/>
      <c r="B724" s="940"/>
      <c r="C724" s="940"/>
      <c r="D724" s="941"/>
    </row>
    <row r="725" spans="1:4" ht="12.75" customHeight="1">
      <c r="A725" s="939"/>
      <c r="B725" s="940"/>
      <c r="C725" s="940"/>
      <c r="D725" s="941"/>
    </row>
    <row r="726" spans="1:8" ht="12.75">
      <c r="A726" s="1108" t="s">
        <v>1346</v>
      </c>
      <c r="B726" s="1108"/>
      <c r="C726" s="259"/>
      <c r="D726" s="279" t="s">
        <v>1006</v>
      </c>
      <c r="E726" s="944"/>
      <c r="G726" s="101"/>
      <c r="H726" s="101"/>
    </row>
    <row r="727" spans="1:8" ht="12.75">
      <c r="A727" s="1108"/>
      <c r="B727" s="1108"/>
      <c r="C727" s="259"/>
      <c r="D727" s="279"/>
      <c r="G727" s="101"/>
      <c r="H727" s="101"/>
    </row>
    <row r="728" spans="1:8" ht="12.75">
      <c r="A728" s="943"/>
      <c r="B728" s="943"/>
      <c r="C728" s="259"/>
      <c r="D728" s="279"/>
      <c r="G728" s="101"/>
      <c r="H728" s="101"/>
    </row>
    <row r="729" spans="1:4" ht="15.75" customHeight="1">
      <c r="A729" s="259"/>
      <c r="B729" s="259"/>
      <c r="C729" s="259"/>
      <c r="D729" s="259"/>
    </row>
    <row r="730" spans="1:4" s="354" customFormat="1" ht="12.75">
      <c r="A730" s="259" t="s">
        <v>499</v>
      </c>
      <c r="B730" s="259"/>
      <c r="C730" s="259"/>
      <c r="D730" s="259"/>
    </row>
    <row r="731" spans="1:4" s="354" customFormat="1" ht="12.75">
      <c r="A731" s="259"/>
      <c r="B731" s="259"/>
      <c r="C731" s="259"/>
      <c r="D731" s="259"/>
    </row>
    <row r="732" spans="1:4" ht="9.75" customHeight="1">
      <c r="A732" s="259"/>
      <c r="B732" s="259"/>
      <c r="C732" s="259"/>
      <c r="D732" s="259"/>
    </row>
    <row r="733" spans="1:4" ht="9.75" customHeight="1">
      <c r="A733" s="259"/>
      <c r="B733" s="259"/>
      <c r="C733" s="259"/>
      <c r="D733" s="259"/>
    </row>
    <row r="734" spans="1:4" ht="9.75" customHeight="1">
      <c r="A734" s="259"/>
      <c r="B734" s="259"/>
      <c r="C734" s="259"/>
      <c r="D734" s="259"/>
    </row>
    <row r="735" spans="1:4" ht="9.75" customHeight="1">
      <c r="A735" s="259"/>
      <c r="B735" s="259"/>
      <c r="C735" s="259"/>
      <c r="D735" s="259"/>
    </row>
    <row r="736" spans="1:4" ht="9.75" customHeight="1">
      <c r="A736" s="259"/>
      <c r="B736" s="259"/>
      <c r="C736" s="259"/>
      <c r="D736" s="259"/>
    </row>
    <row r="737" spans="1:4" ht="9.75" customHeight="1">
      <c r="A737" s="259"/>
      <c r="B737" s="259"/>
      <c r="C737" s="259"/>
      <c r="D737" s="259"/>
    </row>
    <row r="738" spans="1:4" ht="9.75" customHeight="1">
      <c r="A738" s="259"/>
      <c r="B738" s="259"/>
      <c r="C738" s="259"/>
      <c r="D738" s="259"/>
    </row>
    <row r="739" spans="1:4" ht="9.75" customHeight="1">
      <c r="A739" s="259"/>
      <c r="B739" s="259"/>
      <c r="C739" s="259"/>
      <c r="D739" s="259"/>
    </row>
    <row r="740" spans="1:4" ht="9.75" customHeight="1">
      <c r="A740" s="259"/>
      <c r="B740" s="259"/>
      <c r="C740" s="259"/>
      <c r="D740" s="259"/>
    </row>
    <row r="741" spans="1:4" ht="9.75" customHeight="1">
      <c r="A741" s="259"/>
      <c r="B741" s="259"/>
      <c r="C741" s="259"/>
      <c r="D741" s="259"/>
    </row>
    <row r="742" spans="1:4" ht="9.75" customHeight="1">
      <c r="A742" s="259"/>
      <c r="B742" s="259"/>
      <c r="C742" s="259"/>
      <c r="D742" s="259"/>
    </row>
    <row r="743" spans="1:4" ht="9.75" customHeight="1">
      <c r="A743" s="259"/>
      <c r="B743" s="259"/>
      <c r="C743" s="259"/>
      <c r="D743" s="259"/>
    </row>
    <row r="744" spans="1:4" ht="9.75" customHeight="1">
      <c r="A744" s="259"/>
      <c r="B744" s="259"/>
      <c r="C744" s="259"/>
      <c r="D744" s="259"/>
    </row>
    <row r="745" spans="1:4" ht="9.75" customHeight="1">
      <c r="A745" s="259"/>
      <c r="B745" s="259"/>
      <c r="C745" s="259"/>
      <c r="D745" s="259"/>
    </row>
    <row r="746" spans="1:4" ht="9.75" customHeight="1">
      <c r="A746" s="259"/>
      <c r="B746" s="259"/>
      <c r="C746" s="259"/>
      <c r="D746" s="259"/>
    </row>
    <row r="747" spans="1:4" ht="9.75" customHeight="1">
      <c r="A747" s="259"/>
      <c r="B747" s="259"/>
      <c r="C747" s="259"/>
      <c r="D747" s="259"/>
    </row>
    <row r="748" spans="1:4" ht="9.75" customHeight="1">
      <c r="A748" s="259"/>
      <c r="B748" s="259"/>
      <c r="C748" s="259"/>
      <c r="D748" s="259"/>
    </row>
    <row r="749" spans="1:4" ht="9.75" customHeight="1">
      <c r="A749" s="259"/>
      <c r="B749" s="259"/>
      <c r="C749" s="259"/>
      <c r="D749" s="259"/>
    </row>
    <row r="750" spans="1:4" ht="9.75" customHeight="1">
      <c r="A750" s="259"/>
      <c r="B750" s="259"/>
      <c r="C750" s="259"/>
      <c r="D750" s="259"/>
    </row>
    <row r="751" spans="1:4" ht="9.75" customHeight="1">
      <c r="A751" s="259"/>
      <c r="B751" s="259"/>
      <c r="C751" s="259"/>
      <c r="D751" s="259"/>
    </row>
    <row r="752" spans="1:4" ht="9.75" customHeight="1">
      <c r="A752" s="259"/>
      <c r="B752" s="259"/>
      <c r="C752" s="259"/>
      <c r="D752" s="259"/>
    </row>
    <row r="753" spans="1:4" ht="9.75" customHeight="1">
      <c r="A753" s="259"/>
      <c r="B753" s="259"/>
      <c r="C753" s="259"/>
      <c r="D753" s="259"/>
    </row>
    <row r="754" spans="1:4" ht="9.75" customHeight="1">
      <c r="A754" s="259"/>
      <c r="B754" s="259"/>
      <c r="C754" s="259"/>
      <c r="D754" s="259"/>
    </row>
    <row r="755" spans="1:4" ht="9.75" customHeight="1">
      <c r="A755" s="259"/>
      <c r="B755" s="259"/>
      <c r="C755" s="259"/>
      <c r="D755" s="259"/>
    </row>
    <row r="756" spans="1:4" ht="9.75" customHeight="1">
      <c r="A756" s="259"/>
      <c r="B756" s="259"/>
      <c r="C756" s="259"/>
      <c r="D756" s="259"/>
    </row>
    <row r="757" spans="1:4" ht="9.75" customHeight="1">
      <c r="A757" s="259"/>
      <c r="B757" s="259"/>
      <c r="C757" s="259"/>
      <c r="D757" s="259"/>
    </row>
    <row r="758" spans="1:4" ht="9.75" customHeight="1">
      <c r="A758" s="259"/>
      <c r="B758" s="259"/>
      <c r="C758" s="259"/>
      <c r="D758" s="259"/>
    </row>
    <row r="759" spans="1:4" ht="9.75" customHeight="1">
      <c r="A759" s="259"/>
      <c r="B759" s="259"/>
      <c r="C759" s="259"/>
      <c r="D759" s="259"/>
    </row>
    <row r="760" spans="1:4" ht="9.75" customHeight="1">
      <c r="A760" s="259"/>
      <c r="B760" s="259"/>
      <c r="C760" s="259"/>
      <c r="D760" s="259"/>
    </row>
    <row r="761" spans="1:4" ht="9.75" customHeight="1">
      <c r="A761" s="259"/>
      <c r="B761" s="259"/>
      <c r="C761" s="259"/>
      <c r="D761" s="259"/>
    </row>
    <row r="762" spans="1:4" ht="9.75" customHeight="1">
      <c r="A762" s="259"/>
      <c r="B762" s="259"/>
      <c r="C762" s="259"/>
      <c r="D762" s="259"/>
    </row>
    <row r="763" spans="1:4" ht="9.75" customHeight="1">
      <c r="A763" s="259"/>
      <c r="B763" s="259"/>
      <c r="C763" s="259"/>
      <c r="D763" s="259"/>
    </row>
    <row r="764" spans="1:4" ht="9.75" customHeight="1">
      <c r="A764" s="259"/>
      <c r="B764" s="259"/>
      <c r="C764" s="259"/>
      <c r="D764" s="259"/>
    </row>
    <row r="765" spans="1:4" ht="9.75" customHeight="1">
      <c r="A765" s="259"/>
      <c r="B765" s="259"/>
      <c r="C765" s="259"/>
      <c r="D765" s="259"/>
    </row>
    <row r="766" spans="1:4" ht="9.75" customHeight="1">
      <c r="A766" s="259"/>
      <c r="B766" s="259"/>
      <c r="C766" s="259"/>
      <c r="D766" s="259"/>
    </row>
    <row r="767" spans="1:4" ht="9.75" customHeight="1">
      <c r="A767" s="259"/>
      <c r="B767" s="259"/>
      <c r="C767" s="259"/>
      <c r="D767" s="259"/>
    </row>
    <row r="768" spans="1:4" ht="9.75" customHeight="1">
      <c r="A768" s="259"/>
      <c r="B768" s="259"/>
      <c r="C768" s="259"/>
      <c r="D768" s="259"/>
    </row>
    <row r="769" spans="1:4" ht="9.75" customHeight="1">
      <c r="A769" s="259"/>
      <c r="B769" s="259"/>
      <c r="C769" s="259"/>
      <c r="D769" s="259"/>
    </row>
    <row r="770" spans="1:4" ht="9.75" customHeight="1">
      <c r="A770" s="259"/>
      <c r="B770" s="259"/>
      <c r="C770" s="259"/>
      <c r="D770" s="259"/>
    </row>
    <row r="771" spans="1:4" ht="9.75" customHeight="1">
      <c r="A771" s="259"/>
      <c r="B771" s="259"/>
      <c r="C771" s="259"/>
      <c r="D771" s="259"/>
    </row>
    <row r="772" spans="1:4" ht="9.75" customHeight="1">
      <c r="A772" s="259"/>
      <c r="B772" s="259"/>
      <c r="C772" s="259"/>
      <c r="D772" s="259"/>
    </row>
    <row r="773" spans="1:4" ht="9.75" customHeight="1">
      <c r="A773" s="259"/>
      <c r="B773" s="259"/>
      <c r="C773" s="259"/>
      <c r="D773" s="259"/>
    </row>
    <row r="774" spans="1:4" ht="9.75" customHeight="1">
      <c r="A774" s="259"/>
      <c r="B774" s="259"/>
      <c r="C774" s="259"/>
      <c r="D774" s="259"/>
    </row>
    <row r="775" spans="1:4" ht="9.75" customHeight="1">
      <c r="A775" s="259"/>
      <c r="B775" s="259"/>
      <c r="C775" s="259"/>
      <c r="D775" s="259"/>
    </row>
    <row r="776" spans="1:4" ht="9.75" customHeight="1">
      <c r="A776" s="259"/>
      <c r="B776" s="259"/>
      <c r="C776" s="259"/>
      <c r="D776" s="259"/>
    </row>
    <row r="777" spans="1:4" ht="9.75" customHeight="1">
      <c r="A777" s="259"/>
      <c r="B777" s="259"/>
      <c r="C777" s="259"/>
      <c r="D777" s="259"/>
    </row>
    <row r="778" spans="1:4" ht="9.75" customHeight="1">
      <c r="A778" s="259"/>
      <c r="B778" s="259"/>
      <c r="C778" s="259"/>
      <c r="D778" s="259"/>
    </row>
    <row r="779" spans="1:4" ht="9.75" customHeight="1">
      <c r="A779" s="259"/>
      <c r="B779" s="259"/>
      <c r="C779" s="259"/>
      <c r="D779" s="259"/>
    </row>
    <row r="780" spans="1:4" ht="9.75" customHeight="1">
      <c r="A780" s="259"/>
      <c r="B780" s="259"/>
      <c r="C780" s="259"/>
      <c r="D780" s="259"/>
    </row>
    <row r="781" spans="1:4" ht="9.75" customHeight="1">
      <c r="A781" s="259"/>
      <c r="B781" s="259"/>
      <c r="C781" s="259"/>
      <c r="D781" s="259"/>
    </row>
    <row r="782" spans="1:4" ht="9.75" customHeight="1">
      <c r="A782" s="259"/>
      <c r="B782" s="259"/>
      <c r="C782" s="259"/>
      <c r="D782" s="259"/>
    </row>
    <row r="783" spans="1:4" ht="9.75" customHeight="1">
      <c r="A783" s="259"/>
      <c r="B783" s="259"/>
      <c r="C783" s="259"/>
      <c r="D783" s="259"/>
    </row>
    <row r="784" spans="1:4" ht="9.75" customHeight="1">
      <c r="A784" s="259"/>
      <c r="B784" s="259"/>
      <c r="C784" s="259"/>
      <c r="D784" s="259"/>
    </row>
    <row r="785" spans="1:4" ht="9.75" customHeight="1">
      <c r="A785" s="259"/>
      <c r="B785" s="259"/>
      <c r="C785" s="259"/>
      <c r="D785" s="259"/>
    </row>
    <row r="786" spans="1:4" ht="9.75" customHeight="1">
      <c r="A786" s="259"/>
      <c r="B786" s="259"/>
      <c r="C786" s="259"/>
      <c r="D786" s="259"/>
    </row>
    <row r="787" spans="1:4" ht="9.75" customHeight="1">
      <c r="A787" s="259"/>
      <c r="B787" s="259"/>
      <c r="C787" s="259"/>
      <c r="D787" s="259"/>
    </row>
    <row r="788" spans="1:4" ht="9.75" customHeight="1">
      <c r="A788" s="259"/>
      <c r="B788" s="259"/>
      <c r="C788" s="259"/>
      <c r="D788" s="259"/>
    </row>
    <row r="789" spans="1:4" ht="9.75" customHeight="1">
      <c r="A789" s="259"/>
      <c r="B789" s="259"/>
      <c r="C789" s="259"/>
      <c r="D789" s="259"/>
    </row>
    <row r="790" spans="1:4" ht="9.75" customHeight="1">
      <c r="A790" s="259"/>
      <c r="B790" s="259"/>
      <c r="C790" s="259"/>
      <c r="D790" s="259"/>
    </row>
    <row r="791" spans="1:4" ht="9.75" customHeight="1">
      <c r="A791" s="259"/>
      <c r="B791" s="259"/>
      <c r="C791" s="259"/>
      <c r="D791" s="259"/>
    </row>
    <row r="792" spans="1:4" ht="9.75" customHeight="1">
      <c r="A792" s="259"/>
      <c r="B792" s="259"/>
      <c r="C792" s="259"/>
      <c r="D792" s="259"/>
    </row>
    <row r="793" spans="1:4" ht="9.75" customHeight="1">
      <c r="A793" s="259"/>
      <c r="B793" s="259"/>
      <c r="C793" s="259"/>
      <c r="D793" s="259"/>
    </row>
    <row r="794" spans="1:4" ht="9.75" customHeight="1">
      <c r="A794" s="259"/>
      <c r="B794" s="259"/>
      <c r="C794" s="259"/>
      <c r="D794" s="259"/>
    </row>
    <row r="795" spans="1:4" ht="9.75" customHeight="1">
      <c r="A795" s="259"/>
      <c r="B795" s="259"/>
      <c r="C795" s="259"/>
      <c r="D795" s="259"/>
    </row>
    <row r="796" spans="1:4" ht="9.75" customHeight="1">
      <c r="A796" s="259"/>
      <c r="B796" s="259"/>
      <c r="C796" s="259"/>
      <c r="D796" s="259"/>
    </row>
    <row r="797" spans="1:4" ht="9.75" customHeight="1">
      <c r="A797" s="259"/>
      <c r="B797" s="259"/>
      <c r="C797" s="259"/>
      <c r="D797" s="259"/>
    </row>
    <row r="798" spans="1:4" ht="9.75" customHeight="1">
      <c r="A798" s="259"/>
      <c r="B798" s="259"/>
      <c r="C798" s="259"/>
      <c r="D798" s="259"/>
    </row>
    <row r="799" spans="1:4" ht="9.75" customHeight="1">
      <c r="A799" s="259"/>
      <c r="B799" s="259"/>
      <c r="C799" s="259"/>
      <c r="D799" s="259"/>
    </row>
    <row r="800" spans="1:4" ht="9.75" customHeight="1">
      <c r="A800" s="259"/>
      <c r="B800" s="259"/>
      <c r="C800" s="259"/>
      <c r="D800" s="259"/>
    </row>
    <row r="801" spans="1:4" ht="9.75" customHeight="1">
      <c r="A801" s="259"/>
      <c r="B801" s="259"/>
      <c r="C801" s="259"/>
      <c r="D801" s="259"/>
    </row>
    <row r="802" spans="1:4" ht="9.75" customHeight="1">
      <c r="A802" s="259"/>
      <c r="B802" s="259"/>
      <c r="C802" s="259"/>
      <c r="D802" s="259"/>
    </row>
    <row r="803" spans="1:4" ht="9.75" customHeight="1">
      <c r="A803" s="259"/>
      <c r="B803" s="259"/>
      <c r="C803" s="259"/>
      <c r="D803" s="259"/>
    </row>
    <row r="804" spans="1:4" ht="9.75" customHeight="1">
      <c r="A804" s="259"/>
      <c r="B804" s="259"/>
      <c r="C804" s="259"/>
      <c r="D804" s="259"/>
    </row>
    <row r="805" spans="1:4" ht="9.75" customHeight="1">
      <c r="A805" s="259"/>
      <c r="B805" s="259"/>
      <c r="C805" s="259"/>
      <c r="D805" s="259"/>
    </row>
    <row r="806" spans="1:4" ht="9.75" customHeight="1">
      <c r="A806" s="259"/>
      <c r="B806" s="259"/>
      <c r="C806" s="259"/>
      <c r="D806" s="259"/>
    </row>
    <row r="807" spans="1:4" ht="9.75" customHeight="1">
      <c r="A807" s="259"/>
      <c r="B807" s="259"/>
      <c r="C807" s="259"/>
      <c r="D807" s="259"/>
    </row>
    <row r="808" spans="1:4" ht="9.75" customHeight="1">
      <c r="A808" s="259"/>
      <c r="B808" s="259"/>
      <c r="C808" s="259"/>
      <c r="D808" s="259"/>
    </row>
    <row r="809" spans="1:4" ht="9.75" customHeight="1">
      <c r="A809" s="259"/>
      <c r="B809" s="259"/>
      <c r="C809" s="259"/>
      <c r="D809" s="259"/>
    </row>
    <row r="810" spans="1:4" ht="9.75" customHeight="1">
      <c r="A810" s="259"/>
      <c r="B810" s="259"/>
      <c r="C810" s="259"/>
      <c r="D810" s="259"/>
    </row>
    <row r="811" spans="1:4" ht="9.75" customHeight="1">
      <c r="A811" s="259"/>
      <c r="B811" s="259"/>
      <c r="C811" s="259"/>
      <c r="D811" s="259"/>
    </row>
    <row r="812" spans="1:4" ht="9.75" customHeight="1">
      <c r="A812" s="259"/>
      <c r="B812" s="259"/>
      <c r="C812" s="259"/>
      <c r="D812" s="259"/>
    </row>
    <row r="813" spans="1:4" ht="9.75" customHeight="1">
      <c r="A813" s="259"/>
      <c r="B813" s="259"/>
      <c r="C813" s="259"/>
      <c r="D813" s="259"/>
    </row>
    <row r="814" spans="1:4" ht="9.75" customHeight="1">
      <c r="A814" s="259"/>
      <c r="B814" s="259"/>
      <c r="C814" s="259"/>
      <c r="D814" s="259"/>
    </row>
    <row r="815" spans="1:4" ht="9.75" customHeight="1">
      <c r="A815" s="259"/>
      <c r="B815" s="259"/>
      <c r="C815" s="259"/>
      <c r="D815" s="259"/>
    </row>
    <row r="816" spans="1:4" ht="9.75" customHeight="1">
      <c r="A816" s="259"/>
      <c r="B816" s="259"/>
      <c r="C816" s="259"/>
      <c r="D816" s="259"/>
    </row>
    <row r="817" spans="1:4" ht="9.75" customHeight="1">
      <c r="A817" s="259"/>
      <c r="B817" s="259"/>
      <c r="C817" s="259"/>
      <c r="D817" s="259"/>
    </row>
    <row r="818" spans="1:4" ht="9.75" customHeight="1">
      <c r="A818" s="259"/>
      <c r="B818" s="259"/>
      <c r="C818" s="259"/>
      <c r="D818" s="259"/>
    </row>
    <row r="819" spans="1:4" ht="9.75" customHeight="1">
      <c r="A819" s="259"/>
      <c r="B819" s="259"/>
      <c r="C819" s="259"/>
      <c r="D819" s="259"/>
    </row>
    <row r="820" spans="1:4" ht="9.75" customHeight="1">
      <c r="A820" s="259"/>
      <c r="B820" s="259"/>
      <c r="C820" s="259"/>
      <c r="D820" s="259"/>
    </row>
    <row r="821" spans="1:4" ht="9.75" customHeight="1">
      <c r="A821" s="259"/>
      <c r="B821" s="259"/>
      <c r="C821" s="259"/>
      <c r="D821" s="259"/>
    </row>
    <row r="822" spans="1:4" ht="9.75" customHeight="1">
      <c r="A822" s="259"/>
      <c r="B822" s="259"/>
      <c r="C822" s="259"/>
      <c r="D822" s="259"/>
    </row>
    <row r="823" spans="1:4" ht="9.75" customHeight="1">
      <c r="A823" s="259"/>
      <c r="B823" s="259"/>
      <c r="C823" s="259"/>
      <c r="D823" s="259"/>
    </row>
    <row r="824" spans="1:4" ht="9.75" customHeight="1">
      <c r="A824" s="259"/>
      <c r="B824" s="259"/>
      <c r="C824" s="259"/>
      <c r="D824" s="259"/>
    </row>
    <row r="825" spans="1:4" ht="9.75" customHeight="1">
      <c r="A825" s="259"/>
      <c r="B825" s="259"/>
      <c r="C825" s="259"/>
      <c r="D825" s="259"/>
    </row>
    <row r="826" spans="1:4" ht="9.75" customHeight="1">
      <c r="A826" s="259"/>
      <c r="B826" s="259"/>
      <c r="C826" s="259"/>
      <c r="D826" s="259"/>
    </row>
    <row r="827" spans="1:4" ht="9.75" customHeight="1">
      <c r="A827" s="259"/>
      <c r="B827" s="259"/>
      <c r="C827" s="259"/>
      <c r="D827" s="259"/>
    </row>
    <row r="828" spans="1:4" ht="9.75" customHeight="1">
      <c r="A828" s="259"/>
      <c r="B828" s="259"/>
      <c r="C828" s="259"/>
      <c r="D828" s="259"/>
    </row>
    <row r="829" spans="1:4" ht="9.75" customHeight="1">
      <c r="A829" s="259"/>
      <c r="B829" s="259"/>
      <c r="C829" s="259"/>
      <c r="D829" s="259"/>
    </row>
    <row r="830" spans="1:4" ht="9.75" customHeight="1">
      <c r="A830" s="259"/>
      <c r="B830" s="259"/>
      <c r="C830" s="259"/>
      <c r="D830" s="259"/>
    </row>
    <row r="831" spans="1:4" ht="9.75" customHeight="1">
      <c r="A831" s="259"/>
      <c r="B831" s="259"/>
      <c r="C831" s="259"/>
      <c r="D831" s="259"/>
    </row>
    <row r="832" spans="1:4" ht="9.75" customHeight="1">
      <c r="A832" s="259"/>
      <c r="B832" s="259"/>
      <c r="C832" s="259"/>
      <c r="D832" s="259"/>
    </row>
    <row r="833" spans="1:4" ht="9.75" customHeight="1">
      <c r="A833" s="259"/>
      <c r="B833" s="259"/>
      <c r="C833" s="259"/>
      <c r="D833" s="259"/>
    </row>
  </sheetData>
  <mergeCells count="9">
    <mergeCell ref="A727:B727"/>
    <mergeCell ref="A726:B726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88" r:id="rId1"/>
  <headerFooter alignWithMargins="0">
    <oddFooter>&amp;C&amp;8&amp;P</oddFooter>
  </headerFooter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8"/>
  <dimension ref="A1:AX49"/>
  <sheetViews>
    <sheetView zoomScaleSheetLayoutView="100" workbookViewId="0" topLeftCell="A1">
      <selection activeCell="C47" sqref="C47"/>
    </sheetView>
  </sheetViews>
  <sheetFormatPr defaultColWidth="9.140625" defaultRowHeight="12.75"/>
  <cols>
    <col min="1" max="1" width="33.28125" style="259" customWidth="1"/>
    <col min="2" max="2" width="14.28125" style="259" customWidth="1"/>
    <col min="3" max="3" width="14.421875" style="259" customWidth="1"/>
    <col min="4" max="4" width="13.140625" style="259" customWidth="1"/>
    <col min="5" max="5" width="10.00390625" style="259" bestFit="1" customWidth="1"/>
    <col min="6" max="6" width="10.421875" style="259" customWidth="1"/>
    <col min="7" max="8" width="9.140625" style="259" customWidth="1"/>
    <col min="9" max="9" width="10.140625" style="259" customWidth="1"/>
    <col min="10" max="10" width="9.7109375" style="259" customWidth="1"/>
    <col min="11" max="11" width="10.140625" style="259" customWidth="1"/>
    <col min="12" max="16384" width="9.140625" style="259" customWidth="1"/>
  </cols>
  <sheetData>
    <row r="1" spans="1:49" ht="12.75">
      <c r="A1" s="1090" t="s">
        <v>951</v>
      </c>
      <c r="B1" s="1090"/>
      <c r="C1" s="1090"/>
      <c r="D1" s="1090"/>
      <c r="E1" s="1"/>
      <c r="F1" s="1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5" customHeight="1">
      <c r="A2" s="1091" t="s">
        <v>952</v>
      </c>
      <c r="B2" s="1091"/>
      <c r="C2" s="1091"/>
      <c r="D2" s="1091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3.75" customHeight="1">
      <c r="A3" s="7"/>
      <c r="B3" s="8"/>
      <c r="C3" s="9"/>
      <c r="D3" s="9"/>
      <c r="E3" s="6"/>
      <c r="F3" s="5"/>
      <c r="G3" s="5"/>
      <c r="H3" s="6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1" s="3" customFormat="1" ht="12.75">
      <c r="A4" s="965" t="s">
        <v>953</v>
      </c>
      <c r="B4" s="965"/>
      <c r="C4" s="965"/>
      <c r="D4" s="965"/>
      <c r="E4" s="10"/>
      <c r="F4" s="10"/>
      <c r="G4" s="10"/>
      <c r="H4" s="10"/>
      <c r="I4" s="10"/>
      <c r="J4" s="10"/>
      <c r="K4" s="10"/>
    </row>
    <row r="5" spans="1:10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</row>
    <row r="6" spans="1:11" s="15" customFormat="1" ht="17.25" customHeight="1">
      <c r="A6" s="824" t="s">
        <v>954</v>
      </c>
      <c r="B6" s="824"/>
      <c r="C6" s="824"/>
      <c r="D6" s="824"/>
      <c r="E6" s="13"/>
      <c r="F6" s="13"/>
      <c r="G6" s="13"/>
      <c r="H6" s="13"/>
      <c r="I6" s="13"/>
      <c r="J6" s="13"/>
      <c r="K6" s="13"/>
    </row>
    <row r="7" spans="1:11" s="15" customFormat="1" ht="17.25" customHeight="1">
      <c r="A7" s="1086" t="s">
        <v>500</v>
      </c>
      <c r="B7" s="1086"/>
      <c r="C7" s="1086"/>
      <c r="D7" s="1086"/>
      <c r="E7" s="13"/>
      <c r="F7" s="13"/>
      <c r="G7" s="13"/>
      <c r="H7" s="13"/>
      <c r="I7" s="13"/>
      <c r="J7" s="13"/>
      <c r="K7" s="13"/>
    </row>
    <row r="8" spans="1:11" s="15" customFormat="1" ht="17.25" customHeight="1">
      <c r="A8" s="1087" t="s">
        <v>501</v>
      </c>
      <c r="B8" s="1087"/>
      <c r="C8" s="1087"/>
      <c r="D8" s="1087"/>
      <c r="E8" s="13"/>
      <c r="F8" s="13"/>
      <c r="G8" s="13"/>
      <c r="H8" s="13"/>
      <c r="I8" s="13"/>
      <c r="J8" s="13"/>
      <c r="K8" s="13"/>
    </row>
    <row r="9" spans="1:9" s="18" customFormat="1" ht="12.75">
      <c r="A9" s="1088" t="s">
        <v>957</v>
      </c>
      <c r="B9" s="1088"/>
      <c r="C9" s="1088"/>
      <c r="D9" s="1088"/>
      <c r="E9" s="17"/>
      <c r="F9" s="17"/>
      <c r="G9" s="17"/>
      <c r="H9" s="5"/>
      <c r="I9" s="61"/>
    </row>
    <row r="10" spans="1:9" s="18" customFormat="1" ht="12.75">
      <c r="A10" s="22" t="s">
        <v>958</v>
      </c>
      <c r="B10" s="23"/>
      <c r="C10" s="19"/>
      <c r="D10" s="20" t="s">
        <v>502</v>
      </c>
      <c r="E10" s="19"/>
      <c r="H10" s="5"/>
      <c r="I10" s="61"/>
    </row>
    <row r="11" spans="2:4" ht="12.75">
      <c r="B11" s="946"/>
      <c r="D11" s="279" t="s">
        <v>503</v>
      </c>
    </row>
    <row r="12" ht="12.75">
      <c r="D12" s="279" t="s">
        <v>1010</v>
      </c>
    </row>
    <row r="13" spans="1:4" s="948" customFormat="1" ht="57" customHeight="1">
      <c r="A13" s="947" t="s">
        <v>961</v>
      </c>
      <c r="B13" s="263" t="s">
        <v>504</v>
      </c>
      <c r="C13" s="263" t="s">
        <v>505</v>
      </c>
      <c r="D13" s="263" t="s">
        <v>506</v>
      </c>
    </row>
    <row r="14" spans="1:4" s="950" customFormat="1" ht="11.25" customHeight="1">
      <c r="A14" s="949">
        <v>1</v>
      </c>
      <c r="B14" s="949">
        <v>2</v>
      </c>
      <c r="C14" s="555">
        <v>3</v>
      </c>
      <c r="D14" s="555">
        <v>4</v>
      </c>
    </row>
    <row r="15" spans="1:4" s="304" customFormat="1" ht="12.75">
      <c r="A15" s="951" t="s">
        <v>507</v>
      </c>
      <c r="B15" s="952">
        <v>82929528</v>
      </c>
      <c r="C15" s="952">
        <v>272795824</v>
      </c>
      <c r="D15" s="952">
        <v>189866296</v>
      </c>
    </row>
    <row r="16" spans="1:4" s="304" customFormat="1" ht="12.75">
      <c r="A16" s="329" t="s">
        <v>508</v>
      </c>
      <c r="B16" s="267">
        <v>82929528</v>
      </c>
      <c r="C16" s="267">
        <v>272795824</v>
      </c>
      <c r="D16" s="267">
        <v>189866296</v>
      </c>
    </row>
    <row r="17" spans="1:4" s="304" customFormat="1" ht="12.75" customHeight="1">
      <c r="A17" s="327" t="s">
        <v>509</v>
      </c>
      <c r="B17" s="267">
        <v>54743437</v>
      </c>
      <c r="C17" s="267">
        <v>10021629</v>
      </c>
      <c r="D17" s="267">
        <v>-44721808</v>
      </c>
    </row>
    <row r="18" spans="1:8" ht="12.75" customHeight="1">
      <c r="A18" s="316" t="s">
        <v>510</v>
      </c>
      <c r="B18" s="271">
        <v>53461773</v>
      </c>
      <c r="C18" s="271">
        <v>7533977</v>
      </c>
      <c r="D18" s="271">
        <v>-45927796</v>
      </c>
      <c r="E18" s="304"/>
      <c r="F18" s="304"/>
      <c r="G18" s="304"/>
      <c r="H18" s="304"/>
    </row>
    <row r="19" spans="1:8" ht="12.75" customHeight="1">
      <c r="A19" s="316" t="s">
        <v>511</v>
      </c>
      <c r="B19" s="271">
        <v>1281664</v>
      </c>
      <c r="C19" s="271">
        <v>2487652</v>
      </c>
      <c r="D19" s="271">
        <v>1205988</v>
      </c>
      <c r="E19" s="304"/>
      <c r="F19" s="304"/>
      <c r="G19" s="304"/>
      <c r="H19" s="304"/>
    </row>
    <row r="20" spans="1:8" ht="12.75" customHeight="1" hidden="1">
      <c r="A20" s="316" t="s">
        <v>512</v>
      </c>
      <c r="B20" s="271">
        <v>1231579</v>
      </c>
      <c r="C20" s="271">
        <v>2428156</v>
      </c>
      <c r="D20" s="271">
        <v>1196577</v>
      </c>
      <c r="E20" s="304"/>
      <c r="F20" s="304"/>
      <c r="G20" s="304"/>
      <c r="H20" s="304"/>
    </row>
    <row r="21" spans="1:8" ht="12.75" customHeight="1" hidden="1">
      <c r="A21" s="316" t="s">
        <v>513</v>
      </c>
      <c r="B21" s="271">
        <v>90</v>
      </c>
      <c r="C21" s="271">
        <v>90</v>
      </c>
      <c r="D21" s="271">
        <v>0</v>
      </c>
      <c r="E21" s="304"/>
      <c r="F21" s="304"/>
      <c r="G21" s="304"/>
      <c r="H21" s="304"/>
    </row>
    <row r="22" spans="1:8" ht="12.75" customHeight="1" hidden="1">
      <c r="A22" s="316" t="s">
        <v>514</v>
      </c>
      <c r="B22" s="271">
        <v>7558</v>
      </c>
      <c r="C22" s="271">
        <v>8464</v>
      </c>
      <c r="D22" s="271">
        <v>906</v>
      </c>
      <c r="E22" s="304"/>
      <c r="F22" s="304"/>
      <c r="G22" s="304"/>
      <c r="H22" s="304"/>
    </row>
    <row r="23" spans="1:8" ht="12.75" customHeight="1" hidden="1">
      <c r="A23" s="316" t="s">
        <v>515</v>
      </c>
      <c r="B23" s="271">
        <v>40638</v>
      </c>
      <c r="C23" s="271">
        <v>50942</v>
      </c>
      <c r="D23" s="271">
        <v>10304</v>
      </c>
      <c r="E23" s="304"/>
      <c r="F23" s="304"/>
      <c r="G23" s="304"/>
      <c r="H23" s="304"/>
    </row>
    <row r="24" spans="1:8" ht="12.75" customHeight="1" hidden="1">
      <c r="A24" s="316" t="s">
        <v>516</v>
      </c>
      <c r="B24" s="271">
        <v>1799</v>
      </c>
      <c r="C24" s="271">
        <v>0</v>
      </c>
      <c r="D24" s="271">
        <v>-1799</v>
      </c>
      <c r="E24" s="304"/>
      <c r="F24" s="304"/>
      <c r="G24" s="304"/>
      <c r="H24" s="304"/>
    </row>
    <row r="25" spans="1:8" ht="12.75" customHeight="1">
      <c r="A25" s="316"/>
      <c r="B25" s="271"/>
      <c r="C25" s="271"/>
      <c r="D25" s="271"/>
      <c r="E25" s="304"/>
      <c r="F25" s="304"/>
      <c r="G25" s="304"/>
      <c r="H25" s="304"/>
    </row>
    <row r="26" spans="1:4" s="304" customFormat="1" ht="12.75" customHeight="1">
      <c r="A26" s="327" t="s">
        <v>517</v>
      </c>
      <c r="B26" s="267">
        <v>28186091</v>
      </c>
      <c r="C26" s="267">
        <v>262774195</v>
      </c>
      <c r="D26" s="267">
        <v>234588104</v>
      </c>
    </row>
    <row r="27" spans="1:8" ht="12.75" customHeight="1">
      <c r="A27" s="316" t="s">
        <v>510</v>
      </c>
      <c r="B27" s="271">
        <v>14886091</v>
      </c>
      <c r="C27" s="271">
        <v>110133633</v>
      </c>
      <c r="D27" s="271">
        <v>95247542</v>
      </c>
      <c r="E27" s="304"/>
      <c r="F27" s="304"/>
      <c r="G27" s="304"/>
      <c r="H27" s="304"/>
    </row>
    <row r="28" spans="1:8" ht="12.75" customHeight="1">
      <c r="A28" s="316" t="s">
        <v>511</v>
      </c>
      <c r="B28" s="271">
        <v>13300000</v>
      </c>
      <c r="C28" s="271">
        <v>152640562</v>
      </c>
      <c r="D28" s="271">
        <v>139340562</v>
      </c>
      <c r="E28" s="304"/>
      <c r="F28" s="304"/>
      <c r="G28" s="304"/>
      <c r="H28" s="304"/>
    </row>
    <row r="29" spans="1:8" ht="12.75" customHeight="1" hidden="1">
      <c r="A29" s="316" t="s">
        <v>512</v>
      </c>
      <c r="B29" s="271">
        <v>0</v>
      </c>
      <c r="C29" s="271">
        <v>15500000</v>
      </c>
      <c r="D29" s="271">
        <v>15500000</v>
      </c>
      <c r="E29" s="304"/>
      <c r="F29" s="304"/>
      <c r="G29" s="304"/>
      <c r="H29" s="304"/>
    </row>
    <row r="30" spans="1:8" ht="12.75" customHeight="1" hidden="1">
      <c r="A30" s="316" t="s">
        <v>513</v>
      </c>
      <c r="B30" s="271">
        <v>0</v>
      </c>
      <c r="C30" s="271">
        <v>20000000</v>
      </c>
      <c r="D30" s="271">
        <v>20000000</v>
      </c>
      <c r="E30" s="304"/>
      <c r="F30" s="304"/>
      <c r="G30" s="304"/>
      <c r="H30" s="304"/>
    </row>
    <row r="31" spans="1:8" ht="12.75" customHeight="1" hidden="1">
      <c r="A31" s="316" t="s">
        <v>518</v>
      </c>
      <c r="B31" s="271">
        <v>0</v>
      </c>
      <c r="C31" s="271">
        <v>28200000</v>
      </c>
      <c r="D31" s="271">
        <v>28200000</v>
      </c>
      <c r="E31" s="304"/>
      <c r="F31" s="304"/>
      <c r="G31" s="304"/>
      <c r="H31" s="304"/>
    </row>
    <row r="32" spans="1:8" ht="12.75" customHeight="1" hidden="1">
      <c r="A32" s="316" t="s">
        <v>519</v>
      </c>
      <c r="B32" s="271">
        <v>0</v>
      </c>
      <c r="C32" s="271">
        <v>8153638</v>
      </c>
      <c r="D32" s="271">
        <v>8153638</v>
      </c>
      <c r="E32" s="304"/>
      <c r="F32" s="304"/>
      <c r="G32" s="304"/>
      <c r="H32" s="304"/>
    </row>
    <row r="33" spans="1:8" ht="12.75" customHeight="1" hidden="1">
      <c r="A33" s="316" t="s">
        <v>515</v>
      </c>
      <c r="B33" s="271">
        <v>0</v>
      </c>
      <c r="C33" s="271">
        <v>32000000</v>
      </c>
      <c r="D33" s="271">
        <v>32000000</v>
      </c>
      <c r="E33" s="304"/>
      <c r="F33" s="304"/>
      <c r="G33" s="304"/>
      <c r="H33" s="304"/>
    </row>
    <row r="34" spans="1:8" ht="12.75" customHeight="1" hidden="1">
      <c r="A34" s="316" t="s">
        <v>516</v>
      </c>
      <c r="B34" s="271">
        <v>13300000</v>
      </c>
      <c r="C34" s="271">
        <v>37786924</v>
      </c>
      <c r="D34" s="271">
        <v>24486924</v>
      </c>
      <c r="E34" s="304"/>
      <c r="F34" s="304"/>
      <c r="G34" s="304"/>
      <c r="H34" s="304"/>
    </row>
    <row r="35" spans="1:8" ht="12.75" customHeight="1" hidden="1">
      <c r="A35" s="316" t="s">
        <v>520</v>
      </c>
      <c r="B35" s="271">
        <v>0</v>
      </c>
      <c r="C35" s="271">
        <v>11000000</v>
      </c>
      <c r="D35" s="271">
        <v>11000000</v>
      </c>
      <c r="E35" s="304"/>
      <c r="F35" s="304"/>
      <c r="G35" s="304"/>
      <c r="H35" s="304"/>
    </row>
    <row r="36" spans="1:8" ht="12.75" customHeight="1">
      <c r="A36" s="316"/>
      <c r="B36" s="271"/>
      <c r="C36" s="271"/>
      <c r="D36" s="271"/>
      <c r="E36" s="304"/>
      <c r="F36" s="304"/>
      <c r="G36" s="304"/>
      <c r="H36" s="304"/>
    </row>
    <row r="37" spans="1:4" s="304" customFormat="1" ht="12.75">
      <c r="A37" s="329" t="s">
        <v>521</v>
      </c>
      <c r="B37" s="267">
        <v>0</v>
      </c>
      <c r="C37" s="267">
        <v>0</v>
      </c>
      <c r="D37" s="267">
        <v>0</v>
      </c>
    </row>
    <row r="38" spans="1:4" s="304" customFormat="1" ht="12.75" customHeight="1">
      <c r="A38" s="327" t="s">
        <v>522</v>
      </c>
      <c r="B38" s="267">
        <v>0</v>
      </c>
      <c r="C38" s="267">
        <v>0</v>
      </c>
      <c r="D38" s="267">
        <v>0</v>
      </c>
    </row>
    <row r="39" spans="1:4" ht="12.75">
      <c r="A39" s="101"/>
      <c r="B39" s="326"/>
      <c r="C39" s="326"/>
      <c r="D39" s="326"/>
    </row>
    <row r="40" spans="1:4" ht="12.75">
      <c r="A40" s="101"/>
      <c r="B40" s="326"/>
      <c r="C40" s="101"/>
      <c r="D40" s="326"/>
    </row>
    <row r="42" spans="1:50" s="954" customFormat="1" ht="12.75" customHeight="1">
      <c r="A42" s="404" t="s">
        <v>1346</v>
      </c>
      <c r="B42" s="953"/>
      <c r="C42" s="1110" t="s">
        <v>1006</v>
      </c>
      <c r="D42" s="1110"/>
      <c r="E42" s="950"/>
      <c r="F42" s="950"/>
      <c r="G42" s="950"/>
      <c r="H42" s="950"/>
      <c r="I42" s="950"/>
      <c r="J42" s="950"/>
      <c r="K42" s="950"/>
      <c r="L42" s="950"/>
      <c r="M42" s="950"/>
      <c r="N42" s="950"/>
      <c r="O42" s="950"/>
      <c r="P42" s="950"/>
      <c r="Q42" s="950"/>
      <c r="R42" s="950"/>
      <c r="S42" s="950"/>
      <c r="T42" s="950"/>
      <c r="U42" s="950"/>
      <c r="V42" s="950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950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</row>
    <row r="43" spans="1:49" s="248" customFormat="1" ht="12.75" customHeight="1">
      <c r="A43" s="404"/>
      <c r="C43" s="1110"/>
      <c r="D43" s="1110"/>
      <c r="E43" s="259"/>
      <c r="F43" s="237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</row>
    <row r="45" ht="12.75" hidden="1"/>
    <row r="46" ht="12.75" hidden="1"/>
    <row r="49" ht="12.75">
      <c r="A49" s="259" t="s">
        <v>523</v>
      </c>
    </row>
  </sheetData>
  <mergeCells count="9">
    <mergeCell ref="C43:D43"/>
    <mergeCell ref="C42:D42"/>
    <mergeCell ref="A1:D1"/>
    <mergeCell ref="A2:D2"/>
    <mergeCell ref="A4:D4"/>
    <mergeCell ref="A6:D6"/>
    <mergeCell ref="A7:D7"/>
    <mergeCell ref="A8:D8"/>
    <mergeCell ref="A9:D9"/>
  </mergeCells>
  <printOptions horizontalCentered="1"/>
  <pageMargins left="1.1811023622047245" right="0.7874015748031497" top="0.7874015748031497" bottom="0.7874015748031497" header="0.5118110236220472" footer="0.5118110236220472"/>
  <pageSetup firstPageNumber="66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9"/>
  <dimension ref="A1:G1463"/>
  <sheetViews>
    <sheetView zoomScaleSheetLayoutView="100" workbookViewId="0" topLeftCell="A1433">
      <selection activeCell="A1469" sqref="A1469"/>
    </sheetView>
  </sheetViews>
  <sheetFormatPr defaultColWidth="9.140625" defaultRowHeight="17.25" customHeight="1"/>
  <cols>
    <col min="1" max="1" width="48.28125" style="403" customWidth="1"/>
    <col min="2" max="2" width="11.8515625" style="959" customWidth="1"/>
    <col min="3" max="3" width="11.28125" style="959" customWidth="1"/>
    <col min="4" max="4" width="11.57421875" style="959" customWidth="1"/>
    <col min="5" max="5" width="12.140625" style="960" customWidth="1"/>
    <col min="6" max="6" width="10.8515625" style="959" customWidth="1"/>
    <col min="7" max="16384" width="11.421875" style="1032" customWidth="1"/>
  </cols>
  <sheetData>
    <row r="1" spans="2:6" ht="13.5" customHeight="1">
      <c r="B1" s="237" t="s">
        <v>951</v>
      </c>
      <c r="C1" s="237"/>
      <c r="D1" s="237"/>
      <c r="E1" s="237"/>
      <c r="F1" s="237"/>
    </row>
    <row r="2" spans="2:6" ht="12.75" customHeight="1">
      <c r="B2" s="241" t="s">
        <v>952</v>
      </c>
      <c r="C2" s="241"/>
      <c r="D2" s="241"/>
      <c r="E2" s="241"/>
      <c r="F2" s="241"/>
    </row>
    <row r="3" spans="1:6" ht="4.5" customHeight="1">
      <c r="A3" s="243"/>
      <c r="B3" s="8"/>
      <c r="C3" s="8"/>
      <c r="D3" s="8"/>
      <c r="E3" s="243"/>
      <c r="F3" s="243"/>
    </row>
    <row r="4" spans="2:6" ht="17.25" customHeight="1">
      <c r="B4" s="244" t="s">
        <v>953</v>
      </c>
      <c r="C4" s="244"/>
      <c r="D4" s="244"/>
      <c r="E4" s="244"/>
      <c r="F4" s="244"/>
    </row>
    <row r="5" spans="1:6" ht="17.25" customHeight="1">
      <c r="A5" s="101"/>
      <c r="B5" s="246"/>
      <c r="C5" s="246"/>
      <c r="D5" s="246"/>
      <c r="E5" s="246"/>
      <c r="F5" s="246"/>
    </row>
    <row r="6" spans="2:6" ht="17.25" customHeight="1">
      <c r="B6" s="100" t="s">
        <v>954</v>
      </c>
      <c r="C6" s="100"/>
      <c r="D6" s="100"/>
      <c r="E6" s="100"/>
      <c r="F6" s="100"/>
    </row>
    <row r="7" spans="1:6" ht="17.25" customHeight="1">
      <c r="A7" s="955"/>
      <c r="B7" s="956" t="s">
        <v>524</v>
      </c>
      <c r="C7" s="399"/>
      <c r="D7" s="399"/>
      <c r="E7" s="957"/>
      <c r="F7" s="399"/>
    </row>
    <row r="8" spans="2:6" ht="17.25" customHeight="1">
      <c r="B8" s="251" t="s">
        <v>143</v>
      </c>
      <c r="C8" s="251"/>
      <c r="D8" s="251"/>
      <c r="E8" s="251"/>
      <c r="F8" s="251"/>
    </row>
    <row r="9" spans="2:6" ht="17.25" customHeight="1">
      <c r="B9" s="252" t="s">
        <v>957</v>
      </c>
      <c r="C9" s="252"/>
      <c r="D9" s="252"/>
      <c r="E9" s="252"/>
      <c r="F9" s="252"/>
    </row>
    <row r="10" spans="1:6" ht="17.25" customHeight="1">
      <c r="A10" s="255" t="s">
        <v>958</v>
      </c>
      <c r="B10" s="54"/>
      <c r="C10" s="256"/>
      <c r="D10" s="252"/>
      <c r="E10" s="254"/>
      <c r="F10" s="257" t="s">
        <v>563</v>
      </c>
    </row>
    <row r="11" spans="2:6" ht="12.75">
      <c r="B11" s="958"/>
      <c r="F11" s="258" t="s">
        <v>525</v>
      </c>
    </row>
    <row r="12" spans="1:6" ht="15.75" customHeight="1">
      <c r="A12" s="961"/>
      <c r="B12" s="962"/>
      <c r="C12" s="962"/>
      <c r="D12" s="962"/>
      <c r="E12" s="963"/>
      <c r="F12" s="964" t="s">
        <v>1010</v>
      </c>
    </row>
    <row r="13" spans="1:6" ht="58.5" customHeight="1">
      <c r="A13" s="966" t="s">
        <v>961</v>
      </c>
      <c r="B13" s="323" t="s">
        <v>1012</v>
      </c>
      <c r="C13" s="323" t="s">
        <v>526</v>
      </c>
      <c r="D13" s="323" t="s">
        <v>1013</v>
      </c>
      <c r="E13" s="444" t="s">
        <v>527</v>
      </c>
      <c r="F13" s="323" t="s">
        <v>1015</v>
      </c>
    </row>
    <row r="14" spans="1:6" s="101" customFormat="1" ht="12.75">
      <c r="A14" s="967">
        <v>1</v>
      </c>
      <c r="B14" s="968">
        <v>2</v>
      </c>
      <c r="C14" s="968">
        <v>3</v>
      </c>
      <c r="D14" s="968">
        <v>4</v>
      </c>
      <c r="E14" s="968">
        <v>5</v>
      </c>
      <c r="F14" s="511">
        <v>6</v>
      </c>
    </row>
    <row r="15" spans="1:6" s="101" customFormat="1" ht="14.25">
      <c r="A15" s="969" t="s">
        <v>528</v>
      </c>
      <c r="B15" s="511"/>
      <c r="C15" s="511"/>
      <c r="D15" s="511"/>
      <c r="E15" s="970"/>
      <c r="F15" s="511"/>
    </row>
    <row r="16" spans="1:6" s="101" customFormat="1" ht="12.75">
      <c r="A16" s="971" t="s">
        <v>529</v>
      </c>
      <c r="B16" s="297">
        <v>850457201</v>
      </c>
      <c r="C16" s="297">
        <v>369279913</v>
      </c>
      <c r="D16" s="297">
        <v>324619538</v>
      </c>
      <c r="E16" s="450">
        <v>38.170002866493455</v>
      </c>
      <c r="F16" s="297">
        <v>53252905</v>
      </c>
    </row>
    <row r="17" spans="1:6" s="101" customFormat="1" ht="12.75">
      <c r="A17" s="972" t="s">
        <v>530</v>
      </c>
      <c r="B17" s="297">
        <v>608738124</v>
      </c>
      <c r="C17" s="297">
        <v>231247044</v>
      </c>
      <c r="D17" s="297">
        <v>231415263</v>
      </c>
      <c r="E17" s="450">
        <v>38.015569236797134</v>
      </c>
      <c r="F17" s="297">
        <v>47435386</v>
      </c>
    </row>
    <row r="18" spans="1:6" s="101" customFormat="1" ht="12.75" hidden="1">
      <c r="A18" s="973" t="s">
        <v>531</v>
      </c>
      <c r="B18" s="974">
        <v>562071</v>
      </c>
      <c r="C18" s="974">
        <v>462149</v>
      </c>
      <c r="D18" s="974">
        <v>273987</v>
      </c>
      <c r="E18" s="975">
        <v>48.745976931739946</v>
      </c>
      <c r="F18" s="974">
        <v>39120</v>
      </c>
    </row>
    <row r="19" spans="1:6" s="101" customFormat="1" ht="12.75">
      <c r="A19" s="972" t="s">
        <v>1115</v>
      </c>
      <c r="B19" s="297">
        <v>2036314</v>
      </c>
      <c r="C19" s="297">
        <v>1173550</v>
      </c>
      <c r="D19" s="297">
        <v>985235</v>
      </c>
      <c r="E19" s="450">
        <v>48.38325523470349</v>
      </c>
      <c r="F19" s="297">
        <v>79796</v>
      </c>
    </row>
    <row r="20" spans="1:6" s="101" customFormat="1" ht="12.75">
      <c r="A20" s="972" t="s">
        <v>0</v>
      </c>
      <c r="B20" s="297">
        <v>239682763</v>
      </c>
      <c r="C20" s="297">
        <v>136859319</v>
      </c>
      <c r="D20" s="297">
        <v>92219040</v>
      </c>
      <c r="E20" s="450">
        <v>38.47545766150902</v>
      </c>
      <c r="F20" s="297">
        <v>5737723</v>
      </c>
    </row>
    <row r="21" spans="1:6" s="101" customFormat="1" ht="12.75" hidden="1">
      <c r="A21" s="973" t="s">
        <v>532</v>
      </c>
      <c r="B21" s="974">
        <v>2224351</v>
      </c>
      <c r="C21" s="974">
        <v>1906171</v>
      </c>
      <c r="D21" s="974">
        <v>992985</v>
      </c>
      <c r="E21" s="450">
        <v>44.64156061700694</v>
      </c>
      <c r="F21" s="974">
        <v>353241</v>
      </c>
    </row>
    <row r="22" spans="1:6" s="101" customFormat="1" ht="12.75">
      <c r="A22" s="324" t="s">
        <v>533</v>
      </c>
      <c r="B22" s="297">
        <v>863232691</v>
      </c>
      <c r="C22" s="297">
        <v>369132536</v>
      </c>
      <c r="D22" s="297">
        <v>194723454</v>
      </c>
      <c r="E22" s="450">
        <v>22.557469849111634</v>
      </c>
      <c r="F22" s="297">
        <v>30981270</v>
      </c>
    </row>
    <row r="23" spans="1:6" s="101" customFormat="1" ht="12.75">
      <c r="A23" s="976" t="s">
        <v>203</v>
      </c>
      <c r="B23" s="297">
        <v>552142343</v>
      </c>
      <c r="C23" s="297">
        <v>198057083</v>
      </c>
      <c r="D23" s="297">
        <v>108376193</v>
      </c>
      <c r="E23" s="450">
        <v>19.628306789722156</v>
      </c>
      <c r="F23" s="297">
        <v>16140767</v>
      </c>
    </row>
    <row r="24" spans="1:6" s="101" customFormat="1" ht="12.75">
      <c r="A24" s="977" t="s">
        <v>1610</v>
      </c>
      <c r="B24" s="297">
        <v>86386170</v>
      </c>
      <c r="C24" s="297">
        <v>44958650</v>
      </c>
      <c r="D24" s="297">
        <v>27293434</v>
      </c>
      <c r="E24" s="450">
        <v>31.594680028064676</v>
      </c>
      <c r="F24" s="297">
        <v>5670290</v>
      </c>
    </row>
    <row r="25" spans="1:6" s="101" customFormat="1" ht="12.75">
      <c r="A25" s="977" t="s">
        <v>180</v>
      </c>
      <c r="B25" s="297">
        <v>64535310</v>
      </c>
      <c r="C25" s="297">
        <v>244702</v>
      </c>
      <c r="D25" s="297">
        <v>242355</v>
      </c>
      <c r="E25" s="450">
        <v>0.37553860049637944</v>
      </c>
      <c r="F25" s="297">
        <v>0</v>
      </c>
    </row>
    <row r="26" spans="1:6" s="101" customFormat="1" ht="12.75">
      <c r="A26" s="977" t="s">
        <v>1373</v>
      </c>
      <c r="B26" s="297">
        <v>401220863</v>
      </c>
      <c r="C26" s="297">
        <v>152853731</v>
      </c>
      <c r="D26" s="297">
        <v>80840404</v>
      </c>
      <c r="E26" s="450">
        <v>20.148604286313</v>
      </c>
      <c r="F26" s="297">
        <v>10470477</v>
      </c>
    </row>
    <row r="27" spans="1:6" s="101" customFormat="1" ht="12.75">
      <c r="A27" s="978" t="s">
        <v>1382</v>
      </c>
      <c r="B27" s="297">
        <v>227288135</v>
      </c>
      <c r="C27" s="297">
        <v>117793454</v>
      </c>
      <c r="D27" s="297">
        <v>72242768</v>
      </c>
      <c r="E27" s="450">
        <v>31.784663110549083</v>
      </c>
      <c r="F27" s="297">
        <v>8188003</v>
      </c>
    </row>
    <row r="28" spans="1:6" s="101" customFormat="1" ht="12.75">
      <c r="A28" s="978" t="s">
        <v>1384</v>
      </c>
      <c r="B28" s="297">
        <v>1387773</v>
      </c>
      <c r="C28" s="297">
        <v>806111</v>
      </c>
      <c r="D28" s="297">
        <v>680054</v>
      </c>
      <c r="E28" s="450">
        <v>49.00325917855442</v>
      </c>
      <c r="F28" s="297">
        <v>92009</v>
      </c>
    </row>
    <row r="29" spans="1:6" s="101" customFormat="1" ht="12.75">
      <c r="A29" s="979" t="s">
        <v>534</v>
      </c>
      <c r="B29" s="297">
        <v>8562928</v>
      </c>
      <c r="C29" s="297">
        <v>1941556</v>
      </c>
      <c r="D29" s="297">
        <v>1324517</v>
      </c>
      <c r="E29" s="450">
        <v>15.468038502717762</v>
      </c>
      <c r="F29" s="297">
        <v>91783</v>
      </c>
    </row>
    <row r="30" spans="1:6" s="101" customFormat="1" ht="12.75" hidden="1">
      <c r="A30" s="980" t="s">
        <v>531</v>
      </c>
      <c r="B30" s="974">
        <v>562071</v>
      </c>
      <c r="C30" s="974">
        <v>562071</v>
      </c>
      <c r="D30" s="974">
        <v>273987</v>
      </c>
      <c r="E30" s="974">
        <v>48.745976931739946</v>
      </c>
      <c r="F30" s="974">
        <v>39120</v>
      </c>
    </row>
    <row r="31" spans="1:6" s="101" customFormat="1" ht="25.5" hidden="1">
      <c r="A31" s="981" t="s">
        <v>535</v>
      </c>
      <c r="B31" s="974">
        <v>2224351</v>
      </c>
      <c r="C31" s="974">
        <v>2224351</v>
      </c>
      <c r="D31" s="974">
        <v>992985</v>
      </c>
      <c r="E31" s="982">
        <v>44.64156061700694</v>
      </c>
      <c r="F31" s="974">
        <v>333562</v>
      </c>
    </row>
    <row r="32" spans="1:6" s="101" customFormat="1" ht="12.75">
      <c r="A32" s="979" t="s">
        <v>536</v>
      </c>
      <c r="B32" s="297">
        <v>163982027</v>
      </c>
      <c r="C32" s="297">
        <v>32312610</v>
      </c>
      <c r="D32" s="297">
        <v>6593065</v>
      </c>
      <c r="E32" s="303">
        <v>43.690251382683016</v>
      </c>
      <c r="F32" s="297">
        <v>2098682</v>
      </c>
    </row>
    <row r="33" spans="1:6" s="101" customFormat="1" ht="12.75">
      <c r="A33" s="972" t="s">
        <v>187</v>
      </c>
      <c r="B33" s="297">
        <v>311090348</v>
      </c>
      <c r="C33" s="297">
        <v>171075453</v>
      </c>
      <c r="D33" s="297">
        <v>86338501</v>
      </c>
      <c r="E33" s="450">
        <v>27.753513265541752</v>
      </c>
      <c r="F33" s="297">
        <v>14838900</v>
      </c>
    </row>
    <row r="34" spans="1:6" s="101" customFormat="1" ht="12.75">
      <c r="A34" s="979" t="s">
        <v>537</v>
      </c>
      <c r="B34" s="297">
        <v>66578100</v>
      </c>
      <c r="C34" s="297">
        <v>35975812</v>
      </c>
      <c r="D34" s="297">
        <v>15052622</v>
      </c>
      <c r="E34" s="450">
        <v>22.608969015336875</v>
      </c>
      <c r="F34" s="297">
        <v>2625948</v>
      </c>
    </row>
    <row r="35" spans="1:6" s="101" customFormat="1" ht="12.75">
      <c r="A35" s="977" t="s">
        <v>538</v>
      </c>
      <c r="B35" s="297">
        <v>244512248</v>
      </c>
      <c r="C35" s="297">
        <v>135099641</v>
      </c>
      <c r="D35" s="297">
        <v>71285879</v>
      </c>
      <c r="E35" s="450">
        <v>29.15431827365965</v>
      </c>
      <c r="F35" s="297">
        <v>12212952</v>
      </c>
    </row>
    <row r="36" spans="1:6" s="101" customFormat="1" ht="12.75">
      <c r="A36" s="979" t="s">
        <v>1305</v>
      </c>
      <c r="B36" s="297">
        <v>-2471721</v>
      </c>
      <c r="C36" s="297">
        <v>-2471721</v>
      </c>
      <c r="D36" s="297">
        <v>-1341775</v>
      </c>
      <c r="E36" s="450">
        <v>54.28505078040766</v>
      </c>
      <c r="F36" s="297">
        <v>-105199</v>
      </c>
    </row>
    <row r="37" spans="1:6" s="101" customFormat="1" ht="12.75">
      <c r="A37" s="979" t="s">
        <v>1310</v>
      </c>
      <c r="B37" s="297">
        <v>2471721</v>
      </c>
      <c r="C37" s="297">
        <v>2471721</v>
      </c>
      <c r="D37" s="297">
        <v>1341775</v>
      </c>
      <c r="E37" s="450">
        <v>54.28505078040766</v>
      </c>
      <c r="F37" s="297">
        <v>105199</v>
      </c>
    </row>
    <row r="38" spans="1:6" s="101" customFormat="1" ht="12.75">
      <c r="A38" s="979" t="s">
        <v>191</v>
      </c>
      <c r="B38" s="297">
        <v>-10303769</v>
      </c>
      <c r="C38" s="297">
        <v>2619098</v>
      </c>
      <c r="D38" s="297">
        <v>131237859</v>
      </c>
      <c r="E38" s="303" t="s">
        <v>968</v>
      </c>
      <c r="F38" s="267">
        <v>118338599</v>
      </c>
    </row>
    <row r="39" spans="1:6" s="101" customFormat="1" ht="25.5">
      <c r="A39" s="983" t="s">
        <v>1116</v>
      </c>
      <c r="B39" s="297">
        <v>10298589</v>
      </c>
      <c r="C39" s="297">
        <v>-2624278</v>
      </c>
      <c r="D39" s="297" t="s">
        <v>968</v>
      </c>
      <c r="E39" s="303" t="s">
        <v>968</v>
      </c>
      <c r="F39" s="297" t="s">
        <v>968</v>
      </c>
    </row>
    <row r="40" spans="1:6" s="101" customFormat="1" ht="38.25">
      <c r="A40" s="983" t="s">
        <v>1117</v>
      </c>
      <c r="B40" s="297">
        <v>5180</v>
      </c>
      <c r="C40" s="297">
        <v>5180</v>
      </c>
      <c r="D40" s="297" t="s">
        <v>968</v>
      </c>
      <c r="E40" s="303" t="s">
        <v>968</v>
      </c>
      <c r="F40" s="297" t="s">
        <v>968</v>
      </c>
    </row>
    <row r="41" spans="1:6" s="101" customFormat="1" ht="12.75">
      <c r="A41" s="983"/>
      <c r="B41" s="297"/>
      <c r="C41" s="297"/>
      <c r="D41" s="297"/>
      <c r="E41" s="303"/>
      <c r="F41" s="297"/>
    </row>
    <row r="42" spans="1:6" s="101" customFormat="1" ht="12.75">
      <c r="A42" s="984" t="s">
        <v>1339</v>
      </c>
      <c r="B42" s="297"/>
      <c r="C42" s="297"/>
      <c r="D42" s="297"/>
      <c r="E42" s="303"/>
      <c r="F42" s="297"/>
    </row>
    <row r="43" spans="1:6" s="101" customFormat="1" ht="36">
      <c r="A43" s="985" t="s">
        <v>1118</v>
      </c>
      <c r="B43" s="297"/>
      <c r="C43" s="297"/>
      <c r="D43" s="297"/>
      <c r="E43" s="986"/>
      <c r="F43" s="297"/>
    </row>
    <row r="44" spans="1:6" s="101" customFormat="1" ht="12.75">
      <c r="A44" s="984" t="s">
        <v>529</v>
      </c>
      <c r="B44" s="987">
        <v>74064785</v>
      </c>
      <c r="C44" s="987">
        <v>43383391</v>
      </c>
      <c r="D44" s="987">
        <v>43212672</v>
      </c>
      <c r="E44" s="376">
        <v>58.344423736597626</v>
      </c>
      <c r="F44" s="88">
        <v>5664529</v>
      </c>
    </row>
    <row r="45" spans="1:6" s="101" customFormat="1" ht="12.75">
      <c r="A45" s="988" t="s">
        <v>530</v>
      </c>
      <c r="B45" s="987">
        <v>73795019</v>
      </c>
      <c r="C45" s="987">
        <v>43383391</v>
      </c>
      <c r="D45" s="987">
        <v>43212672</v>
      </c>
      <c r="E45" s="376">
        <v>58.5577083461419</v>
      </c>
      <c r="F45" s="88">
        <v>5664529</v>
      </c>
    </row>
    <row r="46" spans="1:6" s="101" customFormat="1" ht="12.75">
      <c r="A46" s="988" t="s">
        <v>0</v>
      </c>
      <c r="B46" s="987">
        <v>269766</v>
      </c>
      <c r="C46" s="987">
        <v>0</v>
      </c>
      <c r="D46" s="987">
        <v>0</v>
      </c>
      <c r="E46" s="376">
        <v>0</v>
      </c>
      <c r="F46" s="88">
        <v>0</v>
      </c>
    </row>
    <row r="47" spans="1:6" s="101" customFormat="1" ht="12.75">
      <c r="A47" s="989" t="s">
        <v>176</v>
      </c>
      <c r="B47" s="987">
        <v>74064785</v>
      </c>
      <c r="C47" s="987">
        <v>43383391</v>
      </c>
      <c r="D47" s="987">
        <v>17782117</v>
      </c>
      <c r="E47" s="376">
        <v>24.00886872215993</v>
      </c>
      <c r="F47" s="88">
        <v>2580555</v>
      </c>
    </row>
    <row r="48" spans="1:6" s="101" customFormat="1" ht="12.75">
      <c r="A48" s="988" t="s">
        <v>203</v>
      </c>
      <c r="B48" s="987">
        <v>45039291</v>
      </c>
      <c r="C48" s="987">
        <v>25262441</v>
      </c>
      <c r="D48" s="987">
        <v>10310453</v>
      </c>
      <c r="E48" s="376">
        <v>22.892129896094502</v>
      </c>
      <c r="F48" s="88">
        <v>2499617</v>
      </c>
    </row>
    <row r="49" spans="1:6" s="101" customFormat="1" ht="12.75">
      <c r="A49" s="990" t="s">
        <v>1610</v>
      </c>
      <c r="B49" s="987">
        <v>20272061</v>
      </c>
      <c r="C49" s="987">
        <v>12921946</v>
      </c>
      <c r="D49" s="987">
        <v>7958824</v>
      </c>
      <c r="E49" s="376">
        <v>39.26006339463955</v>
      </c>
      <c r="F49" s="88">
        <v>2148191</v>
      </c>
    </row>
    <row r="50" spans="1:6" s="101" customFormat="1" ht="12.75">
      <c r="A50" s="990" t="s">
        <v>1373</v>
      </c>
      <c r="B50" s="987">
        <v>24767230</v>
      </c>
      <c r="C50" s="987">
        <v>12340495</v>
      </c>
      <c r="D50" s="987">
        <v>2351629</v>
      </c>
      <c r="E50" s="376">
        <v>9.494921313364474</v>
      </c>
      <c r="F50" s="88">
        <v>351426</v>
      </c>
    </row>
    <row r="51" spans="1:6" s="101" customFormat="1" ht="12.75" hidden="1">
      <c r="A51" s="991" t="s">
        <v>1382</v>
      </c>
      <c r="B51" s="992">
        <v>0</v>
      </c>
      <c r="C51" s="992">
        <v>0</v>
      </c>
      <c r="D51" s="992">
        <v>0</v>
      </c>
      <c r="E51" s="993">
        <v>0</v>
      </c>
      <c r="F51" s="994">
        <v>0</v>
      </c>
    </row>
    <row r="52" spans="1:6" s="101" customFormat="1" ht="12.75">
      <c r="A52" s="995" t="s">
        <v>1119</v>
      </c>
      <c r="B52" s="987">
        <v>24767230</v>
      </c>
      <c r="C52" s="987">
        <v>12340495</v>
      </c>
      <c r="D52" s="987">
        <v>2351629</v>
      </c>
      <c r="E52" s="376">
        <v>9.494921313364474</v>
      </c>
      <c r="F52" s="88">
        <v>351426</v>
      </c>
    </row>
    <row r="53" spans="1:6" s="101" customFormat="1" ht="12.75">
      <c r="A53" s="988" t="s">
        <v>187</v>
      </c>
      <c r="B53" s="987">
        <v>29025494</v>
      </c>
      <c r="C53" s="987">
        <v>18120950</v>
      </c>
      <c r="D53" s="987">
        <v>7471664</v>
      </c>
      <c r="E53" s="376">
        <v>25.741728977980532</v>
      </c>
      <c r="F53" s="88">
        <v>80938</v>
      </c>
    </row>
    <row r="54" spans="1:6" s="101" customFormat="1" ht="12.75">
      <c r="A54" s="989" t="s">
        <v>537</v>
      </c>
      <c r="B54" s="987">
        <v>9602781</v>
      </c>
      <c r="C54" s="987">
        <v>3620950</v>
      </c>
      <c r="D54" s="987">
        <v>195233</v>
      </c>
      <c r="E54" s="376">
        <v>2.033088123117668</v>
      </c>
      <c r="F54" s="88">
        <v>80938</v>
      </c>
    </row>
    <row r="55" spans="1:6" s="996" customFormat="1" ht="12.75">
      <c r="A55" s="990" t="s">
        <v>800</v>
      </c>
      <c r="B55" s="307">
        <v>19422713</v>
      </c>
      <c r="C55" s="307">
        <v>14500000</v>
      </c>
      <c r="D55" s="307">
        <v>7276431</v>
      </c>
      <c r="E55" s="376">
        <v>37.46351500946341</v>
      </c>
      <c r="F55" s="88">
        <v>0</v>
      </c>
    </row>
    <row r="56" spans="1:6" s="996" customFormat="1" ht="12.75">
      <c r="A56" s="990"/>
      <c r="B56" s="80"/>
      <c r="C56" s="80"/>
      <c r="D56" s="80"/>
      <c r="E56" s="450"/>
      <c r="F56" s="80"/>
    </row>
    <row r="57" spans="1:6" s="996" customFormat="1" ht="24">
      <c r="A57" s="997" t="s">
        <v>1120</v>
      </c>
      <c r="B57" s="80"/>
      <c r="C57" s="80"/>
      <c r="D57" s="80"/>
      <c r="E57" s="450"/>
      <c r="F57" s="80"/>
    </row>
    <row r="58" spans="1:6" s="996" customFormat="1" ht="12.75">
      <c r="A58" s="989" t="s">
        <v>172</v>
      </c>
      <c r="B58" s="307">
        <v>2786422</v>
      </c>
      <c r="C58" s="307">
        <v>2368320</v>
      </c>
      <c r="D58" s="307">
        <v>1266972</v>
      </c>
      <c r="E58" s="376">
        <v>45.469494570456305</v>
      </c>
      <c r="F58" s="307">
        <v>392361</v>
      </c>
    </row>
    <row r="59" spans="1:6" s="996" customFormat="1" ht="12.75">
      <c r="A59" s="988" t="s">
        <v>1300</v>
      </c>
      <c r="B59" s="307">
        <v>562071</v>
      </c>
      <c r="C59" s="307">
        <v>462149</v>
      </c>
      <c r="D59" s="307">
        <v>273987</v>
      </c>
      <c r="E59" s="376">
        <v>48.745976931739946</v>
      </c>
      <c r="F59" s="307">
        <v>39120</v>
      </c>
    </row>
    <row r="60" spans="1:6" s="996" customFormat="1" ht="12.75">
      <c r="A60" s="988" t="s">
        <v>1308</v>
      </c>
      <c r="B60" s="307">
        <v>2224351</v>
      </c>
      <c r="C60" s="307">
        <v>1906171</v>
      </c>
      <c r="D60" s="307">
        <v>992985</v>
      </c>
      <c r="E60" s="376">
        <v>44.64156061700694</v>
      </c>
      <c r="F60" s="307">
        <v>353241</v>
      </c>
    </row>
    <row r="61" spans="1:6" s="996" customFormat="1" ht="12.75">
      <c r="A61" s="989" t="s">
        <v>176</v>
      </c>
      <c r="B61" s="307">
        <v>2786422</v>
      </c>
      <c r="C61" s="307">
        <v>2786422</v>
      </c>
      <c r="D61" s="307">
        <v>1266972</v>
      </c>
      <c r="E61" s="376">
        <v>45.469494570456305</v>
      </c>
      <c r="F61" s="307">
        <v>372682</v>
      </c>
    </row>
    <row r="62" spans="1:6" s="996" customFormat="1" ht="12.75">
      <c r="A62" s="988" t="s">
        <v>203</v>
      </c>
      <c r="B62" s="307">
        <v>2786422</v>
      </c>
      <c r="C62" s="307">
        <v>2786422</v>
      </c>
      <c r="D62" s="307">
        <v>1266972</v>
      </c>
      <c r="E62" s="376">
        <v>45.469494570456305</v>
      </c>
      <c r="F62" s="307">
        <v>372682</v>
      </c>
    </row>
    <row r="63" spans="1:6" s="996" customFormat="1" ht="12.75">
      <c r="A63" s="990" t="s">
        <v>1373</v>
      </c>
      <c r="B63" s="307">
        <v>2786422</v>
      </c>
      <c r="C63" s="307">
        <v>2786422</v>
      </c>
      <c r="D63" s="307">
        <v>1266972</v>
      </c>
      <c r="E63" s="376">
        <v>45.469494570456305</v>
      </c>
      <c r="F63" s="307">
        <v>372682</v>
      </c>
    </row>
    <row r="64" spans="1:6" s="996" customFormat="1" ht="24">
      <c r="A64" s="998" t="s">
        <v>1121</v>
      </c>
      <c r="B64" s="307">
        <v>562071</v>
      </c>
      <c r="C64" s="307">
        <v>562071</v>
      </c>
      <c r="D64" s="307">
        <v>273987</v>
      </c>
      <c r="E64" s="376">
        <v>48.745976931739946</v>
      </c>
      <c r="F64" s="307">
        <v>39120</v>
      </c>
    </row>
    <row r="65" spans="1:6" s="996" customFormat="1" ht="12.75">
      <c r="A65" s="990" t="s">
        <v>1122</v>
      </c>
      <c r="B65" s="307">
        <v>2224351</v>
      </c>
      <c r="C65" s="307">
        <v>2224351</v>
      </c>
      <c r="D65" s="307">
        <v>992985</v>
      </c>
      <c r="E65" s="376">
        <v>44.64156061700694</v>
      </c>
      <c r="F65" s="307">
        <v>333562</v>
      </c>
    </row>
    <row r="66" spans="1:6" s="996" customFormat="1" ht="12.75">
      <c r="A66" s="990"/>
      <c r="B66" s="80"/>
      <c r="C66" s="80"/>
      <c r="D66" s="80"/>
      <c r="E66" s="450"/>
      <c r="F66" s="80"/>
    </row>
    <row r="67" spans="1:6" s="996" customFormat="1" ht="12.75">
      <c r="A67" s="324" t="s">
        <v>1123</v>
      </c>
      <c r="B67" s="80"/>
      <c r="C67" s="80"/>
      <c r="D67" s="80"/>
      <c r="E67" s="450"/>
      <c r="F67" s="80"/>
    </row>
    <row r="68" spans="1:7" s="1059" customFormat="1" ht="12.75">
      <c r="A68" s="971" t="s">
        <v>529</v>
      </c>
      <c r="B68" s="266">
        <v>31818935</v>
      </c>
      <c r="C68" s="266">
        <v>26622654</v>
      </c>
      <c r="D68" s="266">
        <v>17165365</v>
      </c>
      <c r="E68" s="450">
        <v>53.947012997135204</v>
      </c>
      <c r="F68" s="266">
        <v>3658393</v>
      </c>
      <c r="G68" s="1058"/>
    </row>
    <row r="69" spans="1:7" s="1059" customFormat="1" ht="12.75">
      <c r="A69" s="972" t="s">
        <v>530</v>
      </c>
      <c r="B69" s="40">
        <v>5382518</v>
      </c>
      <c r="C69" s="40">
        <v>4185865</v>
      </c>
      <c r="D69" s="40">
        <v>4185865</v>
      </c>
      <c r="E69" s="450">
        <v>77.76778452018182</v>
      </c>
      <c r="F69" s="40">
        <v>409943</v>
      </c>
      <c r="G69" s="1058"/>
    </row>
    <row r="70" spans="1:7" s="1059" customFormat="1" ht="12.75" hidden="1">
      <c r="A70" s="973" t="s">
        <v>531</v>
      </c>
      <c r="B70" s="999">
        <v>562071</v>
      </c>
      <c r="C70" s="999">
        <v>462149</v>
      </c>
      <c r="D70" s="999">
        <v>273987</v>
      </c>
      <c r="E70" s="975">
        <v>48.745976931739946</v>
      </c>
      <c r="F70" s="999">
        <v>39120</v>
      </c>
      <c r="G70" s="1058"/>
    </row>
    <row r="71" spans="1:7" s="1059" customFormat="1" ht="12.75">
      <c r="A71" s="972" t="s">
        <v>1115</v>
      </c>
      <c r="B71" s="266">
        <v>369151</v>
      </c>
      <c r="C71" s="266">
        <v>299562</v>
      </c>
      <c r="D71" s="266">
        <v>264417</v>
      </c>
      <c r="E71" s="450">
        <v>71.62841222155704</v>
      </c>
      <c r="F71" s="266">
        <v>55235</v>
      </c>
      <c r="G71" s="1058"/>
    </row>
    <row r="72" spans="1:7" s="1059" customFormat="1" ht="12.75">
      <c r="A72" s="972" t="s">
        <v>0</v>
      </c>
      <c r="B72" s="40">
        <v>26067266</v>
      </c>
      <c r="C72" s="40">
        <v>22137227</v>
      </c>
      <c r="D72" s="40">
        <v>12715083</v>
      </c>
      <c r="E72" s="450">
        <v>48.7779692738011</v>
      </c>
      <c r="F72" s="40">
        <v>3193215</v>
      </c>
      <c r="G72" s="1058"/>
    </row>
    <row r="73" spans="1:7" s="1059" customFormat="1" ht="12.75" hidden="1">
      <c r="A73" s="973" t="s">
        <v>1124</v>
      </c>
      <c r="B73" s="999">
        <v>2224351</v>
      </c>
      <c r="C73" s="999">
        <v>1906171</v>
      </c>
      <c r="D73" s="999">
        <v>992985</v>
      </c>
      <c r="E73" s="975">
        <v>0</v>
      </c>
      <c r="F73" s="999">
        <v>353241</v>
      </c>
      <c r="G73" s="1058"/>
    </row>
    <row r="74" spans="1:7" s="1059" customFormat="1" ht="12.75">
      <c r="A74" s="979" t="s">
        <v>176</v>
      </c>
      <c r="B74" s="40">
        <v>32406739</v>
      </c>
      <c r="C74" s="266">
        <v>26714356</v>
      </c>
      <c r="D74" s="266">
        <v>14897249</v>
      </c>
      <c r="E74" s="450">
        <v>45.96960218675504</v>
      </c>
      <c r="F74" s="266">
        <v>3578153</v>
      </c>
      <c r="G74" s="1058"/>
    </row>
    <row r="75" spans="1:7" s="996" customFormat="1" ht="12.75">
      <c r="A75" s="976" t="s">
        <v>203</v>
      </c>
      <c r="B75" s="40">
        <v>17882126</v>
      </c>
      <c r="C75" s="266">
        <v>16341188</v>
      </c>
      <c r="D75" s="266">
        <v>8349162</v>
      </c>
      <c r="E75" s="450">
        <v>46.68998529593181</v>
      </c>
      <c r="F75" s="266">
        <v>2749540</v>
      </c>
      <c r="G75" s="1060"/>
    </row>
    <row r="76" spans="1:7" s="996" customFormat="1" ht="12.75">
      <c r="A76" s="977" t="s">
        <v>1610</v>
      </c>
      <c r="B76" s="266">
        <v>8012520</v>
      </c>
      <c r="C76" s="266">
        <v>6853670</v>
      </c>
      <c r="D76" s="266">
        <v>3460257</v>
      </c>
      <c r="E76" s="450">
        <v>43.185626993754774</v>
      </c>
      <c r="F76" s="266">
        <v>254838</v>
      </c>
      <c r="G76" s="1060"/>
    </row>
    <row r="77" spans="1:6" s="996" customFormat="1" ht="12.75">
      <c r="A77" s="977" t="s">
        <v>1373</v>
      </c>
      <c r="B77" s="266">
        <v>9869606</v>
      </c>
      <c r="C77" s="40">
        <v>9487518</v>
      </c>
      <c r="D77" s="40">
        <v>4888905</v>
      </c>
      <c r="E77" s="450">
        <v>49.53495610665715</v>
      </c>
      <c r="F77" s="40">
        <v>2494702</v>
      </c>
    </row>
    <row r="78" spans="1:6" s="996" customFormat="1" ht="12.75">
      <c r="A78" s="978" t="s">
        <v>1382</v>
      </c>
      <c r="B78" s="40">
        <v>5525154</v>
      </c>
      <c r="C78" s="40">
        <v>5421066</v>
      </c>
      <c r="D78" s="266">
        <v>2990803</v>
      </c>
      <c r="E78" s="450">
        <v>54.13067219483837</v>
      </c>
      <c r="F78" s="40">
        <v>1568355</v>
      </c>
    </row>
    <row r="79" spans="1:6" s="996" customFormat="1" ht="12.75" hidden="1">
      <c r="A79" s="980" t="s">
        <v>1125</v>
      </c>
      <c r="B79" s="999">
        <v>562071</v>
      </c>
      <c r="C79" s="999">
        <v>562071</v>
      </c>
      <c r="D79" s="999">
        <v>273987</v>
      </c>
      <c r="E79" s="975">
        <v>48.745976931739946</v>
      </c>
      <c r="F79" s="999">
        <v>39120</v>
      </c>
    </row>
    <row r="80" spans="1:6" s="996" customFormat="1" ht="25.5" hidden="1">
      <c r="A80" s="981" t="s">
        <v>535</v>
      </c>
      <c r="B80" s="999">
        <v>2224351</v>
      </c>
      <c r="C80" s="999">
        <v>2224351</v>
      </c>
      <c r="D80" s="999">
        <v>992985</v>
      </c>
      <c r="E80" s="975">
        <v>44.64156061700694</v>
      </c>
      <c r="F80" s="999">
        <v>333562</v>
      </c>
    </row>
    <row r="81" spans="1:6" s="996" customFormat="1" ht="12.75">
      <c r="A81" s="978" t="s">
        <v>1119</v>
      </c>
      <c r="B81" s="40">
        <v>4344452</v>
      </c>
      <c r="C81" s="40">
        <v>4066452</v>
      </c>
      <c r="D81" s="40">
        <v>1898102</v>
      </c>
      <c r="E81" s="450">
        <v>43.690251382683016</v>
      </c>
      <c r="F81" s="40">
        <v>926347</v>
      </c>
    </row>
    <row r="82" spans="1:6" s="996" customFormat="1" ht="12.75">
      <c r="A82" s="972" t="s">
        <v>187</v>
      </c>
      <c r="B82" s="266">
        <v>14524613</v>
      </c>
      <c r="C82" s="266">
        <v>10373168</v>
      </c>
      <c r="D82" s="266">
        <v>6548087</v>
      </c>
      <c r="E82" s="450">
        <v>45.08269514650752</v>
      </c>
      <c r="F82" s="266">
        <v>828613</v>
      </c>
    </row>
    <row r="83" spans="1:6" s="996" customFormat="1" ht="12.75">
      <c r="A83" s="979" t="s">
        <v>537</v>
      </c>
      <c r="B83" s="266">
        <v>14432411</v>
      </c>
      <c r="C83" s="266">
        <v>10373168</v>
      </c>
      <c r="D83" s="266">
        <v>6548087</v>
      </c>
      <c r="E83" s="450">
        <v>45.37070763852277</v>
      </c>
      <c r="F83" s="266">
        <v>828613</v>
      </c>
    </row>
    <row r="84" spans="1:6" s="996" customFormat="1" ht="12.75">
      <c r="A84" s="977" t="s">
        <v>800</v>
      </c>
      <c r="B84" s="266">
        <v>92202</v>
      </c>
      <c r="C84" s="266">
        <v>0</v>
      </c>
      <c r="D84" s="266">
        <v>0</v>
      </c>
      <c r="E84" s="450">
        <v>0</v>
      </c>
      <c r="F84" s="266">
        <v>0</v>
      </c>
    </row>
    <row r="85" spans="1:6" s="996" customFormat="1" ht="12.75">
      <c r="A85" s="979" t="s">
        <v>191</v>
      </c>
      <c r="B85" s="40">
        <v>-587804</v>
      </c>
      <c r="C85" s="40">
        <v>-91702</v>
      </c>
      <c r="D85" s="40">
        <v>2268116</v>
      </c>
      <c r="E85" s="1000" t="s">
        <v>968</v>
      </c>
      <c r="F85" s="40">
        <v>80240</v>
      </c>
    </row>
    <row r="86" spans="1:6" s="996" customFormat="1" ht="25.5">
      <c r="A86" s="983" t="s">
        <v>1116</v>
      </c>
      <c r="B86" s="40">
        <v>582624</v>
      </c>
      <c r="C86" s="40">
        <v>86522</v>
      </c>
      <c r="D86" s="40" t="s">
        <v>968</v>
      </c>
      <c r="E86" s="1000" t="s">
        <v>968</v>
      </c>
      <c r="F86" s="40" t="s">
        <v>968</v>
      </c>
    </row>
    <row r="87" spans="1:6" s="996" customFormat="1" ht="38.25">
      <c r="A87" s="983" t="s">
        <v>1117</v>
      </c>
      <c r="B87" s="40">
        <v>5180</v>
      </c>
      <c r="C87" s="40">
        <v>5180</v>
      </c>
      <c r="D87" s="40" t="s">
        <v>968</v>
      </c>
      <c r="E87" s="1000" t="s">
        <v>968</v>
      </c>
      <c r="F87" s="40" t="s">
        <v>968</v>
      </c>
    </row>
    <row r="88" spans="1:6" s="996" customFormat="1" ht="12.75">
      <c r="A88" s="983"/>
      <c r="B88" s="40"/>
      <c r="C88" s="40"/>
      <c r="D88" s="40"/>
      <c r="E88" s="1000"/>
      <c r="F88" s="40"/>
    </row>
    <row r="89" spans="1:6" s="996" customFormat="1" ht="12.75">
      <c r="A89" s="984" t="s">
        <v>1339</v>
      </c>
      <c r="B89" s="40"/>
      <c r="C89" s="40"/>
      <c r="D89" s="40"/>
      <c r="E89" s="1000"/>
      <c r="F89" s="40"/>
    </row>
    <row r="90" spans="1:6" s="996" customFormat="1" ht="24">
      <c r="A90" s="997" t="s">
        <v>1120</v>
      </c>
      <c r="B90" s="40"/>
      <c r="C90" s="40"/>
      <c r="D90" s="40"/>
      <c r="E90" s="1000"/>
      <c r="F90" s="40"/>
    </row>
    <row r="91" spans="1:6" s="996" customFormat="1" ht="12.75">
      <c r="A91" s="989" t="s">
        <v>172</v>
      </c>
      <c r="B91" s="307">
        <v>2786422</v>
      </c>
      <c r="C91" s="307">
        <v>2368320</v>
      </c>
      <c r="D91" s="307">
        <v>1266972</v>
      </c>
      <c r="E91" s="376">
        <v>45.469494570456305</v>
      </c>
      <c r="F91" s="307">
        <v>392361</v>
      </c>
    </row>
    <row r="92" spans="1:6" s="996" customFormat="1" ht="12.75">
      <c r="A92" s="988" t="s">
        <v>1300</v>
      </c>
      <c r="B92" s="307">
        <v>562071</v>
      </c>
      <c r="C92" s="307">
        <v>462149</v>
      </c>
      <c r="D92" s="307">
        <v>273987</v>
      </c>
      <c r="E92" s="376">
        <v>48.745976931739946</v>
      </c>
      <c r="F92" s="307">
        <v>39120</v>
      </c>
    </row>
    <row r="93" spans="1:6" s="996" customFormat="1" ht="12.75">
      <c r="A93" s="988" t="s">
        <v>1308</v>
      </c>
      <c r="B93" s="307">
        <v>2224351</v>
      </c>
      <c r="C93" s="307">
        <v>1906171</v>
      </c>
      <c r="D93" s="307">
        <v>992985</v>
      </c>
      <c r="E93" s="376">
        <v>44.64156061700694</v>
      </c>
      <c r="F93" s="307">
        <v>353241</v>
      </c>
    </row>
    <row r="94" spans="1:6" s="996" customFormat="1" ht="12.75">
      <c r="A94" s="989" t="s">
        <v>176</v>
      </c>
      <c r="B94" s="307">
        <v>2786422</v>
      </c>
      <c r="C94" s="307">
        <v>2786422</v>
      </c>
      <c r="D94" s="307">
        <v>1266972</v>
      </c>
      <c r="E94" s="376">
        <v>45.469494570456305</v>
      </c>
      <c r="F94" s="307">
        <v>372682</v>
      </c>
    </row>
    <row r="95" spans="1:6" s="996" customFormat="1" ht="12.75">
      <c r="A95" s="988" t="s">
        <v>203</v>
      </c>
      <c r="B95" s="307">
        <v>2786422</v>
      </c>
      <c r="C95" s="307">
        <v>2786422</v>
      </c>
      <c r="D95" s="307">
        <v>1266972</v>
      </c>
      <c r="E95" s="376">
        <v>45.469494570456305</v>
      </c>
      <c r="F95" s="307">
        <v>372682</v>
      </c>
    </row>
    <row r="96" spans="1:6" s="996" customFormat="1" ht="12.75">
      <c r="A96" s="990" t="s">
        <v>1373</v>
      </c>
      <c r="B96" s="307">
        <v>2786422</v>
      </c>
      <c r="C96" s="307">
        <v>2786422</v>
      </c>
      <c r="D96" s="307">
        <v>1266972</v>
      </c>
      <c r="E96" s="376">
        <v>45.469494570456305</v>
      </c>
      <c r="F96" s="307">
        <v>372682</v>
      </c>
    </row>
    <row r="97" spans="1:6" s="996" customFormat="1" ht="24">
      <c r="A97" s="998" t="s">
        <v>1126</v>
      </c>
      <c r="B97" s="307">
        <v>562071</v>
      </c>
      <c r="C97" s="307">
        <v>562071</v>
      </c>
      <c r="D97" s="307">
        <v>273987</v>
      </c>
      <c r="E97" s="376">
        <v>48.745976931739946</v>
      </c>
      <c r="F97" s="307">
        <v>39120</v>
      </c>
    </row>
    <row r="98" spans="1:6" s="996" customFormat="1" ht="12.75">
      <c r="A98" s="990" t="s">
        <v>1122</v>
      </c>
      <c r="B98" s="307">
        <v>2224351</v>
      </c>
      <c r="C98" s="307">
        <v>2224351</v>
      </c>
      <c r="D98" s="307">
        <v>992985</v>
      </c>
      <c r="E98" s="376">
        <v>44.64156061700694</v>
      </c>
      <c r="F98" s="307">
        <v>333562</v>
      </c>
    </row>
    <row r="99" spans="1:6" s="996" customFormat="1" ht="12.75">
      <c r="A99" s="983"/>
      <c r="B99" s="40"/>
      <c r="C99" s="40"/>
      <c r="D99" s="40"/>
      <c r="E99" s="450"/>
      <c r="F99" s="40"/>
    </row>
    <row r="100" spans="1:6" s="1003" customFormat="1" ht="12.75" customHeight="1">
      <c r="A100" s="456" t="s">
        <v>1127</v>
      </c>
      <c r="B100" s="1001"/>
      <c r="C100" s="1001"/>
      <c r="D100" s="1001"/>
      <c r="E100" s="450"/>
      <c r="F100" s="1002"/>
    </row>
    <row r="101" spans="1:6" s="1003" customFormat="1" ht="12.75" customHeight="1">
      <c r="A101" s="971" t="s">
        <v>529</v>
      </c>
      <c r="B101" s="266">
        <v>54367629</v>
      </c>
      <c r="C101" s="266">
        <v>27398206</v>
      </c>
      <c r="D101" s="266">
        <v>20268979</v>
      </c>
      <c r="E101" s="450">
        <v>37.28133702501538</v>
      </c>
      <c r="F101" s="266">
        <v>627136</v>
      </c>
    </row>
    <row r="102" spans="1:6" s="1003" customFormat="1" ht="12.75" customHeight="1">
      <c r="A102" s="976" t="s">
        <v>530</v>
      </c>
      <c r="B102" s="266">
        <v>1350512</v>
      </c>
      <c r="C102" s="266">
        <v>616880</v>
      </c>
      <c r="D102" s="266">
        <v>616880</v>
      </c>
      <c r="E102" s="450">
        <v>45.67749120333622</v>
      </c>
      <c r="F102" s="266">
        <v>224441</v>
      </c>
    </row>
    <row r="103" spans="1:6" s="1003" customFormat="1" ht="12.75" customHeight="1">
      <c r="A103" s="972" t="s">
        <v>1115</v>
      </c>
      <c r="B103" s="266">
        <v>14056</v>
      </c>
      <c r="C103" s="266">
        <v>14056</v>
      </c>
      <c r="D103" s="266">
        <v>14056</v>
      </c>
      <c r="E103" s="450">
        <v>100</v>
      </c>
      <c r="F103" s="266">
        <v>3027</v>
      </c>
    </row>
    <row r="104" spans="1:6" s="1003" customFormat="1" ht="12.75" customHeight="1">
      <c r="A104" s="976" t="s">
        <v>0</v>
      </c>
      <c r="B104" s="266">
        <v>53003061</v>
      </c>
      <c r="C104" s="266">
        <v>26767270</v>
      </c>
      <c r="D104" s="266">
        <v>19638043</v>
      </c>
      <c r="E104" s="450">
        <v>37.050771463934886</v>
      </c>
      <c r="F104" s="266">
        <v>399668</v>
      </c>
    </row>
    <row r="105" spans="1:6" s="1003" customFormat="1" ht="12.75" customHeight="1">
      <c r="A105" s="1004" t="s">
        <v>176</v>
      </c>
      <c r="B105" s="266">
        <v>54367629</v>
      </c>
      <c r="C105" s="266">
        <v>27398206</v>
      </c>
      <c r="D105" s="266">
        <v>8371427</v>
      </c>
      <c r="E105" s="450">
        <v>15.397815122671618</v>
      </c>
      <c r="F105" s="266">
        <v>2082972</v>
      </c>
    </row>
    <row r="106" spans="1:6" s="1003" customFormat="1" ht="12.75" customHeight="1">
      <c r="A106" s="976" t="s">
        <v>203</v>
      </c>
      <c r="B106" s="266">
        <v>12998644</v>
      </c>
      <c r="C106" s="266">
        <v>9050036</v>
      </c>
      <c r="D106" s="266">
        <v>3172063</v>
      </c>
      <c r="E106" s="450">
        <v>24.403030039133313</v>
      </c>
      <c r="F106" s="266">
        <v>872023</v>
      </c>
    </row>
    <row r="107" spans="1:6" s="1003" customFormat="1" ht="12.75" customHeight="1">
      <c r="A107" s="977" t="s">
        <v>1610</v>
      </c>
      <c r="B107" s="266">
        <v>12998644</v>
      </c>
      <c r="C107" s="266">
        <v>9050036</v>
      </c>
      <c r="D107" s="266">
        <v>3172063</v>
      </c>
      <c r="E107" s="450">
        <v>24.403030039133313</v>
      </c>
      <c r="F107" s="266">
        <v>872023</v>
      </c>
    </row>
    <row r="108" spans="1:6" s="1003" customFormat="1" ht="12.75" customHeight="1">
      <c r="A108" s="976" t="s">
        <v>187</v>
      </c>
      <c r="B108" s="266">
        <v>41368985</v>
      </c>
      <c r="C108" s="266">
        <v>18348170</v>
      </c>
      <c r="D108" s="266">
        <v>5199364</v>
      </c>
      <c r="E108" s="450">
        <v>12.568265815562068</v>
      </c>
      <c r="F108" s="266">
        <v>1210949</v>
      </c>
    </row>
    <row r="109" spans="1:6" s="1003" customFormat="1" ht="12.75" customHeight="1">
      <c r="A109" s="1004" t="s">
        <v>537</v>
      </c>
      <c r="B109" s="266">
        <v>33213298</v>
      </c>
      <c r="C109" s="266">
        <v>14475378</v>
      </c>
      <c r="D109" s="266">
        <v>4779504</v>
      </c>
      <c r="E109" s="450">
        <v>14.390332450574467</v>
      </c>
      <c r="F109" s="266">
        <v>1195124</v>
      </c>
    </row>
    <row r="110" spans="1:6" s="1003" customFormat="1" ht="12.75" customHeight="1">
      <c r="A110" s="1005" t="s">
        <v>800</v>
      </c>
      <c r="B110" s="266">
        <v>8155687</v>
      </c>
      <c r="C110" s="266">
        <v>3872792</v>
      </c>
      <c r="D110" s="266">
        <v>419860</v>
      </c>
      <c r="E110" s="450">
        <v>5.148064166758729</v>
      </c>
      <c r="F110" s="266">
        <v>15825</v>
      </c>
    </row>
    <row r="111" spans="1:6" s="996" customFormat="1" ht="12.75">
      <c r="A111" s="324" t="s">
        <v>1128</v>
      </c>
      <c r="B111" s="266"/>
      <c r="C111" s="266"/>
      <c r="D111" s="266"/>
      <c r="E111" s="450"/>
      <c r="F111" s="266"/>
    </row>
    <row r="112" spans="1:7" s="1059" customFormat="1" ht="12.75">
      <c r="A112" s="971" t="s">
        <v>529</v>
      </c>
      <c r="B112" s="266">
        <v>13711662</v>
      </c>
      <c r="C112" s="266">
        <v>3212000</v>
      </c>
      <c r="D112" s="266">
        <v>1712702</v>
      </c>
      <c r="E112" s="450">
        <v>12.490841737493238</v>
      </c>
      <c r="F112" s="266">
        <v>467117</v>
      </c>
      <c r="G112" s="1058"/>
    </row>
    <row r="113" spans="1:7" s="1059" customFormat="1" ht="12.75">
      <c r="A113" s="972" t="s">
        <v>530</v>
      </c>
      <c r="B113" s="266">
        <v>3294753</v>
      </c>
      <c r="C113" s="266">
        <v>775000</v>
      </c>
      <c r="D113" s="266">
        <v>775000</v>
      </c>
      <c r="E113" s="450">
        <v>23.522248860536738</v>
      </c>
      <c r="F113" s="266">
        <v>300000</v>
      </c>
      <c r="G113" s="1058"/>
    </row>
    <row r="114" spans="1:7" s="1059" customFormat="1" ht="12.75">
      <c r="A114" s="972" t="s">
        <v>1115</v>
      </c>
      <c r="B114" s="266">
        <v>50000</v>
      </c>
      <c r="C114" s="266">
        <v>50000</v>
      </c>
      <c r="D114" s="266">
        <v>8760</v>
      </c>
      <c r="E114" s="450">
        <v>17.52</v>
      </c>
      <c r="F114" s="266">
        <v>1603</v>
      </c>
      <c r="G114" s="1058"/>
    </row>
    <row r="115" spans="1:7" s="1059" customFormat="1" ht="12.75">
      <c r="A115" s="972" t="s">
        <v>0</v>
      </c>
      <c r="B115" s="266">
        <v>10366909</v>
      </c>
      <c r="C115" s="266">
        <v>2387000</v>
      </c>
      <c r="D115" s="266">
        <v>928942</v>
      </c>
      <c r="E115" s="450">
        <v>8.960645839565101</v>
      </c>
      <c r="F115" s="266">
        <v>165514</v>
      </c>
      <c r="G115" s="1058"/>
    </row>
    <row r="116" spans="1:7" s="1059" customFormat="1" ht="12.75">
      <c r="A116" s="324" t="s">
        <v>533</v>
      </c>
      <c r="B116" s="266">
        <v>13711662</v>
      </c>
      <c r="C116" s="266">
        <v>3212000</v>
      </c>
      <c r="D116" s="266">
        <v>1235669</v>
      </c>
      <c r="E116" s="450">
        <v>9.011810530335417</v>
      </c>
      <c r="F116" s="266">
        <v>220151</v>
      </c>
      <c r="G116" s="1058"/>
    </row>
    <row r="117" spans="1:7" s="996" customFormat="1" ht="12.75">
      <c r="A117" s="972" t="s">
        <v>203</v>
      </c>
      <c r="B117" s="266">
        <v>13711662</v>
      </c>
      <c r="C117" s="266">
        <v>3212000</v>
      </c>
      <c r="D117" s="266">
        <v>1226909</v>
      </c>
      <c r="E117" s="450">
        <v>8.947923307911179</v>
      </c>
      <c r="F117" s="266">
        <v>218548</v>
      </c>
      <c r="G117" s="1060"/>
    </row>
    <row r="118" spans="1:6" s="996" customFormat="1" ht="12.75">
      <c r="A118" s="977" t="s">
        <v>1373</v>
      </c>
      <c r="B118" s="266">
        <v>13711662</v>
      </c>
      <c r="C118" s="266">
        <v>3212000</v>
      </c>
      <c r="D118" s="266">
        <v>1226909</v>
      </c>
      <c r="E118" s="450">
        <v>8.947923307911179</v>
      </c>
      <c r="F118" s="266">
        <v>218548</v>
      </c>
    </row>
    <row r="119" spans="1:6" s="996" customFormat="1" ht="12.75">
      <c r="A119" s="978" t="s">
        <v>1394</v>
      </c>
      <c r="B119" s="266">
        <v>13711662</v>
      </c>
      <c r="C119" s="266">
        <v>3212000</v>
      </c>
      <c r="D119" s="266">
        <v>1226909</v>
      </c>
      <c r="E119" s="450">
        <v>8.947923307911179</v>
      </c>
      <c r="F119" s="266">
        <v>218548</v>
      </c>
    </row>
    <row r="120" spans="1:6" s="996" customFormat="1" ht="12.75">
      <c r="A120" s="390" t="s">
        <v>1129</v>
      </c>
      <c r="B120" s="40"/>
      <c r="C120" s="40"/>
      <c r="D120" s="40"/>
      <c r="E120" s="1000"/>
      <c r="F120" s="40"/>
    </row>
    <row r="121" spans="1:6" s="996" customFormat="1" ht="12.75">
      <c r="A121" s="971" t="s">
        <v>529</v>
      </c>
      <c r="B121" s="40">
        <v>186479458</v>
      </c>
      <c r="C121" s="40">
        <v>102073864</v>
      </c>
      <c r="D121" s="40">
        <v>73384482</v>
      </c>
      <c r="E121" s="450">
        <v>39.352582202378564</v>
      </c>
      <c r="F121" s="40">
        <v>8698669</v>
      </c>
    </row>
    <row r="122" spans="1:6" s="996" customFormat="1" ht="12.75">
      <c r="A122" s="972" t="s">
        <v>530</v>
      </c>
      <c r="B122" s="40">
        <v>54683721</v>
      </c>
      <c r="C122" s="40">
        <v>27039811</v>
      </c>
      <c r="D122" s="40">
        <v>27039811</v>
      </c>
      <c r="E122" s="450">
        <v>49.44764274545253</v>
      </c>
      <c r="F122" s="40">
        <v>7890512</v>
      </c>
    </row>
    <row r="123" spans="1:6" s="996" customFormat="1" ht="12.75" hidden="1">
      <c r="A123" s="973" t="s">
        <v>1115</v>
      </c>
      <c r="B123" s="999">
        <v>0</v>
      </c>
      <c r="C123" s="999">
        <v>0</v>
      </c>
      <c r="D123" s="999">
        <v>0</v>
      </c>
      <c r="E123" s="975">
        <v>0</v>
      </c>
      <c r="F123" s="999">
        <v>0</v>
      </c>
    </row>
    <row r="124" spans="1:6" s="996" customFormat="1" ht="12.75">
      <c r="A124" s="972" t="s">
        <v>0</v>
      </c>
      <c r="B124" s="40">
        <v>131795737</v>
      </c>
      <c r="C124" s="40">
        <v>75034053</v>
      </c>
      <c r="D124" s="40">
        <v>46344671</v>
      </c>
      <c r="E124" s="450">
        <v>35.16401368884943</v>
      </c>
      <c r="F124" s="40">
        <v>808157</v>
      </c>
    </row>
    <row r="125" spans="1:6" s="996" customFormat="1" ht="12.75">
      <c r="A125" s="979" t="s">
        <v>176</v>
      </c>
      <c r="B125" s="40">
        <v>195839744</v>
      </c>
      <c r="C125" s="40">
        <v>101562644</v>
      </c>
      <c r="D125" s="40">
        <v>44916424</v>
      </c>
      <c r="E125" s="450">
        <v>22.935295503654256</v>
      </c>
      <c r="F125" s="40">
        <v>9914207</v>
      </c>
    </row>
    <row r="126" spans="1:6" s="1006" customFormat="1" ht="12.75">
      <c r="A126" s="976" t="s">
        <v>203</v>
      </c>
      <c r="B126" s="266">
        <v>15808488</v>
      </c>
      <c r="C126" s="266">
        <v>7828054</v>
      </c>
      <c r="D126" s="266">
        <v>3072848</v>
      </c>
      <c r="E126" s="450">
        <v>19.437962694471477</v>
      </c>
      <c r="F126" s="266">
        <v>1716256</v>
      </c>
    </row>
    <row r="127" spans="1:6" s="1006" customFormat="1" ht="12.75">
      <c r="A127" s="977" t="s">
        <v>1610</v>
      </c>
      <c r="B127" s="266">
        <v>10137032</v>
      </c>
      <c r="C127" s="266">
        <v>5623921</v>
      </c>
      <c r="D127" s="266">
        <v>3072848</v>
      </c>
      <c r="E127" s="1000">
        <v>30.313093615567162</v>
      </c>
      <c r="F127" s="266">
        <v>1716256</v>
      </c>
    </row>
    <row r="128" spans="1:6" s="1006" customFormat="1" ht="12.75">
      <c r="A128" s="977" t="s">
        <v>1373</v>
      </c>
      <c r="B128" s="266">
        <v>5671456</v>
      </c>
      <c r="C128" s="266">
        <v>2204133</v>
      </c>
      <c r="D128" s="266">
        <v>0</v>
      </c>
      <c r="E128" s="1000">
        <v>0</v>
      </c>
      <c r="F128" s="266">
        <v>0</v>
      </c>
    </row>
    <row r="129" spans="1:6" s="1006" customFormat="1" ht="12.75">
      <c r="A129" s="978" t="s">
        <v>1382</v>
      </c>
      <c r="B129" s="266">
        <v>1497000</v>
      </c>
      <c r="C129" s="266">
        <v>0</v>
      </c>
      <c r="D129" s="266">
        <v>0</v>
      </c>
      <c r="E129" s="1000">
        <v>0</v>
      </c>
      <c r="F129" s="266">
        <v>0</v>
      </c>
    </row>
    <row r="130" spans="1:6" s="1006" customFormat="1" ht="12.75">
      <c r="A130" s="978" t="s">
        <v>1394</v>
      </c>
      <c r="B130" s="266">
        <v>4174456</v>
      </c>
      <c r="C130" s="266">
        <v>2204133</v>
      </c>
      <c r="D130" s="266">
        <v>0</v>
      </c>
      <c r="E130" s="1000">
        <v>0</v>
      </c>
      <c r="F130" s="266">
        <v>0</v>
      </c>
    </row>
    <row r="131" spans="1:6" s="996" customFormat="1" ht="12.75">
      <c r="A131" s="972" t="s">
        <v>187</v>
      </c>
      <c r="B131" s="40">
        <v>180031256</v>
      </c>
      <c r="C131" s="40">
        <v>93734590</v>
      </c>
      <c r="D131" s="40">
        <v>41843576</v>
      </c>
      <c r="E131" s="1000">
        <v>23.242395198309342</v>
      </c>
      <c r="F131" s="40">
        <v>8197951</v>
      </c>
    </row>
    <row r="132" spans="1:6" s="996" customFormat="1" ht="12.75">
      <c r="A132" s="977" t="s">
        <v>1130</v>
      </c>
      <c r="B132" s="40">
        <v>2453760</v>
      </c>
      <c r="C132" s="40">
        <v>383200</v>
      </c>
      <c r="D132" s="40">
        <v>50209</v>
      </c>
      <c r="E132" s="1000">
        <v>2.046206637976004</v>
      </c>
      <c r="F132" s="40">
        <v>0</v>
      </c>
    </row>
    <row r="133" spans="1:6" s="996" customFormat="1" ht="12.75">
      <c r="A133" s="977" t="s">
        <v>800</v>
      </c>
      <c r="B133" s="40">
        <v>177577496</v>
      </c>
      <c r="C133" s="40">
        <v>93351390</v>
      </c>
      <c r="D133" s="266">
        <v>41793367</v>
      </c>
      <c r="E133" s="1000">
        <v>23.535283434788383</v>
      </c>
      <c r="F133" s="266">
        <v>8197951</v>
      </c>
    </row>
    <row r="134" spans="1:6" s="996" customFormat="1" ht="12.75">
      <c r="A134" s="979" t="s">
        <v>191</v>
      </c>
      <c r="B134" s="40">
        <v>-9360286</v>
      </c>
      <c r="C134" s="40">
        <v>511220</v>
      </c>
      <c r="D134" s="40">
        <v>28468058</v>
      </c>
      <c r="E134" s="1000" t="s">
        <v>968</v>
      </c>
      <c r="F134" s="40">
        <v>-1215538</v>
      </c>
    </row>
    <row r="135" spans="1:6" s="1007" customFormat="1" ht="25.5">
      <c r="A135" s="983" t="s">
        <v>1116</v>
      </c>
      <c r="B135" s="40">
        <v>9360286</v>
      </c>
      <c r="C135" s="40">
        <v>-511220</v>
      </c>
      <c r="D135" s="40" t="s">
        <v>968</v>
      </c>
      <c r="E135" s="1000" t="s">
        <v>968</v>
      </c>
      <c r="F135" s="40" t="s">
        <v>968</v>
      </c>
    </row>
    <row r="136" spans="1:6" s="1007" customFormat="1" ht="13.5">
      <c r="A136" s="1008" t="s">
        <v>1131</v>
      </c>
      <c r="B136" s="40"/>
      <c r="C136" s="40"/>
      <c r="D136" s="40"/>
      <c r="E136" s="1000"/>
      <c r="F136" s="40"/>
    </row>
    <row r="137" spans="1:6" s="1007" customFormat="1" ht="13.5">
      <c r="A137" s="1009" t="s">
        <v>529</v>
      </c>
      <c r="B137" s="40">
        <v>168664403</v>
      </c>
      <c r="C137" s="40">
        <v>93959258</v>
      </c>
      <c r="D137" s="40">
        <v>65266362</v>
      </c>
      <c r="E137" s="1000">
        <v>353.0255845267366</v>
      </c>
      <c r="F137" s="40">
        <v>6866909</v>
      </c>
    </row>
    <row r="138" spans="1:6" s="1007" customFormat="1" ht="13.5">
      <c r="A138" s="1010" t="s">
        <v>530</v>
      </c>
      <c r="B138" s="40">
        <v>36868666</v>
      </c>
      <c r="C138" s="40">
        <v>18925205</v>
      </c>
      <c r="D138" s="40">
        <v>18925205</v>
      </c>
      <c r="E138" s="1000">
        <v>205.13704499542885</v>
      </c>
      <c r="F138" s="40">
        <v>6131454</v>
      </c>
    </row>
    <row r="139" spans="1:6" s="1007" customFormat="1" ht="13.5">
      <c r="A139" s="1010" t="s">
        <v>0</v>
      </c>
      <c r="B139" s="40">
        <v>131795737</v>
      </c>
      <c r="C139" s="40">
        <v>75034053</v>
      </c>
      <c r="D139" s="40">
        <v>46341157</v>
      </c>
      <c r="E139" s="1000">
        <v>147.88853953130777</v>
      </c>
      <c r="F139" s="40">
        <v>735455</v>
      </c>
    </row>
    <row r="140" spans="1:6" s="1007" customFormat="1" ht="13.5">
      <c r="A140" s="1011" t="s">
        <v>176</v>
      </c>
      <c r="B140" s="40">
        <v>178007722</v>
      </c>
      <c r="C140" s="40">
        <v>93431071</v>
      </c>
      <c r="D140" s="40">
        <v>39751701</v>
      </c>
      <c r="E140" s="1000">
        <v>90.59577099422523</v>
      </c>
      <c r="F140" s="40">
        <v>8783579</v>
      </c>
    </row>
    <row r="141" spans="1:6" s="1007" customFormat="1" ht="13.5">
      <c r="A141" s="1010" t="s">
        <v>203</v>
      </c>
      <c r="B141" s="40">
        <v>15320818</v>
      </c>
      <c r="C141" s="40">
        <v>7491390</v>
      </c>
      <c r="D141" s="40">
        <v>3034281</v>
      </c>
      <c r="E141" s="1000">
        <v>45.49898082608607</v>
      </c>
      <c r="F141" s="40">
        <v>1716256</v>
      </c>
    </row>
    <row r="142" spans="1:6" s="1007" customFormat="1" ht="13.5">
      <c r="A142" s="1012" t="s">
        <v>1610</v>
      </c>
      <c r="B142" s="40">
        <v>9649362</v>
      </c>
      <c r="C142" s="40">
        <v>5287257</v>
      </c>
      <c r="D142" s="40">
        <v>3034281</v>
      </c>
      <c r="E142" s="1000">
        <v>45.49898082608607</v>
      </c>
      <c r="F142" s="40">
        <v>1716256</v>
      </c>
    </row>
    <row r="143" spans="1:6" s="1007" customFormat="1" ht="13.5">
      <c r="A143" s="1012" t="s">
        <v>1373</v>
      </c>
      <c r="B143" s="40">
        <v>5671456</v>
      </c>
      <c r="C143" s="40">
        <v>2204133</v>
      </c>
      <c r="D143" s="40">
        <v>0</v>
      </c>
      <c r="E143" s="1000">
        <v>0</v>
      </c>
      <c r="F143" s="40">
        <v>0</v>
      </c>
    </row>
    <row r="144" spans="1:6" s="1007" customFormat="1" ht="13.5">
      <c r="A144" s="1013" t="s">
        <v>1382</v>
      </c>
      <c r="B144" s="40">
        <v>1497000</v>
      </c>
      <c r="C144" s="40">
        <v>0</v>
      </c>
      <c r="D144" s="40">
        <v>0</v>
      </c>
      <c r="E144" s="1000">
        <v>0</v>
      </c>
      <c r="F144" s="40">
        <v>0</v>
      </c>
    </row>
    <row r="145" spans="1:6" s="1007" customFormat="1" ht="13.5">
      <c r="A145" s="1013" t="s">
        <v>1394</v>
      </c>
      <c r="B145" s="40">
        <v>4174456</v>
      </c>
      <c r="C145" s="40">
        <v>2204133</v>
      </c>
      <c r="D145" s="40">
        <v>0</v>
      </c>
      <c r="E145" s="1000">
        <v>0</v>
      </c>
      <c r="F145" s="40">
        <v>0</v>
      </c>
    </row>
    <row r="146" spans="1:6" s="1007" customFormat="1" ht="13.5">
      <c r="A146" s="1010" t="s">
        <v>187</v>
      </c>
      <c r="B146" s="40">
        <v>162686904</v>
      </c>
      <c r="C146" s="40">
        <v>85939681</v>
      </c>
      <c r="D146" s="40">
        <v>36717420</v>
      </c>
      <c r="E146" s="1000">
        <v>45.096790168139165</v>
      </c>
      <c r="F146" s="40">
        <v>7067323</v>
      </c>
    </row>
    <row r="147" spans="1:6" s="1007" customFormat="1" ht="13.5">
      <c r="A147" s="1012" t="s">
        <v>1130</v>
      </c>
      <c r="B147" s="40">
        <v>280000</v>
      </c>
      <c r="C147" s="40">
        <v>280000</v>
      </c>
      <c r="D147" s="40">
        <v>12484</v>
      </c>
      <c r="E147" s="1000">
        <v>4.458571428571428</v>
      </c>
      <c r="F147" s="40">
        <v>0</v>
      </c>
    </row>
    <row r="148" spans="1:6" s="1007" customFormat="1" ht="13.5">
      <c r="A148" s="1012" t="s">
        <v>800</v>
      </c>
      <c r="B148" s="40">
        <v>162406904</v>
      </c>
      <c r="C148" s="40">
        <v>85659681</v>
      </c>
      <c r="D148" s="40">
        <v>36704936</v>
      </c>
      <c r="E148" s="1000">
        <v>40.63821873956773</v>
      </c>
      <c r="F148" s="40">
        <v>7067323</v>
      </c>
    </row>
    <row r="149" spans="1:6" s="1007" customFormat="1" ht="13.5">
      <c r="A149" s="1011" t="s">
        <v>191</v>
      </c>
      <c r="B149" s="40">
        <v>-9343319</v>
      </c>
      <c r="C149" s="40">
        <v>528187</v>
      </c>
      <c r="D149" s="40">
        <v>25514661</v>
      </c>
      <c r="E149" s="1000" t="s">
        <v>968</v>
      </c>
      <c r="F149" s="40">
        <v>-1916670</v>
      </c>
    </row>
    <row r="150" spans="1:6" s="1007" customFormat="1" ht="27">
      <c r="A150" s="1009" t="s">
        <v>1116</v>
      </c>
      <c r="B150" s="40">
        <v>9343319</v>
      </c>
      <c r="C150" s="40">
        <v>-528187</v>
      </c>
      <c r="D150" s="40" t="s">
        <v>968</v>
      </c>
      <c r="E150" s="1000" t="s">
        <v>968</v>
      </c>
      <c r="F150" s="40" t="s">
        <v>968</v>
      </c>
    </row>
    <row r="151" spans="1:6" s="1007" customFormat="1" ht="13.5">
      <c r="A151" s="1008" t="s">
        <v>1132</v>
      </c>
      <c r="B151" s="40"/>
      <c r="C151" s="40"/>
      <c r="D151" s="40"/>
      <c r="E151" s="1000"/>
      <c r="F151" s="40"/>
    </row>
    <row r="152" spans="1:6" s="1007" customFormat="1" ht="13.5">
      <c r="A152" s="1009" t="s">
        <v>529</v>
      </c>
      <c r="B152" s="40">
        <v>17815055</v>
      </c>
      <c r="C152" s="40">
        <v>8114606</v>
      </c>
      <c r="D152" s="40">
        <v>8114606</v>
      </c>
      <c r="E152" s="1000">
        <v>86.2358326827741</v>
      </c>
      <c r="F152" s="40">
        <v>1759058</v>
      </c>
    </row>
    <row r="153" spans="1:6" s="1007" customFormat="1" ht="13.5">
      <c r="A153" s="1010" t="s">
        <v>530</v>
      </c>
      <c r="B153" s="40">
        <v>17815055</v>
      </c>
      <c r="C153" s="40">
        <v>8114606</v>
      </c>
      <c r="D153" s="40">
        <v>8114606</v>
      </c>
      <c r="E153" s="1000">
        <v>86.2358326827741</v>
      </c>
      <c r="F153" s="40">
        <v>1759058</v>
      </c>
    </row>
    <row r="154" spans="1:6" s="1007" customFormat="1" ht="13.5">
      <c r="A154" s="1011" t="s">
        <v>176</v>
      </c>
      <c r="B154" s="40">
        <v>17832022</v>
      </c>
      <c r="C154" s="40">
        <v>8131573</v>
      </c>
      <c r="D154" s="40">
        <v>5164723</v>
      </c>
      <c r="E154" s="1000">
        <v>49.94587766232523</v>
      </c>
      <c r="F154" s="40">
        <v>1130628</v>
      </c>
    </row>
    <row r="155" spans="1:6" s="1007" customFormat="1" ht="13.5">
      <c r="A155" s="1010" t="s">
        <v>203</v>
      </c>
      <c r="B155" s="40">
        <v>487670</v>
      </c>
      <c r="C155" s="40">
        <v>336664</v>
      </c>
      <c r="D155" s="40">
        <v>38567</v>
      </c>
      <c r="E155" s="1000">
        <v>7.908421678594131</v>
      </c>
      <c r="F155" s="40">
        <v>0</v>
      </c>
    </row>
    <row r="156" spans="1:6" s="1007" customFormat="1" ht="13.5">
      <c r="A156" s="1012" t="s">
        <v>1610</v>
      </c>
      <c r="B156" s="40">
        <v>487670</v>
      </c>
      <c r="C156" s="40">
        <v>336664</v>
      </c>
      <c r="D156" s="40">
        <v>38567</v>
      </c>
      <c r="E156" s="1000">
        <v>7.908421678594131</v>
      </c>
      <c r="F156" s="40">
        <v>0</v>
      </c>
    </row>
    <row r="157" spans="1:6" s="1007" customFormat="1" ht="13.5">
      <c r="A157" s="1010" t="s">
        <v>187</v>
      </c>
      <c r="B157" s="40">
        <v>17344352</v>
      </c>
      <c r="C157" s="40">
        <v>7794909</v>
      </c>
      <c r="D157" s="40">
        <v>5126156</v>
      </c>
      <c r="E157" s="1000">
        <v>42.0374559837311</v>
      </c>
      <c r="F157" s="40">
        <v>1130628</v>
      </c>
    </row>
    <row r="158" spans="1:6" s="1007" customFormat="1" ht="13.5">
      <c r="A158" s="1012" t="s">
        <v>1130</v>
      </c>
      <c r="B158" s="40">
        <v>2173760</v>
      </c>
      <c r="C158" s="40">
        <v>103200</v>
      </c>
      <c r="D158" s="40">
        <v>37725</v>
      </c>
      <c r="E158" s="1000">
        <v>1.7354721772412776</v>
      </c>
      <c r="F158" s="40">
        <v>0</v>
      </c>
    </row>
    <row r="159" spans="1:6" s="1007" customFormat="1" ht="13.5">
      <c r="A159" s="1012" t="s">
        <v>800</v>
      </c>
      <c r="B159" s="40">
        <v>15170592</v>
      </c>
      <c r="C159" s="40">
        <v>7691709</v>
      </c>
      <c r="D159" s="40">
        <v>5088431</v>
      </c>
      <c r="E159" s="1000">
        <v>40.30198380648982</v>
      </c>
      <c r="F159" s="40">
        <v>1130628</v>
      </c>
    </row>
    <row r="160" spans="1:6" s="1007" customFormat="1" ht="13.5">
      <c r="A160" s="1011" t="s">
        <v>191</v>
      </c>
      <c r="B160" s="40">
        <v>-16967</v>
      </c>
      <c r="C160" s="40">
        <v>-16967</v>
      </c>
      <c r="D160" s="40">
        <v>2949883</v>
      </c>
      <c r="E160" s="1000" t="s">
        <v>968</v>
      </c>
      <c r="F160" s="40">
        <v>628430</v>
      </c>
    </row>
    <row r="161" spans="1:6" s="1007" customFormat="1" ht="27">
      <c r="A161" s="1009" t="s">
        <v>1116</v>
      </c>
      <c r="B161" s="40">
        <v>16967</v>
      </c>
      <c r="C161" s="40">
        <v>16967</v>
      </c>
      <c r="D161" s="40" t="s">
        <v>968</v>
      </c>
      <c r="E161" s="1000" t="s">
        <v>968</v>
      </c>
      <c r="F161" s="40" t="s">
        <v>968</v>
      </c>
    </row>
    <row r="162" spans="1:6" s="1003" customFormat="1" ht="12.75">
      <c r="A162" s="456" t="s">
        <v>1133</v>
      </c>
      <c r="B162" s="1014"/>
      <c r="C162" s="1014"/>
      <c r="D162" s="1014"/>
      <c r="E162" s="1015"/>
      <c r="F162" s="1016"/>
    </row>
    <row r="163" spans="1:6" s="1003" customFormat="1" ht="12.75">
      <c r="A163" s="971" t="s">
        <v>529</v>
      </c>
      <c r="B163" s="266">
        <v>99371076</v>
      </c>
      <c r="C163" s="266">
        <v>61889522</v>
      </c>
      <c r="D163" s="266">
        <v>61764457</v>
      </c>
      <c r="E163" s="450">
        <v>62.15536702047988</v>
      </c>
      <c r="F163" s="266">
        <v>9970445</v>
      </c>
    </row>
    <row r="164" spans="1:6" s="1017" customFormat="1" ht="12.75">
      <c r="A164" s="976" t="s">
        <v>530</v>
      </c>
      <c r="B164" s="266">
        <v>99173666</v>
      </c>
      <c r="C164" s="266">
        <v>61697112</v>
      </c>
      <c r="D164" s="266">
        <v>61697112</v>
      </c>
      <c r="E164" s="450">
        <v>62.21118416657099</v>
      </c>
      <c r="F164" s="266">
        <v>9970445</v>
      </c>
    </row>
    <row r="165" spans="1:6" s="1017" customFormat="1" ht="12.75">
      <c r="A165" s="972" t="s">
        <v>1115</v>
      </c>
      <c r="B165" s="266">
        <v>197410</v>
      </c>
      <c r="C165" s="266">
        <v>192410</v>
      </c>
      <c r="D165" s="266">
        <v>67345</v>
      </c>
      <c r="E165" s="450">
        <v>0</v>
      </c>
      <c r="F165" s="266">
        <v>0</v>
      </c>
    </row>
    <row r="166" spans="1:7" s="1062" customFormat="1" ht="12.75">
      <c r="A166" s="1004" t="s">
        <v>176</v>
      </c>
      <c r="B166" s="266">
        <v>99371076</v>
      </c>
      <c r="C166" s="266">
        <v>61889522</v>
      </c>
      <c r="D166" s="266">
        <v>25989771</v>
      </c>
      <c r="E166" s="450">
        <v>26.154261427138014</v>
      </c>
      <c r="F166" s="266">
        <v>3888928</v>
      </c>
      <c r="G166" s="1061"/>
    </row>
    <row r="167" spans="1:7" s="1062" customFormat="1" ht="12.75">
      <c r="A167" s="976" t="s">
        <v>203</v>
      </c>
      <c r="B167" s="266">
        <v>69353549</v>
      </c>
      <c r="C167" s="266">
        <v>43270341</v>
      </c>
      <c r="D167" s="266">
        <v>14633000</v>
      </c>
      <c r="E167" s="450">
        <v>21.099136541664222</v>
      </c>
      <c r="F167" s="266">
        <v>945174</v>
      </c>
      <c r="G167" s="1061"/>
    </row>
    <row r="168" spans="1:7" s="1062" customFormat="1" ht="12.75">
      <c r="A168" s="977" t="s">
        <v>1610</v>
      </c>
      <c r="B168" s="266">
        <v>6266086</v>
      </c>
      <c r="C168" s="266">
        <v>3507686</v>
      </c>
      <c r="D168" s="266">
        <v>1839463</v>
      </c>
      <c r="E168" s="450">
        <v>454.5213534072011</v>
      </c>
      <c r="F168" s="266">
        <v>361839</v>
      </c>
      <c r="G168" s="1061"/>
    </row>
    <row r="169" spans="1:7" s="1017" customFormat="1" ht="12.75">
      <c r="A169" s="977" t="s">
        <v>1373</v>
      </c>
      <c r="B169" s="266">
        <v>63087463</v>
      </c>
      <c r="C169" s="266">
        <v>39762655</v>
      </c>
      <c r="D169" s="266">
        <v>12793537</v>
      </c>
      <c r="E169" s="450">
        <v>20.27904815256242</v>
      </c>
      <c r="F169" s="266">
        <v>583335</v>
      </c>
      <c r="G169" s="1063"/>
    </row>
    <row r="170" spans="1:6" s="1017" customFormat="1" ht="12.75">
      <c r="A170" s="1018" t="s">
        <v>1382</v>
      </c>
      <c r="B170" s="266">
        <v>30455220</v>
      </c>
      <c r="C170" s="266">
        <v>18762655</v>
      </c>
      <c r="D170" s="266">
        <v>11149505</v>
      </c>
      <c r="E170" s="450">
        <v>36.609504052178906</v>
      </c>
      <c r="F170" s="266">
        <v>377270</v>
      </c>
    </row>
    <row r="171" spans="1:6" s="1017" customFormat="1" ht="12.75">
      <c r="A171" s="1018" t="s">
        <v>1394</v>
      </c>
      <c r="B171" s="266">
        <v>32632243</v>
      </c>
      <c r="C171" s="266">
        <v>21000000</v>
      </c>
      <c r="D171" s="266">
        <v>1644032</v>
      </c>
      <c r="E171" s="450">
        <v>5.038060056123019</v>
      </c>
      <c r="F171" s="266">
        <v>206065</v>
      </c>
    </row>
    <row r="172" spans="1:6" s="1017" customFormat="1" ht="12.75">
      <c r="A172" s="976" t="s">
        <v>187</v>
      </c>
      <c r="B172" s="266">
        <v>30017527</v>
      </c>
      <c r="C172" s="266">
        <v>18619181</v>
      </c>
      <c r="D172" s="266">
        <v>11356771</v>
      </c>
      <c r="E172" s="450">
        <v>37.833799566499934</v>
      </c>
      <c r="F172" s="266">
        <v>2943754</v>
      </c>
    </row>
    <row r="173" spans="1:6" s="1017" customFormat="1" ht="12.75">
      <c r="A173" s="1004" t="s">
        <v>1134</v>
      </c>
      <c r="B173" s="266">
        <v>8438166</v>
      </c>
      <c r="C173" s="266">
        <v>6900886</v>
      </c>
      <c r="D173" s="266">
        <v>1861931</v>
      </c>
      <c r="E173" s="450">
        <v>22.065588659905483</v>
      </c>
      <c r="F173" s="266">
        <v>221215</v>
      </c>
    </row>
    <row r="174" spans="1:6" s="1017" customFormat="1" ht="12.75">
      <c r="A174" s="1005" t="s">
        <v>800</v>
      </c>
      <c r="B174" s="266">
        <v>21579361</v>
      </c>
      <c r="C174" s="266">
        <v>11718295</v>
      </c>
      <c r="D174" s="266">
        <v>9494840</v>
      </c>
      <c r="E174" s="450">
        <v>43.999634650905556</v>
      </c>
      <c r="F174" s="266">
        <v>2722539</v>
      </c>
    </row>
    <row r="175" spans="1:6" s="1017" customFormat="1" ht="12.75">
      <c r="A175" s="1005"/>
      <c r="B175" s="266"/>
      <c r="C175" s="266"/>
      <c r="D175" s="266"/>
      <c r="E175" s="450"/>
      <c r="F175" s="266"/>
    </row>
    <row r="176" spans="1:6" s="1017" customFormat="1" ht="12.75">
      <c r="A176" s="984" t="s">
        <v>1339</v>
      </c>
      <c r="B176" s="266"/>
      <c r="C176" s="266"/>
      <c r="D176" s="266"/>
      <c r="E176" s="450"/>
      <c r="F176" s="266"/>
    </row>
    <row r="177" spans="1:6" s="1017" customFormat="1" ht="24">
      <c r="A177" s="985" t="s">
        <v>1135</v>
      </c>
      <c r="B177" s="266"/>
      <c r="C177" s="266"/>
      <c r="D177" s="266"/>
      <c r="E177" s="450"/>
      <c r="F177" s="266"/>
    </row>
    <row r="178" spans="1:6" s="1017" customFormat="1" ht="12.75">
      <c r="A178" s="984" t="s">
        <v>529</v>
      </c>
      <c r="B178" s="307">
        <v>46989242</v>
      </c>
      <c r="C178" s="307">
        <v>27000000</v>
      </c>
      <c r="D178" s="307">
        <v>27000000</v>
      </c>
      <c r="E178" s="376">
        <v>57.45996072888343</v>
      </c>
      <c r="F178" s="307">
        <v>4000000</v>
      </c>
    </row>
    <row r="179" spans="1:6" s="1017" customFormat="1" ht="12.75">
      <c r="A179" s="988" t="s">
        <v>530</v>
      </c>
      <c r="B179" s="307">
        <v>46989242</v>
      </c>
      <c r="C179" s="307">
        <v>27000000</v>
      </c>
      <c r="D179" s="307">
        <v>27000000</v>
      </c>
      <c r="E179" s="376">
        <v>57.45996072888343</v>
      </c>
      <c r="F179" s="307">
        <v>4000000</v>
      </c>
    </row>
    <row r="180" spans="1:6" s="1017" customFormat="1" ht="12.75">
      <c r="A180" s="989" t="s">
        <v>176</v>
      </c>
      <c r="B180" s="307">
        <v>46989242</v>
      </c>
      <c r="C180" s="307">
        <v>27000000</v>
      </c>
      <c r="D180" s="307">
        <v>9112070</v>
      </c>
      <c r="E180" s="376">
        <v>19.391821642919886</v>
      </c>
      <c r="F180" s="307">
        <v>639124</v>
      </c>
    </row>
    <row r="181" spans="1:6" s="1017" customFormat="1" ht="12.75">
      <c r="A181" s="988" t="s">
        <v>203</v>
      </c>
      <c r="B181" s="307">
        <v>21837458</v>
      </c>
      <c r="C181" s="307">
        <v>9400000</v>
      </c>
      <c r="D181" s="307">
        <v>1782583</v>
      </c>
      <c r="E181" s="376">
        <v>8.162960176042468</v>
      </c>
      <c r="F181" s="307">
        <v>621524</v>
      </c>
    </row>
    <row r="182" spans="1:6" s="1017" customFormat="1" ht="12.75">
      <c r="A182" s="990" t="s">
        <v>1610</v>
      </c>
      <c r="B182" s="307">
        <v>4512066</v>
      </c>
      <c r="C182" s="307">
        <v>1900000</v>
      </c>
      <c r="D182" s="307">
        <v>1099676</v>
      </c>
      <c r="E182" s="376">
        <v>24.37189526926246</v>
      </c>
      <c r="F182" s="307">
        <v>607171</v>
      </c>
    </row>
    <row r="183" spans="1:6" s="1017" customFormat="1" ht="12.75">
      <c r="A183" s="990" t="s">
        <v>1373</v>
      </c>
      <c r="B183" s="307">
        <v>17325392</v>
      </c>
      <c r="C183" s="307">
        <v>7500000</v>
      </c>
      <c r="D183" s="307">
        <v>682907</v>
      </c>
      <c r="E183" s="376">
        <v>3.941653960845446</v>
      </c>
      <c r="F183" s="307">
        <v>14353</v>
      </c>
    </row>
    <row r="184" spans="1:6" s="1017" customFormat="1" ht="12.75">
      <c r="A184" s="995" t="s">
        <v>1119</v>
      </c>
      <c r="B184" s="307">
        <v>17325392</v>
      </c>
      <c r="C184" s="307">
        <v>7500000</v>
      </c>
      <c r="D184" s="307">
        <v>682907</v>
      </c>
      <c r="E184" s="376">
        <v>3.941653960845446</v>
      </c>
      <c r="F184" s="307">
        <v>14353</v>
      </c>
    </row>
    <row r="185" spans="1:6" s="1017" customFormat="1" ht="12.75">
      <c r="A185" s="988" t="s">
        <v>187</v>
      </c>
      <c r="B185" s="307">
        <v>25151784</v>
      </c>
      <c r="C185" s="307">
        <v>17600000</v>
      </c>
      <c r="D185" s="307">
        <v>7329487</v>
      </c>
      <c r="E185" s="376">
        <v>29.1410223624694</v>
      </c>
      <c r="F185" s="307">
        <v>17600</v>
      </c>
    </row>
    <row r="186" spans="1:6" s="1017" customFormat="1" ht="12.75">
      <c r="A186" s="989" t="s">
        <v>537</v>
      </c>
      <c r="B186" s="307">
        <v>5729071</v>
      </c>
      <c r="C186" s="307">
        <v>3100000</v>
      </c>
      <c r="D186" s="307">
        <v>53056</v>
      </c>
      <c r="E186" s="376">
        <v>0.9260838275524951</v>
      </c>
      <c r="F186" s="307">
        <v>17600</v>
      </c>
    </row>
    <row r="187" spans="1:6" s="1017" customFormat="1" ht="12.75">
      <c r="A187" s="990" t="s">
        <v>800</v>
      </c>
      <c r="B187" s="307">
        <v>19422713</v>
      </c>
      <c r="C187" s="307">
        <v>14500000</v>
      </c>
      <c r="D187" s="307">
        <v>7276431</v>
      </c>
      <c r="E187" s="376">
        <v>37.46351500946341</v>
      </c>
      <c r="F187" s="307">
        <v>0</v>
      </c>
    </row>
    <row r="188" spans="1:6" s="1017" customFormat="1" ht="12.75">
      <c r="A188" s="1005"/>
      <c r="B188" s="266"/>
      <c r="C188" s="266"/>
      <c r="D188" s="266"/>
      <c r="E188" s="450"/>
      <c r="F188" s="266"/>
    </row>
    <row r="189" spans="1:6" s="1017" customFormat="1" ht="12.75">
      <c r="A189" s="456" t="s">
        <v>1136</v>
      </c>
      <c r="B189" s="1014"/>
      <c r="C189" s="1014"/>
      <c r="D189" s="1014"/>
      <c r="E189" s="450"/>
      <c r="F189" s="1014"/>
    </row>
    <row r="190" spans="1:7" s="1062" customFormat="1" ht="12.75">
      <c r="A190" s="971" t="s">
        <v>529</v>
      </c>
      <c r="B190" s="266">
        <v>28471336</v>
      </c>
      <c r="C190" s="266">
        <v>19307453</v>
      </c>
      <c r="D190" s="266">
        <v>19433096</v>
      </c>
      <c r="E190" s="450">
        <v>68.2549494691784</v>
      </c>
      <c r="F190" s="266">
        <v>3464558</v>
      </c>
      <c r="G190" s="1061"/>
    </row>
    <row r="191" spans="1:7" s="1062" customFormat="1" ht="12.75">
      <c r="A191" s="976" t="s">
        <v>530</v>
      </c>
      <c r="B191" s="266">
        <v>28471336</v>
      </c>
      <c r="C191" s="266">
        <v>19307453</v>
      </c>
      <c r="D191" s="266">
        <v>19433096</v>
      </c>
      <c r="E191" s="450">
        <v>68.2549494691784</v>
      </c>
      <c r="F191" s="266">
        <v>3464627</v>
      </c>
      <c r="G191" s="1061"/>
    </row>
    <row r="192" spans="1:7" s="1062" customFormat="1" ht="12.75" hidden="1">
      <c r="A192" s="973" t="s">
        <v>1115</v>
      </c>
      <c r="B192" s="999">
        <v>0</v>
      </c>
      <c r="C192" s="999">
        <v>0</v>
      </c>
      <c r="D192" s="999">
        <v>0</v>
      </c>
      <c r="E192" s="450">
        <v>0</v>
      </c>
      <c r="F192" s="999">
        <v>-69</v>
      </c>
      <c r="G192" s="1061"/>
    </row>
    <row r="193" spans="1:7" s="1062" customFormat="1" ht="12.75">
      <c r="A193" s="1004" t="s">
        <v>176</v>
      </c>
      <c r="B193" s="266">
        <v>28471336</v>
      </c>
      <c r="C193" s="266">
        <v>19307453</v>
      </c>
      <c r="D193" s="266">
        <v>15367212</v>
      </c>
      <c r="E193" s="450">
        <v>53.97432702139443</v>
      </c>
      <c r="F193" s="266">
        <v>2412091</v>
      </c>
      <c r="G193" s="1061"/>
    </row>
    <row r="194" spans="1:6" s="1017" customFormat="1" ht="12.75">
      <c r="A194" s="976" t="s">
        <v>203</v>
      </c>
      <c r="B194" s="266">
        <v>26200632</v>
      </c>
      <c r="C194" s="266">
        <v>17941816</v>
      </c>
      <c r="D194" s="266">
        <v>14770078</v>
      </c>
      <c r="E194" s="450">
        <v>56.372983674592284</v>
      </c>
      <c r="F194" s="266">
        <v>2339720</v>
      </c>
    </row>
    <row r="195" spans="1:6" s="1017" customFormat="1" ht="12.75">
      <c r="A195" s="977" t="s">
        <v>1610</v>
      </c>
      <c r="B195" s="266">
        <v>20307338</v>
      </c>
      <c r="C195" s="266">
        <v>13404172</v>
      </c>
      <c r="D195" s="266">
        <v>11301230</v>
      </c>
      <c r="E195" s="450">
        <v>55.65096715285873</v>
      </c>
      <c r="F195" s="266">
        <v>1762675</v>
      </c>
    </row>
    <row r="196" spans="1:6" s="401" customFormat="1" ht="12.75">
      <c r="A196" s="977" t="s">
        <v>1373</v>
      </c>
      <c r="B196" s="266">
        <v>5893294</v>
      </c>
      <c r="C196" s="266">
        <v>4537644</v>
      </c>
      <c r="D196" s="266">
        <v>3468848</v>
      </c>
      <c r="E196" s="450">
        <v>58.86093583656271</v>
      </c>
      <c r="F196" s="266">
        <v>577045</v>
      </c>
    </row>
    <row r="197" spans="1:6" s="1003" customFormat="1" ht="12.75">
      <c r="A197" s="1018" t="s">
        <v>1382</v>
      </c>
      <c r="B197" s="266">
        <v>3617397</v>
      </c>
      <c r="C197" s="266">
        <v>2813813</v>
      </c>
      <c r="D197" s="266">
        <v>1736315</v>
      </c>
      <c r="E197" s="450">
        <v>47.99901697270164</v>
      </c>
      <c r="F197" s="266">
        <v>324892</v>
      </c>
    </row>
    <row r="198" spans="1:6" s="1003" customFormat="1" ht="12.75">
      <c r="A198" s="1018" t="s">
        <v>1384</v>
      </c>
      <c r="B198" s="266">
        <v>1177773</v>
      </c>
      <c r="C198" s="266">
        <v>626571</v>
      </c>
      <c r="D198" s="266">
        <v>571341</v>
      </c>
      <c r="E198" s="450">
        <v>48.51028169265215</v>
      </c>
      <c r="F198" s="266">
        <v>77638</v>
      </c>
    </row>
    <row r="199" spans="1:6" s="1003" customFormat="1" ht="12.75">
      <c r="A199" s="1018" t="s">
        <v>1394</v>
      </c>
      <c r="B199" s="266">
        <v>1098124</v>
      </c>
      <c r="C199" s="266">
        <v>1097260</v>
      </c>
      <c r="D199" s="266">
        <v>1161192</v>
      </c>
      <c r="E199" s="450">
        <v>105.74324939624304</v>
      </c>
      <c r="F199" s="266">
        <v>174515</v>
      </c>
    </row>
    <row r="200" spans="1:6" s="1003" customFormat="1" ht="12.75">
      <c r="A200" s="972" t="s">
        <v>187</v>
      </c>
      <c r="B200" s="266">
        <v>2270704</v>
      </c>
      <c r="C200" s="266">
        <v>1365637</v>
      </c>
      <c r="D200" s="266">
        <v>597134</v>
      </c>
      <c r="E200" s="450">
        <v>26.297306914507573</v>
      </c>
      <c r="F200" s="266">
        <v>72371</v>
      </c>
    </row>
    <row r="201" spans="1:6" s="1003" customFormat="1" ht="12.75">
      <c r="A201" s="978" t="s">
        <v>796</v>
      </c>
      <c r="B201" s="266">
        <v>2270704</v>
      </c>
      <c r="C201" s="266">
        <v>1365637</v>
      </c>
      <c r="D201" s="266">
        <v>597134</v>
      </c>
      <c r="E201" s="450">
        <v>26.297306914507573</v>
      </c>
      <c r="F201" s="266">
        <v>72371</v>
      </c>
    </row>
    <row r="202" spans="1:6" s="1003" customFormat="1" ht="12.75">
      <c r="A202" s="978"/>
      <c r="B202" s="266"/>
      <c r="C202" s="266"/>
      <c r="D202" s="266"/>
      <c r="E202" s="450"/>
      <c r="F202" s="266"/>
    </row>
    <row r="203" spans="1:6" s="1003" customFormat="1" ht="12.75">
      <c r="A203" s="984" t="s">
        <v>1339</v>
      </c>
      <c r="B203" s="266"/>
      <c r="C203" s="266"/>
      <c r="D203" s="266"/>
      <c r="E203" s="450"/>
      <c r="F203" s="266"/>
    </row>
    <row r="204" spans="1:6" s="1003" customFormat="1" ht="24">
      <c r="A204" s="985" t="s">
        <v>1137</v>
      </c>
      <c r="B204" s="266"/>
      <c r="C204" s="266"/>
      <c r="D204" s="266"/>
      <c r="E204" s="450"/>
      <c r="F204" s="266"/>
    </row>
    <row r="205" spans="1:6" s="1003" customFormat="1" ht="12.75">
      <c r="A205" s="984" t="s">
        <v>529</v>
      </c>
      <c r="B205" s="307">
        <v>21155752</v>
      </c>
      <c r="C205" s="307">
        <v>14636577</v>
      </c>
      <c r="D205" s="307">
        <v>14510934</v>
      </c>
      <c r="E205" s="376">
        <v>68.59096287383214</v>
      </c>
      <c r="F205" s="307">
        <v>1688021</v>
      </c>
    </row>
    <row r="206" spans="1:6" s="1003" customFormat="1" ht="12.75">
      <c r="A206" s="988" t="s">
        <v>530</v>
      </c>
      <c r="B206" s="307">
        <v>21155752</v>
      </c>
      <c r="C206" s="88">
        <v>14636577</v>
      </c>
      <c r="D206" s="307">
        <v>14510934</v>
      </c>
      <c r="E206" s="376">
        <v>68.59096287383214</v>
      </c>
      <c r="F206" s="307">
        <v>1688021</v>
      </c>
    </row>
    <row r="207" spans="1:6" s="1003" customFormat="1" ht="12.75">
      <c r="A207" s="989" t="s">
        <v>176</v>
      </c>
      <c r="B207" s="307">
        <v>21155752</v>
      </c>
      <c r="C207" s="307">
        <v>14636577</v>
      </c>
      <c r="D207" s="307">
        <v>7620153</v>
      </c>
      <c r="E207" s="376">
        <v>36.01929631241659</v>
      </c>
      <c r="F207" s="307">
        <v>1771099</v>
      </c>
    </row>
    <row r="208" spans="1:6" s="1003" customFormat="1" ht="12.75">
      <c r="A208" s="988" t="s">
        <v>203</v>
      </c>
      <c r="B208" s="307">
        <v>19708093</v>
      </c>
      <c r="C208" s="307">
        <v>14165627</v>
      </c>
      <c r="D208" s="307">
        <v>7477976</v>
      </c>
      <c r="E208" s="376">
        <v>37.94368130899321</v>
      </c>
      <c r="F208" s="307">
        <v>1707761</v>
      </c>
    </row>
    <row r="209" spans="1:6" s="1003" customFormat="1" ht="12.75">
      <c r="A209" s="990" t="s">
        <v>1610</v>
      </c>
      <c r="B209" s="307">
        <v>14153282</v>
      </c>
      <c r="C209" s="88">
        <v>10149929</v>
      </c>
      <c r="D209" s="307">
        <v>6188341</v>
      </c>
      <c r="E209" s="376">
        <v>43.72371722685946</v>
      </c>
      <c r="F209" s="307">
        <v>1530651</v>
      </c>
    </row>
    <row r="210" spans="1:6" s="1003" customFormat="1" ht="12.75">
      <c r="A210" s="990" t="s">
        <v>1373</v>
      </c>
      <c r="B210" s="307">
        <v>5554811</v>
      </c>
      <c r="C210" s="307">
        <v>4015698</v>
      </c>
      <c r="D210" s="307">
        <v>1289635</v>
      </c>
      <c r="E210" s="376">
        <v>23.21654148088927</v>
      </c>
      <c r="F210" s="307">
        <v>177110</v>
      </c>
    </row>
    <row r="211" spans="1:6" s="1003" customFormat="1" ht="12.75">
      <c r="A211" s="995" t="s">
        <v>1119</v>
      </c>
      <c r="B211" s="307">
        <v>5554811</v>
      </c>
      <c r="C211" s="88">
        <v>4015698</v>
      </c>
      <c r="D211" s="307">
        <v>1289635</v>
      </c>
      <c r="E211" s="376">
        <v>23.21654148088927</v>
      </c>
      <c r="F211" s="307">
        <v>177110</v>
      </c>
    </row>
    <row r="212" spans="1:6" s="1003" customFormat="1" ht="12.75">
      <c r="A212" s="988" t="s">
        <v>187</v>
      </c>
      <c r="B212" s="307">
        <v>1447659</v>
      </c>
      <c r="C212" s="307">
        <v>470950</v>
      </c>
      <c r="D212" s="307">
        <v>142177</v>
      </c>
      <c r="E212" s="376">
        <v>9.821166448728603</v>
      </c>
      <c r="F212" s="307">
        <v>63338</v>
      </c>
    </row>
    <row r="213" spans="1:6" s="1003" customFormat="1" ht="12.75">
      <c r="A213" s="989" t="s">
        <v>537</v>
      </c>
      <c r="B213" s="307">
        <v>1447659</v>
      </c>
      <c r="C213" s="88">
        <v>470950</v>
      </c>
      <c r="D213" s="307">
        <v>142177</v>
      </c>
      <c r="E213" s="376">
        <v>9.821166448728603</v>
      </c>
      <c r="F213" s="307">
        <v>63338</v>
      </c>
    </row>
    <row r="214" spans="1:6" s="1003" customFormat="1" ht="12.75">
      <c r="A214" s="978"/>
      <c r="B214" s="266"/>
      <c r="C214" s="266"/>
      <c r="D214" s="266"/>
      <c r="E214" s="450"/>
      <c r="F214" s="266"/>
    </row>
    <row r="215" spans="1:7" s="1006" customFormat="1" ht="25.5">
      <c r="A215" s="456" t="s">
        <v>1138</v>
      </c>
      <c r="B215" s="1019"/>
      <c r="C215" s="1001"/>
      <c r="D215" s="1001"/>
      <c r="E215" s="450"/>
      <c r="F215" s="1001"/>
      <c r="G215" s="1064"/>
    </row>
    <row r="216" spans="1:7" s="1006" customFormat="1" ht="12.75">
      <c r="A216" s="971" t="s">
        <v>529</v>
      </c>
      <c r="B216" s="266">
        <v>33692582</v>
      </c>
      <c r="C216" s="266">
        <v>18177703</v>
      </c>
      <c r="D216" s="266">
        <v>18177703</v>
      </c>
      <c r="E216" s="450">
        <v>53.951647279510965</v>
      </c>
      <c r="F216" s="266">
        <v>3702080</v>
      </c>
      <c r="G216" s="1064"/>
    </row>
    <row r="217" spans="1:7" s="1003" customFormat="1" ht="12.75">
      <c r="A217" s="976" t="s">
        <v>530</v>
      </c>
      <c r="B217" s="266">
        <v>33692582</v>
      </c>
      <c r="C217" s="266">
        <v>18177703</v>
      </c>
      <c r="D217" s="266">
        <v>18177703</v>
      </c>
      <c r="E217" s="450">
        <v>53.951647279510965</v>
      </c>
      <c r="F217" s="266">
        <v>3702080</v>
      </c>
      <c r="G217" s="1065"/>
    </row>
    <row r="218" spans="1:7" s="1003" customFormat="1" ht="12.75" hidden="1">
      <c r="A218" s="973" t="s">
        <v>1115</v>
      </c>
      <c r="B218" s="999">
        <v>0</v>
      </c>
      <c r="C218" s="999">
        <v>0</v>
      </c>
      <c r="D218" s="999">
        <v>0</v>
      </c>
      <c r="E218" s="450">
        <v>0</v>
      </c>
      <c r="F218" s="999">
        <v>0</v>
      </c>
      <c r="G218" s="1065"/>
    </row>
    <row r="219" spans="1:7" s="1003" customFormat="1" ht="12.75">
      <c r="A219" s="1004" t="s">
        <v>176</v>
      </c>
      <c r="B219" s="266">
        <v>33692582</v>
      </c>
      <c r="C219" s="266">
        <v>18177703</v>
      </c>
      <c r="D219" s="266">
        <v>11564919</v>
      </c>
      <c r="E219" s="450">
        <v>34.3248225974489</v>
      </c>
      <c r="F219" s="266">
        <v>1378277</v>
      </c>
      <c r="G219" s="1065"/>
    </row>
    <row r="220" spans="1:6" s="1017" customFormat="1" ht="12.75">
      <c r="A220" s="976" t="s">
        <v>203</v>
      </c>
      <c r="B220" s="266">
        <v>29896114</v>
      </c>
      <c r="C220" s="266">
        <v>15814734</v>
      </c>
      <c r="D220" s="266">
        <v>10378327</v>
      </c>
      <c r="E220" s="450">
        <v>34.71463548740816</v>
      </c>
      <c r="F220" s="266">
        <v>1070959</v>
      </c>
    </row>
    <row r="221" spans="1:6" s="1017" customFormat="1" ht="12.75">
      <c r="A221" s="977" t="s">
        <v>1610</v>
      </c>
      <c r="B221" s="266">
        <v>956586</v>
      </c>
      <c r="C221" s="266">
        <v>508206</v>
      </c>
      <c r="D221" s="266">
        <v>278165</v>
      </c>
      <c r="E221" s="450">
        <v>29.078932788060875</v>
      </c>
      <c r="F221" s="266">
        <v>20746</v>
      </c>
    </row>
    <row r="222" spans="1:6" s="1017" customFormat="1" ht="12.75">
      <c r="A222" s="977" t="s">
        <v>1373</v>
      </c>
      <c r="B222" s="266">
        <v>28939528</v>
      </c>
      <c r="C222" s="266">
        <v>15306528</v>
      </c>
      <c r="D222" s="266">
        <v>10100162</v>
      </c>
      <c r="E222" s="450">
        <v>34.90092167363614</v>
      </c>
      <c r="F222" s="266">
        <v>1050213</v>
      </c>
    </row>
    <row r="223" spans="1:6" s="1017" customFormat="1" ht="12.75">
      <c r="A223" s="1018" t="s">
        <v>1139</v>
      </c>
      <c r="B223" s="266">
        <v>28939528</v>
      </c>
      <c r="C223" s="266">
        <v>15306528</v>
      </c>
      <c r="D223" s="266">
        <v>10100162</v>
      </c>
      <c r="E223" s="450">
        <v>34.90092167363614</v>
      </c>
      <c r="F223" s="266">
        <v>1050213</v>
      </c>
    </row>
    <row r="224" spans="1:6" s="1017" customFormat="1" ht="12.75">
      <c r="A224" s="976" t="s">
        <v>187</v>
      </c>
      <c r="B224" s="266">
        <v>3796468</v>
      </c>
      <c r="C224" s="266">
        <v>2362969</v>
      </c>
      <c r="D224" s="266">
        <v>1186592</v>
      </c>
      <c r="E224" s="450">
        <v>31.25515610825641</v>
      </c>
      <c r="F224" s="266">
        <v>307318</v>
      </c>
    </row>
    <row r="225" spans="1:6" s="1017" customFormat="1" ht="12.75">
      <c r="A225" s="1005" t="s">
        <v>796</v>
      </c>
      <c r="B225" s="266">
        <v>3796468</v>
      </c>
      <c r="C225" s="266">
        <v>2362969</v>
      </c>
      <c r="D225" s="266">
        <v>1186592</v>
      </c>
      <c r="E225" s="450">
        <v>31.25515610825641</v>
      </c>
      <c r="F225" s="266">
        <v>307318</v>
      </c>
    </row>
    <row r="226" spans="1:6" s="1017" customFormat="1" ht="12.75">
      <c r="A226" s="1005"/>
      <c r="B226" s="266"/>
      <c r="C226" s="266"/>
      <c r="D226" s="266"/>
      <c r="E226" s="450"/>
      <c r="F226" s="266"/>
    </row>
    <row r="227" spans="1:6" s="1017" customFormat="1" ht="12.75">
      <c r="A227" s="984" t="s">
        <v>1339</v>
      </c>
      <c r="B227" s="266"/>
      <c r="C227" s="266"/>
      <c r="D227" s="266"/>
      <c r="E227" s="450"/>
      <c r="F227" s="266"/>
    </row>
    <row r="228" spans="1:6" s="1017" customFormat="1" ht="24">
      <c r="A228" s="985" t="s">
        <v>1140</v>
      </c>
      <c r="B228" s="266"/>
      <c r="C228" s="266"/>
      <c r="D228" s="266"/>
      <c r="E228" s="450"/>
      <c r="F228" s="266"/>
    </row>
    <row r="229" spans="1:6" s="1017" customFormat="1" ht="12.75">
      <c r="A229" s="984" t="s">
        <v>529</v>
      </c>
      <c r="B229" s="307">
        <v>3143491</v>
      </c>
      <c r="C229" s="307">
        <v>323306</v>
      </c>
      <c r="D229" s="307">
        <v>323306</v>
      </c>
      <c r="E229" s="376">
        <v>10.284934806557423</v>
      </c>
      <c r="F229" s="307">
        <v>1584</v>
      </c>
    </row>
    <row r="230" spans="1:6" s="1017" customFormat="1" ht="12.75">
      <c r="A230" s="988" t="s">
        <v>530</v>
      </c>
      <c r="B230" s="307">
        <v>3143491</v>
      </c>
      <c r="C230" s="88">
        <v>323306</v>
      </c>
      <c r="D230" s="307">
        <v>323306</v>
      </c>
      <c r="E230" s="376">
        <v>10.284934806557423</v>
      </c>
      <c r="F230" s="307">
        <v>1584</v>
      </c>
    </row>
    <row r="231" spans="1:6" s="1017" customFormat="1" ht="12.75">
      <c r="A231" s="989" t="s">
        <v>176</v>
      </c>
      <c r="B231" s="307">
        <v>3143491</v>
      </c>
      <c r="C231" s="307">
        <v>323306</v>
      </c>
      <c r="D231" s="307">
        <v>194885</v>
      </c>
      <c r="E231" s="376">
        <v>6.199636009773847</v>
      </c>
      <c r="F231" s="307">
        <v>0</v>
      </c>
    </row>
    <row r="232" spans="1:6" s="1017" customFormat="1" ht="12.75">
      <c r="A232" s="988" t="s">
        <v>203</v>
      </c>
      <c r="B232" s="307">
        <v>717440</v>
      </c>
      <c r="C232" s="307">
        <v>273306</v>
      </c>
      <c r="D232" s="307">
        <v>194885</v>
      </c>
      <c r="E232" s="376">
        <v>27.163944023193576</v>
      </c>
      <c r="F232" s="307">
        <v>0</v>
      </c>
    </row>
    <row r="233" spans="1:6" s="1017" customFormat="1" ht="12.75">
      <c r="A233" s="990" t="s">
        <v>1610</v>
      </c>
      <c r="B233" s="307">
        <v>717440</v>
      </c>
      <c r="C233" s="88">
        <v>273306</v>
      </c>
      <c r="D233" s="307">
        <v>194885</v>
      </c>
      <c r="E233" s="376">
        <v>27.163944023193576</v>
      </c>
      <c r="F233" s="307">
        <v>0</v>
      </c>
    </row>
    <row r="234" spans="1:6" s="1017" customFormat="1" ht="12.75">
      <c r="A234" s="988" t="s">
        <v>187</v>
      </c>
      <c r="B234" s="307">
        <v>2426051</v>
      </c>
      <c r="C234" s="307">
        <v>50000</v>
      </c>
      <c r="D234" s="307">
        <v>0</v>
      </c>
      <c r="E234" s="376">
        <v>0</v>
      </c>
      <c r="F234" s="307">
        <v>0</v>
      </c>
    </row>
    <row r="235" spans="1:6" s="1017" customFormat="1" ht="12.75">
      <c r="A235" s="989" t="s">
        <v>537</v>
      </c>
      <c r="B235" s="307">
        <v>2426051</v>
      </c>
      <c r="C235" s="88">
        <v>50000</v>
      </c>
      <c r="D235" s="307">
        <v>0</v>
      </c>
      <c r="E235" s="376">
        <v>0</v>
      </c>
      <c r="F235" s="307">
        <v>0</v>
      </c>
    </row>
    <row r="236" spans="1:6" s="1017" customFormat="1" ht="12.75">
      <c r="A236" s="1005"/>
      <c r="B236" s="266"/>
      <c r="C236" s="266"/>
      <c r="D236" s="266"/>
      <c r="E236" s="450"/>
      <c r="F236" s="266"/>
    </row>
    <row r="237" spans="1:6" s="1017" customFormat="1" ht="12.75">
      <c r="A237" s="456" t="s">
        <v>1141</v>
      </c>
      <c r="B237" s="1019"/>
      <c r="C237" s="1019"/>
      <c r="D237" s="1019"/>
      <c r="E237" s="450"/>
      <c r="F237" s="1002"/>
    </row>
    <row r="238" spans="1:6" s="1017" customFormat="1" ht="12.75">
      <c r="A238" s="971" t="s">
        <v>529</v>
      </c>
      <c r="B238" s="266">
        <v>3826481</v>
      </c>
      <c r="C238" s="266">
        <v>3204481</v>
      </c>
      <c r="D238" s="266">
        <v>3204481</v>
      </c>
      <c r="E238" s="450">
        <v>83.7448559133052</v>
      </c>
      <c r="F238" s="266">
        <v>995570</v>
      </c>
    </row>
    <row r="239" spans="1:6" s="1020" customFormat="1" ht="12.75">
      <c r="A239" s="976" t="s">
        <v>530</v>
      </c>
      <c r="B239" s="266">
        <v>3826481</v>
      </c>
      <c r="C239" s="266">
        <v>3204481</v>
      </c>
      <c r="D239" s="266">
        <v>3204481</v>
      </c>
      <c r="E239" s="450">
        <v>83.7448559133052</v>
      </c>
      <c r="F239" s="266">
        <v>995570</v>
      </c>
    </row>
    <row r="240" spans="1:6" s="1003" customFormat="1" ht="12.75">
      <c r="A240" s="1004" t="s">
        <v>176</v>
      </c>
      <c r="B240" s="266">
        <v>3826481</v>
      </c>
      <c r="C240" s="266">
        <v>3204481</v>
      </c>
      <c r="D240" s="266">
        <v>2127227</v>
      </c>
      <c r="E240" s="450">
        <v>55.59225303875807</v>
      </c>
      <c r="F240" s="266">
        <v>208933</v>
      </c>
    </row>
    <row r="241" spans="1:7" s="1006" customFormat="1" ht="12.75">
      <c r="A241" s="976" t="s">
        <v>203</v>
      </c>
      <c r="B241" s="266">
        <v>3826481</v>
      </c>
      <c r="C241" s="266">
        <v>3204481</v>
      </c>
      <c r="D241" s="266">
        <v>2127227</v>
      </c>
      <c r="E241" s="450">
        <v>55.59225303875807</v>
      </c>
      <c r="F241" s="266">
        <v>208933</v>
      </c>
      <c r="G241" s="1064"/>
    </row>
    <row r="242" spans="1:7" s="1006" customFormat="1" ht="12.75">
      <c r="A242" s="977" t="s">
        <v>1373</v>
      </c>
      <c r="B242" s="266">
        <v>3826481</v>
      </c>
      <c r="C242" s="266">
        <v>3204481</v>
      </c>
      <c r="D242" s="266">
        <v>2127227</v>
      </c>
      <c r="E242" s="450">
        <v>55.59225303875807</v>
      </c>
      <c r="F242" s="266">
        <v>208933</v>
      </c>
      <c r="G242" s="1064"/>
    </row>
    <row r="243" spans="1:7" s="1006" customFormat="1" ht="12.75">
      <c r="A243" s="1018" t="s">
        <v>1139</v>
      </c>
      <c r="B243" s="266">
        <v>3826481</v>
      </c>
      <c r="C243" s="266">
        <v>3204481</v>
      </c>
      <c r="D243" s="266">
        <v>2127227</v>
      </c>
      <c r="E243" s="450">
        <v>55.59225303875807</v>
      </c>
      <c r="F243" s="266">
        <v>208933</v>
      </c>
      <c r="G243" s="1064"/>
    </row>
    <row r="244" spans="1:7" s="1006" customFormat="1" ht="24.75" customHeight="1">
      <c r="A244" s="456" t="s">
        <v>1142</v>
      </c>
      <c r="B244" s="1019"/>
      <c r="C244" s="1019"/>
      <c r="D244" s="1019"/>
      <c r="E244" s="450"/>
      <c r="F244" s="1001"/>
      <c r="G244" s="1064"/>
    </row>
    <row r="245" spans="1:7" s="1003" customFormat="1" ht="12.75">
      <c r="A245" s="971" t="s">
        <v>529</v>
      </c>
      <c r="B245" s="266">
        <v>148106883</v>
      </c>
      <c r="C245" s="266">
        <v>64289798</v>
      </c>
      <c r="D245" s="266">
        <v>64289798</v>
      </c>
      <c r="E245" s="450">
        <v>43.40770442113754</v>
      </c>
      <c r="F245" s="266">
        <v>17059392</v>
      </c>
      <c r="G245" s="1065"/>
    </row>
    <row r="246" spans="1:7" s="1003" customFormat="1" ht="12.75">
      <c r="A246" s="976" t="s">
        <v>530</v>
      </c>
      <c r="B246" s="266">
        <v>148106883</v>
      </c>
      <c r="C246" s="266">
        <v>64289798</v>
      </c>
      <c r="D246" s="266">
        <v>64289798</v>
      </c>
      <c r="E246" s="450">
        <v>43.40770442113754</v>
      </c>
      <c r="F246" s="266">
        <v>17059392</v>
      </c>
      <c r="G246" s="1065"/>
    </row>
    <row r="247" spans="1:6" s="1003" customFormat="1" ht="12.75" hidden="1">
      <c r="A247" s="973" t="s">
        <v>1115</v>
      </c>
      <c r="B247" s="999">
        <v>0</v>
      </c>
      <c r="C247" s="999">
        <v>0</v>
      </c>
      <c r="D247" s="999">
        <v>0</v>
      </c>
      <c r="E247" s="975">
        <v>0</v>
      </c>
      <c r="F247" s="999">
        <v>0</v>
      </c>
    </row>
    <row r="248" spans="1:6" s="1020" customFormat="1" ht="12.75">
      <c r="A248" s="1004" t="s">
        <v>176</v>
      </c>
      <c r="B248" s="266">
        <v>148106883</v>
      </c>
      <c r="C248" s="266">
        <v>64289798</v>
      </c>
      <c r="D248" s="266">
        <v>38989118</v>
      </c>
      <c r="E248" s="450">
        <v>26.324987205354933</v>
      </c>
      <c r="F248" s="266">
        <v>3962394</v>
      </c>
    </row>
    <row r="249" spans="1:6" s="1020" customFormat="1" ht="12.75">
      <c r="A249" s="976" t="s">
        <v>203</v>
      </c>
      <c r="B249" s="266">
        <v>148104072</v>
      </c>
      <c r="C249" s="266">
        <v>64286987</v>
      </c>
      <c r="D249" s="266">
        <v>38989118</v>
      </c>
      <c r="E249" s="450">
        <v>26.325486850894958</v>
      </c>
      <c r="F249" s="266">
        <v>3962394</v>
      </c>
    </row>
    <row r="250" spans="1:6" s="1020" customFormat="1" ht="12.75">
      <c r="A250" s="977" t="s">
        <v>1610</v>
      </c>
      <c r="B250" s="266">
        <v>6964719</v>
      </c>
      <c r="C250" s="266">
        <v>1341835</v>
      </c>
      <c r="D250" s="266">
        <v>508893</v>
      </c>
      <c r="E250" s="450">
        <v>7.306726947634212</v>
      </c>
      <c r="F250" s="266">
        <v>130021</v>
      </c>
    </row>
    <row r="251" spans="1:6" s="1020" customFormat="1" ht="12.75">
      <c r="A251" s="977" t="s">
        <v>1373</v>
      </c>
      <c r="B251" s="266">
        <v>141139353</v>
      </c>
      <c r="C251" s="266">
        <v>62945152</v>
      </c>
      <c r="D251" s="266">
        <v>38480225</v>
      </c>
      <c r="E251" s="450">
        <v>27.2639941887788</v>
      </c>
      <c r="F251" s="266">
        <v>3832373</v>
      </c>
    </row>
    <row r="252" spans="1:6" s="1020" customFormat="1" ht="12.75">
      <c r="A252" s="1018" t="s">
        <v>1139</v>
      </c>
      <c r="B252" s="266">
        <v>141139353</v>
      </c>
      <c r="C252" s="266">
        <v>62945152</v>
      </c>
      <c r="D252" s="266">
        <v>38480225</v>
      </c>
      <c r="E252" s="450">
        <v>27.2639941887788</v>
      </c>
      <c r="F252" s="266">
        <v>3832373</v>
      </c>
    </row>
    <row r="253" spans="1:6" s="1020" customFormat="1" ht="12.75">
      <c r="A253" s="976" t="s">
        <v>187</v>
      </c>
      <c r="B253" s="266">
        <v>2811</v>
      </c>
      <c r="C253" s="266">
        <v>2811</v>
      </c>
      <c r="D253" s="266">
        <v>0</v>
      </c>
      <c r="E253" s="450">
        <v>0</v>
      </c>
      <c r="F253" s="266">
        <v>0</v>
      </c>
    </row>
    <row r="254" spans="1:6" s="1020" customFormat="1" ht="12.75">
      <c r="A254" s="1018" t="s">
        <v>796</v>
      </c>
      <c r="B254" s="266">
        <v>2811</v>
      </c>
      <c r="C254" s="266">
        <v>2811</v>
      </c>
      <c r="D254" s="266">
        <v>0</v>
      </c>
      <c r="E254" s="450">
        <v>0</v>
      </c>
      <c r="F254" s="266">
        <v>0</v>
      </c>
    </row>
    <row r="255" spans="1:6" s="1020" customFormat="1" ht="13.5" customHeight="1">
      <c r="A255" s="456" t="s">
        <v>1143</v>
      </c>
      <c r="B255" s="1019"/>
      <c r="C255" s="1019"/>
      <c r="D255" s="1019"/>
      <c r="E255" s="450"/>
      <c r="F255" s="1001"/>
    </row>
    <row r="256" spans="1:6" s="1020" customFormat="1" ht="13.5" customHeight="1">
      <c r="A256" s="971" t="s">
        <v>529</v>
      </c>
      <c r="B256" s="266">
        <v>5731565</v>
      </c>
      <c r="C256" s="266">
        <v>3169644</v>
      </c>
      <c r="D256" s="266">
        <v>3113472</v>
      </c>
      <c r="E256" s="450">
        <v>56.30966049789836</v>
      </c>
      <c r="F256" s="266">
        <v>576105</v>
      </c>
    </row>
    <row r="257" spans="1:6" s="1003" customFormat="1" ht="13.5" customHeight="1">
      <c r="A257" s="976" t="s">
        <v>530</v>
      </c>
      <c r="B257" s="266">
        <v>5274665</v>
      </c>
      <c r="C257" s="266">
        <v>3062014</v>
      </c>
      <c r="D257" s="266">
        <v>3107090</v>
      </c>
      <c r="E257" s="450">
        <v>56.30966049789836</v>
      </c>
      <c r="F257" s="266">
        <v>574281</v>
      </c>
    </row>
    <row r="258" spans="1:6" s="1003" customFormat="1" ht="13.5" customHeight="1" hidden="1">
      <c r="A258" s="973" t="s">
        <v>1115</v>
      </c>
      <c r="B258" s="999">
        <v>0</v>
      </c>
      <c r="C258" s="999">
        <v>0</v>
      </c>
      <c r="D258" s="999">
        <v>0</v>
      </c>
      <c r="E258" s="450">
        <v>0</v>
      </c>
      <c r="F258" s="999">
        <v>0</v>
      </c>
    </row>
    <row r="259" spans="1:6" s="1003" customFormat="1" ht="13.5" customHeight="1">
      <c r="A259" s="972" t="s">
        <v>0</v>
      </c>
      <c r="B259" s="266">
        <v>456900</v>
      </c>
      <c r="C259" s="266">
        <v>107630</v>
      </c>
      <c r="D259" s="266">
        <v>6382</v>
      </c>
      <c r="E259" s="450">
        <v>41.69332359286756</v>
      </c>
      <c r="F259" s="266">
        <v>1824</v>
      </c>
    </row>
    <row r="260" spans="1:7" s="1006" customFormat="1" ht="13.5" customHeight="1">
      <c r="A260" s="1004" t="s">
        <v>176</v>
      </c>
      <c r="B260" s="266">
        <v>5731565</v>
      </c>
      <c r="C260" s="266">
        <v>3169644</v>
      </c>
      <c r="D260" s="266">
        <v>2105182</v>
      </c>
      <c r="E260" s="450">
        <v>41.69332359286756</v>
      </c>
      <c r="F260" s="266">
        <v>396328</v>
      </c>
      <c r="G260" s="1064"/>
    </row>
    <row r="261" spans="1:7" s="1006" customFormat="1" ht="13.5" customHeight="1">
      <c r="A261" s="976" t="s">
        <v>203</v>
      </c>
      <c r="B261" s="266">
        <v>5579371</v>
      </c>
      <c r="C261" s="266">
        <v>3097330</v>
      </c>
      <c r="D261" s="266">
        <v>2087747</v>
      </c>
      <c r="E261" s="450">
        <v>50.69738679534586</v>
      </c>
      <c r="F261" s="266">
        <v>394473</v>
      </c>
      <c r="G261" s="1064"/>
    </row>
    <row r="262" spans="1:7" s="1003" customFormat="1" ht="13.5" customHeight="1">
      <c r="A262" s="977" t="s">
        <v>1610</v>
      </c>
      <c r="B262" s="266">
        <v>2572634</v>
      </c>
      <c r="C262" s="266">
        <v>1228897</v>
      </c>
      <c r="D262" s="266">
        <v>885843</v>
      </c>
      <c r="E262" s="450">
        <v>36.98594634473259</v>
      </c>
      <c r="F262" s="266">
        <v>114987</v>
      </c>
      <c r="G262" s="1065"/>
    </row>
    <row r="263" spans="1:6" s="1003" customFormat="1" ht="13.5" customHeight="1">
      <c r="A263" s="977" t="s">
        <v>1373</v>
      </c>
      <c r="B263" s="266">
        <v>3006737</v>
      </c>
      <c r="C263" s="266">
        <v>1868433</v>
      </c>
      <c r="D263" s="266">
        <v>1201904</v>
      </c>
      <c r="E263" s="450">
        <v>44.899363065131595</v>
      </c>
      <c r="F263" s="266">
        <v>279486</v>
      </c>
    </row>
    <row r="264" spans="1:6" s="1003" customFormat="1" ht="13.5" customHeight="1">
      <c r="A264" s="1018" t="s">
        <v>1139</v>
      </c>
      <c r="B264" s="266">
        <v>2679985</v>
      </c>
      <c r="C264" s="266">
        <v>1532136</v>
      </c>
      <c r="D264" s="266">
        <v>1042990</v>
      </c>
      <c r="E264" s="450">
        <v>28.450752169810645</v>
      </c>
      <c r="F264" s="266">
        <v>231279</v>
      </c>
    </row>
    <row r="265" spans="1:6" s="1003" customFormat="1" ht="13.5" customHeight="1">
      <c r="A265" s="1018" t="s">
        <v>1394</v>
      </c>
      <c r="B265" s="266">
        <v>198220</v>
      </c>
      <c r="C265" s="266">
        <v>207765</v>
      </c>
      <c r="D265" s="266">
        <v>137830</v>
      </c>
      <c r="E265" s="450">
        <v>0</v>
      </c>
      <c r="F265" s="266">
        <v>48207</v>
      </c>
    </row>
    <row r="266" spans="1:6" s="1003" customFormat="1" ht="13.5" customHeight="1">
      <c r="A266" s="1018" t="s">
        <v>1144</v>
      </c>
      <c r="B266" s="266">
        <v>128532</v>
      </c>
      <c r="C266" s="266">
        <v>128532</v>
      </c>
      <c r="D266" s="266">
        <v>21084</v>
      </c>
      <c r="E266" s="450">
        <v>2.495291767113746</v>
      </c>
      <c r="F266" s="266">
        <v>0</v>
      </c>
    </row>
    <row r="267" spans="1:6" s="1003" customFormat="1" ht="13.5" customHeight="1">
      <c r="A267" s="976" t="s">
        <v>187</v>
      </c>
      <c r="B267" s="266">
        <v>152194</v>
      </c>
      <c r="C267" s="266">
        <v>72314</v>
      </c>
      <c r="D267" s="266">
        <v>17435</v>
      </c>
      <c r="E267" s="450">
        <v>2.495291767113746</v>
      </c>
      <c r="F267" s="266">
        <v>1855</v>
      </c>
    </row>
    <row r="268" spans="1:6" s="1003" customFormat="1" ht="13.5" customHeight="1">
      <c r="A268" s="1018" t="s">
        <v>796</v>
      </c>
      <c r="B268" s="266">
        <v>136911</v>
      </c>
      <c r="C268" s="266">
        <v>65031</v>
      </c>
      <c r="D268" s="266">
        <v>16887</v>
      </c>
      <c r="E268" s="450">
        <v>2.476946141255586</v>
      </c>
      <c r="F268" s="266">
        <v>1307</v>
      </c>
    </row>
    <row r="269" spans="1:6" s="1003" customFormat="1" ht="13.5" customHeight="1">
      <c r="A269" s="1005" t="s">
        <v>800</v>
      </c>
      <c r="B269" s="266">
        <v>15283</v>
      </c>
      <c r="C269" s="266">
        <v>7283</v>
      </c>
      <c r="D269" s="266">
        <v>548</v>
      </c>
      <c r="E269" s="450">
        <v>2.476946141255586</v>
      </c>
      <c r="F269" s="266">
        <v>548</v>
      </c>
    </row>
    <row r="270" spans="1:6" s="1003" customFormat="1" ht="13.5" customHeight="1">
      <c r="A270" s="1005"/>
      <c r="B270" s="266"/>
      <c r="C270" s="266"/>
      <c r="D270" s="266"/>
      <c r="E270" s="450"/>
      <c r="F270" s="266"/>
    </row>
    <row r="271" spans="1:6" s="1003" customFormat="1" ht="13.5" customHeight="1">
      <c r="A271" s="984" t="s">
        <v>1339</v>
      </c>
      <c r="B271" s="266"/>
      <c r="C271" s="266"/>
      <c r="D271" s="266"/>
      <c r="E271" s="450"/>
      <c r="F271" s="266"/>
    </row>
    <row r="272" spans="1:6" s="1003" customFormat="1" ht="24">
      <c r="A272" s="985" t="s">
        <v>1145</v>
      </c>
      <c r="B272" s="266"/>
      <c r="C272" s="266"/>
      <c r="D272" s="266"/>
      <c r="E272" s="450"/>
      <c r="F272" s="266"/>
    </row>
    <row r="273" spans="1:6" s="1003" customFormat="1" ht="13.5" customHeight="1">
      <c r="A273" s="984" t="s">
        <v>529</v>
      </c>
      <c r="B273" s="307">
        <v>2776300</v>
      </c>
      <c r="C273" s="307">
        <v>1423508</v>
      </c>
      <c r="D273" s="307">
        <v>1378432</v>
      </c>
      <c r="E273" s="376">
        <v>49.64996578179591</v>
      </c>
      <c r="F273" s="307">
        <v>-25076</v>
      </c>
    </row>
    <row r="274" spans="1:6" s="1003" customFormat="1" ht="13.5" customHeight="1">
      <c r="A274" s="988" t="s">
        <v>530</v>
      </c>
      <c r="B274" s="307">
        <v>2506534</v>
      </c>
      <c r="C274" s="88">
        <v>1423508</v>
      </c>
      <c r="D274" s="307">
        <v>1378432</v>
      </c>
      <c r="E274" s="376">
        <v>54.993548860697686</v>
      </c>
      <c r="F274" s="307">
        <v>-25076</v>
      </c>
    </row>
    <row r="275" spans="1:6" s="1003" customFormat="1" ht="13.5" customHeight="1">
      <c r="A275" s="988" t="s">
        <v>0</v>
      </c>
      <c r="B275" s="307">
        <v>269766</v>
      </c>
      <c r="C275" s="88">
        <v>0</v>
      </c>
      <c r="D275" s="307">
        <v>0</v>
      </c>
      <c r="E275" s="376">
        <v>0</v>
      </c>
      <c r="F275" s="307">
        <v>0</v>
      </c>
    </row>
    <row r="276" spans="1:6" s="1003" customFormat="1" ht="13.5" customHeight="1">
      <c r="A276" s="989" t="s">
        <v>176</v>
      </c>
      <c r="B276" s="307">
        <v>2776300</v>
      </c>
      <c r="C276" s="307">
        <v>1423508</v>
      </c>
      <c r="D276" s="307">
        <v>855009</v>
      </c>
      <c r="E276" s="376">
        <v>30.796707848575444</v>
      </c>
      <c r="F276" s="307">
        <v>170332</v>
      </c>
    </row>
    <row r="277" spans="1:6" s="1003" customFormat="1" ht="13.5" customHeight="1">
      <c r="A277" s="988" t="s">
        <v>203</v>
      </c>
      <c r="B277" s="307">
        <v>2776300</v>
      </c>
      <c r="C277" s="307">
        <v>1423508</v>
      </c>
      <c r="D277" s="307">
        <v>855009</v>
      </c>
      <c r="E277" s="376">
        <v>30.796707848575444</v>
      </c>
      <c r="F277" s="307">
        <v>170332</v>
      </c>
    </row>
    <row r="278" spans="1:6" s="1003" customFormat="1" ht="13.5" customHeight="1">
      <c r="A278" s="990" t="s">
        <v>1610</v>
      </c>
      <c r="B278" s="307">
        <v>889273</v>
      </c>
      <c r="C278" s="88">
        <v>598711</v>
      </c>
      <c r="D278" s="307">
        <v>475922</v>
      </c>
      <c r="E278" s="376">
        <v>53.51809849168928</v>
      </c>
      <c r="F278" s="307">
        <v>10369</v>
      </c>
    </row>
    <row r="279" spans="1:6" s="1003" customFormat="1" ht="13.5" customHeight="1">
      <c r="A279" s="990" t="s">
        <v>1373</v>
      </c>
      <c r="B279" s="307">
        <v>1887027</v>
      </c>
      <c r="C279" s="307">
        <v>824797</v>
      </c>
      <c r="D279" s="307">
        <v>379087</v>
      </c>
      <c r="E279" s="376">
        <v>20.089113722273183</v>
      </c>
      <c r="F279" s="307">
        <v>159963</v>
      </c>
    </row>
    <row r="280" spans="1:6" s="1003" customFormat="1" ht="13.5" customHeight="1">
      <c r="A280" s="995" t="s">
        <v>1119</v>
      </c>
      <c r="B280" s="307">
        <v>1887027</v>
      </c>
      <c r="C280" s="88">
        <v>824797</v>
      </c>
      <c r="D280" s="307">
        <v>379087</v>
      </c>
      <c r="E280" s="376">
        <v>20.089113722273183</v>
      </c>
      <c r="F280" s="307">
        <v>159963</v>
      </c>
    </row>
    <row r="281" spans="1:6" s="1003" customFormat="1" ht="13.5" customHeight="1">
      <c r="A281" s="995"/>
      <c r="B281" s="266"/>
      <c r="C281" s="266"/>
      <c r="D281" s="266"/>
      <c r="E281" s="450"/>
      <c r="F281" s="266"/>
    </row>
    <row r="282" spans="1:6" s="1003" customFormat="1" ht="12.75">
      <c r="A282" s="324" t="s">
        <v>1146</v>
      </c>
      <c r="B282" s="1019"/>
      <c r="C282" s="1019"/>
      <c r="D282" s="1019"/>
      <c r="E282" s="450"/>
      <c r="F282" s="1001"/>
    </row>
    <row r="283" spans="1:6" s="1017" customFormat="1" ht="12.75">
      <c r="A283" s="971" t="s">
        <v>529</v>
      </c>
      <c r="B283" s="266">
        <v>9062208</v>
      </c>
      <c r="C283" s="266">
        <v>6610492</v>
      </c>
      <c r="D283" s="266">
        <v>5438028</v>
      </c>
      <c r="E283" s="450">
        <v>60.00775969829869</v>
      </c>
      <c r="F283" s="266">
        <v>226490</v>
      </c>
    </row>
    <row r="284" spans="1:7" s="1062" customFormat="1" ht="12.75">
      <c r="A284" s="976" t="s">
        <v>530</v>
      </c>
      <c r="B284" s="266">
        <v>1244382</v>
      </c>
      <c r="C284" s="266">
        <v>837446</v>
      </c>
      <c r="D284" s="266">
        <v>837446</v>
      </c>
      <c r="E284" s="450">
        <v>67.29814478190781</v>
      </c>
      <c r="F284" s="266">
        <v>121145</v>
      </c>
      <c r="G284" s="1061"/>
    </row>
    <row r="285" spans="1:7" s="1062" customFormat="1" ht="12.75">
      <c r="A285" s="972" t="s">
        <v>1115</v>
      </c>
      <c r="B285" s="266">
        <v>10763</v>
      </c>
      <c r="C285" s="266">
        <v>7763</v>
      </c>
      <c r="D285" s="266">
        <v>6725</v>
      </c>
      <c r="E285" s="450">
        <v>62.48257920654092</v>
      </c>
      <c r="F285" s="266">
        <v>0</v>
      </c>
      <c r="G285" s="1061"/>
    </row>
    <row r="286" spans="1:7" s="1062" customFormat="1" ht="12.75">
      <c r="A286" s="976" t="s">
        <v>0</v>
      </c>
      <c r="B286" s="266">
        <v>7807063</v>
      </c>
      <c r="C286" s="266">
        <v>5765283</v>
      </c>
      <c r="D286" s="266">
        <v>4593857</v>
      </c>
      <c r="E286" s="450">
        <v>58.842320088873365</v>
      </c>
      <c r="F286" s="266">
        <v>105345</v>
      </c>
      <c r="G286" s="1061"/>
    </row>
    <row r="287" spans="1:6" s="1017" customFormat="1" ht="12.75">
      <c r="A287" s="1004" t="s">
        <v>176</v>
      </c>
      <c r="B287" s="266">
        <v>9093380</v>
      </c>
      <c r="C287" s="266">
        <v>6641664</v>
      </c>
      <c r="D287" s="266">
        <v>2853641</v>
      </c>
      <c r="E287" s="450">
        <v>31.381521502455634</v>
      </c>
      <c r="F287" s="266">
        <v>634794</v>
      </c>
    </row>
    <row r="288" spans="1:6" s="1017" customFormat="1" ht="12.75">
      <c r="A288" s="976" t="s">
        <v>203</v>
      </c>
      <c r="B288" s="266">
        <v>9043448</v>
      </c>
      <c r="C288" s="266">
        <v>6594932</v>
      </c>
      <c r="D288" s="266">
        <v>2841363</v>
      </c>
      <c r="E288" s="450">
        <v>31.419022921345928</v>
      </c>
      <c r="F288" s="266">
        <v>634794</v>
      </c>
    </row>
    <row r="289" spans="1:6" s="1020" customFormat="1" ht="12.75">
      <c r="A289" s="977" t="s">
        <v>1610</v>
      </c>
      <c r="B289" s="266">
        <v>2003950</v>
      </c>
      <c r="C289" s="266">
        <v>1110161</v>
      </c>
      <c r="D289" s="266">
        <v>574996</v>
      </c>
      <c r="E289" s="450">
        <v>28.693131066144367</v>
      </c>
      <c r="F289" s="266">
        <v>76591</v>
      </c>
    </row>
    <row r="290" spans="1:6" s="1003" customFormat="1" ht="12.75">
      <c r="A290" s="977" t="s">
        <v>1373</v>
      </c>
      <c r="B290" s="266">
        <v>7039498</v>
      </c>
      <c r="C290" s="266">
        <v>5484771</v>
      </c>
      <c r="D290" s="266">
        <v>2266367</v>
      </c>
      <c r="E290" s="450">
        <v>32.1950087918201</v>
      </c>
      <c r="F290" s="266">
        <v>558203</v>
      </c>
    </row>
    <row r="291" spans="1:7" s="1006" customFormat="1" ht="12.75">
      <c r="A291" s="1018" t="s">
        <v>1382</v>
      </c>
      <c r="B291" s="266">
        <v>6829498</v>
      </c>
      <c r="C291" s="266">
        <v>5305231</v>
      </c>
      <c r="D291" s="266">
        <v>2157654</v>
      </c>
      <c r="E291" s="450">
        <v>31.593156627324586</v>
      </c>
      <c r="F291" s="266">
        <v>543832</v>
      </c>
      <c r="G291" s="1064"/>
    </row>
    <row r="292" spans="1:7" s="1006" customFormat="1" ht="12.75">
      <c r="A292" s="1018" t="s">
        <v>1384</v>
      </c>
      <c r="B292" s="266">
        <v>210000</v>
      </c>
      <c r="C292" s="266">
        <v>179540</v>
      </c>
      <c r="D292" s="266">
        <v>108713</v>
      </c>
      <c r="E292" s="450">
        <v>51.768095238095235</v>
      </c>
      <c r="F292" s="266">
        <v>14371</v>
      </c>
      <c r="G292" s="1064"/>
    </row>
    <row r="293" spans="1:7" s="1006" customFormat="1" ht="12.75">
      <c r="A293" s="976" t="s">
        <v>187</v>
      </c>
      <c r="B293" s="266">
        <v>49932</v>
      </c>
      <c r="C293" s="266">
        <v>46732</v>
      </c>
      <c r="D293" s="266">
        <v>12278</v>
      </c>
      <c r="E293" s="450">
        <v>24.589441640631257</v>
      </c>
      <c r="F293" s="266">
        <v>0</v>
      </c>
      <c r="G293" s="1064"/>
    </row>
    <row r="294" spans="1:7" s="1006" customFormat="1" ht="12.75">
      <c r="A294" s="1004" t="s">
        <v>537</v>
      </c>
      <c r="B294" s="266">
        <v>49932</v>
      </c>
      <c r="C294" s="266">
        <v>46732</v>
      </c>
      <c r="D294" s="266">
        <v>12278</v>
      </c>
      <c r="E294" s="450">
        <v>24.589441640631257</v>
      </c>
      <c r="F294" s="266">
        <v>0</v>
      </c>
      <c r="G294" s="1064"/>
    </row>
    <row r="295" spans="1:6" s="1006" customFormat="1" ht="12.75">
      <c r="A295" s="1004" t="s">
        <v>191</v>
      </c>
      <c r="B295" s="266">
        <v>-31172</v>
      </c>
      <c r="C295" s="266">
        <v>-31172</v>
      </c>
      <c r="D295" s="266">
        <v>2584387</v>
      </c>
      <c r="E295" s="450" t="s">
        <v>968</v>
      </c>
      <c r="F295" s="266">
        <v>-408304</v>
      </c>
    </row>
    <row r="296" spans="1:6" s="1006" customFormat="1" ht="25.5">
      <c r="A296" s="983" t="s">
        <v>1414</v>
      </c>
      <c r="B296" s="266">
        <v>31172</v>
      </c>
      <c r="C296" s="266">
        <v>31172</v>
      </c>
      <c r="D296" s="266" t="s">
        <v>968</v>
      </c>
      <c r="E296" s="450" t="s">
        <v>968</v>
      </c>
      <c r="F296" s="266" t="s">
        <v>968</v>
      </c>
    </row>
    <row r="297" spans="1:6" s="1006" customFormat="1" ht="27" customHeight="1">
      <c r="A297" s="388" t="s">
        <v>1147</v>
      </c>
      <c r="B297" s="266"/>
      <c r="C297" s="266"/>
      <c r="D297" s="266"/>
      <c r="E297" s="450"/>
      <c r="F297" s="266"/>
    </row>
    <row r="298" spans="1:6" s="1006" customFormat="1" ht="12.75">
      <c r="A298" s="983" t="s">
        <v>529</v>
      </c>
      <c r="B298" s="266">
        <v>2940722</v>
      </c>
      <c r="C298" s="266">
        <v>2328138</v>
      </c>
      <c r="D298" s="266">
        <v>1864286</v>
      </c>
      <c r="E298" s="450">
        <v>1.2218801924565916</v>
      </c>
      <c r="F298" s="266">
        <v>0</v>
      </c>
    </row>
    <row r="299" spans="1:6" s="1006" customFormat="1" ht="12.75">
      <c r="A299" s="1021" t="s">
        <v>1148</v>
      </c>
      <c r="B299" s="266">
        <v>856908</v>
      </c>
      <c r="C299" s="266">
        <v>476249</v>
      </c>
      <c r="D299" s="266">
        <v>476249</v>
      </c>
      <c r="E299" s="450">
        <v>0.5557761159891144</v>
      </c>
      <c r="F299" s="266">
        <v>0</v>
      </c>
    </row>
    <row r="300" spans="1:6" s="1006" customFormat="1" ht="12.75">
      <c r="A300" s="1021" t="s">
        <v>0</v>
      </c>
      <c r="B300" s="266">
        <v>2083814</v>
      </c>
      <c r="C300" s="266">
        <v>1851889</v>
      </c>
      <c r="D300" s="266">
        <v>1388037</v>
      </c>
      <c r="E300" s="450">
        <v>0.6661040764674774</v>
      </c>
      <c r="F300" s="266">
        <v>0</v>
      </c>
    </row>
    <row r="301" spans="1:6" s="1006" customFormat="1" ht="12.75">
      <c r="A301" s="983" t="s">
        <v>176</v>
      </c>
      <c r="B301" s="266">
        <v>3265229</v>
      </c>
      <c r="C301" s="266">
        <v>2569107</v>
      </c>
      <c r="D301" s="266">
        <v>353038</v>
      </c>
      <c r="E301" s="450">
        <v>0.10812044116966987</v>
      </c>
      <c r="F301" s="266">
        <v>353038</v>
      </c>
    </row>
    <row r="302" spans="1:6" s="1006" customFormat="1" ht="12.75">
      <c r="A302" s="1021" t="s">
        <v>187</v>
      </c>
      <c r="B302" s="266">
        <v>3265229</v>
      </c>
      <c r="C302" s="266">
        <v>2569107</v>
      </c>
      <c r="D302" s="266">
        <v>353038</v>
      </c>
      <c r="E302" s="450">
        <v>0.10812044116966987</v>
      </c>
      <c r="F302" s="266">
        <v>353038</v>
      </c>
    </row>
    <row r="303" spans="1:6" s="1006" customFormat="1" ht="12.75">
      <c r="A303" s="1022" t="s">
        <v>800</v>
      </c>
      <c r="B303" s="266">
        <v>3265229</v>
      </c>
      <c r="C303" s="266">
        <v>2569107</v>
      </c>
      <c r="D303" s="266">
        <v>353038</v>
      </c>
      <c r="E303" s="450">
        <v>0.10812044116966987</v>
      </c>
      <c r="F303" s="266">
        <v>353038</v>
      </c>
    </row>
    <row r="304" spans="1:6" s="1006" customFormat="1" ht="13.5" customHeight="1">
      <c r="A304" s="979" t="s">
        <v>191</v>
      </c>
      <c r="B304" s="266">
        <v>-324507</v>
      </c>
      <c r="C304" s="266">
        <v>-240969</v>
      </c>
      <c r="D304" s="266">
        <v>1511248</v>
      </c>
      <c r="E304" s="450" t="s">
        <v>968</v>
      </c>
      <c r="F304" s="266">
        <v>-353038</v>
      </c>
    </row>
    <row r="305" spans="1:6" s="1006" customFormat="1" ht="25.5">
      <c r="A305" s="983" t="s">
        <v>1414</v>
      </c>
      <c r="B305" s="266">
        <v>324507</v>
      </c>
      <c r="C305" s="266">
        <v>240969</v>
      </c>
      <c r="D305" s="266" t="s">
        <v>968</v>
      </c>
      <c r="E305" s="450" t="s">
        <v>968</v>
      </c>
      <c r="F305" s="266" t="s">
        <v>968</v>
      </c>
    </row>
    <row r="306" spans="1:6" s="1006" customFormat="1" ht="13.5">
      <c r="A306" s="1023" t="s">
        <v>1131</v>
      </c>
      <c r="B306" s="266"/>
      <c r="C306" s="266"/>
      <c r="D306" s="266"/>
      <c r="E306" s="450"/>
      <c r="F306" s="266"/>
    </row>
    <row r="307" spans="1:6" s="1006" customFormat="1" ht="13.5">
      <c r="A307" s="1009" t="s">
        <v>529</v>
      </c>
      <c r="B307" s="266">
        <v>2760506</v>
      </c>
      <c r="C307" s="266">
        <v>2328138</v>
      </c>
      <c r="D307" s="266">
        <v>1864286</v>
      </c>
      <c r="E307" s="450">
        <v>0</v>
      </c>
      <c r="F307" s="266">
        <v>0</v>
      </c>
    </row>
    <row r="308" spans="1:6" s="1006" customFormat="1" ht="13.5">
      <c r="A308" s="1024" t="s">
        <v>1148</v>
      </c>
      <c r="B308" s="266">
        <v>676692</v>
      </c>
      <c r="C308" s="266">
        <v>476249</v>
      </c>
      <c r="D308" s="266">
        <v>476249</v>
      </c>
      <c r="E308" s="450">
        <v>0</v>
      </c>
      <c r="F308" s="266">
        <v>0</v>
      </c>
    </row>
    <row r="309" spans="1:6" s="1006" customFormat="1" ht="13.5">
      <c r="A309" s="1024" t="s">
        <v>0</v>
      </c>
      <c r="B309" s="266">
        <v>2083814</v>
      </c>
      <c r="C309" s="266">
        <v>1851889</v>
      </c>
      <c r="D309" s="266">
        <v>1388037</v>
      </c>
      <c r="E309" s="450">
        <v>0</v>
      </c>
      <c r="F309" s="266">
        <v>0</v>
      </c>
    </row>
    <row r="310" spans="1:6" s="1006" customFormat="1" ht="13.5">
      <c r="A310" s="1009" t="s">
        <v>176</v>
      </c>
      <c r="B310" s="266">
        <v>3085013</v>
      </c>
      <c r="C310" s="266">
        <v>2569107</v>
      </c>
      <c r="D310" s="266">
        <v>353038</v>
      </c>
      <c r="E310" s="450">
        <v>0</v>
      </c>
      <c r="F310" s="266">
        <v>353038</v>
      </c>
    </row>
    <row r="311" spans="1:6" s="1006" customFormat="1" ht="13.5">
      <c r="A311" s="1024" t="s">
        <v>187</v>
      </c>
      <c r="B311" s="266">
        <v>3085013</v>
      </c>
      <c r="C311" s="266">
        <v>2569107</v>
      </c>
      <c r="D311" s="266">
        <v>353038</v>
      </c>
      <c r="E311" s="450">
        <v>0</v>
      </c>
      <c r="F311" s="266">
        <v>353038</v>
      </c>
    </row>
    <row r="312" spans="1:6" s="1006" customFormat="1" ht="13.5">
      <c r="A312" s="1025" t="s">
        <v>800</v>
      </c>
      <c r="B312" s="266">
        <v>3085013</v>
      </c>
      <c r="C312" s="266">
        <v>2569107</v>
      </c>
      <c r="D312" s="266">
        <v>353038</v>
      </c>
      <c r="E312" s="450">
        <v>0</v>
      </c>
      <c r="F312" s="266">
        <v>353038</v>
      </c>
    </row>
    <row r="313" spans="1:6" s="1006" customFormat="1" ht="13.5">
      <c r="A313" s="1011" t="s">
        <v>191</v>
      </c>
      <c r="B313" s="266">
        <v>-324507</v>
      </c>
      <c r="C313" s="266">
        <v>-240969</v>
      </c>
      <c r="D313" s="266">
        <v>1511248</v>
      </c>
      <c r="E313" s="450" t="s">
        <v>968</v>
      </c>
      <c r="F313" s="266">
        <v>-353038</v>
      </c>
    </row>
    <row r="314" spans="1:6" s="1006" customFormat="1" ht="27">
      <c r="A314" s="1009" t="s">
        <v>1414</v>
      </c>
      <c r="B314" s="266">
        <v>324507</v>
      </c>
      <c r="C314" s="266">
        <v>240969</v>
      </c>
      <c r="D314" s="266" t="s">
        <v>968</v>
      </c>
      <c r="E314" s="450" t="s">
        <v>968</v>
      </c>
      <c r="F314" s="266" t="s">
        <v>968</v>
      </c>
    </row>
    <row r="315" spans="1:6" s="1006" customFormat="1" ht="13.5">
      <c r="A315" s="1023" t="s">
        <v>1132</v>
      </c>
      <c r="B315" s="266"/>
      <c r="C315" s="266"/>
      <c r="D315" s="266"/>
      <c r="E315" s="450"/>
      <c r="F315" s="266"/>
    </row>
    <row r="316" spans="1:6" s="1006" customFormat="1" ht="13.5">
      <c r="A316" s="1009" t="s">
        <v>529</v>
      </c>
      <c r="B316" s="266">
        <v>180216</v>
      </c>
      <c r="C316" s="266">
        <v>0</v>
      </c>
      <c r="D316" s="266">
        <v>0</v>
      </c>
      <c r="E316" s="450">
        <v>0</v>
      </c>
      <c r="F316" s="266">
        <v>0</v>
      </c>
    </row>
    <row r="317" spans="1:6" s="1006" customFormat="1" ht="13.5">
      <c r="A317" s="1024" t="s">
        <v>1148</v>
      </c>
      <c r="B317" s="266">
        <v>180216</v>
      </c>
      <c r="C317" s="266">
        <v>0</v>
      </c>
      <c r="D317" s="266">
        <v>0</v>
      </c>
      <c r="E317" s="450">
        <v>0</v>
      </c>
      <c r="F317" s="266">
        <v>0</v>
      </c>
    </row>
    <row r="318" spans="1:6" s="1006" customFormat="1" ht="13.5">
      <c r="A318" s="1009" t="s">
        <v>176</v>
      </c>
      <c r="B318" s="266">
        <v>180216</v>
      </c>
      <c r="C318" s="266">
        <v>0</v>
      </c>
      <c r="D318" s="266">
        <v>0</v>
      </c>
      <c r="E318" s="450">
        <v>0</v>
      </c>
      <c r="F318" s="266">
        <v>0</v>
      </c>
    </row>
    <row r="319" spans="1:6" s="1006" customFormat="1" ht="13.5">
      <c r="A319" s="1024" t="s">
        <v>187</v>
      </c>
      <c r="B319" s="266">
        <v>180216</v>
      </c>
      <c r="C319" s="266">
        <v>0</v>
      </c>
      <c r="D319" s="266">
        <v>0</v>
      </c>
      <c r="E319" s="450">
        <v>0</v>
      </c>
      <c r="F319" s="266">
        <v>0</v>
      </c>
    </row>
    <row r="320" spans="1:6" s="1006" customFormat="1" ht="13.5">
      <c r="A320" s="1025" t="s">
        <v>800</v>
      </c>
      <c r="B320" s="266">
        <v>180216</v>
      </c>
      <c r="C320" s="266">
        <v>0</v>
      </c>
      <c r="D320" s="266">
        <v>0</v>
      </c>
      <c r="E320" s="450">
        <v>0</v>
      </c>
      <c r="F320" s="266">
        <v>0</v>
      </c>
    </row>
    <row r="321" spans="1:6" s="1006" customFormat="1" ht="25.5">
      <c r="A321" s="388" t="s">
        <v>1149</v>
      </c>
      <c r="B321" s="266"/>
      <c r="C321" s="266"/>
      <c r="D321" s="266"/>
      <c r="E321" s="450"/>
      <c r="F321" s="266"/>
    </row>
    <row r="322" spans="1:6" s="438" customFormat="1" ht="12.75">
      <c r="A322" s="971" t="s">
        <v>529</v>
      </c>
      <c r="B322" s="266">
        <v>520554</v>
      </c>
      <c r="C322" s="266">
        <v>0</v>
      </c>
      <c r="D322" s="266">
        <v>0</v>
      </c>
      <c r="E322" s="450">
        <v>0</v>
      </c>
      <c r="F322" s="266">
        <v>0</v>
      </c>
    </row>
    <row r="323" spans="1:6" s="438" customFormat="1" ht="12.75">
      <c r="A323" s="1026" t="s">
        <v>0</v>
      </c>
      <c r="B323" s="266">
        <v>520554</v>
      </c>
      <c r="C323" s="266">
        <v>0</v>
      </c>
      <c r="D323" s="266">
        <v>0</v>
      </c>
      <c r="E323" s="450">
        <v>0</v>
      </c>
      <c r="F323" s="266">
        <v>0</v>
      </c>
    </row>
    <row r="324" spans="1:6" s="438" customFormat="1" ht="12.75">
      <c r="A324" s="971" t="s">
        <v>176</v>
      </c>
      <c r="B324" s="266">
        <v>520554</v>
      </c>
      <c r="C324" s="266">
        <v>0</v>
      </c>
      <c r="D324" s="266">
        <v>0</v>
      </c>
      <c r="E324" s="450">
        <v>0</v>
      </c>
      <c r="F324" s="266">
        <v>0</v>
      </c>
    </row>
    <row r="325" spans="1:6" s="438" customFormat="1" ht="12.75">
      <c r="A325" s="1026" t="s">
        <v>203</v>
      </c>
      <c r="B325" s="266">
        <v>520554</v>
      </c>
      <c r="C325" s="266">
        <v>0</v>
      </c>
      <c r="D325" s="266">
        <v>0</v>
      </c>
      <c r="E325" s="450">
        <v>0</v>
      </c>
      <c r="F325" s="266">
        <v>0</v>
      </c>
    </row>
    <row r="326" spans="1:6" s="438" customFormat="1" ht="12.75">
      <c r="A326" s="977" t="s">
        <v>1373</v>
      </c>
      <c r="B326" s="266">
        <v>520554</v>
      </c>
      <c r="C326" s="266">
        <v>0</v>
      </c>
      <c r="D326" s="266">
        <v>0</v>
      </c>
      <c r="E326" s="450">
        <v>0</v>
      </c>
      <c r="F326" s="266">
        <v>0</v>
      </c>
    </row>
    <row r="327" spans="1:6" s="438" customFormat="1" ht="12.75">
      <c r="A327" s="978" t="s">
        <v>1394</v>
      </c>
      <c r="B327" s="266">
        <v>520554</v>
      </c>
      <c r="C327" s="266">
        <v>0</v>
      </c>
      <c r="D327" s="266">
        <v>0</v>
      </c>
      <c r="E327" s="450">
        <v>0</v>
      </c>
      <c r="F327" s="266">
        <v>0</v>
      </c>
    </row>
    <row r="328" spans="1:6" s="996" customFormat="1" ht="25.5">
      <c r="A328" s="388" t="s">
        <v>1150</v>
      </c>
      <c r="B328" s="40"/>
      <c r="C328" s="40"/>
      <c r="D328" s="40"/>
      <c r="E328" s="450"/>
      <c r="F328" s="40"/>
    </row>
    <row r="329" spans="1:7" s="1059" customFormat="1" ht="12.75">
      <c r="A329" s="971" t="s">
        <v>529</v>
      </c>
      <c r="B329" s="40">
        <v>33826990</v>
      </c>
      <c r="C329" s="40">
        <v>23580774</v>
      </c>
      <c r="D329" s="40">
        <v>23578274</v>
      </c>
      <c r="E329" s="450">
        <v>50.22524795191931</v>
      </c>
      <c r="F329" s="40">
        <v>2429432</v>
      </c>
      <c r="G329" s="1058"/>
    </row>
    <row r="330" spans="1:7" s="1059" customFormat="1" ht="12.75">
      <c r="A330" s="972" t="s">
        <v>530</v>
      </c>
      <c r="B330" s="40">
        <v>33751990</v>
      </c>
      <c r="C330" s="40">
        <v>23580774</v>
      </c>
      <c r="D330" s="40">
        <v>23578274</v>
      </c>
      <c r="E330" s="450">
        <v>50.22524795191931</v>
      </c>
      <c r="F330" s="40">
        <v>2429432</v>
      </c>
      <c r="G330" s="1058"/>
    </row>
    <row r="331" spans="1:7" s="1059" customFormat="1" ht="12.75">
      <c r="A331" s="972" t="s">
        <v>1115</v>
      </c>
      <c r="B331" s="266">
        <v>75000</v>
      </c>
      <c r="C331" s="266">
        <v>0</v>
      </c>
      <c r="D331" s="266">
        <v>0</v>
      </c>
      <c r="E331" s="450">
        <v>0</v>
      </c>
      <c r="F331" s="266">
        <v>0</v>
      </c>
      <c r="G331" s="1058"/>
    </row>
    <row r="332" spans="1:7" s="1059" customFormat="1" ht="12.75">
      <c r="A332" s="979" t="s">
        <v>176</v>
      </c>
      <c r="B332" s="40">
        <v>33826990</v>
      </c>
      <c r="C332" s="40">
        <v>23580774</v>
      </c>
      <c r="D332" s="40">
        <v>19224226</v>
      </c>
      <c r="E332" s="450">
        <v>0</v>
      </c>
      <c r="F332" s="40">
        <v>923051</v>
      </c>
      <c r="G332" s="1058"/>
    </row>
    <row r="333" spans="1:6" s="996" customFormat="1" ht="12.75">
      <c r="A333" s="972" t="s">
        <v>187</v>
      </c>
      <c r="B333" s="40">
        <v>33826990</v>
      </c>
      <c r="C333" s="40">
        <v>23580774</v>
      </c>
      <c r="D333" s="40">
        <v>19224226</v>
      </c>
      <c r="E333" s="450">
        <v>34.537682230557095</v>
      </c>
      <c r="F333" s="40">
        <v>923051</v>
      </c>
    </row>
    <row r="334" spans="1:6" s="996" customFormat="1" ht="12.75">
      <c r="A334" s="977" t="s">
        <v>800</v>
      </c>
      <c r="B334" s="40">
        <v>33826990</v>
      </c>
      <c r="C334" s="40">
        <v>23580774</v>
      </c>
      <c r="D334" s="40">
        <v>19224226</v>
      </c>
      <c r="E334" s="450">
        <v>28.25822299056287</v>
      </c>
      <c r="F334" s="40">
        <v>923051</v>
      </c>
    </row>
    <row r="335" spans="1:6" s="438" customFormat="1" ht="12.75">
      <c r="A335" s="324" t="s">
        <v>1151</v>
      </c>
      <c r="B335" s="266"/>
      <c r="C335" s="266"/>
      <c r="D335" s="266"/>
      <c r="E335" s="450"/>
      <c r="F335" s="266"/>
    </row>
    <row r="336" spans="1:6" s="438" customFormat="1" ht="12.75">
      <c r="A336" s="979" t="s">
        <v>529</v>
      </c>
      <c r="B336" s="266">
        <v>190947661</v>
      </c>
      <c r="C336" s="266">
        <v>4606217</v>
      </c>
      <c r="D336" s="266">
        <v>4620390</v>
      </c>
      <c r="E336" s="450">
        <v>2.4197154213897387</v>
      </c>
      <c r="F336" s="266">
        <v>313518</v>
      </c>
    </row>
    <row r="337" spans="1:6" s="438" customFormat="1" ht="12.75">
      <c r="A337" s="972" t="s">
        <v>530</v>
      </c>
      <c r="B337" s="266">
        <v>189627727</v>
      </c>
      <c r="C337" s="266">
        <v>3996458</v>
      </c>
      <c r="D337" s="266">
        <v>3996458</v>
      </c>
      <c r="E337" s="450">
        <v>2.1075282941085933</v>
      </c>
      <c r="F337" s="266">
        <v>293518</v>
      </c>
    </row>
    <row r="338" spans="1:6" s="438" customFormat="1" ht="12.75">
      <c r="A338" s="972" t="s">
        <v>1115</v>
      </c>
      <c r="B338" s="266">
        <v>1319934</v>
      </c>
      <c r="C338" s="266">
        <v>609759</v>
      </c>
      <c r="D338" s="266">
        <v>623932</v>
      </c>
      <c r="E338" s="450">
        <v>52.38758046375026</v>
      </c>
      <c r="F338" s="266">
        <v>20000</v>
      </c>
    </row>
    <row r="339" spans="1:6" s="438" customFormat="1" ht="12.75">
      <c r="A339" s="979" t="s">
        <v>176</v>
      </c>
      <c r="B339" s="266">
        <v>193419382</v>
      </c>
      <c r="C339" s="266">
        <v>4606217</v>
      </c>
      <c r="D339" s="266">
        <v>3920109</v>
      </c>
      <c r="E339" s="450">
        <v>2.026740525931367</v>
      </c>
      <c r="F339" s="266">
        <v>337076</v>
      </c>
    </row>
    <row r="340" spans="1:6" s="438" customFormat="1" ht="12.75">
      <c r="A340" s="972" t="s">
        <v>203</v>
      </c>
      <c r="B340" s="266">
        <v>192613177</v>
      </c>
      <c r="C340" s="266">
        <v>4606217</v>
      </c>
      <c r="D340" s="266">
        <v>3920109</v>
      </c>
      <c r="E340" s="450">
        <v>2.035223685656771</v>
      </c>
      <c r="F340" s="266">
        <v>337076</v>
      </c>
    </row>
    <row r="341" spans="1:6" s="438" customFormat="1" ht="12.75">
      <c r="A341" s="977" t="s">
        <v>1610</v>
      </c>
      <c r="B341" s="266">
        <v>14897873</v>
      </c>
      <c r="C341" s="266">
        <v>2123020</v>
      </c>
      <c r="D341" s="266">
        <v>1993355</v>
      </c>
      <c r="E341" s="450">
        <v>13.380131512733396</v>
      </c>
      <c r="F341" s="266">
        <v>194437</v>
      </c>
    </row>
    <row r="342" spans="1:6" s="438" customFormat="1" ht="12.75">
      <c r="A342" s="977" t="s">
        <v>180</v>
      </c>
      <c r="B342" s="266">
        <v>64535310</v>
      </c>
      <c r="C342" s="266">
        <v>244702</v>
      </c>
      <c r="D342" s="266">
        <v>242355</v>
      </c>
      <c r="E342" s="450">
        <v>0.37553860049637944</v>
      </c>
      <c r="F342" s="266">
        <v>0</v>
      </c>
    </row>
    <row r="343" spans="1:6" s="438" customFormat="1" ht="12.75">
      <c r="A343" s="977" t="s">
        <v>1373</v>
      </c>
      <c r="B343" s="266">
        <v>113179994</v>
      </c>
      <c r="C343" s="266">
        <v>2238495</v>
      </c>
      <c r="D343" s="266">
        <v>1684399</v>
      </c>
      <c r="E343" s="450">
        <v>1.4882480025577665</v>
      </c>
      <c r="F343" s="266">
        <v>142639</v>
      </c>
    </row>
    <row r="344" spans="1:6" s="438" customFormat="1" ht="12.75">
      <c r="A344" s="978" t="s">
        <v>1139</v>
      </c>
      <c r="B344" s="266">
        <v>651598</v>
      </c>
      <c r="C344" s="266">
        <v>425471</v>
      </c>
      <c r="D344" s="266">
        <v>380966</v>
      </c>
      <c r="E344" s="450">
        <v>58.466416410117894</v>
      </c>
      <c r="F344" s="266">
        <v>50856</v>
      </c>
    </row>
    <row r="345" spans="1:6" s="438" customFormat="1" ht="12.75">
      <c r="A345" s="978" t="s">
        <v>1144</v>
      </c>
      <c r="B345" s="266">
        <v>8434396</v>
      </c>
      <c r="C345" s="266">
        <v>1813024</v>
      </c>
      <c r="D345" s="266">
        <v>1303433</v>
      </c>
      <c r="E345" s="450">
        <v>318.5231997486875</v>
      </c>
      <c r="F345" s="266">
        <v>91783</v>
      </c>
    </row>
    <row r="346" spans="1:6" s="438" customFormat="1" ht="12.75">
      <c r="A346" s="978" t="s">
        <v>1394</v>
      </c>
      <c r="B346" s="266">
        <v>104094000</v>
      </c>
      <c r="C346" s="266">
        <v>0</v>
      </c>
      <c r="D346" s="266">
        <v>0</v>
      </c>
      <c r="E346" s="450">
        <v>0</v>
      </c>
      <c r="F346" s="266">
        <v>0</v>
      </c>
    </row>
    <row r="347" spans="1:6" s="438" customFormat="1" ht="12.75">
      <c r="A347" s="972" t="s">
        <v>187</v>
      </c>
      <c r="B347" s="266">
        <v>806205</v>
      </c>
      <c r="C347" s="266">
        <v>0</v>
      </c>
      <c r="D347" s="266">
        <v>0</v>
      </c>
      <c r="E347" s="450">
        <v>0</v>
      </c>
      <c r="F347" s="266">
        <v>0</v>
      </c>
    </row>
    <row r="348" spans="1:6" s="438" customFormat="1" ht="12.75">
      <c r="A348" s="977" t="s">
        <v>796</v>
      </c>
      <c r="B348" s="266">
        <v>806205</v>
      </c>
      <c r="C348" s="266">
        <v>0</v>
      </c>
      <c r="D348" s="266">
        <v>0</v>
      </c>
      <c r="E348" s="450">
        <v>0</v>
      </c>
      <c r="F348" s="266">
        <v>0</v>
      </c>
    </row>
    <row r="349" spans="1:6" s="438" customFormat="1" ht="13.5" customHeight="1">
      <c r="A349" s="979" t="s">
        <v>1305</v>
      </c>
      <c r="B349" s="266">
        <v>-2471721</v>
      </c>
      <c r="C349" s="266">
        <v>-2471721</v>
      </c>
      <c r="D349" s="266">
        <v>-1341775</v>
      </c>
      <c r="E349" s="450">
        <v>54.28505078040766</v>
      </c>
      <c r="F349" s="266">
        <v>-105199</v>
      </c>
    </row>
    <row r="350" spans="1:6" s="438" customFormat="1" ht="13.5" customHeight="1">
      <c r="A350" s="979" t="s">
        <v>1310</v>
      </c>
      <c r="B350" s="266">
        <v>2471721</v>
      </c>
      <c r="C350" s="266">
        <v>2471721</v>
      </c>
      <c r="D350" s="266">
        <v>1341775</v>
      </c>
      <c r="E350" s="450">
        <v>54.28505078040766</v>
      </c>
      <c r="F350" s="266">
        <v>105199</v>
      </c>
    </row>
    <row r="351" spans="1:6" s="438" customFormat="1" ht="13.5" customHeight="1">
      <c r="A351" s="324" t="s">
        <v>1152</v>
      </c>
      <c r="B351" s="266"/>
      <c r="C351" s="266"/>
      <c r="D351" s="266"/>
      <c r="E351" s="450"/>
      <c r="F351" s="266"/>
    </row>
    <row r="352" spans="1:6" s="438" customFormat="1" ht="13.5" customHeight="1">
      <c r="A352" s="979" t="s">
        <v>529</v>
      </c>
      <c r="B352" s="266">
        <v>977434</v>
      </c>
      <c r="C352" s="266">
        <v>0</v>
      </c>
      <c r="D352" s="266">
        <v>0</v>
      </c>
      <c r="E352" s="450">
        <v>0</v>
      </c>
      <c r="F352" s="266">
        <v>0</v>
      </c>
    </row>
    <row r="353" spans="1:6" s="438" customFormat="1" ht="13.5" customHeight="1">
      <c r="A353" s="1026" t="s">
        <v>0</v>
      </c>
      <c r="B353" s="266">
        <v>977434</v>
      </c>
      <c r="C353" s="266">
        <v>0</v>
      </c>
      <c r="D353" s="266">
        <v>0</v>
      </c>
      <c r="E353" s="450">
        <v>0</v>
      </c>
      <c r="F353" s="266">
        <v>0</v>
      </c>
    </row>
    <row r="354" spans="1:6" s="438" customFormat="1" ht="13.5" customHeight="1">
      <c r="A354" s="979" t="s">
        <v>176</v>
      </c>
      <c r="B354" s="266">
        <v>977434</v>
      </c>
      <c r="C354" s="266">
        <v>0</v>
      </c>
      <c r="D354" s="266">
        <v>0</v>
      </c>
      <c r="E354" s="450">
        <v>0</v>
      </c>
      <c r="F354" s="266">
        <v>0</v>
      </c>
    </row>
    <row r="355" spans="1:6" s="438" customFormat="1" ht="13.5" customHeight="1">
      <c r="A355" s="972" t="s">
        <v>187</v>
      </c>
      <c r="B355" s="266">
        <v>977434</v>
      </c>
      <c r="C355" s="266">
        <v>0</v>
      </c>
      <c r="D355" s="266">
        <v>0</v>
      </c>
      <c r="E355" s="450">
        <v>0</v>
      </c>
      <c r="F355" s="266">
        <v>0</v>
      </c>
    </row>
    <row r="356" spans="1:6" s="438" customFormat="1" ht="13.5" customHeight="1">
      <c r="A356" s="977" t="s">
        <v>796</v>
      </c>
      <c r="B356" s="266">
        <v>977434</v>
      </c>
      <c r="C356" s="266">
        <v>0</v>
      </c>
      <c r="D356" s="266">
        <v>0</v>
      </c>
      <c r="E356" s="450">
        <v>0</v>
      </c>
      <c r="F356" s="266">
        <v>0</v>
      </c>
    </row>
    <row r="357" spans="1:6" s="438" customFormat="1" ht="13.5" customHeight="1">
      <c r="A357" s="324" t="s">
        <v>1153</v>
      </c>
      <c r="B357" s="266"/>
      <c r="C357" s="266"/>
      <c r="D357" s="266"/>
      <c r="E357" s="450"/>
      <c r="F357" s="266"/>
    </row>
    <row r="358" spans="1:6" s="438" customFormat="1" ht="13.5" customHeight="1">
      <c r="A358" s="979" t="s">
        <v>529</v>
      </c>
      <c r="B358" s="266">
        <v>6604025</v>
      </c>
      <c r="C358" s="266">
        <v>2808967</v>
      </c>
      <c r="D358" s="266">
        <v>6604025</v>
      </c>
      <c r="E358" s="450">
        <v>100</v>
      </c>
      <c r="F358" s="266">
        <v>1064000</v>
      </c>
    </row>
    <row r="359" spans="1:6" s="438" customFormat="1" ht="13.5" customHeight="1">
      <c r="A359" s="1026" t="s">
        <v>0</v>
      </c>
      <c r="B359" s="266">
        <v>6604025</v>
      </c>
      <c r="C359" s="266">
        <v>2808967</v>
      </c>
      <c r="D359" s="266">
        <v>6604025</v>
      </c>
      <c r="E359" s="450">
        <v>100</v>
      </c>
      <c r="F359" s="266">
        <v>1064000</v>
      </c>
    </row>
    <row r="360" spans="1:6" s="438" customFormat="1" ht="13.5" customHeight="1">
      <c r="A360" s="979" t="s">
        <v>176</v>
      </c>
      <c r="B360" s="266">
        <v>6604025</v>
      </c>
      <c r="C360" s="266">
        <v>2808967</v>
      </c>
      <c r="D360" s="266">
        <v>2808242</v>
      </c>
      <c r="E360" s="450">
        <v>42.52318851003744</v>
      </c>
      <c r="F360" s="266">
        <v>690877</v>
      </c>
    </row>
    <row r="361" spans="1:6" s="438" customFormat="1" ht="13.5" customHeight="1">
      <c r="A361" s="972" t="s">
        <v>203</v>
      </c>
      <c r="B361" s="266">
        <v>6604025</v>
      </c>
      <c r="C361" s="266">
        <v>2808967</v>
      </c>
      <c r="D361" s="266">
        <v>2808242</v>
      </c>
      <c r="E361" s="450">
        <v>42.52318851003744</v>
      </c>
      <c r="F361" s="266">
        <v>690877</v>
      </c>
    </row>
    <row r="362" spans="1:6" s="438" customFormat="1" ht="13.5" customHeight="1">
      <c r="A362" s="972" t="s">
        <v>1610</v>
      </c>
      <c r="B362" s="266">
        <v>1268788</v>
      </c>
      <c r="C362" s="266">
        <v>207046</v>
      </c>
      <c r="D362" s="266">
        <v>206321</v>
      </c>
      <c r="E362" s="450">
        <v>16.26126665762917</v>
      </c>
      <c r="F362" s="266">
        <v>165877</v>
      </c>
    </row>
    <row r="363" spans="1:6" s="438" customFormat="1" ht="13.5" customHeight="1">
      <c r="A363" s="977" t="s">
        <v>1373</v>
      </c>
      <c r="B363" s="266">
        <v>5335237</v>
      </c>
      <c r="C363" s="266">
        <v>2601921</v>
      </c>
      <c r="D363" s="266">
        <v>2601921</v>
      </c>
      <c r="E363" s="450">
        <v>48.76861140376707</v>
      </c>
      <c r="F363" s="266">
        <v>525000</v>
      </c>
    </row>
    <row r="364" spans="1:6" s="438" customFormat="1" ht="13.5" customHeight="1">
      <c r="A364" s="978" t="s">
        <v>1139</v>
      </c>
      <c r="B364" s="266">
        <v>2126921</v>
      </c>
      <c r="C364" s="266">
        <v>2076921</v>
      </c>
      <c r="D364" s="266">
        <v>2076921</v>
      </c>
      <c r="E364" s="450">
        <v>97.64918396122846</v>
      </c>
      <c r="F364" s="266">
        <v>0</v>
      </c>
    </row>
    <row r="365" spans="1:6" s="438" customFormat="1" ht="13.5" customHeight="1">
      <c r="A365" s="978" t="s">
        <v>1394</v>
      </c>
      <c r="B365" s="266">
        <v>3208316</v>
      </c>
      <c r="C365" s="266">
        <v>525000</v>
      </c>
      <c r="D365" s="266">
        <v>525000</v>
      </c>
      <c r="E365" s="450">
        <v>16.363724770253306</v>
      </c>
      <c r="F365" s="266">
        <v>525000</v>
      </c>
    </row>
    <row r="366" spans="1:6" s="438" customFormat="1" ht="13.5" customHeight="1">
      <c r="A366" s="324" t="s">
        <v>1154</v>
      </c>
      <c r="B366" s="266"/>
      <c r="C366" s="266"/>
      <c r="D366" s="266"/>
      <c r="E366" s="450"/>
      <c r="F366" s="266"/>
    </row>
    <row r="367" spans="1:6" s="438" customFormat="1" ht="13.5" customHeight="1">
      <c r="A367" s="324" t="s">
        <v>1151</v>
      </c>
      <c r="B367" s="270"/>
      <c r="C367" s="270"/>
      <c r="D367" s="270"/>
      <c r="E367" s="450"/>
      <c r="F367" s="270"/>
    </row>
    <row r="368" spans="1:6" s="438" customFormat="1" ht="13.5" customHeight="1">
      <c r="A368" s="1027" t="s">
        <v>529</v>
      </c>
      <c r="B368" s="270">
        <v>95587</v>
      </c>
      <c r="C368" s="270">
        <v>0</v>
      </c>
      <c r="D368" s="270">
        <v>0</v>
      </c>
      <c r="E368" s="452">
        <v>0</v>
      </c>
      <c r="F368" s="80">
        <v>0</v>
      </c>
    </row>
    <row r="369" spans="1:6" s="438" customFormat="1" ht="13.5" customHeight="1">
      <c r="A369" s="1028" t="s">
        <v>530</v>
      </c>
      <c r="B369" s="270">
        <v>95587</v>
      </c>
      <c r="C369" s="270">
        <v>0</v>
      </c>
      <c r="D369" s="270">
        <v>0</v>
      </c>
      <c r="E369" s="452">
        <v>0</v>
      </c>
      <c r="F369" s="80">
        <v>0</v>
      </c>
    </row>
    <row r="370" spans="1:6" s="438" customFormat="1" ht="13.5" customHeight="1">
      <c r="A370" s="1027" t="s">
        <v>176</v>
      </c>
      <c r="B370" s="270">
        <v>95587</v>
      </c>
      <c r="C370" s="270">
        <v>0</v>
      </c>
      <c r="D370" s="270">
        <v>0</v>
      </c>
      <c r="E370" s="452">
        <v>0</v>
      </c>
      <c r="F370" s="80">
        <v>0</v>
      </c>
    </row>
    <row r="371" spans="1:6" s="438" customFormat="1" ht="13.5" customHeight="1">
      <c r="A371" s="1029" t="s">
        <v>203</v>
      </c>
      <c r="B371" s="270">
        <v>95587</v>
      </c>
      <c r="C371" s="270">
        <v>0</v>
      </c>
      <c r="D371" s="270">
        <v>0</v>
      </c>
      <c r="E371" s="452">
        <v>0</v>
      </c>
      <c r="F371" s="80">
        <v>0</v>
      </c>
    </row>
    <row r="372" spans="1:6" s="438" customFormat="1" ht="13.5" customHeight="1">
      <c r="A372" s="1030" t="s">
        <v>1373</v>
      </c>
      <c r="B372" s="270">
        <v>95587</v>
      </c>
      <c r="C372" s="270">
        <v>0</v>
      </c>
      <c r="D372" s="270">
        <v>0</v>
      </c>
      <c r="E372" s="452">
        <v>0</v>
      </c>
      <c r="F372" s="80">
        <v>0</v>
      </c>
    </row>
    <row r="373" spans="1:6" s="438" customFormat="1" ht="13.5" customHeight="1">
      <c r="A373" s="1031" t="s">
        <v>1144</v>
      </c>
      <c r="B373" s="270">
        <v>95587</v>
      </c>
      <c r="C373" s="270">
        <v>0</v>
      </c>
      <c r="D373" s="270">
        <v>0</v>
      </c>
      <c r="E373" s="452">
        <v>0</v>
      </c>
      <c r="F373" s="80">
        <v>0</v>
      </c>
    </row>
    <row r="374" spans="1:6" ht="12.75">
      <c r="A374" s="388" t="s">
        <v>1155</v>
      </c>
      <c r="B374" s="80"/>
      <c r="C374" s="80"/>
      <c r="D374" s="80"/>
      <c r="E374" s="452"/>
      <c r="F374" s="80"/>
    </row>
    <row r="375" spans="1:6" s="1033" customFormat="1" ht="12.75">
      <c r="A375" s="390" t="s">
        <v>1156</v>
      </c>
      <c r="B375" s="80"/>
      <c r="C375" s="80"/>
      <c r="D375" s="80"/>
      <c r="E375" s="452"/>
      <c r="F375" s="80"/>
    </row>
    <row r="376" spans="1:7" s="1067" customFormat="1" ht="12.75">
      <c r="A376" s="1027" t="s">
        <v>529</v>
      </c>
      <c r="B376" s="80">
        <v>1022847</v>
      </c>
      <c r="C376" s="80">
        <v>756964</v>
      </c>
      <c r="D376" s="80">
        <v>390053</v>
      </c>
      <c r="E376" s="452">
        <v>38.13405132927994</v>
      </c>
      <c r="F376" s="80">
        <v>0</v>
      </c>
      <c r="G376" s="1066"/>
    </row>
    <row r="377" spans="1:7" s="1067" customFormat="1" ht="12.75">
      <c r="A377" s="1028" t="s">
        <v>530</v>
      </c>
      <c r="B377" s="80">
        <v>199864</v>
      </c>
      <c r="C377" s="80">
        <v>137451</v>
      </c>
      <c r="D377" s="80">
        <v>137451</v>
      </c>
      <c r="E377" s="452">
        <v>68.7722651402954</v>
      </c>
      <c r="F377" s="80">
        <v>0</v>
      </c>
      <c r="G377" s="1066"/>
    </row>
    <row r="378" spans="1:7" s="1067" customFormat="1" ht="12.75">
      <c r="A378" s="1028" t="s">
        <v>0</v>
      </c>
      <c r="B378" s="80">
        <v>822983</v>
      </c>
      <c r="C378" s="80">
        <v>619513</v>
      </c>
      <c r="D378" s="80">
        <v>252602</v>
      </c>
      <c r="E378" s="452">
        <v>30.69346511410321</v>
      </c>
      <c r="F378" s="80">
        <v>0</v>
      </c>
      <c r="G378" s="1066"/>
    </row>
    <row r="379" spans="1:7" s="1067" customFormat="1" ht="12.75">
      <c r="A379" s="1027" t="s">
        <v>176</v>
      </c>
      <c r="B379" s="80">
        <v>1022847</v>
      </c>
      <c r="C379" s="80">
        <v>756964</v>
      </c>
      <c r="D379" s="80">
        <v>344888</v>
      </c>
      <c r="E379" s="452">
        <v>33.71843491744122</v>
      </c>
      <c r="F379" s="80">
        <v>110588</v>
      </c>
      <c r="G379" s="1066"/>
    </row>
    <row r="380" spans="1:7" ht="12.75">
      <c r="A380" s="1029" t="s">
        <v>203</v>
      </c>
      <c r="B380" s="80">
        <v>314856</v>
      </c>
      <c r="C380" s="80">
        <v>165000</v>
      </c>
      <c r="D380" s="80">
        <v>14000</v>
      </c>
      <c r="E380" s="452">
        <v>4.446477119699164</v>
      </c>
      <c r="F380" s="80">
        <v>0</v>
      </c>
      <c r="G380" s="1068"/>
    </row>
    <row r="381" spans="1:6" ht="12.75">
      <c r="A381" s="1030" t="s">
        <v>1610</v>
      </c>
      <c r="B381" s="80">
        <v>314856</v>
      </c>
      <c r="C381" s="80">
        <v>165000</v>
      </c>
      <c r="D381" s="80">
        <v>14000</v>
      </c>
      <c r="E381" s="452">
        <v>4.446477119699164</v>
      </c>
      <c r="F381" s="80">
        <v>0</v>
      </c>
    </row>
    <row r="382" spans="1:6" ht="12.75">
      <c r="A382" s="1028" t="s">
        <v>187</v>
      </c>
      <c r="B382" s="80">
        <v>707991</v>
      </c>
      <c r="C382" s="80">
        <v>591964</v>
      </c>
      <c r="D382" s="80">
        <v>330888</v>
      </c>
      <c r="E382" s="452">
        <v>46.73618732441514</v>
      </c>
      <c r="F382" s="80">
        <v>110588</v>
      </c>
    </row>
    <row r="383" spans="1:6" ht="12.75">
      <c r="A383" s="305" t="s">
        <v>537</v>
      </c>
      <c r="B383" s="80">
        <v>707991</v>
      </c>
      <c r="C383" s="80">
        <v>591964</v>
      </c>
      <c r="D383" s="80">
        <v>330888</v>
      </c>
      <c r="E383" s="452">
        <v>46.73618732441514</v>
      </c>
      <c r="F383" s="80">
        <v>110588</v>
      </c>
    </row>
    <row r="384" spans="1:6" ht="12.75">
      <c r="A384" s="324" t="s">
        <v>1151</v>
      </c>
      <c r="B384" s="80"/>
      <c r="C384" s="80"/>
      <c r="D384" s="80"/>
      <c r="E384" s="452"/>
      <c r="F384" s="80"/>
    </row>
    <row r="385" spans="1:6" ht="12.75">
      <c r="A385" s="1027" t="s">
        <v>529</v>
      </c>
      <c r="B385" s="80">
        <v>7150</v>
      </c>
      <c r="C385" s="80">
        <v>0</v>
      </c>
      <c r="D385" s="80">
        <v>0</v>
      </c>
      <c r="E385" s="452">
        <v>0</v>
      </c>
      <c r="F385" s="80">
        <v>0</v>
      </c>
    </row>
    <row r="386" spans="1:6" ht="12.75">
      <c r="A386" s="1028" t="s">
        <v>530</v>
      </c>
      <c r="B386" s="80">
        <v>7150</v>
      </c>
      <c r="C386" s="80">
        <v>0</v>
      </c>
      <c r="D386" s="80">
        <v>0</v>
      </c>
      <c r="E386" s="452">
        <v>0</v>
      </c>
      <c r="F386" s="80">
        <v>0</v>
      </c>
    </row>
    <row r="387" spans="1:6" ht="12.75">
      <c r="A387" s="1027" t="s">
        <v>176</v>
      </c>
      <c r="B387" s="80">
        <v>7150</v>
      </c>
      <c r="C387" s="80">
        <v>0</v>
      </c>
      <c r="D387" s="80">
        <v>0</v>
      </c>
      <c r="E387" s="452">
        <v>0</v>
      </c>
      <c r="F387" s="80">
        <v>0</v>
      </c>
    </row>
    <row r="388" spans="1:6" ht="12.75">
      <c r="A388" s="1029" t="s">
        <v>203</v>
      </c>
      <c r="B388" s="80">
        <v>7150</v>
      </c>
      <c r="C388" s="80">
        <v>0</v>
      </c>
      <c r="D388" s="80">
        <v>0</v>
      </c>
      <c r="E388" s="452">
        <v>0</v>
      </c>
      <c r="F388" s="80">
        <v>0</v>
      </c>
    </row>
    <row r="389" spans="1:6" ht="12.75">
      <c r="A389" s="1030" t="s">
        <v>1373</v>
      </c>
      <c r="B389" s="80">
        <v>7150</v>
      </c>
      <c r="C389" s="80">
        <v>0</v>
      </c>
      <c r="D389" s="80">
        <v>0</v>
      </c>
      <c r="E389" s="452">
        <v>0</v>
      </c>
      <c r="F389" s="80">
        <v>0</v>
      </c>
    </row>
    <row r="390" spans="1:6" ht="12.75">
      <c r="A390" s="1031" t="s">
        <v>1144</v>
      </c>
      <c r="B390" s="80">
        <v>7150</v>
      </c>
      <c r="C390" s="80">
        <v>0</v>
      </c>
      <c r="D390" s="80">
        <v>0</v>
      </c>
      <c r="E390" s="452">
        <v>0</v>
      </c>
      <c r="F390" s="80">
        <v>0</v>
      </c>
    </row>
    <row r="391" spans="1:6" ht="12.75">
      <c r="A391" s="390" t="s">
        <v>1157</v>
      </c>
      <c r="B391" s="80"/>
      <c r="C391" s="80"/>
      <c r="D391" s="80"/>
      <c r="E391" s="452"/>
      <c r="F391" s="80"/>
    </row>
    <row r="392" spans="1:6" ht="25.5">
      <c r="A392" s="388" t="s">
        <v>1158</v>
      </c>
      <c r="B392" s="80"/>
      <c r="C392" s="80"/>
      <c r="D392" s="80"/>
      <c r="E392" s="452"/>
      <c r="F392" s="80"/>
    </row>
    <row r="393" spans="1:7" s="1067" customFormat="1" ht="12.75">
      <c r="A393" s="1027" t="s">
        <v>529</v>
      </c>
      <c r="B393" s="80">
        <v>16669839</v>
      </c>
      <c r="C393" s="80">
        <v>10655015</v>
      </c>
      <c r="D393" s="80">
        <v>10655015</v>
      </c>
      <c r="E393" s="452">
        <v>63.91792386237204</v>
      </c>
      <c r="F393" s="80">
        <v>1511090</v>
      </c>
      <c r="G393" s="1066"/>
    </row>
    <row r="394" spans="1:7" s="1067" customFormat="1" ht="12.75">
      <c r="A394" s="1028" t="s">
        <v>530</v>
      </c>
      <c r="B394" s="80">
        <v>16669839</v>
      </c>
      <c r="C394" s="270">
        <v>10655015</v>
      </c>
      <c r="D394" s="80">
        <v>10655015</v>
      </c>
      <c r="E394" s="452">
        <v>63.91792386237204</v>
      </c>
      <c r="F394" s="80">
        <v>1511090</v>
      </c>
      <c r="G394" s="1066"/>
    </row>
    <row r="395" spans="1:7" s="1067" customFormat="1" ht="12.75" hidden="1">
      <c r="A395" s="1034" t="s">
        <v>1115</v>
      </c>
      <c r="B395" s="468">
        <v>0</v>
      </c>
      <c r="C395" s="468">
        <v>0</v>
      </c>
      <c r="D395" s="468">
        <v>0</v>
      </c>
      <c r="E395" s="1035">
        <v>0</v>
      </c>
      <c r="F395" s="80">
        <v>0</v>
      </c>
      <c r="G395" s="1066"/>
    </row>
    <row r="396" spans="1:7" s="1067" customFormat="1" ht="12.75">
      <c r="A396" s="1027" t="s">
        <v>176</v>
      </c>
      <c r="B396" s="80">
        <v>16669839</v>
      </c>
      <c r="C396" s="270">
        <v>10655015</v>
      </c>
      <c r="D396" s="80">
        <v>9048011</v>
      </c>
      <c r="E396" s="452">
        <v>54.27773477596274</v>
      </c>
      <c r="F396" s="80">
        <v>538002</v>
      </c>
      <c r="G396" s="1066"/>
    </row>
    <row r="397" spans="1:6" ht="12.75">
      <c r="A397" s="1028" t="s">
        <v>187</v>
      </c>
      <c r="B397" s="80">
        <v>16669839</v>
      </c>
      <c r="C397" s="270">
        <v>10655015</v>
      </c>
      <c r="D397" s="80">
        <v>9048011</v>
      </c>
      <c r="E397" s="452">
        <v>54.27773477596274</v>
      </c>
      <c r="F397" s="80">
        <v>538002</v>
      </c>
    </row>
    <row r="398" spans="1:6" ht="12.75">
      <c r="A398" s="1030" t="s">
        <v>800</v>
      </c>
      <c r="B398" s="80">
        <v>16669839</v>
      </c>
      <c r="C398" s="270">
        <v>10655015</v>
      </c>
      <c r="D398" s="80">
        <v>9048011</v>
      </c>
      <c r="E398" s="452">
        <v>54.27773477596274</v>
      </c>
      <c r="F398" s="80">
        <v>538002</v>
      </c>
    </row>
    <row r="399" spans="1:6" ht="12.75">
      <c r="A399" s="324" t="s">
        <v>1151</v>
      </c>
      <c r="B399" s="80"/>
      <c r="C399" s="270"/>
      <c r="D399" s="80"/>
      <c r="E399" s="452"/>
      <c r="F399" s="80"/>
    </row>
    <row r="400" spans="1:6" ht="12.75">
      <c r="A400" s="1027" t="s">
        <v>529</v>
      </c>
      <c r="B400" s="80">
        <v>1892787</v>
      </c>
      <c r="C400" s="80">
        <v>1019839</v>
      </c>
      <c r="D400" s="80">
        <v>1019839</v>
      </c>
      <c r="E400" s="452">
        <v>53.88028341276646</v>
      </c>
      <c r="F400" s="80">
        <v>57364</v>
      </c>
    </row>
    <row r="401" spans="1:6" ht="12.75">
      <c r="A401" s="1028" t="s">
        <v>530</v>
      </c>
      <c r="B401" s="80">
        <v>1892787</v>
      </c>
      <c r="C401" s="270">
        <v>1019839</v>
      </c>
      <c r="D401" s="80">
        <v>1019839</v>
      </c>
      <c r="E401" s="452">
        <v>53.88028341276646</v>
      </c>
      <c r="F401" s="80">
        <v>57364</v>
      </c>
    </row>
    <row r="402" spans="1:6" ht="12.75">
      <c r="A402" s="1027" t="s">
        <v>176</v>
      </c>
      <c r="B402" s="80">
        <v>1892787</v>
      </c>
      <c r="C402" s="80">
        <v>1019839</v>
      </c>
      <c r="D402" s="80">
        <v>604547</v>
      </c>
      <c r="E402" s="452">
        <v>31.939515645447692</v>
      </c>
      <c r="F402" s="80">
        <v>85020</v>
      </c>
    </row>
    <row r="403" spans="1:6" ht="12.75">
      <c r="A403" s="1029" t="s">
        <v>203</v>
      </c>
      <c r="B403" s="80">
        <v>1892787</v>
      </c>
      <c r="C403" s="80">
        <v>1019839</v>
      </c>
      <c r="D403" s="80">
        <v>604547</v>
      </c>
      <c r="E403" s="452">
        <v>31.939515645447692</v>
      </c>
      <c r="F403" s="80">
        <v>85020</v>
      </c>
    </row>
    <row r="404" spans="1:6" ht="12.75">
      <c r="A404" s="1030" t="s">
        <v>1373</v>
      </c>
      <c r="B404" s="80">
        <v>1892787</v>
      </c>
      <c r="C404" s="80">
        <v>1019839</v>
      </c>
      <c r="D404" s="80">
        <v>604547</v>
      </c>
      <c r="E404" s="452">
        <v>31.939515645447692</v>
      </c>
      <c r="F404" s="80">
        <v>85020</v>
      </c>
    </row>
    <row r="405" spans="1:6" ht="12.75">
      <c r="A405" s="1031" t="s">
        <v>1144</v>
      </c>
      <c r="B405" s="80">
        <v>1892787</v>
      </c>
      <c r="C405" s="270">
        <v>1019839</v>
      </c>
      <c r="D405" s="80">
        <v>604547</v>
      </c>
      <c r="E405" s="452">
        <v>31.939515645447692</v>
      </c>
      <c r="F405" s="80">
        <v>85020</v>
      </c>
    </row>
    <row r="406" spans="1:6" ht="12.75">
      <c r="A406" s="324" t="s">
        <v>1152</v>
      </c>
      <c r="B406" s="80"/>
      <c r="C406" s="270"/>
      <c r="D406" s="80"/>
      <c r="E406" s="452"/>
      <c r="F406" s="80"/>
    </row>
    <row r="407" spans="1:6" ht="12.75">
      <c r="A407" s="1027" t="s">
        <v>529</v>
      </c>
      <c r="B407" s="80">
        <v>977434</v>
      </c>
      <c r="C407" s="80">
        <v>0</v>
      </c>
      <c r="D407" s="80">
        <v>0</v>
      </c>
      <c r="E407" s="452">
        <v>0</v>
      </c>
      <c r="F407" s="80">
        <v>0</v>
      </c>
    </row>
    <row r="408" spans="1:6" ht="12.75">
      <c r="A408" s="457" t="s">
        <v>0</v>
      </c>
      <c r="B408" s="80">
        <v>977434</v>
      </c>
      <c r="C408" s="270">
        <v>0</v>
      </c>
      <c r="D408" s="80">
        <v>0</v>
      </c>
      <c r="E408" s="452">
        <v>0</v>
      </c>
      <c r="F408" s="80">
        <v>0</v>
      </c>
    </row>
    <row r="409" spans="1:6" ht="12.75">
      <c r="A409" s="1027" t="s">
        <v>176</v>
      </c>
      <c r="B409" s="80">
        <v>977434</v>
      </c>
      <c r="C409" s="80">
        <v>0</v>
      </c>
      <c r="D409" s="80">
        <v>0</v>
      </c>
      <c r="E409" s="452">
        <v>0</v>
      </c>
      <c r="F409" s="80">
        <v>0</v>
      </c>
    </row>
    <row r="410" spans="1:6" ht="12.75">
      <c r="A410" s="1028" t="s">
        <v>187</v>
      </c>
      <c r="B410" s="80">
        <v>977434</v>
      </c>
      <c r="C410" s="80">
        <v>0</v>
      </c>
      <c r="D410" s="80">
        <v>0</v>
      </c>
      <c r="E410" s="452">
        <v>0</v>
      </c>
      <c r="F410" s="80">
        <v>0</v>
      </c>
    </row>
    <row r="411" spans="1:6" ht="12.75">
      <c r="A411" s="1030" t="s">
        <v>796</v>
      </c>
      <c r="B411" s="80">
        <v>977434</v>
      </c>
      <c r="C411" s="270">
        <v>0</v>
      </c>
      <c r="D411" s="80">
        <v>0</v>
      </c>
      <c r="E411" s="452">
        <v>0</v>
      </c>
      <c r="F411" s="80">
        <v>0</v>
      </c>
    </row>
    <row r="412" spans="1:6" ht="12.75">
      <c r="A412" s="324" t="s">
        <v>1159</v>
      </c>
      <c r="B412" s="80"/>
      <c r="C412" s="270"/>
      <c r="D412" s="80"/>
      <c r="E412" s="452"/>
      <c r="F412" s="80"/>
    </row>
    <row r="413" spans="1:6" ht="12.75">
      <c r="A413" s="324" t="s">
        <v>1151</v>
      </c>
      <c r="B413" s="80"/>
      <c r="C413" s="270"/>
      <c r="D413" s="80"/>
      <c r="E413" s="452"/>
      <c r="F413" s="80"/>
    </row>
    <row r="414" spans="1:6" ht="12.75">
      <c r="A414" s="1027" t="s">
        <v>529</v>
      </c>
      <c r="B414" s="80">
        <v>1665656</v>
      </c>
      <c r="C414" s="80">
        <v>0</v>
      </c>
      <c r="D414" s="80">
        <v>0</v>
      </c>
      <c r="E414" s="452">
        <v>0</v>
      </c>
      <c r="F414" s="80">
        <v>0</v>
      </c>
    </row>
    <row r="415" spans="1:6" ht="12.75">
      <c r="A415" s="1028" t="s">
        <v>530</v>
      </c>
      <c r="B415" s="80">
        <v>1665656</v>
      </c>
      <c r="C415" s="270">
        <v>0</v>
      </c>
      <c r="D415" s="80">
        <v>0</v>
      </c>
      <c r="E415" s="452">
        <v>0</v>
      </c>
      <c r="F415" s="80">
        <v>0</v>
      </c>
    </row>
    <row r="416" spans="1:6" ht="12.75">
      <c r="A416" s="1027" t="s">
        <v>176</v>
      </c>
      <c r="B416" s="80">
        <v>1665656</v>
      </c>
      <c r="C416" s="80">
        <v>0</v>
      </c>
      <c r="D416" s="80">
        <v>0</v>
      </c>
      <c r="E416" s="452">
        <v>0</v>
      </c>
      <c r="F416" s="80">
        <v>0</v>
      </c>
    </row>
    <row r="417" spans="1:6" ht="12.75">
      <c r="A417" s="1029" t="s">
        <v>203</v>
      </c>
      <c r="B417" s="80">
        <v>915551</v>
      </c>
      <c r="C417" s="80">
        <v>0</v>
      </c>
      <c r="D417" s="80">
        <v>0</v>
      </c>
      <c r="E417" s="452">
        <v>0</v>
      </c>
      <c r="F417" s="80">
        <v>0</v>
      </c>
    </row>
    <row r="418" spans="1:6" ht="12.75">
      <c r="A418" s="1030" t="s">
        <v>1610</v>
      </c>
      <c r="B418" s="80">
        <v>89111</v>
      </c>
      <c r="C418" s="270">
        <v>0</v>
      </c>
      <c r="D418" s="80">
        <v>0</v>
      </c>
      <c r="E418" s="452">
        <v>0</v>
      </c>
      <c r="F418" s="80">
        <v>0</v>
      </c>
    </row>
    <row r="419" spans="1:6" ht="12.75">
      <c r="A419" s="1030" t="s">
        <v>1373</v>
      </c>
      <c r="B419" s="80">
        <v>826440</v>
      </c>
      <c r="C419" s="80">
        <v>0</v>
      </c>
      <c r="D419" s="80">
        <v>0</v>
      </c>
      <c r="E419" s="452">
        <v>0</v>
      </c>
      <c r="F419" s="80">
        <v>0</v>
      </c>
    </row>
    <row r="420" spans="1:6" ht="12.75">
      <c r="A420" s="1031" t="s">
        <v>1144</v>
      </c>
      <c r="B420" s="80">
        <v>826440</v>
      </c>
      <c r="C420" s="270">
        <v>0</v>
      </c>
      <c r="D420" s="80">
        <v>0</v>
      </c>
      <c r="E420" s="452">
        <v>0</v>
      </c>
      <c r="F420" s="80">
        <v>0</v>
      </c>
    </row>
    <row r="421" spans="1:6" ht="12.75">
      <c r="A421" s="1028" t="s">
        <v>187</v>
      </c>
      <c r="B421" s="80">
        <v>750105</v>
      </c>
      <c r="C421" s="270">
        <v>0</v>
      </c>
      <c r="D421" s="80">
        <v>0</v>
      </c>
      <c r="E421" s="452">
        <v>0</v>
      </c>
      <c r="F421" s="80">
        <v>0</v>
      </c>
    </row>
    <row r="422" spans="1:6" ht="12.75">
      <c r="A422" s="1030" t="s">
        <v>796</v>
      </c>
      <c r="B422" s="80">
        <v>750105</v>
      </c>
      <c r="C422" s="270">
        <v>0</v>
      </c>
      <c r="D422" s="80">
        <v>0</v>
      </c>
      <c r="E422" s="452">
        <v>0</v>
      </c>
      <c r="F422" s="80">
        <v>0</v>
      </c>
    </row>
    <row r="423" spans="1:6" ht="12.75">
      <c r="A423" s="327" t="s">
        <v>1160</v>
      </c>
      <c r="B423" s="40"/>
      <c r="C423" s="40"/>
      <c r="D423" s="40"/>
      <c r="E423" s="452"/>
      <c r="F423" s="80"/>
    </row>
    <row r="424" spans="1:6" s="1033" customFormat="1" ht="12" customHeight="1">
      <c r="A424" s="390" t="s">
        <v>1156</v>
      </c>
      <c r="B424" s="80"/>
      <c r="C424" s="80"/>
      <c r="D424" s="80"/>
      <c r="E424" s="452"/>
      <c r="F424" s="80"/>
    </row>
    <row r="425" spans="1:7" s="1052" customFormat="1" ht="12.75">
      <c r="A425" s="1027" t="s">
        <v>529</v>
      </c>
      <c r="B425" s="80">
        <v>988822</v>
      </c>
      <c r="C425" s="80">
        <v>799762</v>
      </c>
      <c r="D425" s="270">
        <v>485002</v>
      </c>
      <c r="E425" s="452">
        <v>49.04846372754651</v>
      </c>
      <c r="F425" s="80">
        <v>32615</v>
      </c>
      <c r="G425" s="1069"/>
    </row>
    <row r="426" spans="1:7" s="1052" customFormat="1" ht="12.75">
      <c r="A426" s="1029" t="s">
        <v>530</v>
      </c>
      <c r="B426" s="80">
        <v>132398</v>
      </c>
      <c r="C426" s="80">
        <v>108534</v>
      </c>
      <c r="D426" s="270">
        <v>108534</v>
      </c>
      <c r="E426" s="452">
        <v>81.97555854318041</v>
      </c>
      <c r="F426" s="80">
        <v>10864</v>
      </c>
      <c r="G426" s="1069"/>
    </row>
    <row r="427" spans="1:7" s="1052" customFormat="1" ht="12.75">
      <c r="A427" s="1029" t="s">
        <v>531</v>
      </c>
      <c r="B427" s="80">
        <v>32959</v>
      </c>
      <c r="C427" s="80">
        <v>32959</v>
      </c>
      <c r="D427" s="270">
        <v>0</v>
      </c>
      <c r="E427" s="452">
        <v>0</v>
      </c>
      <c r="F427" s="80">
        <v>0</v>
      </c>
      <c r="G427" s="1069"/>
    </row>
    <row r="428" spans="1:7" s="1052" customFormat="1" ht="12.75" hidden="1">
      <c r="A428" s="1034" t="s">
        <v>1115</v>
      </c>
      <c r="B428" s="468">
        <v>0</v>
      </c>
      <c r="C428" s="468">
        <v>0</v>
      </c>
      <c r="D428" s="468">
        <v>0</v>
      </c>
      <c r="E428" s="1035">
        <v>0</v>
      </c>
      <c r="F428" s="80">
        <v>0</v>
      </c>
      <c r="G428" s="1069"/>
    </row>
    <row r="429" spans="1:7" s="1052" customFormat="1" ht="12.75">
      <c r="A429" s="1029" t="s">
        <v>0</v>
      </c>
      <c r="B429" s="80">
        <v>699866</v>
      </c>
      <c r="C429" s="80">
        <v>534670</v>
      </c>
      <c r="D429" s="80">
        <v>376468</v>
      </c>
      <c r="E429" s="452">
        <v>53.79144007567162</v>
      </c>
      <c r="F429" s="80">
        <v>21751</v>
      </c>
      <c r="G429" s="1069"/>
    </row>
    <row r="430" spans="1:7" s="1052" customFormat="1" ht="12.75">
      <c r="A430" s="1029" t="s">
        <v>1124</v>
      </c>
      <c r="B430" s="80">
        <v>123599</v>
      </c>
      <c r="C430" s="80">
        <v>123599</v>
      </c>
      <c r="D430" s="80">
        <v>0</v>
      </c>
      <c r="E430" s="452">
        <v>0</v>
      </c>
      <c r="F430" s="80">
        <v>0</v>
      </c>
      <c r="G430" s="1069"/>
    </row>
    <row r="431" spans="1:7" s="1052" customFormat="1" ht="12.75">
      <c r="A431" s="1036" t="s">
        <v>176</v>
      </c>
      <c r="B431" s="80">
        <v>1080624</v>
      </c>
      <c r="C431" s="80">
        <v>813564</v>
      </c>
      <c r="D431" s="80">
        <v>453849</v>
      </c>
      <c r="E431" s="452">
        <v>41.998789588237905</v>
      </c>
      <c r="F431" s="80">
        <v>23462</v>
      </c>
      <c r="G431" s="1069"/>
    </row>
    <row r="432" spans="1:7" s="1033" customFormat="1" ht="12.75">
      <c r="A432" s="1029" t="s">
        <v>203</v>
      </c>
      <c r="B432" s="80">
        <v>961121</v>
      </c>
      <c r="C432" s="80">
        <v>717061</v>
      </c>
      <c r="D432" s="80">
        <v>377089</v>
      </c>
      <c r="E432" s="452">
        <v>39.23428995932874</v>
      </c>
      <c r="F432" s="80">
        <v>1710</v>
      </c>
      <c r="G432" s="1070"/>
    </row>
    <row r="433" spans="1:7" s="1033" customFormat="1" ht="12.75">
      <c r="A433" s="1037" t="s">
        <v>1610</v>
      </c>
      <c r="B433" s="80">
        <v>869319</v>
      </c>
      <c r="C433" s="80">
        <v>703259</v>
      </c>
      <c r="D433" s="80">
        <v>377089</v>
      </c>
      <c r="E433" s="452">
        <v>43.377517344035965</v>
      </c>
      <c r="F433" s="80">
        <v>1710</v>
      </c>
      <c r="G433" s="1070"/>
    </row>
    <row r="434" spans="1:6" s="1033" customFormat="1" ht="12.75">
      <c r="A434" s="1037" t="s">
        <v>1373</v>
      </c>
      <c r="B434" s="80">
        <v>91802</v>
      </c>
      <c r="C434" s="80">
        <v>13802</v>
      </c>
      <c r="D434" s="80">
        <v>0</v>
      </c>
      <c r="E434" s="452">
        <v>0</v>
      </c>
      <c r="F434" s="80">
        <v>0</v>
      </c>
    </row>
    <row r="435" spans="1:6" s="1038" customFormat="1" ht="12.75">
      <c r="A435" s="1031" t="s">
        <v>1394</v>
      </c>
      <c r="B435" s="270">
        <v>91802</v>
      </c>
      <c r="C435" s="270">
        <v>13802</v>
      </c>
      <c r="D435" s="270">
        <v>0</v>
      </c>
      <c r="E435" s="452">
        <v>0</v>
      </c>
      <c r="F435" s="80">
        <v>0</v>
      </c>
    </row>
    <row r="436" spans="1:6" ht="12.75">
      <c r="A436" s="1028" t="s">
        <v>187</v>
      </c>
      <c r="B436" s="80">
        <v>119503</v>
      </c>
      <c r="C436" s="80">
        <v>96503</v>
      </c>
      <c r="D436" s="80">
        <v>76760</v>
      </c>
      <c r="E436" s="452">
        <v>64.23269708710242</v>
      </c>
      <c r="F436" s="80">
        <v>21752</v>
      </c>
    </row>
    <row r="437" spans="1:6" ht="12.75">
      <c r="A437" s="305" t="s">
        <v>537</v>
      </c>
      <c r="B437" s="80">
        <v>119503</v>
      </c>
      <c r="C437" s="80">
        <v>96503</v>
      </c>
      <c r="D437" s="80">
        <v>76760</v>
      </c>
      <c r="E437" s="452">
        <v>64.23269708710242</v>
      </c>
      <c r="F437" s="80">
        <v>21752</v>
      </c>
    </row>
    <row r="438" spans="1:6" ht="12.75">
      <c r="A438" s="1027" t="s">
        <v>191</v>
      </c>
      <c r="B438" s="80">
        <v>-91802</v>
      </c>
      <c r="C438" s="80">
        <v>-13802</v>
      </c>
      <c r="D438" s="80">
        <v>31153</v>
      </c>
      <c r="E438" s="452" t="s">
        <v>968</v>
      </c>
      <c r="F438" s="80">
        <v>9153</v>
      </c>
    </row>
    <row r="439" spans="1:6" ht="25.5">
      <c r="A439" s="454" t="s">
        <v>1414</v>
      </c>
      <c r="B439" s="80">
        <v>91802</v>
      </c>
      <c r="C439" s="80">
        <v>13802</v>
      </c>
      <c r="D439" s="80" t="s">
        <v>968</v>
      </c>
      <c r="E439" s="452" t="s">
        <v>968</v>
      </c>
      <c r="F439" s="80" t="s">
        <v>968</v>
      </c>
    </row>
    <row r="440" spans="1:6" ht="12.75">
      <c r="A440" s="324" t="s">
        <v>1127</v>
      </c>
      <c r="B440" s="80"/>
      <c r="C440" s="80"/>
      <c r="D440" s="80"/>
      <c r="E440" s="452"/>
      <c r="F440" s="80"/>
    </row>
    <row r="441" spans="1:6" ht="12.75">
      <c r="A441" s="1027" t="s">
        <v>529</v>
      </c>
      <c r="B441" s="80">
        <v>2103987</v>
      </c>
      <c r="C441" s="80">
        <v>1083484</v>
      </c>
      <c r="D441" s="80">
        <v>638698</v>
      </c>
      <c r="E441" s="452">
        <v>30.356556385567018</v>
      </c>
      <c r="F441" s="80">
        <v>158801</v>
      </c>
    </row>
    <row r="442" spans="1:6" ht="12.75">
      <c r="A442" s="1028" t="s">
        <v>530</v>
      </c>
      <c r="B442" s="80">
        <v>432682</v>
      </c>
      <c r="C442" s="80">
        <v>214303</v>
      </c>
      <c r="D442" s="80">
        <v>214303</v>
      </c>
      <c r="E442" s="452">
        <v>49.52898433491571</v>
      </c>
      <c r="F442" s="80">
        <v>34862</v>
      </c>
    </row>
    <row r="443" spans="1:6" ht="12.75">
      <c r="A443" s="1028" t="s">
        <v>1115</v>
      </c>
      <c r="B443" s="270">
        <v>14056</v>
      </c>
      <c r="C443" s="270">
        <v>14056</v>
      </c>
      <c r="D443" s="270">
        <v>14056</v>
      </c>
      <c r="E443" s="452">
        <v>100</v>
      </c>
      <c r="F443" s="80">
        <v>3027</v>
      </c>
    </row>
    <row r="444" spans="1:6" ht="12.75">
      <c r="A444" s="1028" t="s">
        <v>0</v>
      </c>
      <c r="B444" s="80">
        <v>1657249</v>
      </c>
      <c r="C444" s="80">
        <v>855125</v>
      </c>
      <c r="D444" s="80">
        <v>410339</v>
      </c>
      <c r="E444" s="452">
        <v>24.76025027017666</v>
      </c>
      <c r="F444" s="80">
        <v>120912</v>
      </c>
    </row>
    <row r="445" spans="1:6" ht="12.75">
      <c r="A445" s="1027" t="s">
        <v>201</v>
      </c>
      <c r="B445" s="80">
        <v>2103987</v>
      </c>
      <c r="C445" s="80">
        <v>1083484</v>
      </c>
      <c r="D445" s="80">
        <v>516550</v>
      </c>
      <c r="E445" s="452">
        <v>24.551007206793578</v>
      </c>
      <c r="F445" s="80">
        <v>141825</v>
      </c>
    </row>
    <row r="446" spans="1:6" ht="12.75">
      <c r="A446" s="1028" t="s">
        <v>203</v>
      </c>
      <c r="B446" s="80">
        <v>2068710</v>
      </c>
      <c r="C446" s="80">
        <v>1048207</v>
      </c>
      <c r="D446" s="80">
        <v>516550</v>
      </c>
      <c r="E446" s="452">
        <v>24.969667087218607</v>
      </c>
      <c r="F446" s="80">
        <v>141825</v>
      </c>
    </row>
    <row r="447" spans="1:6" ht="12.75">
      <c r="A447" s="1030" t="s">
        <v>1610</v>
      </c>
      <c r="B447" s="80">
        <v>2068710</v>
      </c>
      <c r="C447" s="80">
        <v>1048207</v>
      </c>
      <c r="D447" s="80">
        <v>516550</v>
      </c>
      <c r="E447" s="452">
        <v>24.969667087218607</v>
      </c>
      <c r="F447" s="80">
        <v>141825</v>
      </c>
    </row>
    <row r="448" spans="1:6" ht="12.75">
      <c r="A448" s="1028" t="s">
        <v>187</v>
      </c>
      <c r="B448" s="80">
        <v>35277</v>
      </c>
      <c r="C448" s="80">
        <v>35277</v>
      </c>
      <c r="D448" s="80">
        <v>0</v>
      </c>
      <c r="E448" s="452">
        <v>0</v>
      </c>
      <c r="F448" s="80">
        <v>0</v>
      </c>
    </row>
    <row r="449" spans="1:6" ht="12.75">
      <c r="A449" s="1030" t="s">
        <v>796</v>
      </c>
      <c r="B449" s="80">
        <v>35277</v>
      </c>
      <c r="C449" s="80">
        <v>35277</v>
      </c>
      <c r="D449" s="80">
        <v>0</v>
      </c>
      <c r="E449" s="452">
        <v>0</v>
      </c>
      <c r="F449" s="80">
        <v>0</v>
      </c>
    </row>
    <row r="450" spans="1:7" s="1045" customFormat="1" ht="12.75">
      <c r="A450" s="388" t="s">
        <v>1133</v>
      </c>
      <c r="B450" s="80"/>
      <c r="C450" s="80"/>
      <c r="D450" s="80"/>
      <c r="E450" s="452"/>
      <c r="F450" s="80"/>
      <c r="G450" s="1071"/>
    </row>
    <row r="451" spans="1:7" s="1045" customFormat="1" ht="12.75">
      <c r="A451" s="1027" t="s">
        <v>529</v>
      </c>
      <c r="B451" s="80">
        <v>25192118</v>
      </c>
      <c r="C451" s="80">
        <v>14425688</v>
      </c>
      <c r="D451" s="80">
        <v>14425688</v>
      </c>
      <c r="E451" s="452">
        <v>57.262704152147904</v>
      </c>
      <c r="F451" s="80">
        <v>2817624</v>
      </c>
      <c r="G451" s="1071"/>
    </row>
    <row r="452" spans="1:7" s="1045" customFormat="1" ht="12.75">
      <c r="A452" s="1029" t="s">
        <v>530</v>
      </c>
      <c r="B452" s="80">
        <v>25192118</v>
      </c>
      <c r="C452" s="80">
        <v>14425688</v>
      </c>
      <c r="D452" s="80">
        <v>14425688</v>
      </c>
      <c r="E452" s="452">
        <v>57.262704152147904</v>
      </c>
      <c r="F452" s="80">
        <v>2817624</v>
      </c>
      <c r="G452" s="1071"/>
    </row>
    <row r="453" spans="1:7" s="1020" customFormat="1" ht="12.75">
      <c r="A453" s="1036" t="s">
        <v>176</v>
      </c>
      <c r="B453" s="80">
        <v>25192118</v>
      </c>
      <c r="C453" s="80">
        <v>14425688</v>
      </c>
      <c r="D453" s="80">
        <v>9839597</v>
      </c>
      <c r="E453" s="452">
        <v>39.05823638965172</v>
      </c>
      <c r="F453" s="80">
        <v>366219</v>
      </c>
      <c r="G453" s="1072"/>
    </row>
    <row r="454" spans="1:7" s="1020" customFormat="1" ht="12.75">
      <c r="A454" s="1029" t="s">
        <v>203</v>
      </c>
      <c r="B454" s="80">
        <v>25184940</v>
      </c>
      <c r="C454" s="80">
        <v>14418510</v>
      </c>
      <c r="D454" s="80">
        <v>9839597</v>
      </c>
      <c r="E454" s="452">
        <v>39.06936844002804</v>
      </c>
      <c r="F454" s="80">
        <v>366219</v>
      </c>
      <c r="G454" s="1072"/>
    </row>
    <row r="455" spans="1:6" s="1020" customFormat="1" ht="12.75">
      <c r="A455" s="1037" t="s">
        <v>1610</v>
      </c>
      <c r="B455" s="80">
        <v>436249</v>
      </c>
      <c r="C455" s="80">
        <v>234055</v>
      </c>
      <c r="D455" s="80">
        <v>149169</v>
      </c>
      <c r="E455" s="452">
        <v>34.1935454293305</v>
      </c>
      <c r="F455" s="80">
        <v>28575</v>
      </c>
    </row>
    <row r="456" spans="1:6" s="1020" customFormat="1" ht="12.75">
      <c r="A456" s="1037" t="s">
        <v>1373</v>
      </c>
      <c r="B456" s="80">
        <v>24748691</v>
      </c>
      <c r="C456" s="80">
        <v>14184455</v>
      </c>
      <c r="D456" s="80">
        <v>9690428</v>
      </c>
      <c r="E456" s="452">
        <v>39.15531532556611</v>
      </c>
      <c r="F456" s="80">
        <v>337644</v>
      </c>
    </row>
    <row r="457" spans="1:6" s="1020" customFormat="1" ht="12.75">
      <c r="A457" s="1039" t="s">
        <v>1139</v>
      </c>
      <c r="B457" s="80">
        <v>24748691</v>
      </c>
      <c r="C457" s="80">
        <v>14184455</v>
      </c>
      <c r="D457" s="80">
        <v>9690428</v>
      </c>
      <c r="E457" s="452">
        <v>39.15531532556611</v>
      </c>
      <c r="F457" s="80">
        <v>337644</v>
      </c>
    </row>
    <row r="458" spans="1:6" s="1020" customFormat="1" ht="12.75">
      <c r="A458" s="1029" t="s">
        <v>187</v>
      </c>
      <c r="B458" s="80">
        <v>7178</v>
      </c>
      <c r="C458" s="80">
        <v>7178</v>
      </c>
      <c r="D458" s="80">
        <v>0</v>
      </c>
      <c r="E458" s="452">
        <v>0</v>
      </c>
      <c r="F458" s="80">
        <v>0</v>
      </c>
    </row>
    <row r="459" spans="1:6" s="1020" customFormat="1" ht="12.75">
      <c r="A459" s="1037" t="s">
        <v>796</v>
      </c>
      <c r="B459" s="80">
        <v>7178</v>
      </c>
      <c r="C459" s="80">
        <v>7178</v>
      </c>
      <c r="D459" s="80">
        <v>0</v>
      </c>
      <c r="E459" s="452">
        <v>0</v>
      </c>
      <c r="F459" s="80">
        <v>0</v>
      </c>
    </row>
    <row r="460" spans="1:6" s="1020" customFormat="1" ht="12.75">
      <c r="A460" s="388" t="s">
        <v>1136</v>
      </c>
      <c r="B460" s="80"/>
      <c r="C460" s="80"/>
      <c r="D460" s="80"/>
      <c r="E460" s="452"/>
      <c r="F460" s="80"/>
    </row>
    <row r="461" spans="1:6" s="1020" customFormat="1" ht="12.75">
      <c r="A461" s="1027" t="s">
        <v>529</v>
      </c>
      <c r="B461" s="80">
        <v>323435</v>
      </c>
      <c r="C461" s="80">
        <v>284838</v>
      </c>
      <c r="D461" s="80">
        <v>284838</v>
      </c>
      <c r="E461" s="452">
        <v>88.06653577998671</v>
      </c>
      <c r="F461" s="80">
        <v>35426</v>
      </c>
    </row>
    <row r="462" spans="1:6" s="401" customFormat="1" ht="12.75">
      <c r="A462" s="1029" t="s">
        <v>530</v>
      </c>
      <c r="B462" s="80">
        <v>323435</v>
      </c>
      <c r="C462" s="80">
        <v>284838</v>
      </c>
      <c r="D462" s="80">
        <v>284838</v>
      </c>
      <c r="E462" s="452">
        <v>88.06653577998671</v>
      </c>
      <c r="F462" s="80">
        <v>35426</v>
      </c>
    </row>
    <row r="463" spans="1:7" s="1040" customFormat="1" ht="12.75">
      <c r="A463" s="1036" t="s">
        <v>176</v>
      </c>
      <c r="B463" s="80">
        <v>323435</v>
      </c>
      <c r="C463" s="80">
        <v>284838</v>
      </c>
      <c r="D463" s="80">
        <v>148805</v>
      </c>
      <c r="E463" s="452">
        <v>46.007698610230804</v>
      </c>
      <c r="F463" s="80">
        <v>56978</v>
      </c>
      <c r="G463" s="1073"/>
    </row>
    <row r="464" spans="1:7" s="1040" customFormat="1" ht="12.75">
      <c r="A464" s="1029" t="s">
        <v>203</v>
      </c>
      <c r="B464" s="80">
        <v>323435</v>
      </c>
      <c r="C464" s="80">
        <v>284838</v>
      </c>
      <c r="D464" s="80">
        <v>148805</v>
      </c>
      <c r="E464" s="452">
        <v>46.007698610230804</v>
      </c>
      <c r="F464" s="80">
        <v>56978</v>
      </c>
      <c r="G464" s="1073"/>
    </row>
    <row r="465" spans="1:7" s="1040" customFormat="1" ht="12.75">
      <c r="A465" s="1037" t="s">
        <v>1610</v>
      </c>
      <c r="B465" s="80">
        <v>111366</v>
      </c>
      <c r="C465" s="80">
        <v>72769</v>
      </c>
      <c r="D465" s="80">
        <v>50949</v>
      </c>
      <c r="E465" s="452">
        <v>45.74915144658154</v>
      </c>
      <c r="F465" s="80">
        <v>49238</v>
      </c>
      <c r="G465" s="1073"/>
    </row>
    <row r="466" spans="1:6" s="1040" customFormat="1" ht="12.75">
      <c r="A466" s="1037" t="s">
        <v>1373</v>
      </c>
      <c r="B466" s="80">
        <v>212069</v>
      </c>
      <c r="C466" s="80">
        <v>212069</v>
      </c>
      <c r="D466" s="80">
        <v>97856</v>
      </c>
      <c r="E466" s="452">
        <v>46.14347217179314</v>
      </c>
      <c r="F466" s="80">
        <v>7740</v>
      </c>
    </row>
    <row r="467" spans="1:6" s="1040" customFormat="1" ht="12.75">
      <c r="A467" s="1039" t="s">
        <v>1139</v>
      </c>
      <c r="B467" s="80">
        <v>212069</v>
      </c>
      <c r="C467" s="80">
        <v>212069</v>
      </c>
      <c r="D467" s="80">
        <v>97856</v>
      </c>
      <c r="E467" s="452">
        <v>46.14347217179314</v>
      </c>
      <c r="F467" s="80">
        <v>7740</v>
      </c>
    </row>
    <row r="468" spans="1:6" s="1040" customFormat="1" ht="12.75">
      <c r="A468" s="388" t="s">
        <v>1143</v>
      </c>
      <c r="B468" s="80"/>
      <c r="C468" s="80"/>
      <c r="D468" s="80"/>
      <c r="E468" s="452"/>
      <c r="F468" s="80"/>
    </row>
    <row r="469" spans="1:6" s="1040" customFormat="1" ht="12.75">
      <c r="A469" s="1027" t="s">
        <v>529</v>
      </c>
      <c r="B469" s="80">
        <v>1206426</v>
      </c>
      <c r="C469" s="80">
        <v>416865</v>
      </c>
      <c r="D469" s="80">
        <v>411865</v>
      </c>
      <c r="E469" s="452">
        <v>34.13926755557324</v>
      </c>
      <c r="F469" s="80">
        <v>75437</v>
      </c>
    </row>
    <row r="470" spans="1:6" s="1040" customFormat="1" ht="12.75">
      <c r="A470" s="1029" t="s">
        <v>530</v>
      </c>
      <c r="B470" s="80">
        <v>737206</v>
      </c>
      <c r="C470" s="80">
        <v>411865</v>
      </c>
      <c r="D470" s="80">
        <v>411865</v>
      </c>
      <c r="E470" s="452">
        <v>55.868373290504955</v>
      </c>
      <c r="F470" s="80">
        <v>75437</v>
      </c>
    </row>
    <row r="471" spans="1:6" s="1040" customFormat="1" ht="12.75">
      <c r="A471" s="1029" t="s">
        <v>0</v>
      </c>
      <c r="B471" s="80">
        <v>469220</v>
      </c>
      <c r="C471" s="80">
        <v>5000</v>
      </c>
      <c r="D471" s="80">
        <v>0</v>
      </c>
      <c r="E471" s="452">
        <v>0</v>
      </c>
      <c r="F471" s="80">
        <v>0</v>
      </c>
    </row>
    <row r="472" spans="1:6" s="1040" customFormat="1" ht="12.75">
      <c r="A472" s="1036" t="s">
        <v>176</v>
      </c>
      <c r="B472" s="80">
        <v>1206426</v>
      </c>
      <c r="C472" s="80">
        <v>416865</v>
      </c>
      <c r="D472" s="80">
        <v>299088</v>
      </c>
      <c r="E472" s="452">
        <v>24.791242894301018</v>
      </c>
      <c r="F472" s="80">
        <v>49152</v>
      </c>
    </row>
    <row r="473" spans="1:6" s="1040" customFormat="1" ht="12.75">
      <c r="A473" s="1029" t="s">
        <v>203</v>
      </c>
      <c r="B473" s="80">
        <v>1139219</v>
      </c>
      <c r="C473" s="80">
        <v>401658</v>
      </c>
      <c r="D473" s="80">
        <v>289488</v>
      </c>
      <c r="E473" s="452">
        <v>25.411093038300802</v>
      </c>
      <c r="F473" s="80">
        <v>47845</v>
      </c>
    </row>
    <row r="474" spans="1:6" s="1040" customFormat="1" ht="12.75">
      <c r="A474" s="1037" t="s">
        <v>1610</v>
      </c>
      <c r="B474" s="80">
        <v>1126899</v>
      </c>
      <c r="C474" s="80">
        <v>401658</v>
      </c>
      <c r="D474" s="80">
        <v>289488</v>
      </c>
      <c r="E474" s="452">
        <v>25.688903797057232</v>
      </c>
      <c r="F474" s="80">
        <v>47845</v>
      </c>
    </row>
    <row r="475" spans="1:6" s="1040" customFormat="1" ht="12.75">
      <c r="A475" s="1037" t="s">
        <v>1373</v>
      </c>
      <c r="B475" s="80">
        <v>12320</v>
      </c>
      <c r="C475" s="80">
        <v>0</v>
      </c>
      <c r="D475" s="80">
        <v>0</v>
      </c>
      <c r="E475" s="452">
        <v>0</v>
      </c>
      <c r="F475" s="80">
        <v>0</v>
      </c>
    </row>
    <row r="476" spans="1:6" s="1040" customFormat="1" ht="12.75">
      <c r="A476" s="1039" t="s">
        <v>1394</v>
      </c>
      <c r="B476" s="80">
        <v>12320</v>
      </c>
      <c r="C476" s="80">
        <v>0</v>
      </c>
      <c r="D476" s="80">
        <v>0</v>
      </c>
      <c r="E476" s="452">
        <v>0</v>
      </c>
      <c r="F476" s="80">
        <v>0</v>
      </c>
    </row>
    <row r="477" spans="1:6" s="1040" customFormat="1" ht="12.75">
      <c r="A477" s="1029" t="s">
        <v>187</v>
      </c>
      <c r="B477" s="80">
        <v>67207</v>
      </c>
      <c r="C477" s="80">
        <v>15207</v>
      </c>
      <c r="D477" s="80">
        <v>9600</v>
      </c>
      <c r="E477" s="452">
        <v>14.284226345469966</v>
      </c>
      <c r="F477" s="80">
        <v>1307</v>
      </c>
    </row>
    <row r="478" spans="1:6" s="1040" customFormat="1" ht="12.75">
      <c r="A478" s="1037" t="s">
        <v>796</v>
      </c>
      <c r="B478" s="80">
        <v>67207</v>
      </c>
      <c r="C478" s="80">
        <v>15207</v>
      </c>
      <c r="D478" s="80">
        <v>9600</v>
      </c>
      <c r="E478" s="452">
        <v>14.284226345469966</v>
      </c>
      <c r="F478" s="80">
        <v>1307</v>
      </c>
    </row>
    <row r="479" spans="1:6" ht="12.75">
      <c r="A479" s="324" t="s">
        <v>1151</v>
      </c>
      <c r="B479" s="80"/>
      <c r="C479" s="80"/>
      <c r="D479" s="80"/>
      <c r="E479" s="452"/>
      <c r="F479" s="80"/>
    </row>
    <row r="480" spans="1:6" ht="12.75">
      <c r="A480" s="1027" t="s">
        <v>529</v>
      </c>
      <c r="B480" s="80">
        <v>3905085</v>
      </c>
      <c r="C480" s="80">
        <v>1202847</v>
      </c>
      <c r="D480" s="80">
        <v>1197514</v>
      </c>
      <c r="E480" s="1041">
        <v>30.561752711630525</v>
      </c>
      <c r="F480" s="80">
        <v>91854</v>
      </c>
    </row>
    <row r="481" spans="1:6" ht="12.75">
      <c r="A481" s="1028" t="s">
        <v>530</v>
      </c>
      <c r="B481" s="80">
        <v>3891570</v>
      </c>
      <c r="C481" s="80">
        <v>1189332</v>
      </c>
      <c r="D481" s="80">
        <v>1189332</v>
      </c>
      <c r="E481" s="452">
        <v>30.561752711630525</v>
      </c>
      <c r="F481" s="80">
        <v>88466</v>
      </c>
    </row>
    <row r="482" spans="1:6" ht="12.75">
      <c r="A482" s="1028" t="s">
        <v>1115</v>
      </c>
      <c r="B482" s="270">
        <v>13515</v>
      </c>
      <c r="C482" s="270">
        <v>13515</v>
      </c>
      <c r="D482" s="270">
        <v>8182</v>
      </c>
      <c r="E482" s="452">
        <v>0</v>
      </c>
      <c r="F482" s="80">
        <v>3388</v>
      </c>
    </row>
    <row r="483" spans="1:6" ht="12.75">
      <c r="A483" s="1027" t="s">
        <v>176</v>
      </c>
      <c r="B483" s="80">
        <v>3905085</v>
      </c>
      <c r="C483" s="80">
        <v>1202847</v>
      </c>
      <c r="D483" s="80">
        <v>1140896</v>
      </c>
      <c r="E483" s="452">
        <v>29.215650875717174</v>
      </c>
      <c r="F483" s="80">
        <v>66922</v>
      </c>
    </row>
    <row r="484" spans="1:6" ht="12.75">
      <c r="A484" s="1029" t="s">
        <v>203</v>
      </c>
      <c r="B484" s="80">
        <v>3905085</v>
      </c>
      <c r="C484" s="80">
        <v>1202847</v>
      </c>
      <c r="D484" s="80">
        <v>1140896</v>
      </c>
      <c r="E484" s="452">
        <v>29.215650875717174</v>
      </c>
      <c r="F484" s="80">
        <v>66922</v>
      </c>
    </row>
    <row r="485" spans="1:6" ht="12.75">
      <c r="A485" s="1030" t="s">
        <v>1610</v>
      </c>
      <c r="B485" s="80">
        <v>3458578</v>
      </c>
      <c r="C485" s="80">
        <v>820440</v>
      </c>
      <c r="D485" s="80">
        <v>778268</v>
      </c>
      <c r="E485" s="452">
        <v>22.502542952623884</v>
      </c>
      <c r="F485" s="80">
        <v>60828</v>
      </c>
    </row>
    <row r="486" spans="1:6" ht="12.75">
      <c r="A486" s="1030" t="s">
        <v>1373</v>
      </c>
      <c r="B486" s="80">
        <v>446507</v>
      </c>
      <c r="C486" s="80">
        <v>382407</v>
      </c>
      <c r="D486" s="80">
        <v>362628</v>
      </c>
      <c r="E486" s="452">
        <v>81.21440425346074</v>
      </c>
      <c r="F486" s="80">
        <v>6094</v>
      </c>
    </row>
    <row r="487" spans="1:6" ht="12.75">
      <c r="A487" s="1031" t="s">
        <v>1144</v>
      </c>
      <c r="B487" s="80">
        <v>446507</v>
      </c>
      <c r="C487" s="80">
        <v>382407</v>
      </c>
      <c r="D487" s="80">
        <v>362628</v>
      </c>
      <c r="E487" s="452">
        <v>81.21440425346074</v>
      </c>
      <c r="F487" s="80">
        <v>6094</v>
      </c>
    </row>
    <row r="488" spans="1:6" ht="12.75">
      <c r="A488" s="324" t="s">
        <v>1153</v>
      </c>
      <c r="B488" s="80"/>
      <c r="C488" s="80"/>
      <c r="D488" s="80"/>
      <c r="E488" s="452"/>
      <c r="F488" s="80"/>
    </row>
    <row r="489" spans="1:6" ht="12.75">
      <c r="A489" s="1027" t="s">
        <v>529</v>
      </c>
      <c r="B489" s="80">
        <v>665000</v>
      </c>
      <c r="C489" s="80">
        <v>665000</v>
      </c>
      <c r="D489" s="80">
        <v>665000</v>
      </c>
      <c r="E489" s="452">
        <v>100</v>
      </c>
      <c r="F489" s="80">
        <v>0</v>
      </c>
    </row>
    <row r="490" spans="1:6" ht="12.75">
      <c r="A490" s="457" t="s">
        <v>0</v>
      </c>
      <c r="B490" s="80">
        <v>665000</v>
      </c>
      <c r="C490" s="80">
        <v>665000</v>
      </c>
      <c r="D490" s="80">
        <v>665000</v>
      </c>
      <c r="E490" s="452">
        <v>100</v>
      </c>
      <c r="F490" s="80">
        <v>0</v>
      </c>
    </row>
    <row r="491" spans="1:6" ht="12.75">
      <c r="A491" s="1027" t="s">
        <v>176</v>
      </c>
      <c r="B491" s="80">
        <v>665000</v>
      </c>
      <c r="C491" s="80">
        <v>665000</v>
      </c>
      <c r="D491" s="80">
        <v>665000</v>
      </c>
      <c r="E491" s="452">
        <v>100</v>
      </c>
      <c r="F491" s="80">
        <v>0</v>
      </c>
    </row>
    <row r="492" spans="1:6" ht="12.75">
      <c r="A492" s="1028" t="s">
        <v>203</v>
      </c>
      <c r="B492" s="80">
        <v>665000</v>
      </c>
      <c r="C492" s="80">
        <v>665000</v>
      </c>
      <c r="D492" s="80">
        <v>665000</v>
      </c>
      <c r="E492" s="452">
        <v>100</v>
      </c>
      <c r="F492" s="80">
        <v>0</v>
      </c>
    </row>
    <row r="493" spans="1:6" ht="12.75">
      <c r="A493" s="1030" t="s">
        <v>1373</v>
      </c>
      <c r="B493" s="80">
        <v>665000</v>
      </c>
      <c r="C493" s="80">
        <v>665000</v>
      </c>
      <c r="D493" s="80">
        <v>665000</v>
      </c>
      <c r="E493" s="452">
        <v>100</v>
      </c>
      <c r="F493" s="80">
        <v>0</v>
      </c>
    </row>
    <row r="494" spans="1:6" ht="12.75">
      <c r="A494" s="1031" t="s">
        <v>1139</v>
      </c>
      <c r="B494" s="80">
        <v>665000</v>
      </c>
      <c r="C494" s="80">
        <v>665000</v>
      </c>
      <c r="D494" s="80">
        <v>665000</v>
      </c>
      <c r="E494" s="452">
        <v>100</v>
      </c>
      <c r="F494" s="80">
        <v>0</v>
      </c>
    </row>
    <row r="495" spans="1:6" s="1033" customFormat="1" ht="12.75">
      <c r="A495" s="327" t="s">
        <v>1161</v>
      </c>
      <c r="B495" s="40"/>
      <c r="C495" s="40"/>
      <c r="D495" s="40"/>
      <c r="E495" s="452"/>
      <c r="F495" s="80"/>
    </row>
    <row r="496" spans="1:6" s="1033" customFormat="1" ht="12.75">
      <c r="A496" s="390" t="s">
        <v>1156</v>
      </c>
      <c r="B496" s="80"/>
      <c r="C496" s="80"/>
      <c r="D496" s="80"/>
      <c r="E496" s="452"/>
      <c r="F496" s="80"/>
    </row>
    <row r="497" spans="1:7" s="1052" customFormat="1" ht="12.75">
      <c r="A497" s="1027" t="s">
        <v>529</v>
      </c>
      <c r="B497" s="80">
        <v>17246127</v>
      </c>
      <c r="C497" s="80">
        <v>14559116</v>
      </c>
      <c r="D497" s="80">
        <v>8111279</v>
      </c>
      <c r="E497" s="452">
        <v>47.0324670576762</v>
      </c>
      <c r="F497" s="80">
        <v>2791811</v>
      </c>
      <c r="G497" s="1069"/>
    </row>
    <row r="498" spans="1:7" s="1052" customFormat="1" ht="12.75">
      <c r="A498" s="1029" t="s">
        <v>530</v>
      </c>
      <c r="B498" s="80">
        <v>2638032</v>
      </c>
      <c r="C498" s="80">
        <v>1913025</v>
      </c>
      <c r="D498" s="80">
        <v>1913025</v>
      </c>
      <c r="E498" s="452">
        <v>72.51712640331883</v>
      </c>
      <c r="F498" s="80">
        <v>100000</v>
      </c>
      <c r="G498" s="1069"/>
    </row>
    <row r="499" spans="1:7" s="1052" customFormat="1" ht="12.75">
      <c r="A499" s="1029" t="s">
        <v>0</v>
      </c>
      <c r="B499" s="80">
        <v>14608095</v>
      </c>
      <c r="C499" s="80">
        <v>12646091</v>
      </c>
      <c r="D499" s="80">
        <v>6198254</v>
      </c>
      <c r="E499" s="452">
        <v>42.43026897073164</v>
      </c>
      <c r="F499" s="80">
        <v>2691811</v>
      </c>
      <c r="G499" s="1069"/>
    </row>
    <row r="500" spans="1:7" s="1052" customFormat="1" ht="12.75">
      <c r="A500" s="1036" t="s">
        <v>176</v>
      </c>
      <c r="B500" s="80">
        <v>17475335</v>
      </c>
      <c r="C500" s="80">
        <v>14788324</v>
      </c>
      <c r="D500" s="80">
        <v>7509250</v>
      </c>
      <c r="E500" s="452">
        <v>42.9705639405482</v>
      </c>
      <c r="F500" s="80">
        <v>2910897</v>
      </c>
      <c r="G500" s="1069"/>
    </row>
    <row r="501" spans="1:7" s="1033" customFormat="1" ht="12.75">
      <c r="A501" s="1029" t="s">
        <v>203</v>
      </c>
      <c r="B501" s="80">
        <v>14331277</v>
      </c>
      <c r="C501" s="80">
        <v>14026135</v>
      </c>
      <c r="D501" s="270">
        <v>7227018</v>
      </c>
      <c r="E501" s="452">
        <v>50.42829051451591</v>
      </c>
      <c r="F501" s="80">
        <v>2867384</v>
      </c>
      <c r="G501" s="1070"/>
    </row>
    <row r="502" spans="1:7" s="1033" customFormat="1" ht="12.75">
      <c r="A502" s="1037" t="s">
        <v>1610</v>
      </c>
      <c r="B502" s="80">
        <v>1767069</v>
      </c>
      <c r="C502" s="80">
        <v>1766015</v>
      </c>
      <c r="D502" s="80">
        <v>1071159</v>
      </c>
      <c r="E502" s="452">
        <v>60.617836654935374</v>
      </c>
      <c r="F502" s="80">
        <v>0</v>
      </c>
      <c r="G502" s="1070"/>
    </row>
    <row r="503" spans="1:6" s="1033" customFormat="1" ht="12.75">
      <c r="A503" s="1030" t="s">
        <v>1373</v>
      </c>
      <c r="B503" s="270">
        <v>12564208</v>
      </c>
      <c r="C503" s="270">
        <v>12260120</v>
      </c>
      <c r="D503" s="270">
        <v>6155859</v>
      </c>
      <c r="E503" s="452">
        <v>48.99520128924959</v>
      </c>
      <c r="F503" s="80">
        <v>2867384</v>
      </c>
    </row>
    <row r="504" spans="1:6" s="1033" customFormat="1" ht="12.75">
      <c r="A504" s="1031" t="s">
        <v>1382</v>
      </c>
      <c r="B504" s="80">
        <v>5525136</v>
      </c>
      <c r="C504" s="80">
        <v>5421048</v>
      </c>
      <c r="D504" s="80">
        <v>2990785</v>
      </c>
      <c r="E504" s="452">
        <v>54.13052275998274</v>
      </c>
      <c r="F504" s="80">
        <v>1568355</v>
      </c>
    </row>
    <row r="505" spans="1:6" s="1033" customFormat="1" ht="25.5">
      <c r="A505" s="269" t="s">
        <v>1126</v>
      </c>
      <c r="B505" s="80">
        <v>562071</v>
      </c>
      <c r="C505" s="80">
        <v>562071</v>
      </c>
      <c r="D505" s="80">
        <v>273987</v>
      </c>
      <c r="E505" s="452">
        <v>0</v>
      </c>
      <c r="F505" s="80">
        <v>39120</v>
      </c>
    </row>
    <row r="506" spans="1:6" s="1033" customFormat="1" ht="12.75">
      <c r="A506" s="1031" t="s">
        <v>1394</v>
      </c>
      <c r="B506" s="80">
        <v>4252650</v>
      </c>
      <c r="C506" s="80">
        <v>4052650</v>
      </c>
      <c r="D506" s="80">
        <v>1898102</v>
      </c>
      <c r="E506" s="452">
        <v>44.63339329594488</v>
      </c>
      <c r="F506" s="80">
        <v>926347</v>
      </c>
    </row>
    <row r="507" spans="1:6" s="1033" customFormat="1" ht="25.5">
      <c r="A507" s="269" t="s">
        <v>535</v>
      </c>
      <c r="B507" s="80">
        <v>2224351</v>
      </c>
      <c r="C507" s="80">
        <v>2224351</v>
      </c>
      <c r="D507" s="80">
        <v>992985</v>
      </c>
      <c r="E507" s="452">
        <v>0</v>
      </c>
      <c r="F507" s="80">
        <v>333562</v>
      </c>
    </row>
    <row r="508" spans="1:6" s="1033" customFormat="1" ht="12.75">
      <c r="A508" s="1028" t="s">
        <v>187</v>
      </c>
      <c r="B508" s="80">
        <v>3144058</v>
      </c>
      <c r="C508" s="80">
        <v>762189</v>
      </c>
      <c r="D508" s="80">
        <v>282232</v>
      </c>
      <c r="E508" s="452">
        <v>8.97667918339929</v>
      </c>
      <c r="F508" s="80">
        <v>43513</v>
      </c>
    </row>
    <row r="509" spans="1:6" s="1033" customFormat="1" ht="12.75">
      <c r="A509" s="1027" t="s">
        <v>537</v>
      </c>
      <c r="B509" s="80">
        <v>3144058</v>
      </c>
      <c r="C509" s="80">
        <v>762189</v>
      </c>
      <c r="D509" s="80">
        <v>282232</v>
      </c>
      <c r="E509" s="452">
        <v>8.97667918339929</v>
      </c>
      <c r="F509" s="80">
        <v>43513</v>
      </c>
    </row>
    <row r="510" spans="1:6" s="1033" customFormat="1" ht="12.75">
      <c r="A510" s="305" t="s">
        <v>191</v>
      </c>
      <c r="B510" s="80">
        <v>-229208</v>
      </c>
      <c r="C510" s="80">
        <v>-229208</v>
      </c>
      <c r="D510" s="80">
        <v>602029</v>
      </c>
      <c r="E510" s="452" t="s">
        <v>968</v>
      </c>
      <c r="F510" s="80">
        <v>-119086</v>
      </c>
    </row>
    <row r="511" spans="1:6" s="1033" customFormat="1" ht="25.5">
      <c r="A511" s="314" t="s">
        <v>1414</v>
      </c>
      <c r="B511" s="80">
        <v>229208</v>
      </c>
      <c r="C511" s="80">
        <v>229208</v>
      </c>
      <c r="D511" s="80" t="s">
        <v>968</v>
      </c>
      <c r="E511" s="452" t="s">
        <v>968</v>
      </c>
      <c r="F511" s="80" t="s">
        <v>968</v>
      </c>
    </row>
    <row r="512" spans="1:6" ht="12.75">
      <c r="A512" s="324" t="s">
        <v>1127</v>
      </c>
      <c r="B512" s="80"/>
      <c r="C512" s="80"/>
      <c r="D512" s="80"/>
      <c r="E512" s="452"/>
      <c r="F512" s="80"/>
    </row>
    <row r="513" spans="1:6" ht="12.75">
      <c r="A513" s="1027" t="s">
        <v>529</v>
      </c>
      <c r="B513" s="80">
        <v>1761577</v>
      </c>
      <c r="C513" s="80">
        <v>326505</v>
      </c>
      <c r="D513" s="80">
        <v>3816</v>
      </c>
      <c r="E513" s="452">
        <v>0.2166240817176882</v>
      </c>
      <c r="F513" s="80">
        <v>0</v>
      </c>
    </row>
    <row r="514" spans="1:6" ht="12.75">
      <c r="A514" s="1028" t="s">
        <v>530</v>
      </c>
      <c r="B514" s="80">
        <v>262269</v>
      </c>
      <c r="C514" s="80">
        <v>0</v>
      </c>
      <c r="D514" s="80">
        <v>0</v>
      </c>
      <c r="E514" s="452">
        <v>0</v>
      </c>
      <c r="F514" s="80">
        <v>0</v>
      </c>
    </row>
    <row r="515" spans="1:6" ht="12.75">
      <c r="A515" s="1028" t="s">
        <v>0</v>
      </c>
      <c r="B515" s="80">
        <v>1499308</v>
      </c>
      <c r="C515" s="80">
        <v>326505</v>
      </c>
      <c r="D515" s="80">
        <v>3816</v>
      </c>
      <c r="E515" s="452">
        <v>0.25451741736854605</v>
      </c>
      <c r="F515" s="80">
        <v>0</v>
      </c>
    </row>
    <row r="516" spans="1:6" ht="12.75">
      <c r="A516" s="1027" t="s">
        <v>201</v>
      </c>
      <c r="B516" s="80">
        <v>1761577</v>
      </c>
      <c r="C516" s="80">
        <v>326505</v>
      </c>
      <c r="D516" s="80">
        <v>3815</v>
      </c>
      <c r="E516" s="452">
        <v>0.21656731440067623</v>
      </c>
      <c r="F516" s="80">
        <v>0</v>
      </c>
    </row>
    <row r="517" spans="1:6" ht="12.75">
      <c r="A517" s="1028" t="s">
        <v>203</v>
      </c>
      <c r="B517" s="80">
        <v>832523</v>
      </c>
      <c r="C517" s="80">
        <v>326505</v>
      </c>
      <c r="D517" s="80">
        <v>3815</v>
      </c>
      <c r="E517" s="452">
        <v>0.4582455980195142</v>
      </c>
      <c r="F517" s="80">
        <v>0</v>
      </c>
    </row>
    <row r="518" spans="1:6" ht="12.75">
      <c r="A518" s="1030" t="s">
        <v>1610</v>
      </c>
      <c r="B518" s="80">
        <v>832523</v>
      </c>
      <c r="C518" s="80">
        <v>326505</v>
      </c>
      <c r="D518" s="80">
        <v>3815</v>
      </c>
      <c r="E518" s="452">
        <v>0.4582455980195142</v>
      </c>
      <c r="F518" s="80">
        <v>0</v>
      </c>
    </row>
    <row r="519" spans="1:6" ht="12.75" customHeight="1">
      <c r="A519" s="1028" t="s">
        <v>187</v>
      </c>
      <c r="B519" s="80">
        <v>929054</v>
      </c>
      <c r="C519" s="80">
        <v>0</v>
      </c>
      <c r="D519" s="80">
        <v>0</v>
      </c>
      <c r="E519" s="452">
        <v>0</v>
      </c>
      <c r="F519" s="80">
        <v>0</v>
      </c>
    </row>
    <row r="520" spans="1:6" ht="12.75" customHeight="1">
      <c r="A520" s="1030" t="s">
        <v>796</v>
      </c>
      <c r="B520" s="80">
        <v>929054</v>
      </c>
      <c r="C520" s="80">
        <v>0</v>
      </c>
      <c r="D520" s="80">
        <v>0</v>
      </c>
      <c r="E520" s="452">
        <v>0</v>
      </c>
      <c r="F520" s="80">
        <v>0</v>
      </c>
    </row>
    <row r="521" spans="1:6" ht="12.75">
      <c r="A521" s="324" t="s">
        <v>1129</v>
      </c>
      <c r="B521" s="80"/>
      <c r="C521" s="80"/>
      <c r="D521" s="80"/>
      <c r="E521" s="452"/>
      <c r="F521" s="80"/>
    </row>
    <row r="522" spans="1:6" ht="12.75">
      <c r="A522" s="1027" t="s">
        <v>529</v>
      </c>
      <c r="B522" s="80">
        <v>568952</v>
      </c>
      <c r="C522" s="80">
        <v>178700</v>
      </c>
      <c r="D522" s="80">
        <v>505320</v>
      </c>
      <c r="E522" s="452">
        <v>88.81592823296167</v>
      </c>
      <c r="F522" s="80">
        <v>432618</v>
      </c>
    </row>
    <row r="523" spans="1:6" ht="12.75">
      <c r="A523" s="1028" t="s">
        <v>530</v>
      </c>
      <c r="B523" s="80">
        <v>72702</v>
      </c>
      <c r="C523" s="80">
        <v>72702</v>
      </c>
      <c r="D523" s="80">
        <v>72702</v>
      </c>
      <c r="E523" s="452">
        <v>100</v>
      </c>
      <c r="F523" s="80">
        <v>0</v>
      </c>
    </row>
    <row r="524" spans="1:6" ht="12.75">
      <c r="A524" s="1028" t="s">
        <v>0</v>
      </c>
      <c r="B524" s="80">
        <v>496250</v>
      </c>
      <c r="C524" s="80">
        <v>105998</v>
      </c>
      <c r="D524" s="80">
        <v>432618</v>
      </c>
      <c r="E524" s="452">
        <v>87.17743073047859</v>
      </c>
      <c r="F524" s="80">
        <v>432618</v>
      </c>
    </row>
    <row r="525" spans="1:6" ht="12.75">
      <c r="A525" s="1027" t="s">
        <v>176</v>
      </c>
      <c r="B525" s="80">
        <v>568952</v>
      </c>
      <c r="C525" s="80">
        <v>178700</v>
      </c>
      <c r="D525" s="80">
        <v>62437</v>
      </c>
      <c r="E525" s="452">
        <v>10.974036474078657</v>
      </c>
      <c r="F525" s="80">
        <v>17687</v>
      </c>
    </row>
    <row r="526" spans="1:6" ht="12.75">
      <c r="A526" s="1028" t="s">
        <v>203</v>
      </c>
      <c r="B526" s="80">
        <v>568952</v>
      </c>
      <c r="C526" s="80">
        <v>178700</v>
      </c>
      <c r="D526" s="80">
        <v>62437</v>
      </c>
      <c r="E526" s="452">
        <v>10.974036474078657</v>
      </c>
      <c r="F526" s="80">
        <v>17687</v>
      </c>
    </row>
    <row r="527" spans="1:6" ht="12.75">
      <c r="A527" s="1030" t="s">
        <v>1610</v>
      </c>
      <c r="B527" s="80">
        <v>476604</v>
      </c>
      <c r="C527" s="80">
        <v>178700</v>
      </c>
      <c r="D527" s="80">
        <v>62437</v>
      </c>
      <c r="E527" s="452">
        <v>13.100393618181972</v>
      </c>
      <c r="F527" s="80">
        <v>17687</v>
      </c>
    </row>
    <row r="528" spans="1:6" ht="12.75">
      <c r="A528" s="1030" t="s">
        <v>1373</v>
      </c>
      <c r="B528" s="80">
        <v>92348</v>
      </c>
      <c r="C528" s="80">
        <v>0</v>
      </c>
      <c r="D528" s="80">
        <v>0</v>
      </c>
      <c r="E528" s="452">
        <v>0</v>
      </c>
      <c r="F528" s="80">
        <v>0</v>
      </c>
    </row>
    <row r="529" spans="1:6" ht="12.75">
      <c r="A529" s="1031" t="s">
        <v>1394</v>
      </c>
      <c r="B529" s="80">
        <v>92348</v>
      </c>
      <c r="C529" s="80">
        <v>0</v>
      </c>
      <c r="D529" s="80">
        <v>0</v>
      </c>
      <c r="E529" s="452">
        <v>0</v>
      </c>
      <c r="F529" s="80">
        <v>0</v>
      </c>
    </row>
    <row r="530" spans="1:6" ht="13.5">
      <c r="A530" s="1008" t="s">
        <v>1131</v>
      </c>
      <c r="B530" s="80"/>
      <c r="C530" s="80"/>
      <c r="D530" s="80"/>
      <c r="E530" s="452"/>
      <c r="F530" s="80"/>
    </row>
    <row r="531" spans="1:6" ht="12.75">
      <c r="A531" s="767" t="s">
        <v>529</v>
      </c>
      <c r="B531" s="80">
        <v>568952</v>
      </c>
      <c r="C531" s="80">
        <v>178700</v>
      </c>
      <c r="D531" s="80">
        <v>505320</v>
      </c>
      <c r="E531" s="452">
        <v>88.81592823296167</v>
      </c>
      <c r="F531" s="80">
        <v>432618</v>
      </c>
    </row>
    <row r="532" spans="1:6" ht="12.75">
      <c r="A532" s="1042" t="s">
        <v>530</v>
      </c>
      <c r="B532" s="80">
        <v>72702</v>
      </c>
      <c r="C532" s="80">
        <v>72702</v>
      </c>
      <c r="D532" s="80">
        <v>72702</v>
      </c>
      <c r="E532" s="452">
        <v>100</v>
      </c>
      <c r="F532" s="80">
        <v>0</v>
      </c>
    </row>
    <row r="533" spans="1:6" ht="12.75">
      <c r="A533" s="1042" t="s">
        <v>0</v>
      </c>
      <c r="B533" s="80">
        <v>496250</v>
      </c>
      <c r="C533" s="80">
        <v>105998</v>
      </c>
      <c r="D533" s="80">
        <v>432618</v>
      </c>
      <c r="E533" s="452">
        <v>87.17743073047859</v>
      </c>
      <c r="F533" s="80">
        <v>359916</v>
      </c>
    </row>
    <row r="534" spans="1:6" ht="12.75">
      <c r="A534" s="767" t="s">
        <v>176</v>
      </c>
      <c r="B534" s="80">
        <v>568952</v>
      </c>
      <c r="C534" s="80">
        <v>178700</v>
      </c>
      <c r="D534" s="80">
        <v>62437</v>
      </c>
      <c r="E534" s="452">
        <v>10.974036474078657</v>
      </c>
      <c r="F534" s="80">
        <v>17687</v>
      </c>
    </row>
    <row r="535" spans="1:6" ht="12.75">
      <c r="A535" s="1042" t="s">
        <v>203</v>
      </c>
      <c r="B535" s="80">
        <v>568952</v>
      </c>
      <c r="C535" s="80">
        <v>178700</v>
      </c>
      <c r="D535" s="80">
        <v>62437</v>
      </c>
      <c r="E535" s="452">
        <v>10.974036474078657</v>
      </c>
      <c r="F535" s="80">
        <v>17687</v>
      </c>
    </row>
    <row r="536" spans="1:6" ht="12.75">
      <c r="A536" s="1043" t="s">
        <v>1610</v>
      </c>
      <c r="B536" s="80">
        <v>476604</v>
      </c>
      <c r="C536" s="80">
        <v>178700</v>
      </c>
      <c r="D536" s="80">
        <v>62437</v>
      </c>
      <c r="E536" s="452">
        <v>13.100393618181972</v>
      </c>
      <c r="F536" s="80">
        <v>17687</v>
      </c>
    </row>
    <row r="537" spans="1:6" ht="12.75">
      <c r="A537" s="1043" t="s">
        <v>1373</v>
      </c>
      <c r="B537" s="80">
        <v>92348</v>
      </c>
      <c r="C537" s="80">
        <v>0</v>
      </c>
      <c r="D537" s="80">
        <v>0</v>
      </c>
      <c r="E537" s="452">
        <v>0</v>
      </c>
      <c r="F537" s="80">
        <v>0</v>
      </c>
    </row>
    <row r="538" spans="1:6" ht="12.75">
      <c r="A538" s="1044" t="s">
        <v>1394</v>
      </c>
      <c r="B538" s="80">
        <v>92348</v>
      </c>
      <c r="C538" s="80">
        <v>0</v>
      </c>
      <c r="D538" s="80">
        <v>0</v>
      </c>
      <c r="E538" s="452">
        <v>0</v>
      </c>
      <c r="F538" s="80">
        <v>0</v>
      </c>
    </row>
    <row r="539" spans="1:6" s="1045" customFormat="1" ht="12.75">
      <c r="A539" s="388" t="s">
        <v>1133</v>
      </c>
      <c r="B539" s="80"/>
      <c r="C539" s="80"/>
      <c r="D539" s="80"/>
      <c r="E539" s="452"/>
      <c r="F539" s="80"/>
    </row>
    <row r="540" spans="1:6" s="1020" customFormat="1" ht="12.75">
      <c r="A540" s="1027" t="s">
        <v>529</v>
      </c>
      <c r="B540" s="80">
        <v>85842946</v>
      </c>
      <c r="C540" s="80">
        <v>52740926</v>
      </c>
      <c r="D540" s="80">
        <v>52740926</v>
      </c>
      <c r="E540" s="452">
        <v>61.43885835418557</v>
      </c>
      <c r="F540" s="80">
        <v>8284319</v>
      </c>
    </row>
    <row r="541" spans="1:6" s="1020" customFormat="1" ht="12.75">
      <c r="A541" s="1029" t="s">
        <v>530</v>
      </c>
      <c r="B541" s="80">
        <v>85842946</v>
      </c>
      <c r="C541" s="80">
        <v>52740926</v>
      </c>
      <c r="D541" s="80">
        <v>52740926</v>
      </c>
      <c r="E541" s="452">
        <v>61.43885835418557</v>
      </c>
      <c r="F541" s="80">
        <v>8284319</v>
      </c>
    </row>
    <row r="542" spans="1:6" s="1020" customFormat="1" ht="12.75">
      <c r="A542" s="1036" t="s">
        <v>176</v>
      </c>
      <c r="B542" s="270">
        <v>85842946</v>
      </c>
      <c r="C542" s="270">
        <v>52740926</v>
      </c>
      <c r="D542" s="270">
        <v>12422918</v>
      </c>
      <c r="E542" s="452">
        <v>14.471681808310727</v>
      </c>
      <c r="F542" s="80">
        <v>981987</v>
      </c>
    </row>
    <row r="543" spans="1:7" s="1045" customFormat="1" ht="12.75">
      <c r="A543" s="1029" t="s">
        <v>203</v>
      </c>
      <c r="B543" s="80">
        <v>60195718</v>
      </c>
      <c r="C543" s="80">
        <v>34884926</v>
      </c>
      <c r="D543" s="80">
        <v>5089285</v>
      </c>
      <c r="E543" s="452">
        <v>8.454563163446277</v>
      </c>
      <c r="F543" s="80">
        <v>964387</v>
      </c>
      <c r="G543" s="1071"/>
    </row>
    <row r="544" spans="1:7" s="1045" customFormat="1" ht="12.75">
      <c r="A544" s="1030" t="s">
        <v>1610</v>
      </c>
      <c r="B544" s="80">
        <v>7306754</v>
      </c>
      <c r="C544" s="80">
        <v>3384926</v>
      </c>
      <c r="D544" s="80">
        <v>1625057</v>
      </c>
      <c r="E544" s="452">
        <v>22.240477782610448</v>
      </c>
      <c r="F544" s="80">
        <v>704343</v>
      </c>
      <c r="G544" s="1071"/>
    </row>
    <row r="545" spans="1:7" s="1045" customFormat="1" ht="12.75">
      <c r="A545" s="1037" t="s">
        <v>1373</v>
      </c>
      <c r="B545" s="80">
        <v>52888964</v>
      </c>
      <c r="C545" s="80">
        <v>31500000</v>
      </c>
      <c r="D545" s="80">
        <v>3464228</v>
      </c>
      <c r="E545" s="452">
        <v>6.5500016222666035</v>
      </c>
      <c r="F545" s="80">
        <v>260044</v>
      </c>
      <c r="G545" s="1071"/>
    </row>
    <row r="546" spans="1:7" s="1045" customFormat="1" ht="12.75">
      <c r="A546" s="1039" t="s">
        <v>1382</v>
      </c>
      <c r="B546" s="80">
        <v>3001329</v>
      </c>
      <c r="C546" s="80">
        <v>3000000</v>
      </c>
      <c r="D546" s="80">
        <v>1137289</v>
      </c>
      <c r="E546" s="452">
        <v>37.89284680219996</v>
      </c>
      <c r="F546" s="80">
        <v>39626</v>
      </c>
      <c r="G546" s="1071"/>
    </row>
    <row r="547" spans="1:7" s="1045" customFormat="1" ht="12.75">
      <c r="A547" s="1039" t="s">
        <v>1394</v>
      </c>
      <c r="B547" s="80">
        <v>49887635</v>
      </c>
      <c r="C547" s="80">
        <v>28500000</v>
      </c>
      <c r="D547" s="80">
        <v>2326939</v>
      </c>
      <c r="E547" s="452">
        <v>0</v>
      </c>
      <c r="F547" s="80">
        <v>220418</v>
      </c>
      <c r="G547" s="1071"/>
    </row>
    <row r="548" spans="1:7" s="1045" customFormat="1" ht="12.75">
      <c r="A548" s="1029" t="s">
        <v>187</v>
      </c>
      <c r="B548" s="80">
        <v>25647228</v>
      </c>
      <c r="C548" s="80">
        <v>17856000</v>
      </c>
      <c r="D548" s="80">
        <v>7333633</v>
      </c>
      <c r="E548" s="452">
        <v>28.594251979200248</v>
      </c>
      <c r="F548" s="80">
        <v>17600</v>
      </c>
      <c r="G548" s="1071"/>
    </row>
    <row r="549" spans="1:7" s="1045" customFormat="1" ht="12.75">
      <c r="A549" s="1037" t="s">
        <v>796</v>
      </c>
      <c r="B549" s="80">
        <v>6224515</v>
      </c>
      <c r="C549" s="80">
        <v>3356000</v>
      </c>
      <c r="D549" s="80">
        <v>57202</v>
      </c>
      <c r="E549" s="452">
        <v>0.9189792297070535</v>
      </c>
      <c r="F549" s="80">
        <v>17600</v>
      </c>
      <c r="G549" s="1071"/>
    </row>
    <row r="550" spans="1:7" s="1045" customFormat="1" ht="12.75">
      <c r="A550" s="1046" t="s">
        <v>800</v>
      </c>
      <c r="B550" s="80">
        <v>19422713</v>
      </c>
      <c r="C550" s="80">
        <v>14500000</v>
      </c>
      <c r="D550" s="80">
        <v>7276431</v>
      </c>
      <c r="E550" s="452">
        <v>37.46351500946341</v>
      </c>
      <c r="F550" s="80">
        <v>0</v>
      </c>
      <c r="G550" s="1071"/>
    </row>
    <row r="551" spans="1:6" s="1020" customFormat="1" ht="25.5">
      <c r="A551" s="456" t="s">
        <v>1149</v>
      </c>
      <c r="B551" s="80"/>
      <c r="C551" s="80"/>
      <c r="D551" s="80"/>
      <c r="E551" s="452"/>
      <c r="F551" s="80"/>
    </row>
    <row r="552" spans="1:6" s="1020" customFormat="1" ht="12.75">
      <c r="A552" s="1036" t="s">
        <v>529</v>
      </c>
      <c r="B552" s="80">
        <v>520554</v>
      </c>
      <c r="C552" s="80">
        <v>0</v>
      </c>
      <c r="D552" s="80">
        <v>0</v>
      </c>
      <c r="E552" s="452">
        <v>0</v>
      </c>
      <c r="F552" s="80">
        <v>0</v>
      </c>
    </row>
    <row r="553" spans="1:6" s="1020" customFormat="1" ht="12.75">
      <c r="A553" s="1029" t="s">
        <v>0</v>
      </c>
      <c r="B553" s="80">
        <v>520554</v>
      </c>
      <c r="C553" s="80">
        <v>0</v>
      </c>
      <c r="D553" s="80">
        <v>0</v>
      </c>
      <c r="E553" s="452">
        <v>0</v>
      </c>
      <c r="F553" s="80">
        <v>0</v>
      </c>
    </row>
    <row r="554" spans="1:6" s="1020" customFormat="1" ht="12.75">
      <c r="A554" s="1036" t="s">
        <v>176</v>
      </c>
      <c r="B554" s="80">
        <v>520554</v>
      </c>
      <c r="C554" s="80">
        <v>0</v>
      </c>
      <c r="D554" s="80">
        <v>0</v>
      </c>
      <c r="E554" s="452">
        <v>0</v>
      </c>
      <c r="F554" s="80">
        <v>0</v>
      </c>
    </row>
    <row r="555" spans="1:6" s="1020" customFormat="1" ht="12.75">
      <c r="A555" s="1029" t="s">
        <v>203</v>
      </c>
      <c r="B555" s="80">
        <v>520554</v>
      </c>
      <c r="C555" s="80">
        <v>0</v>
      </c>
      <c r="D555" s="80">
        <v>0</v>
      </c>
      <c r="E555" s="452">
        <v>0</v>
      </c>
      <c r="F555" s="80">
        <v>0</v>
      </c>
    </row>
    <row r="556" spans="1:6" s="1020" customFormat="1" ht="12.75">
      <c r="A556" s="1037" t="s">
        <v>1373</v>
      </c>
      <c r="B556" s="80">
        <v>520554</v>
      </c>
      <c r="C556" s="80">
        <v>0</v>
      </c>
      <c r="D556" s="80">
        <v>0</v>
      </c>
      <c r="E556" s="452">
        <v>0</v>
      </c>
      <c r="F556" s="80">
        <v>0</v>
      </c>
    </row>
    <row r="557" spans="1:6" s="1020" customFormat="1" ht="12.75">
      <c r="A557" s="1039" t="s">
        <v>1394</v>
      </c>
      <c r="B557" s="80">
        <v>520554</v>
      </c>
      <c r="C557" s="80">
        <v>0</v>
      </c>
      <c r="D557" s="80">
        <v>0</v>
      </c>
      <c r="E557" s="452">
        <v>0</v>
      </c>
      <c r="F557" s="80">
        <v>0</v>
      </c>
    </row>
    <row r="558" spans="1:6" ht="12.75">
      <c r="A558" s="324" t="s">
        <v>1151</v>
      </c>
      <c r="B558" s="80"/>
      <c r="C558" s="80"/>
      <c r="D558" s="80"/>
      <c r="E558" s="452"/>
      <c r="F558" s="80"/>
    </row>
    <row r="559" spans="1:6" ht="12.75">
      <c r="A559" s="1027" t="s">
        <v>529</v>
      </c>
      <c r="B559" s="80">
        <v>168527900</v>
      </c>
      <c r="C559" s="80">
        <v>0</v>
      </c>
      <c r="D559" s="80">
        <v>0</v>
      </c>
      <c r="E559" s="452">
        <v>0</v>
      </c>
      <c r="F559" s="80">
        <v>0</v>
      </c>
    </row>
    <row r="560" spans="1:6" ht="12.75">
      <c r="A560" s="1028" t="s">
        <v>530</v>
      </c>
      <c r="B560" s="80">
        <v>168527900</v>
      </c>
      <c r="C560" s="80">
        <v>0</v>
      </c>
      <c r="D560" s="80">
        <v>0</v>
      </c>
      <c r="E560" s="452">
        <v>0</v>
      </c>
      <c r="F560" s="80">
        <v>0</v>
      </c>
    </row>
    <row r="561" spans="1:6" ht="12.75">
      <c r="A561" s="1027" t="s">
        <v>176</v>
      </c>
      <c r="B561" s="80">
        <v>168527900</v>
      </c>
      <c r="C561" s="80">
        <v>0</v>
      </c>
      <c r="D561" s="80">
        <v>0</v>
      </c>
      <c r="E561" s="452">
        <v>0</v>
      </c>
      <c r="F561" s="80">
        <v>0</v>
      </c>
    </row>
    <row r="562" spans="1:6" ht="12.75">
      <c r="A562" s="1029" t="s">
        <v>203</v>
      </c>
      <c r="B562" s="80">
        <v>168527900</v>
      </c>
      <c r="C562" s="80">
        <v>0</v>
      </c>
      <c r="D562" s="80">
        <v>0</v>
      </c>
      <c r="E562" s="452">
        <v>0</v>
      </c>
      <c r="F562" s="80">
        <v>0</v>
      </c>
    </row>
    <row r="563" spans="1:6" ht="12.75">
      <c r="A563" s="1030" t="s">
        <v>1610</v>
      </c>
      <c r="B563" s="80">
        <v>90000</v>
      </c>
      <c r="C563" s="80">
        <v>0</v>
      </c>
      <c r="D563" s="80">
        <v>0</v>
      </c>
      <c r="E563" s="452">
        <v>0</v>
      </c>
      <c r="F563" s="80">
        <v>0</v>
      </c>
    </row>
    <row r="564" spans="1:6" ht="12.75">
      <c r="A564" s="1030" t="s">
        <v>180</v>
      </c>
      <c r="B564" s="80">
        <v>60510000</v>
      </c>
      <c r="C564" s="80">
        <v>0</v>
      </c>
      <c r="D564" s="80">
        <v>0</v>
      </c>
      <c r="E564" s="452">
        <v>0</v>
      </c>
      <c r="F564" s="80">
        <v>0</v>
      </c>
    </row>
    <row r="565" spans="1:6" ht="12.75">
      <c r="A565" s="1030" t="s">
        <v>1373</v>
      </c>
      <c r="B565" s="80">
        <v>107927900</v>
      </c>
      <c r="C565" s="80">
        <v>0</v>
      </c>
      <c r="D565" s="80">
        <v>0</v>
      </c>
      <c r="E565" s="452">
        <v>0</v>
      </c>
      <c r="F565" s="80">
        <v>0</v>
      </c>
    </row>
    <row r="566" spans="1:6" ht="12.75">
      <c r="A566" s="1031" t="s">
        <v>1144</v>
      </c>
      <c r="B566" s="80">
        <v>3833900</v>
      </c>
      <c r="C566" s="80">
        <v>0</v>
      </c>
      <c r="D566" s="80">
        <v>0</v>
      </c>
      <c r="E566" s="452">
        <v>0</v>
      </c>
      <c r="F566" s="80">
        <v>0</v>
      </c>
    </row>
    <row r="567" spans="1:6" ht="12.75">
      <c r="A567" s="1031" t="s">
        <v>1394</v>
      </c>
      <c r="B567" s="80">
        <v>104094000</v>
      </c>
      <c r="C567" s="80">
        <v>0</v>
      </c>
      <c r="D567" s="80">
        <v>0</v>
      </c>
      <c r="E567" s="452">
        <v>0</v>
      </c>
      <c r="F567" s="80">
        <v>0</v>
      </c>
    </row>
    <row r="568" spans="1:6" s="1033" customFormat="1" ht="12.75">
      <c r="A568" s="327" t="s">
        <v>1162</v>
      </c>
      <c r="B568" s="40"/>
      <c r="C568" s="40"/>
      <c r="D568" s="40"/>
      <c r="E568" s="452"/>
      <c r="F568" s="80"/>
    </row>
    <row r="569" spans="1:6" s="1033" customFormat="1" ht="12.75">
      <c r="A569" s="390" t="s">
        <v>1156</v>
      </c>
      <c r="B569" s="80"/>
      <c r="C569" s="80"/>
      <c r="D569" s="80"/>
      <c r="E569" s="452"/>
      <c r="F569" s="80"/>
    </row>
    <row r="570" spans="1:7" s="1052" customFormat="1" ht="12.75">
      <c r="A570" s="1027" t="s">
        <v>529</v>
      </c>
      <c r="B570" s="80">
        <v>4682942</v>
      </c>
      <c r="C570" s="270">
        <v>4681404</v>
      </c>
      <c r="D570" s="80">
        <v>3897695</v>
      </c>
      <c r="E570" s="452">
        <v>83.23175900961404</v>
      </c>
      <c r="F570" s="80">
        <v>2948</v>
      </c>
      <c r="G570" s="1069"/>
    </row>
    <row r="571" spans="1:7" s="1052" customFormat="1" ht="12.75">
      <c r="A571" s="1029" t="s">
        <v>530</v>
      </c>
      <c r="B571" s="80">
        <v>588300</v>
      </c>
      <c r="C571" s="80">
        <v>588300</v>
      </c>
      <c r="D571" s="80">
        <v>588300</v>
      </c>
      <c r="E571" s="452">
        <v>100</v>
      </c>
      <c r="F571" s="80">
        <v>0</v>
      </c>
      <c r="G571" s="1069"/>
    </row>
    <row r="572" spans="1:7" s="1052" customFormat="1" ht="12.75">
      <c r="A572" s="1029" t="s">
        <v>0</v>
      </c>
      <c r="B572" s="80">
        <v>4094642</v>
      </c>
      <c r="C572" s="80">
        <v>4093104</v>
      </c>
      <c r="D572" s="80">
        <v>3309395</v>
      </c>
      <c r="E572" s="452">
        <v>80.82257252282373</v>
      </c>
      <c r="F572" s="80">
        <v>2948</v>
      </c>
      <c r="G572" s="1069"/>
    </row>
    <row r="573" spans="1:7" s="1052" customFormat="1" ht="12.75">
      <c r="A573" s="1036" t="s">
        <v>176</v>
      </c>
      <c r="B573" s="80">
        <v>4682942</v>
      </c>
      <c r="C573" s="80">
        <v>4681404</v>
      </c>
      <c r="D573" s="80">
        <v>3801383</v>
      </c>
      <c r="E573" s="452">
        <v>81.17510317232201</v>
      </c>
      <c r="F573" s="80">
        <v>2949</v>
      </c>
      <c r="G573" s="1069"/>
    </row>
    <row r="574" spans="1:7" s="1033" customFormat="1" ht="12.75">
      <c r="A574" s="1029" t="s">
        <v>203</v>
      </c>
      <c r="B574" s="80">
        <v>623646</v>
      </c>
      <c r="C574" s="80">
        <v>622108</v>
      </c>
      <c r="D574" s="80">
        <v>138275</v>
      </c>
      <c r="E574" s="452">
        <v>22.172033493360015</v>
      </c>
      <c r="F574" s="80">
        <v>-15247</v>
      </c>
      <c r="G574" s="1070"/>
    </row>
    <row r="575" spans="1:7" s="1033" customFormat="1" ht="12.75">
      <c r="A575" s="1037" t="s">
        <v>1610</v>
      </c>
      <c r="B575" s="80">
        <v>623646</v>
      </c>
      <c r="C575" s="80">
        <v>622108</v>
      </c>
      <c r="D575" s="80">
        <v>138275</v>
      </c>
      <c r="E575" s="452">
        <v>22.172033493360015</v>
      </c>
      <c r="F575" s="80">
        <v>-15247</v>
      </c>
      <c r="G575" s="1070"/>
    </row>
    <row r="576" spans="1:6" s="1033" customFormat="1" ht="12.75">
      <c r="A576" s="1028" t="s">
        <v>187</v>
      </c>
      <c r="B576" s="80">
        <v>4059296</v>
      </c>
      <c r="C576" s="80">
        <v>4059296</v>
      </c>
      <c r="D576" s="80">
        <v>3663108</v>
      </c>
      <c r="E576" s="452">
        <v>90.23998249942848</v>
      </c>
      <c r="F576" s="80">
        <v>18196</v>
      </c>
    </row>
    <row r="577" spans="1:6" s="1033" customFormat="1" ht="12.75">
      <c r="A577" s="1027" t="s">
        <v>537</v>
      </c>
      <c r="B577" s="80">
        <v>4059296</v>
      </c>
      <c r="C577" s="80">
        <v>4059296</v>
      </c>
      <c r="D577" s="80">
        <v>3663108</v>
      </c>
      <c r="E577" s="452">
        <v>90.23998249942848</v>
      </c>
      <c r="F577" s="80">
        <v>18196</v>
      </c>
    </row>
    <row r="578" spans="1:7" s="1045" customFormat="1" ht="12.75">
      <c r="A578" s="388" t="s">
        <v>1127</v>
      </c>
      <c r="B578" s="80"/>
      <c r="C578" s="80"/>
      <c r="D578" s="80"/>
      <c r="E578" s="452"/>
      <c r="F578" s="80"/>
      <c r="G578" s="1071"/>
    </row>
    <row r="579" spans="1:7" s="1045" customFormat="1" ht="12.75">
      <c r="A579" s="1027" t="s">
        <v>529</v>
      </c>
      <c r="B579" s="80">
        <v>44435744</v>
      </c>
      <c r="C579" s="80">
        <v>21379232</v>
      </c>
      <c r="D579" s="80">
        <v>18626928</v>
      </c>
      <c r="E579" s="452">
        <v>41.91879402311797</v>
      </c>
      <c r="F579" s="80">
        <v>2255</v>
      </c>
      <c r="G579" s="1071"/>
    </row>
    <row r="580" spans="1:7" s="1045" customFormat="1" ht="12.75">
      <c r="A580" s="1028" t="s">
        <v>530</v>
      </c>
      <c r="B580" s="80">
        <v>51304</v>
      </c>
      <c r="C580" s="80">
        <v>21225</v>
      </c>
      <c r="D580" s="80">
        <v>21225</v>
      </c>
      <c r="E580" s="452">
        <v>41.371043193513174</v>
      </c>
      <c r="F580" s="80">
        <v>2255</v>
      </c>
      <c r="G580" s="1071"/>
    </row>
    <row r="581" spans="1:7" s="1045" customFormat="1" ht="12.75">
      <c r="A581" s="1029" t="s">
        <v>0</v>
      </c>
      <c r="B581" s="80">
        <v>44384440</v>
      </c>
      <c r="C581" s="80">
        <v>21358007</v>
      </c>
      <c r="D581" s="80">
        <v>18605703</v>
      </c>
      <c r="E581" s="452">
        <v>41.91942716862035</v>
      </c>
      <c r="F581" s="80">
        <v>0</v>
      </c>
      <c r="G581" s="1071"/>
    </row>
    <row r="582" spans="1:6" s="1020" customFormat="1" ht="12.75">
      <c r="A582" s="1036" t="s">
        <v>176</v>
      </c>
      <c r="B582" s="80">
        <v>44435744</v>
      </c>
      <c r="C582" s="80">
        <v>21379232</v>
      </c>
      <c r="D582" s="80">
        <v>7132603</v>
      </c>
      <c r="E582" s="452">
        <v>16.051498991442564</v>
      </c>
      <c r="F582" s="80">
        <v>1649145</v>
      </c>
    </row>
    <row r="583" spans="1:6" s="1020" customFormat="1" ht="12.75">
      <c r="A583" s="1029" t="s">
        <v>203</v>
      </c>
      <c r="B583" s="80">
        <v>4632406</v>
      </c>
      <c r="C583" s="80">
        <v>3293896</v>
      </c>
      <c r="D583" s="80">
        <v>1979460</v>
      </c>
      <c r="E583" s="452">
        <v>42.73071056379773</v>
      </c>
      <c r="F583" s="80">
        <v>438196</v>
      </c>
    </row>
    <row r="584" spans="1:6" s="1020" customFormat="1" ht="12.75">
      <c r="A584" s="1037" t="s">
        <v>1610</v>
      </c>
      <c r="B584" s="80">
        <v>4632406</v>
      </c>
      <c r="C584" s="80">
        <v>3293896</v>
      </c>
      <c r="D584" s="80">
        <v>1979460</v>
      </c>
      <c r="E584" s="452">
        <v>42.73071056379773</v>
      </c>
      <c r="F584" s="80">
        <v>438196</v>
      </c>
    </row>
    <row r="585" spans="1:6" s="1020" customFormat="1" ht="12.75">
      <c r="A585" s="1029" t="s">
        <v>187</v>
      </c>
      <c r="B585" s="80">
        <v>39803338</v>
      </c>
      <c r="C585" s="80">
        <v>18085336</v>
      </c>
      <c r="D585" s="80">
        <v>5153143</v>
      </c>
      <c r="E585" s="452">
        <v>12.946509662079094</v>
      </c>
      <c r="F585" s="80">
        <v>1210949</v>
      </c>
    </row>
    <row r="586" spans="1:6" s="401" customFormat="1" ht="12.75">
      <c r="A586" s="392" t="s">
        <v>537</v>
      </c>
      <c r="B586" s="321">
        <v>31649724</v>
      </c>
      <c r="C586" s="321">
        <v>14212544</v>
      </c>
      <c r="D586" s="321">
        <v>4733283</v>
      </c>
      <c r="E586" s="452">
        <v>14.95521098383038</v>
      </c>
      <c r="F586" s="80">
        <v>1195124</v>
      </c>
    </row>
    <row r="587" spans="1:6" s="401" customFormat="1" ht="12.75">
      <c r="A587" s="1037" t="s">
        <v>800</v>
      </c>
      <c r="B587" s="321">
        <v>8153614</v>
      </c>
      <c r="C587" s="321">
        <v>3872792</v>
      </c>
      <c r="D587" s="321">
        <v>419860</v>
      </c>
      <c r="E587" s="452">
        <v>5.149373026488622</v>
      </c>
      <c r="F587" s="80">
        <v>15825</v>
      </c>
    </row>
    <row r="588" spans="1:6" s="1033" customFormat="1" ht="12.75">
      <c r="A588" s="324" t="s">
        <v>1133</v>
      </c>
      <c r="B588" s="80"/>
      <c r="C588" s="80"/>
      <c r="D588" s="80"/>
      <c r="E588" s="452"/>
      <c r="F588" s="80"/>
    </row>
    <row r="589" spans="1:6" s="1033" customFormat="1" ht="12.75">
      <c r="A589" s="1027" t="s">
        <v>529</v>
      </c>
      <c r="B589" s="80">
        <v>284000</v>
      </c>
      <c r="C589" s="80">
        <v>47896</v>
      </c>
      <c r="D589" s="80">
        <v>47896</v>
      </c>
      <c r="E589" s="452">
        <v>16.864788732394366</v>
      </c>
      <c r="F589" s="80">
        <v>44712</v>
      </c>
    </row>
    <row r="590" spans="1:6" s="1033" customFormat="1" ht="12.75">
      <c r="A590" s="1028" t="s">
        <v>530</v>
      </c>
      <c r="B590" s="80">
        <v>284000</v>
      </c>
      <c r="C590" s="80">
        <v>47896</v>
      </c>
      <c r="D590" s="80">
        <v>47896</v>
      </c>
      <c r="E590" s="452">
        <v>16.864788732394366</v>
      </c>
      <c r="F590" s="80">
        <v>44712</v>
      </c>
    </row>
    <row r="591" spans="1:6" s="1033" customFormat="1" ht="12.75">
      <c r="A591" s="1027" t="s">
        <v>176</v>
      </c>
      <c r="B591" s="80">
        <v>284000</v>
      </c>
      <c r="C591" s="80">
        <v>47896</v>
      </c>
      <c r="D591" s="80">
        <v>3015</v>
      </c>
      <c r="E591" s="452">
        <v>1.061619718309859</v>
      </c>
      <c r="F591" s="80">
        <v>1038</v>
      </c>
    </row>
    <row r="592" spans="1:6" s="1033" customFormat="1" ht="12.75">
      <c r="A592" s="1028" t="s">
        <v>203</v>
      </c>
      <c r="B592" s="80">
        <v>26400</v>
      </c>
      <c r="C592" s="80">
        <v>8720</v>
      </c>
      <c r="D592" s="80">
        <v>3015</v>
      </c>
      <c r="E592" s="452">
        <v>11.420454545454547</v>
      </c>
      <c r="F592" s="80">
        <v>1038</v>
      </c>
    </row>
    <row r="593" spans="1:6" s="1033" customFormat="1" ht="12.75">
      <c r="A593" s="1030" t="s">
        <v>1610</v>
      </c>
      <c r="B593" s="80">
        <v>26400</v>
      </c>
      <c r="C593" s="80">
        <v>8720</v>
      </c>
      <c r="D593" s="80">
        <v>3015</v>
      </c>
      <c r="E593" s="452">
        <v>11.420454545454547</v>
      </c>
      <c r="F593" s="80">
        <v>1038</v>
      </c>
    </row>
    <row r="594" spans="1:6" s="1033" customFormat="1" ht="12.75">
      <c r="A594" s="1028" t="s">
        <v>187</v>
      </c>
      <c r="B594" s="80">
        <v>257600</v>
      </c>
      <c r="C594" s="80">
        <v>39176</v>
      </c>
      <c r="D594" s="80">
        <v>0</v>
      </c>
      <c r="E594" s="452">
        <v>0</v>
      </c>
      <c r="F594" s="80">
        <v>0</v>
      </c>
    </row>
    <row r="595" spans="1:6" s="1033" customFormat="1" ht="12.75">
      <c r="A595" s="1030" t="s">
        <v>796</v>
      </c>
      <c r="B595" s="80">
        <v>257600</v>
      </c>
      <c r="C595" s="80">
        <v>39176</v>
      </c>
      <c r="D595" s="80">
        <v>0</v>
      </c>
      <c r="E595" s="452">
        <v>0</v>
      </c>
      <c r="F595" s="80">
        <v>0</v>
      </c>
    </row>
    <row r="596" spans="1:6" s="401" customFormat="1" ht="12.75">
      <c r="A596" s="324" t="s">
        <v>1136</v>
      </c>
      <c r="B596" s="321"/>
      <c r="C596" s="321"/>
      <c r="D596" s="321"/>
      <c r="E596" s="452"/>
      <c r="F596" s="80"/>
    </row>
    <row r="597" spans="1:6" s="401" customFormat="1" ht="12.75">
      <c r="A597" s="1036" t="s">
        <v>529</v>
      </c>
      <c r="B597" s="321">
        <v>2768</v>
      </c>
      <c r="C597" s="321">
        <v>2768</v>
      </c>
      <c r="D597" s="321">
        <v>2768</v>
      </c>
      <c r="E597" s="452">
        <v>100</v>
      </c>
      <c r="F597" s="80">
        <v>0</v>
      </c>
    </row>
    <row r="598" spans="1:6" s="401" customFormat="1" ht="12.75">
      <c r="A598" s="1029" t="s">
        <v>530</v>
      </c>
      <c r="B598" s="321">
        <v>2768</v>
      </c>
      <c r="C598" s="321">
        <v>2768</v>
      </c>
      <c r="D598" s="321">
        <v>2768</v>
      </c>
      <c r="E598" s="452">
        <v>100</v>
      </c>
      <c r="F598" s="80">
        <v>0</v>
      </c>
    </row>
    <row r="599" spans="1:6" s="401" customFormat="1" ht="12.75">
      <c r="A599" s="1036" t="s">
        <v>176</v>
      </c>
      <c r="B599" s="321">
        <v>2768</v>
      </c>
      <c r="C599" s="321">
        <v>2768</v>
      </c>
      <c r="D599" s="321">
        <v>2768</v>
      </c>
      <c r="E599" s="452">
        <v>100</v>
      </c>
      <c r="F599" s="80">
        <v>0</v>
      </c>
    </row>
    <row r="600" spans="1:6" s="401" customFormat="1" ht="12.75">
      <c r="A600" s="1029" t="s">
        <v>203</v>
      </c>
      <c r="B600" s="321">
        <v>2768</v>
      </c>
      <c r="C600" s="321">
        <v>2768</v>
      </c>
      <c r="D600" s="321">
        <v>2768</v>
      </c>
      <c r="E600" s="452">
        <v>100</v>
      </c>
      <c r="F600" s="80">
        <v>0</v>
      </c>
    </row>
    <row r="601" spans="1:6" s="401" customFormat="1" ht="12.75">
      <c r="A601" s="1037" t="s">
        <v>1610</v>
      </c>
      <c r="B601" s="321">
        <v>2768</v>
      </c>
      <c r="C601" s="321">
        <v>2768</v>
      </c>
      <c r="D601" s="321">
        <v>2768</v>
      </c>
      <c r="E601" s="452">
        <v>100</v>
      </c>
      <c r="F601" s="80">
        <v>0</v>
      </c>
    </row>
    <row r="602" spans="1:6" s="401" customFormat="1" ht="12.75">
      <c r="A602" s="324" t="s">
        <v>1143</v>
      </c>
      <c r="B602" s="321"/>
      <c r="C602" s="321"/>
      <c r="D602" s="321"/>
      <c r="E602" s="452"/>
      <c r="F602" s="80"/>
    </row>
    <row r="603" spans="1:6" s="401" customFormat="1" ht="12.75">
      <c r="A603" s="1036" t="s">
        <v>529</v>
      </c>
      <c r="B603" s="321">
        <v>9535</v>
      </c>
      <c r="C603" s="321">
        <v>7155</v>
      </c>
      <c r="D603" s="321">
        <v>7155</v>
      </c>
      <c r="E603" s="452">
        <v>75.03932878867332</v>
      </c>
      <c r="F603" s="80">
        <v>0</v>
      </c>
    </row>
    <row r="604" spans="1:6" s="401" customFormat="1" ht="12.75">
      <c r="A604" s="1029" t="s">
        <v>530</v>
      </c>
      <c r="B604" s="321">
        <v>9535</v>
      </c>
      <c r="C604" s="321">
        <v>7155</v>
      </c>
      <c r="D604" s="321">
        <v>7155</v>
      </c>
      <c r="E604" s="452">
        <v>75.03932878867332</v>
      </c>
      <c r="F604" s="80">
        <v>0</v>
      </c>
    </row>
    <row r="605" spans="1:6" s="401" customFormat="1" ht="12.75">
      <c r="A605" s="1036" t="s">
        <v>176</v>
      </c>
      <c r="B605" s="321">
        <v>9535</v>
      </c>
      <c r="C605" s="321">
        <v>7155</v>
      </c>
      <c r="D605" s="321">
        <v>1113</v>
      </c>
      <c r="E605" s="452">
        <v>11.67278447823807</v>
      </c>
      <c r="F605" s="80">
        <v>0</v>
      </c>
    </row>
    <row r="606" spans="1:6" s="401" customFormat="1" ht="12.75">
      <c r="A606" s="1029" t="s">
        <v>203</v>
      </c>
      <c r="B606" s="321">
        <v>9535</v>
      </c>
      <c r="C606" s="321">
        <v>7155</v>
      </c>
      <c r="D606" s="321">
        <v>1113</v>
      </c>
      <c r="E606" s="452">
        <v>11.67278447823807</v>
      </c>
      <c r="F606" s="80">
        <v>0</v>
      </c>
    </row>
    <row r="607" spans="1:6" s="401" customFormat="1" ht="12.75">
      <c r="A607" s="1037" t="s">
        <v>1610</v>
      </c>
      <c r="B607" s="321">
        <v>9535</v>
      </c>
      <c r="C607" s="321">
        <v>7155</v>
      </c>
      <c r="D607" s="321">
        <v>1113</v>
      </c>
      <c r="E607" s="452">
        <v>11.67278447823807</v>
      </c>
      <c r="F607" s="80">
        <v>0</v>
      </c>
    </row>
    <row r="608" spans="1:6" s="401" customFormat="1" ht="12.75">
      <c r="A608" s="388" t="s">
        <v>1146</v>
      </c>
      <c r="B608" s="80"/>
      <c r="C608" s="270"/>
      <c r="D608" s="270"/>
      <c r="E608" s="452"/>
      <c r="F608" s="80"/>
    </row>
    <row r="609" spans="1:7" s="1040" customFormat="1" ht="12.75">
      <c r="A609" s="1027" t="s">
        <v>529</v>
      </c>
      <c r="B609" s="80">
        <v>373227</v>
      </c>
      <c r="C609" s="80">
        <v>21000</v>
      </c>
      <c r="D609" s="80">
        <v>0</v>
      </c>
      <c r="E609" s="452">
        <v>0</v>
      </c>
      <c r="F609" s="80">
        <v>0</v>
      </c>
      <c r="G609" s="1073"/>
    </row>
    <row r="610" spans="1:7" s="1040" customFormat="1" ht="12.75" hidden="1">
      <c r="A610" s="1034" t="s">
        <v>1115</v>
      </c>
      <c r="B610" s="468"/>
      <c r="C610" s="468">
        <v>0</v>
      </c>
      <c r="D610" s="468">
        <v>0</v>
      </c>
      <c r="E610" s="1035">
        <v>0</v>
      </c>
      <c r="F610" s="80">
        <v>0</v>
      </c>
      <c r="G610" s="1073"/>
    </row>
    <row r="611" spans="1:7" s="1040" customFormat="1" ht="12.75">
      <c r="A611" s="1029" t="s">
        <v>0</v>
      </c>
      <c r="B611" s="80">
        <v>373227</v>
      </c>
      <c r="C611" s="80">
        <v>21000</v>
      </c>
      <c r="D611" s="80">
        <v>0</v>
      </c>
      <c r="E611" s="452">
        <v>0</v>
      </c>
      <c r="F611" s="80">
        <v>0</v>
      </c>
      <c r="G611" s="1073"/>
    </row>
    <row r="612" spans="1:7" s="1040" customFormat="1" ht="12.75">
      <c r="A612" s="1036" t="s">
        <v>176</v>
      </c>
      <c r="B612" s="80">
        <v>373227</v>
      </c>
      <c r="C612" s="80">
        <v>21000</v>
      </c>
      <c r="D612" s="80">
        <v>708</v>
      </c>
      <c r="E612" s="452">
        <v>0.1896968868811742</v>
      </c>
      <c r="F612" s="80">
        <v>0</v>
      </c>
      <c r="G612" s="1073"/>
    </row>
    <row r="613" spans="1:7" s="1040" customFormat="1" ht="12.75">
      <c r="A613" s="1029" t="s">
        <v>203</v>
      </c>
      <c r="B613" s="80">
        <v>373227</v>
      </c>
      <c r="C613" s="80">
        <v>21000</v>
      </c>
      <c r="D613" s="80">
        <v>708</v>
      </c>
      <c r="E613" s="452">
        <v>0.1896968868811742</v>
      </c>
      <c r="F613" s="80">
        <v>0</v>
      </c>
      <c r="G613" s="1073"/>
    </row>
    <row r="614" spans="1:7" s="401" customFormat="1" ht="12.75">
      <c r="A614" s="1037" t="s">
        <v>1610</v>
      </c>
      <c r="B614" s="80">
        <v>368227</v>
      </c>
      <c r="C614" s="80">
        <v>16000</v>
      </c>
      <c r="D614" s="80">
        <v>708</v>
      </c>
      <c r="E614" s="452">
        <v>0.19227270134998248</v>
      </c>
      <c r="F614" s="80">
        <v>0</v>
      </c>
      <c r="G614" s="1074"/>
    </row>
    <row r="615" spans="1:6" s="401" customFormat="1" ht="12.75">
      <c r="A615" s="1037" t="s">
        <v>1373</v>
      </c>
      <c r="B615" s="80">
        <v>5000</v>
      </c>
      <c r="C615" s="80">
        <v>5000</v>
      </c>
      <c r="D615" s="80">
        <v>0</v>
      </c>
      <c r="E615" s="452">
        <v>0</v>
      </c>
      <c r="F615" s="80">
        <v>0</v>
      </c>
    </row>
    <row r="616" spans="1:6" s="401" customFormat="1" ht="12.75">
      <c r="A616" s="1039" t="s">
        <v>1382</v>
      </c>
      <c r="B616" s="80">
        <v>5000</v>
      </c>
      <c r="C616" s="80">
        <v>5000</v>
      </c>
      <c r="D616" s="80">
        <v>0</v>
      </c>
      <c r="E616" s="452">
        <v>0</v>
      </c>
      <c r="F616" s="80">
        <v>0</v>
      </c>
    </row>
    <row r="617" spans="1:6" ht="25.5">
      <c r="A617" s="388" t="s">
        <v>1158</v>
      </c>
      <c r="B617" s="80"/>
      <c r="C617" s="80"/>
      <c r="D617" s="80"/>
      <c r="E617" s="452"/>
      <c r="F617" s="80"/>
    </row>
    <row r="618" spans="1:7" s="1067" customFormat="1" ht="12.75">
      <c r="A618" s="1027" t="s">
        <v>529</v>
      </c>
      <c r="B618" s="80">
        <v>2024898</v>
      </c>
      <c r="C618" s="80">
        <v>1151806</v>
      </c>
      <c r="D618" s="80">
        <v>1151806</v>
      </c>
      <c r="E618" s="1041">
        <v>56.88217381813801</v>
      </c>
      <c r="F618" s="80">
        <v>128733</v>
      </c>
      <c r="G618" s="1066"/>
    </row>
    <row r="619" spans="1:7" s="1067" customFormat="1" ht="12.75">
      <c r="A619" s="1028" t="s">
        <v>530</v>
      </c>
      <c r="B619" s="80">
        <v>2024898</v>
      </c>
      <c r="C619" s="80">
        <v>1151806</v>
      </c>
      <c r="D619" s="80">
        <v>1151806</v>
      </c>
      <c r="E619" s="452">
        <v>56.88217381813801</v>
      </c>
      <c r="F619" s="80">
        <v>128733</v>
      </c>
      <c r="G619" s="1066"/>
    </row>
    <row r="620" spans="1:7" s="1067" customFormat="1" ht="12.75" hidden="1">
      <c r="A620" s="1034" t="s">
        <v>1115</v>
      </c>
      <c r="B620" s="468"/>
      <c r="C620" s="468">
        <v>0</v>
      </c>
      <c r="D620" s="468">
        <v>0</v>
      </c>
      <c r="E620" s="1035">
        <v>0</v>
      </c>
      <c r="F620" s="80">
        <v>0</v>
      </c>
      <c r="G620" s="1066"/>
    </row>
    <row r="621" spans="1:7" s="1067" customFormat="1" ht="12.75">
      <c r="A621" s="1027" t="s">
        <v>176</v>
      </c>
      <c r="B621" s="80">
        <v>2024898</v>
      </c>
      <c r="C621" s="80">
        <v>1151806</v>
      </c>
      <c r="D621" s="80">
        <v>639582</v>
      </c>
      <c r="E621" s="452">
        <v>31.585887289137528</v>
      </c>
      <c r="F621" s="80">
        <v>85275</v>
      </c>
      <c r="G621" s="1066"/>
    </row>
    <row r="622" spans="1:6" ht="12.75">
      <c r="A622" s="1028" t="s">
        <v>187</v>
      </c>
      <c r="B622" s="80">
        <v>2024898</v>
      </c>
      <c r="C622" s="80">
        <v>1151806</v>
      </c>
      <c r="D622" s="80">
        <v>639582</v>
      </c>
      <c r="E622" s="452">
        <v>31.585887289137528</v>
      </c>
      <c r="F622" s="80">
        <v>85275</v>
      </c>
    </row>
    <row r="623" spans="1:6" ht="12.75">
      <c r="A623" s="1030" t="s">
        <v>800</v>
      </c>
      <c r="B623" s="80">
        <v>2024898</v>
      </c>
      <c r="C623" s="80">
        <v>1151806</v>
      </c>
      <c r="D623" s="80">
        <v>639582</v>
      </c>
      <c r="E623" s="452">
        <v>31.585887289137528</v>
      </c>
      <c r="F623" s="80">
        <v>85275</v>
      </c>
    </row>
    <row r="624" spans="1:6" ht="12.75">
      <c r="A624" s="324" t="s">
        <v>1151</v>
      </c>
      <c r="B624" s="80"/>
      <c r="C624" s="80"/>
      <c r="D624" s="80"/>
      <c r="E624" s="452"/>
      <c r="F624" s="80"/>
    </row>
    <row r="625" spans="1:6" ht="12.75">
      <c r="A625" s="1027" t="s">
        <v>529</v>
      </c>
      <c r="B625" s="80">
        <v>720831</v>
      </c>
      <c r="C625" s="80">
        <v>0</v>
      </c>
      <c r="D625" s="80">
        <v>0</v>
      </c>
      <c r="E625" s="452">
        <v>0</v>
      </c>
      <c r="F625" s="80">
        <v>0</v>
      </c>
    </row>
    <row r="626" spans="1:6" ht="12.75">
      <c r="A626" s="1028" t="s">
        <v>530</v>
      </c>
      <c r="B626" s="80">
        <v>720831</v>
      </c>
      <c r="C626" s="80">
        <v>0</v>
      </c>
      <c r="D626" s="80">
        <v>0</v>
      </c>
      <c r="E626" s="452">
        <v>0</v>
      </c>
      <c r="F626" s="80">
        <v>0</v>
      </c>
    </row>
    <row r="627" spans="1:6" ht="12.75">
      <c r="A627" s="1027" t="s">
        <v>176</v>
      </c>
      <c r="B627" s="80">
        <v>720831</v>
      </c>
      <c r="C627" s="80">
        <v>0</v>
      </c>
      <c r="D627" s="80">
        <v>0</v>
      </c>
      <c r="E627" s="452">
        <v>0</v>
      </c>
      <c r="F627" s="80">
        <v>0</v>
      </c>
    </row>
    <row r="628" spans="1:6" ht="12.75">
      <c r="A628" s="1029" t="s">
        <v>203</v>
      </c>
      <c r="B628" s="80">
        <v>669331</v>
      </c>
      <c r="C628" s="80">
        <v>0</v>
      </c>
      <c r="D628" s="80">
        <v>0</v>
      </c>
      <c r="E628" s="452">
        <v>0</v>
      </c>
      <c r="F628" s="80">
        <v>0</v>
      </c>
    </row>
    <row r="629" spans="1:6" ht="12.75">
      <c r="A629" s="1030" t="s">
        <v>1610</v>
      </c>
      <c r="B629" s="80">
        <v>608551</v>
      </c>
      <c r="C629" s="80">
        <v>0</v>
      </c>
      <c r="D629" s="80">
        <v>0</v>
      </c>
      <c r="E629" s="452">
        <v>0</v>
      </c>
      <c r="F629" s="80">
        <v>0</v>
      </c>
    </row>
    <row r="630" spans="1:6" ht="12.75">
      <c r="A630" s="1030" t="s">
        <v>1373</v>
      </c>
      <c r="B630" s="80">
        <v>60780</v>
      </c>
      <c r="C630" s="80">
        <v>0</v>
      </c>
      <c r="D630" s="80">
        <v>0</v>
      </c>
      <c r="E630" s="452">
        <v>0</v>
      </c>
      <c r="F630" s="80">
        <v>0</v>
      </c>
    </row>
    <row r="631" spans="1:6" ht="12.75">
      <c r="A631" s="1031" t="s">
        <v>1144</v>
      </c>
      <c r="B631" s="80">
        <v>60780</v>
      </c>
      <c r="C631" s="80">
        <v>0</v>
      </c>
      <c r="D631" s="80">
        <v>0</v>
      </c>
      <c r="E631" s="452">
        <v>0</v>
      </c>
      <c r="F631" s="80">
        <v>0</v>
      </c>
    </row>
    <row r="632" spans="1:6" ht="12.75">
      <c r="A632" s="1028" t="s">
        <v>187</v>
      </c>
      <c r="B632" s="80">
        <v>51500</v>
      </c>
      <c r="C632" s="80">
        <v>0</v>
      </c>
      <c r="D632" s="80">
        <v>0</v>
      </c>
      <c r="E632" s="452">
        <v>0</v>
      </c>
      <c r="F632" s="80">
        <v>0</v>
      </c>
    </row>
    <row r="633" spans="1:6" ht="12.75">
      <c r="A633" s="1030" t="s">
        <v>796</v>
      </c>
      <c r="B633" s="80">
        <v>51500</v>
      </c>
      <c r="C633" s="80">
        <v>0</v>
      </c>
      <c r="D633" s="80">
        <v>0</v>
      </c>
      <c r="E633" s="452">
        <v>0</v>
      </c>
      <c r="F633" s="80">
        <v>0</v>
      </c>
    </row>
    <row r="634" spans="1:6" s="1033" customFormat="1" ht="12.75">
      <c r="A634" s="390" t="s">
        <v>1163</v>
      </c>
      <c r="B634" s="40"/>
      <c r="C634" s="40"/>
      <c r="D634" s="40"/>
      <c r="E634" s="452"/>
      <c r="F634" s="80"/>
    </row>
    <row r="635" spans="1:6" s="1033" customFormat="1" ht="12.75">
      <c r="A635" s="390" t="s">
        <v>1156</v>
      </c>
      <c r="B635" s="80"/>
      <c r="C635" s="80"/>
      <c r="D635" s="80"/>
      <c r="E635" s="452"/>
      <c r="F635" s="80"/>
    </row>
    <row r="636" spans="1:7" s="1052" customFormat="1" ht="12.75">
      <c r="A636" s="1027" t="s">
        <v>529</v>
      </c>
      <c r="B636" s="270">
        <v>2913522</v>
      </c>
      <c r="C636" s="270">
        <v>2455766</v>
      </c>
      <c r="D636" s="270">
        <v>1543321</v>
      </c>
      <c r="E636" s="452">
        <v>52.970974648552506</v>
      </c>
      <c r="F636" s="80">
        <v>358036</v>
      </c>
      <c r="G636" s="1069"/>
    </row>
    <row r="637" spans="1:7" s="1052" customFormat="1" ht="12.75">
      <c r="A637" s="1028" t="s">
        <v>530</v>
      </c>
      <c r="B637" s="270">
        <v>116220</v>
      </c>
      <c r="C637" s="270">
        <v>111905</v>
      </c>
      <c r="D637" s="270">
        <v>111905</v>
      </c>
      <c r="E637" s="452">
        <v>96.28721390466357</v>
      </c>
      <c r="F637" s="80">
        <v>500</v>
      </c>
      <c r="G637" s="1069"/>
    </row>
    <row r="638" spans="1:7" s="1052" customFormat="1" ht="12.75" hidden="1">
      <c r="A638" s="1034" t="s">
        <v>0</v>
      </c>
      <c r="B638" s="468">
        <v>0</v>
      </c>
      <c r="C638" s="468">
        <v>0</v>
      </c>
      <c r="D638" s="468">
        <v>0</v>
      </c>
      <c r="E638" s="1035">
        <v>0</v>
      </c>
      <c r="F638" s="80">
        <v>-19678</v>
      </c>
      <c r="G638" s="1069"/>
    </row>
    <row r="639" spans="1:7" s="1052" customFormat="1" ht="12" customHeight="1">
      <c r="A639" s="1028" t="s">
        <v>1115</v>
      </c>
      <c r="B639" s="270">
        <v>280363</v>
      </c>
      <c r="C639" s="270">
        <v>245024</v>
      </c>
      <c r="D639" s="270">
        <v>254784</v>
      </c>
      <c r="E639" s="452">
        <v>0</v>
      </c>
      <c r="F639" s="80">
        <v>52608</v>
      </c>
      <c r="G639" s="1069"/>
    </row>
    <row r="640" spans="1:7" s="1052" customFormat="1" ht="12" customHeight="1">
      <c r="A640" s="1028" t="s">
        <v>531</v>
      </c>
      <c r="B640" s="270">
        <v>529112</v>
      </c>
      <c r="C640" s="270">
        <v>429190</v>
      </c>
      <c r="D640" s="270">
        <v>273987</v>
      </c>
      <c r="E640" s="452">
        <v>0</v>
      </c>
      <c r="F640" s="80">
        <v>39120</v>
      </c>
      <c r="G640" s="1069"/>
    </row>
    <row r="641" spans="1:7" s="1052" customFormat="1" ht="12" customHeight="1">
      <c r="A641" s="1028" t="s">
        <v>1124</v>
      </c>
      <c r="B641" s="270">
        <v>1987827</v>
      </c>
      <c r="C641" s="270">
        <v>1669647</v>
      </c>
      <c r="D641" s="270">
        <v>902645</v>
      </c>
      <c r="E641" s="452">
        <v>0</v>
      </c>
      <c r="F641" s="80">
        <v>285486</v>
      </c>
      <c r="G641" s="1069"/>
    </row>
    <row r="642" spans="1:7" s="1052" customFormat="1" ht="12.75">
      <c r="A642" s="1027" t="s">
        <v>176</v>
      </c>
      <c r="B642" s="270">
        <v>3175136</v>
      </c>
      <c r="C642" s="270">
        <v>2717380</v>
      </c>
      <c r="D642" s="270">
        <v>1006959</v>
      </c>
      <c r="E642" s="452">
        <v>31.713885641433944</v>
      </c>
      <c r="F642" s="80">
        <v>290472</v>
      </c>
      <c r="G642" s="1069"/>
    </row>
    <row r="643" spans="1:7" s="1033" customFormat="1" ht="12.75">
      <c r="A643" s="1029" t="s">
        <v>203</v>
      </c>
      <c r="B643" s="270">
        <v>1313952</v>
      </c>
      <c r="C643" s="270">
        <v>1081115</v>
      </c>
      <c r="D643" s="270">
        <v>599942</v>
      </c>
      <c r="E643" s="452">
        <v>45.65935437519787</v>
      </c>
      <c r="F643" s="80">
        <v>127696</v>
      </c>
      <c r="G643" s="1070"/>
    </row>
    <row r="644" spans="1:6" s="1020" customFormat="1" ht="12.75">
      <c r="A644" s="1030" t="s">
        <v>1610</v>
      </c>
      <c r="B644" s="270">
        <v>1313952</v>
      </c>
      <c r="C644" s="270">
        <v>1081115</v>
      </c>
      <c r="D644" s="270">
        <v>599942</v>
      </c>
      <c r="E644" s="452">
        <v>45.65935437519787</v>
      </c>
      <c r="F644" s="80">
        <v>127696</v>
      </c>
    </row>
    <row r="645" spans="1:6" s="1020" customFormat="1" ht="12.75">
      <c r="A645" s="1028" t="s">
        <v>187</v>
      </c>
      <c r="B645" s="270">
        <v>1861184</v>
      </c>
      <c r="C645" s="270">
        <v>1636265</v>
      </c>
      <c r="D645" s="270">
        <v>407017</v>
      </c>
      <c r="E645" s="452">
        <v>0</v>
      </c>
      <c r="F645" s="80">
        <v>162776</v>
      </c>
    </row>
    <row r="646" spans="1:6" s="1020" customFormat="1" ht="12.75">
      <c r="A646" s="1030" t="s">
        <v>796</v>
      </c>
      <c r="B646" s="270">
        <v>1861184</v>
      </c>
      <c r="C646" s="270">
        <v>1636265</v>
      </c>
      <c r="D646" s="270">
        <v>407017</v>
      </c>
      <c r="E646" s="452">
        <v>0</v>
      </c>
      <c r="F646" s="80">
        <v>162776</v>
      </c>
    </row>
    <row r="647" spans="1:6" s="1020" customFormat="1" ht="12.75">
      <c r="A647" s="305" t="s">
        <v>191</v>
      </c>
      <c r="B647" s="270">
        <v>-261614</v>
      </c>
      <c r="C647" s="270">
        <v>-261614</v>
      </c>
      <c r="D647" s="270">
        <v>536362</v>
      </c>
      <c r="E647" s="452" t="s">
        <v>968</v>
      </c>
      <c r="F647" s="80">
        <v>67564</v>
      </c>
    </row>
    <row r="648" spans="1:6" s="1020" customFormat="1" ht="25.5">
      <c r="A648" s="314" t="s">
        <v>1164</v>
      </c>
      <c r="B648" s="270">
        <v>261614</v>
      </c>
      <c r="C648" s="270">
        <v>261614</v>
      </c>
      <c r="D648" s="270" t="s">
        <v>968</v>
      </c>
      <c r="E648" s="452" t="s">
        <v>968</v>
      </c>
      <c r="F648" s="80" t="s">
        <v>968</v>
      </c>
    </row>
    <row r="649" spans="1:6" s="1033" customFormat="1" ht="12.75">
      <c r="A649" s="388" t="s">
        <v>1127</v>
      </c>
      <c r="B649" s="270"/>
      <c r="C649" s="270"/>
      <c r="D649" s="270"/>
      <c r="E649" s="452"/>
      <c r="F649" s="80"/>
    </row>
    <row r="650" spans="1:6" s="1033" customFormat="1" ht="12.75">
      <c r="A650" s="1027" t="s">
        <v>529</v>
      </c>
      <c r="B650" s="270">
        <v>168673</v>
      </c>
      <c r="C650" s="270">
        <v>0</v>
      </c>
      <c r="D650" s="270">
        <v>0</v>
      </c>
      <c r="E650" s="452">
        <v>0</v>
      </c>
      <c r="F650" s="80">
        <v>0</v>
      </c>
    </row>
    <row r="651" spans="1:6" s="1033" customFormat="1" ht="12.75" hidden="1">
      <c r="A651" s="1034" t="s">
        <v>530</v>
      </c>
      <c r="B651" s="468">
        <v>0</v>
      </c>
      <c r="C651" s="468">
        <v>0</v>
      </c>
      <c r="D651" s="468">
        <v>0</v>
      </c>
      <c r="E651" s="1035">
        <v>0</v>
      </c>
      <c r="F651" s="80">
        <v>0</v>
      </c>
    </row>
    <row r="652" spans="1:6" s="1033" customFormat="1" ht="12.75">
      <c r="A652" s="1029" t="s">
        <v>0</v>
      </c>
      <c r="B652" s="270">
        <v>168673</v>
      </c>
      <c r="C652" s="270">
        <v>0</v>
      </c>
      <c r="D652" s="270">
        <v>0</v>
      </c>
      <c r="E652" s="452">
        <v>0</v>
      </c>
      <c r="F652" s="80">
        <v>0</v>
      </c>
    </row>
    <row r="653" spans="1:6" s="1033" customFormat="1" ht="12.75" hidden="1">
      <c r="A653" s="1034" t="s">
        <v>1115</v>
      </c>
      <c r="B653" s="468">
        <v>0</v>
      </c>
      <c r="C653" s="468">
        <v>0</v>
      </c>
      <c r="D653" s="468">
        <v>0</v>
      </c>
      <c r="E653" s="1035">
        <v>0</v>
      </c>
      <c r="F653" s="80">
        <v>0</v>
      </c>
    </row>
    <row r="654" spans="1:6" s="1033" customFormat="1" ht="12.75">
      <c r="A654" s="1036" t="s">
        <v>176</v>
      </c>
      <c r="B654" s="270">
        <v>168673</v>
      </c>
      <c r="C654" s="270">
        <v>0</v>
      </c>
      <c r="D654" s="270">
        <v>0</v>
      </c>
      <c r="E654" s="452">
        <v>0</v>
      </c>
      <c r="F654" s="80">
        <v>0</v>
      </c>
    </row>
    <row r="655" spans="1:6" s="1033" customFormat="1" ht="12.75">
      <c r="A655" s="1029" t="s">
        <v>203</v>
      </c>
      <c r="B655" s="270">
        <v>168673</v>
      </c>
      <c r="C655" s="270">
        <v>0</v>
      </c>
      <c r="D655" s="270">
        <v>0</v>
      </c>
      <c r="E655" s="452">
        <v>0</v>
      </c>
      <c r="F655" s="80">
        <v>0</v>
      </c>
    </row>
    <row r="656" spans="1:6" s="1033" customFormat="1" ht="12.75">
      <c r="A656" s="1037" t="s">
        <v>1610</v>
      </c>
      <c r="B656" s="270">
        <v>168673</v>
      </c>
      <c r="C656" s="270">
        <v>0</v>
      </c>
      <c r="D656" s="270">
        <v>0</v>
      </c>
      <c r="E656" s="452">
        <v>0</v>
      </c>
      <c r="F656" s="80">
        <v>0</v>
      </c>
    </row>
    <row r="657" spans="1:6" s="1020" customFormat="1" ht="12.75">
      <c r="A657" s="390" t="s">
        <v>1133</v>
      </c>
      <c r="B657" s="80"/>
      <c r="C657" s="80"/>
      <c r="D657" s="80"/>
      <c r="E657" s="452"/>
      <c r="F657" s="80"/>
    </row>
    <row r="658" spans="1:6" s="1020" customFormat="1" ht="12.75">
      <c r="A658" s="1027" t="s">
        <v>529</v>
      </c>
      <c r="B658" s="270">
        <v>7975679</v>
      </c>
      <c r="C658" s="270">
        <v>6662078</v>
      </c>
      <c r="D658" s="270">
        <v>6662078</v>
      </c>
      <c r="E658" s="452">
        <v>83.5299163870562</v>
      </c>
      <c r="F658" s="80">
        <v>435880</v>
      </c>
    </row>
    <row r="659" spans="1:7" s="1045" customFormat="1" ht="12.75">
      <c r="A659" s="1029" t="s">
        <v>530</v>
      </c>
      <c r="B659" s="80">
        <v>7975679</v>
      </c>
      <c r="C659" s="80">
        <v>6662078</v>
      </c>
      <c r="D659" s="80">
        <v>6662078</v>
      </c>
      <c r="E659" s="452">
        <v>83.5299163870562</v>
      </c>
      <c r="F659" s="80">
        <v>435880</v>
      </c>
      <c r="G659" s="1071"/>
    </row>
    <row r="660" spans="1:7" s="1045" customFormat="1" ht="12.75" hidden="1">
      <c r="A660" s="1034" t="s">
        <v>1115</v>
      </c>
      <c r="B660" s="468">
        <v>0</v>
      </c>
      <c r="C660" s="468">
        <v>0</v>
      </c>
      <c r="D660" s="468">
        <v>0</v>
      </c>
      <c r="E660" s="1035">
        <v>0</v>
      </c>
      <c r="F660" s="80">
        <v>0</v>
      </c>
      <c r="G660" s="1071"/>
    </row>
    <row r="661" spans="1:7" s="1045" customFormat="1" ht="12.75">
      <c r="A661" s="1036" t="s">
        <v>176</v>
      </c>
      <c r="B661" s="80">
        <v>7975679</v>
      </c>
      <c r="C661" s="80">
        <v>6662078</v>
      </c>
      <c r="D661" s="80">
        <v>2163749</v>
      </c>
      <c r="E661" s="452">
        <v>27.129339081976596</v>
      </c>
      <c r="F661" s="80">
        <v>318981</v>
      </c>
      <c r="G661" s="1071"/>
    </row>
    <row r="662" spans="1:6" s="1020" customFormat="1" ht="12.75">
      <c r="A662" s="1029" t="s">
        <v>203</v>
      </c>
      <c r="B662" s="80">
        <v>1436015</v>
      </c>
      <c r="C662" s="80">
        <v>827347</v>
      </c>
      <c r="D662" s="80">
        <v>470551</v>
      </c>
      <c r="E662" s="452">
        <v>32.767833205084905</v>
      </c>
      <c r="F662" s="80">
        <v>79404</v>
      </c>
    </row>
    <row r="663" spans="1:6" s="1020" customFormat="1" ht="12.75">
      <c r="A663" s="1037" t="s">
        <v>1610</v>
      </c>
      <c r="B663" s="80">
        <v>1366015</v>
      </c>
      <c r="C663" s="80">
        <v>827347</v>
      </c>
      <c r="D663" s="80">
        <v>470551</v>
      </c>
      <c r="E663" s="452">
        <v>34.44698630688536</v>
      </c>
      <c r="F663" s="80">
        <v>79404</v>
      </c>
    </row>
    <row r="664" spans="1:6" s="1020" customFormat="1" ht="12.75">
      <c r="A664" s="1037" t="s">
        <v>1373</v>
      </c>
      <c r="B664" s="80">
        <v>70000</v>
      </c>
      <c r="C664" s="80">
        <v>0</v>
      </c>
      <c r="D664" s="80">
        <v>0</v>
      </c>
      <c r="E664" s="452">
        <v>0</v>
      </c>
      <c r="F664" s="80">
        <v>0</v>
      </c>
    </row>
    <row r="665" spans="1:6" s="1020" customFormat="1" ht="12.75">
      <c r="A665" s="1039" t="s">
        <v>1394</v>
      </c>
      <c r="B665" s="80">
        <v>70000</v>
      </c>
      <c r="C665" s="80">
        <v>0</v>
      </c>
      <c r="D665" s="80">
        <v>0</v>
      </c>
      <c r="E665" s="452">
        <v>0</v>
      </c>
      <c r="F665" s="80">
        <v>0</v>
      </c>
    </row>
    <row r="666" spans="1:7" s="1045" customFormat="1" ht="12.75">
      <c r="A666" s="1029" t="s">
        <v>187</v>
      </c>
      <c r="B666" s="80">
        <v>6539664</v>
      </c>
      <c r="C666" s="80">
        <v>5834731</v>
      </c>
      <c r="D666" s="80">
        <v>1693198</v>
      </c>
      <c r="E666" s="452">
        <v>25.891207866336863</v>
      </c>
      <c r="F666" s="80">
        <v>239577</v>
      </c>
      <c r="G666" s="1071"/>
    </row>
    <row r="667" spans="1:7" s="1045" customFormat="1" ht="12.75">
      <c r="A667" s="1037" t="s">
        <v>796</v>
      </c>
      <c r="B667" s="80">
        <v>6539664</v>
      </c>
      <c r="C667" s="80">
        <v>5834731</v>
      </c>
      <c r="D667" s="80">
        <v>1693198</v>
      </c>
      <c r="E667" s="452">
        <v>25.891207866336863</v>
      </c>
      <c r="F667" s="80">
        <v>239577</v>
      </c>
      <c r="G667" s="1071"/>
    </row>
    <row r="668" spans="1:7" s="1045" customFormat="1" ht="12.75">
      <c r="A668" s="390" t="s">
        <v>1136</v>
      </c>
      <c r="B668" s="80"/>
      <c r="C668" s="80"/>
      <c r="D668" s="80"/>
      <c r="E668" s="452"/>
      <c r="F668" s="80"/>
      <c r="G668" s="1071"/>
    </row>
    <row r="669" spans="1:7" s="1045" customFormat="1" ht="12.75">
      <c r="A669" s="1027" t="s">
        <v>529</v>
      </c>
      <c r="B669" s="80">
        <v>17863180</v>
      </c>
      <c r="C669" s="80">
        <v>9702427</v>
      </c>
      <c r="D669" s="80">
        <v>9702427</v>
      </c>
      <c r="E669" s="452">
        <v>54.31522830761376</v>
      </c>
      <c r="F669" s="80">
        <v>1335252</v>
      </c>
      <c r="G669" s="1071"/>
    </row>
    <row r="670" spans="1:7" s="1045" customFormat="1" ht="12.75">
      <c r="A670" s="1029" t="s">
        <v>530</v>
      </c>
      <c r="B670" s="80">
        <v>17863180</v>
      </c>
      <c r="C670" s="80">
        <v>9702427</v>
      </c>
      <c r="D670" s="80">
        <v>9702427</v>
      </c>
      <c r="E670" s="452">
        <v>54.31522830761376</v>
      </c>
      <c r="F670" s="80">
        <v>1335321</v>
      </c>
      <c r="G670" s="1071"/>
    </row>
    <row r="671" spans="1:6" s="1045" customFormat="1" ht="12.75" hidden="1">
      <c r="A671" s="1034" t="s">
        <v>1115</v>
      </c>
      <c r="B671" s="468">
        <v>0</v>
      </c>
      <c r="C671" s="468">
        <v>0</v>
      </c>
      <c r="D671" s="468">
        <v>0</v>
      </c>
      <c r="E671" s="1035">
        <v>0</v>
      </c>
      <c r="F671" s="468">
        <v>-69</v>
      </c>
    </row>
    <row r="672" spans="1:6" s="1020" customFormat="1" ht="12.75">
      <c r="A672" s="1036" t="s">
        <v>176</v>
      </c>
      <c r="B672" s="80">
        <v>17863180</v>
      </c>
      <c r="C672" s="80">
        <v>9702427</v>
      </c>
      <c r="D672" s="80">
        <v>5335602</v>
      </c>
      <c r="E672" s="452">
        <v>0</v>
      </c>
      <c r="F672" s="80">
        <v>1179039</v>
      </c>
    </row>
    <row r="673" spans="1:6" s="1020" customFormat="1" ht="12.75">
      <c r="A673" s="1029" t="s">
        <v>203</v>
      </c>
      <c r="B673" s="80">
        <v>14226274</v>
      </c>
      <c r="C673" s="80">
        <v>7898103</v>
      </c>
      <c r="D673" s="80">
        <v>4598912</v>
      </c>
      <c r="E673" s="452">
        <v>0</v>
      </c>
      <c r="F673" s="80">
        <v>1044486</v>
      </c>
    </row>
    <row r="674" spans="1:6" s="1020" customFormat="1" ht="12.75">
      <c r="A674" s="1037" t="s">
        <v>1610</v>
      </c>
      <c r="B674" s="80">
        <v>11669476</v>
      </c>
      <c r="C674" s="80">
        <v>6553631</v>
      </c>
      <c r="D674" s="80">
        <v>3474535</v>
      </c>
      <c r="E674" s="452">
        <v>29.77455885765565</v>
      </c>
      <c r="F674" s="80">
        <v>838812</v>
      </c>
    </row>
    <row r="675" spans="1:6" s="1020" customFormat="1" ht="12.75">
      <c r="A675" s="1037" t="s">
        <v>1373</v>
      </c>
      <c r="B675" s="80">
        <v>2556798</v>
      </c>
      <c r="C675" s="80">
        <v>1344472</v>
      </c>
      <c r="D675" s="80">
        <v>1124377</v>
      </c>
      <c r="E675" s="452">
        <v>43.97598089485364</v>
      </c>
      <c r="F675" s="80">
        <v>205674</v>
      </c>
    </row>
    <row r="676" spans="1:6" s="1020" customFormat="1" ht="12.75">
      <c r="A676" s="1039" t="s">
        <v>1382</v>
      </c>
      <c r="B676" s="80">
        <v>252704</v>
      </c>
      <c r="C676" s="80">
        <v>213074</v>
      </c>
      <c r="D676" s="80">
        <v>163932</v>
      </c>
      <c r="E676" s="452">
        <v>0</v>
      </c>
      <c r="F676" s="80">
        <v>23946</v>
      </c>
    </row>
    <row r="677" spans="1:6" s="1020" customFormat="1" ht="12.75">
      <c r="A677" s="1039" t="s">
        <v>1384</v>
      </c>
      <c r="B677" s="80">
        <v>952473</v>
      </c>
      <c r="C677" s="80">
        <v>495721</v>
      </c>
      <c r="D677" s="80">
        <v>470091</v>
      </c>
      <c r="E677" s="452">
        <v>49.354784860043274</v>
      </c>
      <c r="F677" s="80">
        <v>62588</v>
      </c>
    </row>
    <row r="678" spans="1:6" s="1020" customFormat="1" ht="12.75">
      <c r="A678" s="1039" t="s">
        <v>1394</v>
      </c>
      <c r="B678" s="80">
        <v>1351621</v>
      </c>
      <c r="C678" s="80">
        <v>635677</v>
      </c>
      <c r="D678" s="80">
        <v>490354</v>
      </c>
      <c r="E678" s="452">
        <v>36.278956896940784</v>
      </c>
      <c r="F678" s="80">
        <v>119140</v>
      </c>
    </row>
    <row r="679" spans="1:6" s="1020" customFormat="1" ht="12.75">
      <c r="A679" s="1029" t="s">
        <v>187</v>
      </c>
      <c r="B679" s="80">
        <v>3636906</v>
      </c>
      <c r="C679" s="80">
        <v>1804324</v>
      </c>
      <c r="D679" s="80">
        <v>736690</v>
      </c>
      <c r="E679" s="452">
        <v>20.255953824487076</v>
      </c>
      <c r="F679" s="80">
        <v>134553</v>
      </c>
    </row>
    <row r="680" spans="1:6" s="1020" customFormat="1" ht="12.75">
      <c r="A680" s="1037" t="s">
        <v>796</v>
      </c>
      <c r="B680" s="80">
        <v>3636906</v>
      </c>
      <c r="C680" s="80">
        <v>1804324</v>
      </c>
      <c r="D680" s="80">
        <v>736690</v>
      </c>
      <c r="E680" s="452">
        <v>20.255953824487076</v>
      </c>
      <c r="F680" s="80">
        <v>134553</v>
      </c>
    </row>
    <row r="681" spans="1:6" s="1020" customFormat="1" ht="12.75">
      <c r="A681" s="390" t="s">
        <v>1146</v>
      </c>
      <c r="B681" s="80"/>
      <c r="C681" s="80"/>
      <c r="D681" s="80"/>
      <c r="E681" s="452"/>
      <c r="F681" s="80"/>
    </row>
    <row r="682" spans="1:7" s="1045" customFormat="1" ht="12.75">
      <c r="A682" s="1027" t="s">
        <v>529</v>
      </c>
      <c r="B682" s="80">
        <v>8002372</v>
      </c>
      <c r="C682" s="80">
        <v>6073260</v>
      </c>
      <c r="D682" s="80">
        <v>5150372</v>
      </c>
      <c r="E682" s="452">
        <v>64.36056709185726</v>
      </c>
      <c r="F682" s="80">
        <v>207394</v>
      </c>
      <c r="G682" s="1071"/>
    </row>
    <row r="683" spans="1:7" s="1045" customFormat="1" ht="12.75">
      <c r="A683" s="1029" t="s">
        <v>530</v>
      </c>
      <c r="B683" s="80">
        <v>996860</v>
      </c>
      <c r="C683" s="80">
        <v>679438</v>
      </c>
      <c r="D683" s="80">
        <v>679438</v>
      </c>
      <c r="E683" s="452">
        <v>68.15781554079811</v>
      </c>
      <c r="F683" s="80">
        <v>103049</v>
      </c>
      <c r="G683" s="1071"/>
    </row>
    <row r="684" spans="1:7" s="1045" customFormat="1" ht="12.75">
      <c r="A684" s="1028" t="s">
        <v>1115</v>
      </c>
      <c r="B684" s="270">
        <v>5000</v>
      </c>
      <c r="C684" s="270">
        <v>2000</v>
      </c>
      <c r="D684" s="270">
        <v>6725</v>
      </c>
      <c r="E684" s="452">
        <v>134.5</v>
      </c>
      <c r="F684" s="80">
        <v>0</v>
      </c>
      <c r="G684" s="1071"/>
    </row>
    <row r="685" spans="1:7" s="1045" customFormat="1" ht="12.75">
      <c r="A685" s="1029" t="s">
        <v>0</v>
      </c>
      <c r="B685" s="80">
        <v>7000512</v>
      </c>
      <c r="C685" s="80">
        <v>5391822</v>
      </c>
      <c r="D685" s="80">
        <v>4464209</v>
      </c>
      <c r="E685" s="452">
        <v>63.769749984001166</v>
      </c>
      <c r="F685" s="80">
        <v>104345</v>
      </c>
      <c r="G685" s="1071"/>
    </row>
    <row r="686" spans="1:7" s="1045" customFormat="1" ht="12.75">
      <c r="A686" s="1036" t="s">
        <v>176</v>
      </c>
      <c r="B686" s="80">
        <v>8033544</v>
      </c>
      <c r="C686" s="80">
        <v>6104432</v>
      </c>
      <c r="D686" s="80">
        <v>2673435</v>
      </c>
      <c r="E686" s="452">
        <v>33.27840116391968</v>
      </c>
      <c r="F686" s="80">
        <v>624912</v>
      </c>
      <c r="G686" s="1071"/>
    </row>
    <row r="687" spans="1:7" s="1020" customFormat="1" ht="12.75">
      <c r="A687" s="1029" t="s">
        <v>203</v>
      </c>
      <c r="B687" s="80">
        <v>8000444</v>
      </c>
      <c r="C687" s="80">
        <v>6073332</v>
      </c>
      <c r="D687" s="80">
        <v>2662484</v>
      </c>
      <c r="E687" s="452">
        <v>33.27920300423327</v>
      </c>
      <c r="F687" s="80">
        <v>624912</v>
      </c>
      <c r="G687" s="1072"/>
    </row>
    <row r="688" spans="1:7" s="1020" customFormat="1" ht="12.75">
      <c r="A688" s="1037" t="s">
        <v>1610</v>
      </c>
      <c r="B688" s="80">
        <v>1100444</v>
      </c>
      <c r="C688" s="80">
        <v>672019</v>
      </c>
      <c r="D688" s="80">
        <v>462257</v>
      </c>
      <c r="E688" s="452">
        <v>42.00640832245893</v>
      </c>
      <c r="F688" s="80">
        <v>66709</v>
      </c>
      <c r="G688" s="1072"/>
    </row>
    <row r="689" spans="1:6" s="1020" customFormat="1" ht="12" customHeight="1">
      <c r="A689" s="1036" t="s">
        <v>1165</v>
      </c>
      <c r="B689" s="270">
        <v>6900000</v>
      </c>
      <c r="C689" s="270">
        <v>5401313</v>
      </c>
      <c r="D689" s="270">
        <v>2200227</v>
      </c>
      <c r="E689" s="452">
        <v>31.88734782608696</v>
      </c>
      <c r="F689" s="80">
        <v>558203</v>
      </c>
    </row>
    <row r="690" spans="1:6" s="1020" customFormat="1" ht="12.75">
      <c r="A690" s="1039" t="s">
        <v>1382</v>
      </c>
      <c r="B690" s="270">
        <v>6690000</v>
      </c>
      <c r="C690" s="270">
        <v>5221773</v>
      </c>
      <c r="D690" s="270">
        <v>2091514</v>
      </c>
      <c r="E690" s="452">
        <v>31.26328849028401</v>
      </c>
      <c r="F690" s="80">
        <v>543832</v>
      </c>
    </row>
    <row r="691" spans="1:6" s="1020" customFormat="1" ht="12.75">
      <c r="A691" s="1039" t="s">
        <v>1384</v>
      </c>
      <c r="B691" s="80">
        <v>210000</v>
      </c>
      <c r="C691" s="80">
        <v>179540</v>
      </c>
      <c r="D691" s="80">
        <v>108713</v>
      </c>
      <c r="E691" s="452">
        <v>51.768095238095235</v>
      </c>
      <c r="F691" s="80">
        <v>14371</v>
      </c>
    </row>
    <row r="692" spans="1:6" s="1020" customFormat="1" ht="12.75">
      <c r="A692" s="1029" t="s">
        <v>187</v>
      </c>
      <c r="B692" s="270">
        <v>33100</v>
      </c>
      <c r="C692" s="270">
        <v>31100</v>
      </c>
      <c r="D692" s="270">
        <v>10951</v>
      </c>
      <c r="E692" s="452">
        <v>33.08459214501511</v>
      </c>
      <c r="F692" s="80">
        <v>0</v>
      </c>
    </row>
    <row r="693" spans="1:7" s="1045" customFormat="1" ht="12.75">
      <c r="A693" s="1037" t="s">
        <v>796</v>
      </c>
      <c r="B693" s="80">
        <v>33100</v>
      </c>
      <c r="C693" s="80">
        <v>31100</v>
      </c>
      <c r="D693" s="80">
        <v>10951</v>
      </c>
      <c r="E693" s="452">
        <v>33.08459214501511</v>
      </c>
      <c r="F693" s="80">
        <v>0</v>
      </c>
      <c r="G693" s="1071"/>
    </row>
    <row r="694" spans="1:6" s="1045" customFormat="1" ht="12.75">
      <c r="A694" s="324" t="s">
        <v>1151</v>
      </c>
      <c r="B694" s="80"/>
      <c r="C694" s="80"/>
      <c r="D694" s="80"/>
      <c r="E694" s="452"/>
      <c r="F694" s="80"/>
    </row>
    <row r="695" spans="1:6" s="1045" customFormat="1" ht="12.75">
      <c r="A695" s="1027" t="s">
        <v>529</v>
      </c>
      <c r="B695" s="80">
        <v>3627617</v>
      </c>
      <c r="C695" s="80">
        <v>404043</v>
      </c>
      <c r="D695" s="80">
        <v>404043</v>
      </c>
      <c r="E695" s="452">
        <v>11.137972944773388</v>
      </c>
      <c r="F695" s="80">
        <v>45733</v>
      </c>
    </row>
    <row r="696" spans="1:6" s="1045" customFormat="1" ht="12.75">
      <c r="A696" s="1028" t="s">
        <v>530</v>
      </c>
      <c r="B696" s="80">
        <v>3623017</v>
      </c>
      <c r="C696" s="80">
        <v>404043</v>
      </c>
      <c r="D696" s="80">
        <v>404043</v>
      </c>
      <c r="E696" s="452">
        <v>11.15211438422729</v>
      </c>
      <c r="F696" s="80">
        <v>45733</v>
      </c>
    </row>
    <row r="697" spans="1:6" s="1045" customFormat="1" ht="12.75">
      <c r="A697" s="1028" t="s">
        <v>1115</v>
      </c>
      <c r="B697" s="270">
        <v>4600</v>
      </c>
      <c r="C697" s="270">
        <v>0</v>
      </c>
      <c r="D697" s="270">
        <v>0</v>
      </c>
      <c r="E697" s="452">
        <v>0</v>
      </c>
      <c r="F697" s="80">
        <v>0</v>
      </c>
    </row>
    <row r="698" spans="1:6" s="1045" customFormat="1" ht="12.75">
      <c r="A698" s="1027" t="s">
        <v>176</v>
      </c>
      <c r="B698" s="80">
        <v>6099338</v>
      </c>
      <c r="C698" s="80">
        <v>404043</v>
      </c>
      <c r="D698" s="80">
        <v>383431</v>
      </c>
      <c r="E698" s="452">
        <v>6.2864363312871</v>
      </c>
      <c r="F698" s="80">
        <v>135686</v>
      </c>
    </row>
    <row r="699" spans="1:6" s="1045" customFormat="1" ht="12.75">
      <c r="A699" s="1029" t="s">
        <v>203</v>
      </c>
      <c r="B699" s="80">
        <v>6094738</v>
      </c>
      <c r="C699" s="80">
        <v>404043</v>
      </c>
      <c r="D699" s="80">
        <v>383431</v>
      </c>
      <c r="E699" s="452">
        <v>6.291181015492381</v>
      </c>
      <c r="F699" s="80">
        <v>135686</v>
      </c>
    </row>
    <row r="700" spans="1:6" s="1045" customFormat="1" ht="12.75">
      <c r="A700" s="1037" t="s">
        <v>1610</v>
      </c>
      <c r="B700" s="80">
        <v>3719433</v>
      </c>
      <c r="C700" s="80">
        <v>327465</v>
      </c>
      <c r="D700" s="80">
        <v>309927</v>
      </c>
      <c r="E700" s="452">
        <v>8.332641023510842</v>
      </c>
      <c r="F700" s="80">
        <v>133230</v>
      </c>
    </row>
    <row r="701" spans="1:6" s="1045" customFormat="1" ht="12.75">
      <c r="A701" s="1037" t="s">
        <v>180</v>
      </c>
      <c r="B701" s="80">
        <v>2271777</v>
      </c>
      <c r="C701" s="80">
        <v>0</v>
      </c>
      <c r="D701" s="80">
        <v>0</v>
      </c>
      <c r="E701" s="452">
        <v>0</v>
      </c>
      <c r="F701" s="80">
        <v>0</v>
      </c>
    </row>
    <row r="702" spans="1:6" s="1045" customFormat="1" ht="12.75">
      <c r="A702" s="1037" t="s">
        <v>1373</v>
      </c>
      <c r="B702" s="80">
        <v>103528</v>
      </c>
      <c r="C702" s="80">
        <v>76578</v>
      </c>
      <c r="D702" s="80">
        <v>73504</v>
      </c>
      <c r="E702" s="452">
        <v>70.99914998840894</v>
      </c>
      <c r="F702" s="80">
        <v>2456</v>
      </c>
    </row>
    <row r="703" spans="1:6" s="1045" customFormat="1" ht="12.75">
      <c r="A703" s="1039" t="s">
        <v>1139</v>
      </c>
      <c r="B703" s="80">
        <v>61598</v>
      </c>
      <c r="C703" s="80">
        <v>43471</v>
      </c>
      <c r="D703" s="80">
        <v>41348</v>
      </c>
      <c r="E703" s="452">
        <v>67.12555602454626</v>
      </c>
      <c r="F703" s="80">
        <v>2233</v>
      </c>
    </row>
    <row r="704" spans="1:6" s="1045" customFormat="1" ht="12.75">
      <c r="A704" s="1039" t="s">
        <v>1144</v>
      </c>
      <c r="B704" s="80">
        <v>41930</v>
      </c>
      <c r="C704" s="80">
        <v>33107</v>
      </c>
      <c r="D704" s="80">
        <v>32156</v>
      </c>
      <c r="E704" s="452">
        <v>76.68972096351061</v>
      </c>
      <c r="F704" s="80">
        <v>223</v>
      </c>
    </row>
    <row r="705" spans="1:6" s="1045" customFormat="1" ht="12.75">
      <c r="A705" s="1029" t="s">
        <v>187</v>
      </c>
      <c r="B705" s="80">
        <v>4600</v>
      </c>
      <c r="C705" s="80">
        <v>0</v>
      </c>
      <c r="D705" s="80">
        <v>0</v>
      </c>
      <c r="E705" s="452">
        <v>0</v>
      </c>
      <c r="F705" s="80">
        <v>0</v>
      </c>
    </row>
    <row r="706" spans="1:6" s="1045" customFormat="1" ht="12.75">
      <c r="A706" s="1029" t="s">
        <v>796</v>
      </c>
      <c r="B706" s="80">
        <v>4600</v>
      </c>
      <c r="C706" s="80">
        <v>0</v>
      </c>
      <c r="D706" s="80">
        <v>0</v>
      </c>
      <c r="E706" s="452">
        <v>0</v>
      </c>
      <c r="F706" s="80">
        <v>0</v>
      </c>
    </row>
    <row r="707" spans="1:6" s="1045" customFormat="1" ht="12.75">
      <c r="A707" s="1036" t="s">
        <v>1305</v>
      </c>
      <c r="B707" s="80">
        <v>-2471721</v>
      </c>
      <c r="C707" s="80">
        <v>-2471721</v>
      </c>
      <c r="D707" s="80">
        <v>-1341775</v>
      </c>
      <c r="E707" s="452">
        <v>54.28505078040766</v>
      </c>
      <c r="F707" s="80">
        <v>-105199</v>
      </c>
    </row>
    <row r="708" spans="1:6" s="1045" customFormat="1" ht="12.75">
      <c r="A708" s="1036" t="s">
        <v>1310</v>
      </c>
      <c r="B708" s="80">
        <v>2471721</v>
      </c>
      <c r="C708" s="80">
        <v>2471721</v>
      </c>
      <c r="D708" s="80">
        <v>1341775</v>
      </c>
      <c r="E708" s="452">
        <v>54.28505078040766</v>
      </c>
      <c r="F708" s="80">
        <v>105199</v>
      </c>
    </row>
    <row r="709" spans="1:6" s="1033" customFormat="1" ht="12.75">
      <c r="A709" s="390" t="s">
        <v>1166</v>
      </c>
      <c r="B709" s="40"/>
      <c r="C709" s="40"/>
      <c r="D709" s="40"/>
      <c r="E709" s="452"/>
      <c r="F709" s="80"/>
    </row>
    <row r="710" spans="1:6" s="1033" customFormat="1" ht="12.75">
      <c r="A710" s="390" t="s">
        <v>1156</v>
      </c>
      <c r="B710" s="80"/>
      <c r="C710" s="80"/>
      <c r="D710" s="80"/>
      <c r="E710" s="452"/>
      <c r="F710" s="80"/>
    </row>
    <row r="711" spans="1:7" s="1052" customFormat="1" ht="12.75">
      <c r="A711" s="1027" t="s">
        <v>529</v>
      </c>
      <c r="B711" s="270">
        <v>2136197</v>
      </c>
      <c r="C711" s="270">
        <v>1417440</v>
      </c>
      <c r="D711" s="270">
        <v>849970</v>
      </c>
      <c r="E711" s="452">
        <v>39.788933324033316</v>
      </c>
      <c r="F711" s="80">
        <v>55571</v>
      </c>
      <c r="G711" s="1069"/>
    </row>
    <row r="712" spans="1:7" s="1052" customFormat="1" ht="12.75">
      <c r="A712" s="1028" t="s">
        <v>530</v>
      </c>
      <c r="B712" s="270">
        <v>439263</v>
      </c>
      <c r="C712" s="270">
        <v>312733</v>
      </c>
      <c r="D712" s="270">
        <v>312733</v>
      </c>
      <c r="E712" s="452">
        <v>71.1949333315121</v>
      </c>
      <c r="F712" s="80">
        <v>0</v>
      </c>
      <c r="G712" s="1069"/>
    </row>
    <row r="713" spans="1:7" s="1067" customFormat="1" ht="12.75">
      <c r="A713" s="1028" t="s">
        <v>1115</v>
      </c>
      <c r="B713" s="270">
        <v>3081</v>
      </c>
      <c r="C713" s="270">
        <v>3081</v>
      </c>
      <c r="D713" s="270">
        <v>3081</v>
      </c>
      <c r="E713" s="452">
        <v>100</v>
      </c>
      <c r="F713" s="80">
        <v>0</v>
      </c>
      <c r="G713" s="1066"/>
    </row>
    <row r="714" spans="1:7" s="1052" customFormat="1" ht="12.75">
      <c r="A714" s="1028" t="s">
        <v>0</v>
      </c>
      <c r="B714" s="270">
        <v>1693853</v>
      </c>
      <c r="C714" s="270">
        <v>1101626</v>
      </c>
      <c r="D714" s="270">
        <v>534156</v>
      </c>
      <c r="E714" s="452">
        <v>31.53496791043851</v>
      </c>
      <c r="F714" s="80">
        <v>55571</v>
      </c>
      <c r="G714" s="1069"/>
    </row>
    <row r="715" spans="1:7" s="1052" customFormat="1" ht="12.75">
      <c r="A715" s="1027" t="s">
        <v>176</v>
      </c>
      <c r="B715" s="270">
        <v>2136197</v>
      </c>
      <c r="C715" s="270">
        <v>1417440</v>
      </c>
      <c r="D715" s="270">
        <v>594026</v>
      </c>
      <c r="E715" s="452">
        <v>27.807641336449773</v>
      </c>
      <c r="F715" s="80">
        <v>55854</v>
      </c>
      <c r="G715" s="1069"/>
    </row>
    <row r="716" spans="1:7" s="1033" customFormat="1" ht="12.75">
      <c r="A716" s="1029" t="s">
        <v>203</v>
      </c>
      <c r="B716" s="270">
        <v>320878</v>
      </c>
      <c r="C716" s="270">
        <v>241187</v>
      </c>
      <c r="D716" s="270">
        <v>98923</v>
      </c>
      <c r="E716" s="452">
        <v>30.828850840506362</v>
      </c>
      <c r="F716" s="80">
        <v>55854</v>
      </c>
      <c r="G716" s="1070"/>
    </row>
    <row r="717" spans="1:7" s="1033" customFormat="1" ht="12.75">
      <c r="A717" s="1030" t="s">
        <v>1610</v>
      </c>
      <c r="B717" s="270">
        <v>320878</v>
      </c>
      <c r="C717" s="270">
        <v>241187</v>
      </c>
      <c r="D717" s="270">
        <v>98923</v>
      </c>
      <c r="E717" s="452">
        <v>30.828850840506362</v>
      </c>
      <c r="F717" s="80">
        <v>55854</v>
      </c>
      <c r="G717" s="1070"/>
    </row>
    <row r="718" spans="1:6" s="1033" customFormat="1" ht="12.75">
      <c r="A718" s="1028" t="s">
        <v>187</v>
      </c>
      <c r="B718" s="270">
        <v>1815319</v>
      </c>
      <c r="C718" s="270">
        <v>1176253</v>
      </c>
      <c r="D718" s="270">
        <v>495103</v>
      </c>
      <c r="E718" s="452">
        <v>27.27360866051642</v>
      </c>
      <c r="F718" s="80">
        <v>0</v>
      </c>
    </row>
    <row r="719" spans="1:6" s="1033" customFormat="1" ht="12.75">
      <c r="A719" s="1027" t="s">
        <v>537</v>
      </c>
      <c r="B719" s="270">
        <v>1723117</v>
      </c>
      <c r="C719" s="270">
        <v>1176253</v>
      </c>
      <c r="D719" s="270">
        <v>495103</v>
      </c>
      <c r="E719" s="452">
        <v>28.732987951485594</v>
      </c>
      <c r="F719" s="80">
        <v>0</v>
      </c>
    </row>
    <row r="720" spans="1:6" s="1033" customFormat="1" ht="12.75">
      <c r="A720" s="1030" t="s">
        <v>800</v>
      </c>
      <c r="B720" s="270">
        <v>92202</v>
      </c>
      <c r="C720" s="270">
        <v>0</v>
      </c>
      <c r="D720" s="270">
        <v>0</v>
      </c>
      <c r="E720" s="452">
        <v>0</v>
      </c>
      <c r="F720" s="80">
        <v>0</v>
      </c>
    </row>
    <row r="721" spans="1:6" ht="12.75">
      <c r="A721" s="324" t="s">
        <v>1127</v>
      </c>
      <c r="B721" s="80"/>
      <c r="C721" s="80"/>
      <c r="D721" s="80"/>
      <c r="E721" s="452"/>
      <c r="F721" s="80"/>
    </row>
    <row r="722" spans="1:6" ht="12.75">
      <c r="A722" s="1027" t="s">
        <v>529</v>
      </c>
      <c r="B722" s="80">
        <v>1518087</v>
      </c>
      <c r="C722" s="80">
        <v>1074866</v>
      </c>
      <c r="D722" s="80">
        <v>237626</v>
      </c>
      <c r="E722" s="452">
        <v>15.652989584918387</v>
      </c>
      <c r="F722" s="80">
        <v>9839</v>
      </c>
    </row>
    <row r="723" spans="1:6" ht="12.75">
      <c r="A723" s="1028" t="s">
        <v>530</v>
      </c>
      <c r="B723" s="80">
        <v>123660</v>
      </c>
      <c r="C723" s="80">
        <v>79186</v>
      </c>
      <c r="D723" s="80">
        <v>79186</v>
      </c>
      <c r="E723" s="452">
        <v>64.03525796538896</v>
      </c>
      <c r="F723" s="80">
        <v>9839</v>
      </c>
    </row>
    <row r="724" spans="1:6" ht="12.75">
      <c r="A724" s="1028" t="s">
        <v>0</v>
      </c>
      <c r="B724" s="80">
        <v>1394427</v>
      </c>
      <c r="C724" s="80">
        <v>995680</v>
      </c>
      <c r="D724" s="80">
        <v>158440</v>
      </c>
      <c r="E724" s="452">
        <v>11.36237321853349</v>
      </c>
      <c r="F724" s="80">
        <v>0</v>
      </c>
    </row>
    <row r="725" spans="1:6" ht="12.75">
      <c r="A725" s="1027" t="s">
        <v>201</v>
      </c>
      <c r="B725" s="80">
        <v>1518087</v>
      </c>
      <c r="C725" s="80">
        <v>1074866</v>
      </c>
      <c r="D725" s="80">
        <v>188195</v>
      </c>
      <c r="E725" s="452">
        <v>12.3968520908222</v>
      </c>
      <c r="F725" s="80">
        <v>3253</v>
      </c>
    </row>
    <row r="726" spans="1:6" ht="12.75">
      <c r="A726" s="1029" t="s">
        <v>203</v>
      </c>
      <c r="B726" s="80">
        <v>1407077</v>
      </c>
      <c r="C726" s="80">
        <v>971200</v>
      </c>
      <c r="D726" s="80">
        <v>144564</v>
      </c>
      <c r="E726" s="452">
        <v>10.274064603429663</v>
      </c>
      <c r="F726" s="80">
        <v>3253</v>
      </c>
    </row>
    <row r="727" spans="1:6" ht="12.75">
      <c r="A727" s="1037" t="s">
        <v>1610</v>
      </c>
      <c r="B727" s="80">
        <v>1407077</v>
      </c>
      <c r="C727" s="80">
        <v>971200</v>
      </c>
      <c r="D727" s="80">
        <v>144564</v>
      </c>
      <c r="E727" s="452">
        <v>10.274064603429663</v>
      </c>
      <c r="F727" s="80">
        <v>3253</v>
      </c>
    </row>
    <row r="728" spans="1:6" ht="12.75">
      <c r="A728" s="1028" t="s">
        <v>187</v>
      </c>
      <c r="B728" s="80">
        <v>111010</v>
      </c>
      <c r="C728" s="80">
        <v>103666</v>
      </c>
      <c r="D728" s="80">
        <v>43631</v>
      </c>
      <c r="E728" s="452">
        <v>39.30366633636609</v>
      </c>
      <c r="F728" s="80">
        <v>0</v>
      </c>
    </row>
    <row r="729" spans="1:6" ht="12.75">
      <c r="A729" s="1027" t="s">
        <v>537</v>
      </c>
      <c r="B729" s="80">
        <v>108937</v>
      </c>
      <c r="C729" s="80">
        <v>103666</v>
      </c>
      <c r="D729" s="80">
        <v>43631</v>
      </c>
      <c r="E729" s="452">
        <v>40.05158945078348</v>
      </c>
      <c r="F729" s="80">
        <v>0</v>
      </c>
    </row>
    <row r="730" spans="1:6" ht="12.75">
      <c r="A730" s="1030" t="s">
        <v>800</v>
      </c>
      <c r="B730" s="80">
        <v>2073</v>
      </c>
      <c r="C730" s="80">
        <v>0</v>
      </c>
      <c r="D730" s="80">
        <v>0</v>
      </c>
      <c r="E730" s="452">
        <v>0</v>
      </c>
      <c r="F730" s="80">
        <v>0</v>
      </c>
    </row>
    <row r="731" spans="1:6" ht="12.75">
      <c r="A731" s="390" t="s">
        <v>1128</v>
      </c>
      <c r="B731" s="80"/>
      <c r="C731" s="80"/>
      <c r="D731" s="80"/>
      <c r="E731" s="452"/>
      <c r="F731" s="80"/>
    </row>
    <row r="732" spans="1:7" s="1067" customFormat="1" ht="12.75">
      <c r="A732" s="1027" t="s">
        <v>529</v>
      </c>
      <c r="B732" s="80">
        <v>13711662</v>
      </c>
      <c r="C732" s="80">
        <v>3212000</v>
      </c>
      <c r="D732" s="80">
        <v>1712702</v>
      </c>
      <c r="E732" s="452">
        <v>12.490841737493238</v>
      </c>
      <c r="F732" s="80">
        <v>467117</v>
      </c>
      <c r="G732" s="1066"/>
    </row>
    <row r="733" spans="1:7" s="1067" customFormat="1" ht="12.75">
      <c r="A733" s="1028" t="s">
        <v>530</v>
      </c>
      <c r="B733" s="80">
        <v>3294753</v>
      </c>
      <c r="C733" s="80">
        <v>775000</v>
      </c>
      <c r="D733" s="80">
        <v>775000</v>
      </c>
      <c r="E733" s="452">
        <v>23.522248860536738</v>
      </c>
      <c r="F733" s="80">
        <v>300000</v>
      </c>
      <c r="G733" s="1066"/>
    </row>
    <row r="734" spans="1:7" s="1067" customFormat="1" ht="12.75">
      <c r="A734" s="1028" t="s">
        <v>1115</v>
      </c>
      <c r="B734" s="270">
        <v>50000</v>
      </c>
      <c r="C734" s="270">
        <v>50000</v>
      </c>
      <c r="D734" s="270">
        <v>8760</v>
      </c>
      <c r="E734" s="452">
        <v>17.52</v>
      </c>
      <c r="F734" s="80">
        <v>1603</v>
      </c>
      <c r="G734" s="1066"/>
    </row>
    <row r="735" spans="1:7" s="1067" customFormat="1" ht="12.75">
      <c r="A735" s="305" t="s">
        <v>1167</v>
      </c>
      <c r="B735" s="80">
        <v>10366909</v>
      </c>
      <c r="C735" s="80">
        <v>2387000</v>
      </c>
      <c r="D735" s="80">
        <v>928942</v>
      </c>
      <c r="E735" s="452">
        <v>8.960645839565101</v>
      </c>
      <c r="F735" s="80">
        <v>165514</v>
      </c>
      <c r="G735" s="1066"/>
    </row>
    <row r="736" spans="1:7" s="1067" customFormat="1" ht="12.75">
      <c r="A736" s="305" t="s">
        <v>533</v>
      </c>
      <c r="B736" s="80">
        <v>13711662</v>
      </c>
      <c r="C736" s="80">
        <v>3212000</v>
      </c>
      <c r="D736" s="80">
        <v>1235669</v>
      </c>
      <c r="E736" s="452">
        <v>9.011810530335417</v>
      </c>
      <c r="F736" s="80">
        <v>220151</v>
      </c>
      <c r="G736" s="1066"/>
    </row>
    <row r="737" spans="1:7" ht="12.75">
      <c r="A737" s="1029" t="s">
        <v>203</v>
      </c>
      <c r="B737" s="80">
        <v>13711662</v>
      </c>
      <c r="C737" s="80">
        <v>3212000</v>
      </c>
      <c r="D737" s="80">
        <v>1226909</v>
      </c>
      <c r="E737" s="452">
        <v>8.947923307911179</v>
      </c>
      <c r="F737" s="80">
        <v>218548</v>
      </c>
      <c r="G737" s="1068"/>
    </row>
    <row r="738" spans="1:6" ht="12.75">
      <c r="A738" s="1030" t="s">
        <v>1373</v>
      </c>
      <c r="B738" s="80">
        <v>13711662</v>
      </c>
      <c r="C738" s="80">
        <v>3212000</v>
      </c>
      <c r="D738" s="80">
        <v>1226909</v>
      </c>
      <c r="E738" s="452">
        <v>8.947923307911179</v>
      </c>
      <c r="F738" s="80">
        <v>218548</v>
      </c>
    </row>
    <row r="739" spans="1:6" ht="12.75">
      <c r="A739" s="1030" t="s">
        <v>1394</v>
      </c>
      <c r="B739" s="80">
        <v>13711662</v>
      </c>
      <c r="C739" s="80">
        <v>3212000</v>
      </c>
      <c r="D739" s="80">
        <v>1226909</v>
      </c>
      <c r="E739" s="452">
        <v>8.947923307911179</v>
      </c>
      <c r="F739" s="80">
        <v>218548</v>
      </c>
    </row>
    <row r="740" spans="1:6" s="1033" customFormat="1" ht="12.75">
      <c r="A740" s="324" t="s">
        <v>1133</v>
      </c>
      <c r="B740" s="80"/>
      <c r="C740" s="80"/>
      <c r="D740" s="80"/>
      <c r="E740" s="452"/>
      <c r="F740" s="80"/>
    </row>
    <row r="741" spans="1:6" s="1033" customFormat="1" ht="12.75">
      <c r="A741" s="1027" t="s">
        <v>529</v>
      </c>
      <c r="B741" s="80">
        <v>822510</v>
      </c>
      <c r="C741" s="270">
        <v>648022</v>
      </c>
      <c r="D741" s="270">
        <v>648022</v>
      </c>
      <c r="E741" s="452">
        <v>78.78591141749037</v>
      </c>
      <c r="F741" s="80">
        <v>30816</v>
      </c>
    </row>
    <row r="742" spans="1:6" s="1033" customFormat="1" ht="12.75">
      <c r="A742" s="1028" t="s">
        <v>530</v>
      </c>
      <c r="B742" s="80">
        <v>822510</v>
      </c>
      <c r="C742" s="80">
        <v>648022</v>
      </c>
      <c r="D742" s="80">
        <v>648022</v>
      </c>
      <c r="E742" s="452">
        <v>78.78591141749037</v>
      </c>
      <c r="F742" s="80">
        <v>30816</v>
      </c>
    </row>
    <row r="743" spans="1:6" s="1033" customFormat="1" ht="12.75" hidden="1">
      <c r="A743" s="1034" t="s">
        <v>1115</v>
      </c>
      <c r="B743" s="468"/>
      <c r="C743" s="468"/>
      <c r="D743" s="468"/>
      <c r="E743" s="1035">
        <v>0</v>
      </c>
      <c r="F743" s="80">
        <v>0</v>
      </c>
    </row>
    <row r="744" spans="1:6" s="1033" customFormat="1" ht="12.75">
      <c r="A744" s="1027" t="s">
        <v>176</v>
      </c>
      <c r="B744" s="80">
        <v>822510</v>
      </c>
      <c r="C744" s="80">
        <v>648022</v>
      </c>
      <c r="D744" s="80">
        <v>250032</v>
      </c>
      <c r="E744" s="452">
        <v>30.398657767078817</v>
      </c>
      <c r="F744" s="80">
        <v>44561</v>
      </c>
    </row>
    <row r="745" spans="1:6" s="1033" customFormat="1" ht="12.75">
      <c r="A745" s="1028" t="s">
        <v>203</v>
      </c>
      <c r="B745" s="80">
        <v>366056</v>
      </c>
      <c r="C745" s="80">
        <v>220268</v>
      </c>
      <c r="D745" s="80">
        <v>157481</v>
      </c>
      <c r="E745" s="452">
        <v>43.02101317831152</v>
      </c>
      <c r="F745" s="80">
        <v>36279</v>
      </c>
    </row>
    <row r="746" spans="1:6" s="1033" customFormat="1" ht="12.75">
      <c r="A746" s="1030" t="s">
        <v>1610</v>
      </c>
      <c r="B746" s="80">
        <v>366056</v>
      </c>
      <c r="C746" s="80">
        <v>220268</v>
      </c>
      <c r="D746" s="80">
        <v>157481</v>
      </c>
      <c r="E746" s="452">
        <v>43.02101317831152</v>
      </c>
      <c r="F746" s="80">
        <v>36279</v>
      </c>
    </row>
    <row r="747" spans="1:6" s="1033" customFormat="1" ht="12.75">
      <c r="A747" s="1028" t="s">
        <v>187</v>
      </c>
      <c r="B747" s="80">
        <v>456454</v>
      </c>
      <c r="C747" s="80">
        <v>427754</v>
      </c>
      <c r="D747" s="80">
        <v>92551</v>
      </c>
      <c r="E747" s="452">
        <v>20.2760847752457</v>
      </c>
      <c r="F747" s="80">
        <v>8282</v>
      </c>
    </row>
    <row r="748" spans="1:6" s="1033" customFormat="1" ht="12.75">
      <c r="A748" s="1030" t="s">
        <v>796</v>
      </c>
      <c r="B748" s="80">
        <v>456454</v>
      </c>
      <c r="C748" s="80">
        <v>427754</v>
      </c>
      <c r="D748" s="80">
        <v>92551</v>
      </c>
      <c r="E748" s="452">
        <v>20.2760847752457</v>
      </c>
      <c r="F748" s="80">
        <v>8282</v>
      </c>
    </row>
    <row r="749" spans="1:6" s="1033" customFormat="1" ht="12.75">
      <c r="A749" s="324" t="s">
        <v>1136</v>
      </c>
      <c r="B749" s="80"/>
      <c r="C749" s="80"/>
      <c r="D749" s="80"/>
      <c r="E749" s="452"/>
      <c r="F749" s="80"/>
    </row>
    <row r="750" spans="1:6" s="1033" customFormat="1" ht="12.75">
      <c r="A750" s="1027" t="s">
        <v>529</v>
      </c>
      <c r="B750" s="80">
        <v>665151</v>
      </c>
      <c r="C750" s="80">
        <v>302947</v>
      </c>
      <c r="D750" s="80">
        <v>302947</v>
      </c>
      <c r="E750" s="452">
        <v>45.54559791686399</v>
      </c>
      <c r="F750" s="80">
        <v>78113</v>
      </c>
    </row>
    <row r="751" spans="1:6" s="1033" customFormat="1" ht="12.75">
      <c r="A751" s="1028" t="s">
        <v>530</v>
      </c>
      <c r="B751" s="80">
        <v>665151</v>
      </c>
      <c r="C751" s="80">
        <v>302947</v>
      </c>
      <c r="D751" s="80">
        <v>302947</v>
      </c>
      <c r="E751" s="452">
        <v>45.54559791686399</v>
      </c>
      <c r="F751" s="80">
        <v>78113</v>
      </c>
    </row>
    <row r="752" spans="1:6" s="1033" customFormat="1" ht="12.75" hidden="1">
      <c r="A752" s="1034" t="s">
        <v>1115</v>
      </c>
      <c r="B752" s="468"/>
      <c r="C752" s="468">
        <v>0</v>
      </c>
      <c r="D752" s="468">
        <v>0</v>
      </c>
      <c r="E752" s="1035">
        <v>0</v>
      </c>
      <c r="F752" s="80">
        <v>0</v>
      </c>
    </row>
    <row r="753" spans="1:6" s="1033" customFormat="1" ht="12.75">
      <c r="A753" s="1027" t="s">
        <v>176</v>
      </c>
      <c r="B753" s="80">
        <v>665151</v>
      </c>
      <c r="C753" s="80">
        <v>302947</v>
      </c>
      <c r="D753" s="80">
        <v>270844</v>
      </c>
      <c r="E753" s="452">
        <v>40.71917504446359</v>
      </c>
      <c r="F753" s="80">
        <v>49886</v>
      </c>
    </row>
    <row r="754" spans="1:6" s="1033" customFormat="1" ht="12.75">
      <c r="A754" s="1029" t="s">
        <v>203</v>
      </c>
      <c r="B754" s="80">
        <v>602157</v>
      </c>
      <c r="C754" s="80">
        <v>287947</v>
      </c>
      <c r="D754" s="80">
        <v>269688</v>
      </c>
      <c r="E754" s="452">
        <v>44.78699076818836</v>
      </c>
      <c r="F754" s="80">
        <v>48730</v>
      </c>
    </row>
    <row r="755" spans="1:6" s="1033" customFormat="1" ht="12.75">
      <c r="A755" s="1030" t="s">
        <v>1610</v>
      </c>
      <c r="B755" s="80">
        <v>473457</v>
      </c>
      <c r="C755" s="80">
        <v>213447</v>
      </c>
      <c r="D755" s="80">
        <v>213788</v>
      </c>
      <c r="E755" s="452">
        <v>45.15468141774227</v>
      </c>
      <c r="F755" s="80">
        <v>41180</v>
      </c>
    </row>
    <row r="756" spans="1:6" s="1033" customFormat="1" ht="12.75">
      <c r="A756" s="1030" t="s">
        <v>1373</v>
      </c>
      <c r="B756" s="80">
        <v>128700</v>
      </c>
      <c r="C756" s="80">
        <v>74500</v>
      </c>
      <c r="D756" s="80">
        <v>55900</v>
      </c>
      <c r="E756" s="1041">
        <v>0</v>
      </c>
      <c r="F756" s="80">
        <v>7550</v>
      </c>
    </row>
    <row r="757" spans="1:6" s="1033" customFormat="1" ht="12.75">
      <c r="A757" s="1031" t="s">
        <v>1384</v>
      </c>
      <c r="B757" s="80">
        <v>128700</v>
      </c>
      <c r="C757" s="80">
        <v>74500</v>
      </c>
      <c r="D757" s="80">
        <v>55900</v>
      </c>
      <c r="E757" s="452">
        <v>0</v>
      </c>
      <c r="F757" s="80">
        <v>7550</v>
      </c>
    </row>
    <row r="758" spans="1:6" s="1033" customFormat="1" ht="12.75">
      <c r="A758" s="1030" t="s">
        <v>187</v>
      </c>
      <c r="B758" s="80">
        <v>62994</v>
      </c>
      <c r="C758" s="80">
        <v>15000</v>
      </c>
      <c r="D758" s="80">
        <v>1156</v>
      </c>
      <c r="E758" s="452">
        <v>0</v>
      </c>
      <c r="F758" s="80">
        <v>1156</v>
      </c>
    </row>
    <row r="759" spans="1:6" s="1033" customFormat="1" ht="12.75">
      <c r="A759" s="1031" t="s">
        <v>796</v>
      </c>
      <c r="B759" s="80">
        <v>62994</v>
      </c>
      <c r="C759" s="80">
        <v>15000</v>
      </c>
      <c r="D759" s="80">
        <v>1156</v>
      </c>
      <c r="E759" s="452">
        <v>0</v>
      </c>
      <c r="F759" s="80">
        <v>1156</v>
      </c>
    </row>
    <row r="760" spans="1:7" s="1045" customFormat="1" ht="25.5" customHeight="1">
      <c r="A760" s="388" t="s">
        <v>1138</v>
      </c>
      <c r="B760" s="80"/>
      <c r="C760" s="80"/>
      <c r="D760" s="80"/>
      <c r="E760" s="452"/>
      <c r="F760" s="80"/>
      <c r="G760" s="1071"/>
    </row>
    <row r="761" spans="1:7" s="1045" customFormat="1" ht="12.75" customHeight="1">
      <c r="A761" s="1027" t="s">
        <v>529</v>
      </c>
      <c r="B761" s="80">
        <v>36836073</v>
      </c>
      <c r="C761" s="80">
        <v>18501009</v>
      </c>
      <c r="D761" s="270">
        <v>18501009</v>
      </c>
      <c r="E761" s="452">
        <v>50.22524795191931</v>
      </c>
      <c r="F761" s="80">
        <v>3703664</v>
      </c>
      <c r="G761" s="1071"/>
    </row>
    <row r="762" spans="1:7" s="1045" customFormat="1" ht="12.75" customHeight="1">
      <c r="A762" s="1029" t="s">
        <v>530</v>
      </c>
      <c r="B762" s="80">
        <v>36836073</v>
      </c>
      <c r="C762" s="270">
        <v>18501009</v>
      </c>
      <c r="D762" s="270">
        <v>18501009</v>
      </c>
      <c r="E762" s="452">
        <v>50.22524795191931</v>
      </c>
      <c r="F762" s="80">
        <v>3703664</v>
      </c>
      <c r="G762" s="1071"/>
    </row>
    <row r="763" spans="1:7" s="1045" customFormat="1" ht="12.75" customHeight="1" hidden="1">
      <c r="A763" s="1034" t="s">
        <v>1115</v>
      </c>
      <c r="B763" s="468">
        <v>0</v>
      </c>
      <c r="C763" s="468">
        <v>0</v>
      </c>
      <c r="D763" s="468">
        <v>0</v>
      </c>
      <c r="E763" s="1035">
        <v>0</v>
      </c>
      <c r="F763" s="80">
        <v>0</v>
      </c>
      <c r="G763" s="1071"/>
    </row>
    <row r="764" spans="1:7" s="1020" customFormat="1" ht="12.75" customHeight="1">
      <c r="A764" s="1036" t="s">
        <v>176</v>
      </c>
      <c r="B764" s="80">
        <v>36836073</v>
      </c>
      <c r="C764" s="80">
        <v>18501009</v>
      </c>
      <c r="D764" s="80">
        <v>11759804</v>
      </c>
      <c r="E764" s="452">
        <v>0</v>
      </c>
      <c r="F764" s="80">
        <v>1378277</v>
      </c>
      <c r="G764" s="1072"/>
    </row>
    <row r="765" spans="1:6" s="401" customFormat="1" ht="12.75" customHeight="1">
      <c r="A765" s="1029" t="s">
        <v>203</v>
      </c>
      <c r="B765" s="80">
        <v>30613554</v>
      </c>
      <c r="C765" s="80">
        <v>16088040</v>
      </c>
      <c r="D765" s="270">
        <v>10573212</v>
      </c>
      <c r="E765" s="452">
        <v>34.537682230557095</v>
      </c>
      <c r="F765" s="80">
        <v>1070959</v>
      </c>
    </row>
    <row r="766" spans="1:6" s="401" customFormat="1" ht="12.75" customHeight="1">
      <c r="A766" s="1037" t="s">
        <v>1610</v>
      </c>
      <c r="B766" s="80">
        <v>1674026</v>
      </c>
      <c r="C766" s="80">
        <v>781512</v>
      </c>
      <c r="D766" s="80">
        <v>473050</v>
      </c>
      <c r="E766" s="452">
        <v>28.25822299056287</v>
      </c>
      <c r="F766" s="80">
        <v>20746</v>
      </c>
    </row>
    <row r="767" spans="1:6" s="1020" customFormat="1" ht="12.75" customHeight="1">
      <c r="A767" s="1037" t="s">
        <v>1373</v>
      </c>
      <c r="B767" s="80">
        <v>28939528</v>
      </c>
      <c r="C767" s="80">
        <v>15306528</v>
      </c>
      <c r="D767" s="270">
        <v>10100162</v>
      </c>
      <c r="E767" s="452">
        <v>34.90092167363614</v>
      </c>
      <c r="F767" s="80">
        <v>1050213</v>
      </c>
    </row>
    <row r="768" spans="1:6" s="1020" customFormat="1" ht="12.75" customHeight="1">
      <c r="A768" s="1039" t="s">
        <v>1139</v>
      </c>
      <c r="B768" s="80">
        <v>28939528</v>
      </c>
      <c r="C768" s="80">
        <v>15306528</v>
      </c>
      <c r="D768" s="80">
        <v>10100162</v>
      </c>
      <c r="E768" s="452">
        <v>34.90092167363614</v>
      </c>
      <c r="F768" s="80">
        <v>1050213</v>
      </c>
    </row>
    <row r="769" spans="1:6" s="1020" customFormat="1" ht="12.75" customHeight="1">
      <c r="A769" s="1029" t="s">
        <v>187</v>
      </c>
      <c r="B769" s="80">
        <v>6222519</v>
      </c>
      <c r="C769" s="80">
        <v>2412969</v>
      </c>
      <c r="D769" s="80">
        <v>1186592</v>
      </c>
      <c r="E769" s="452">
        <v>19.069319033015407</v>
      </c>
      <c r="F769" s="80">
        <v>307318</v>
      </c>
    </row>
    <row r="770" spans="1:6" s="1020" customFormat="1" ht="12.75" customHeight="1">
      <c r="A770" s="1037" t="s">
        <v>796</v>
      </c>
      <c r="B770" s="80">
        <v>6222519</v>
      </c>
      <c r="C770" s="80">
        <v>2412969</v>
      </c>
      <c r="D770" s="80">
        <v>1186592</v>
      </c>
      <c r="E770" s="452">
        <v>19.069319033015407</v>
      </c>
      <c r="F770" s="80">
        <v>307318</v>
      </c>
    </row>
    <row r="771" spans="1:6" s="401" customFormat="1" ht="12.75">
      <c r="A771" s="388" t="s">
        <v>1141</v>
      </c>
      <c r="B771" s="80"/>
      <c r="C771" s="80"/>
      <c r="D771" s="80"/>
      <c r="E771" s="452"/>
      <c r="F771" s="80"/>
    </row>
    <row r="772" spans="1:6" s="401" customFormat="1" ht="12.75">
      <c r="A772" s="1027" t="s">
        <v>529</v>
      </c>
      <c r="B772" s="270">
        <v>3826481</v>
      </c>
      <c r="C772" s="270">
        <v>3204481</v>
      </c>
      <c r="D772" s="270">
        <v>3204481</v>
      </c>
      <c r="E772" s="452">
        <v>83.7448559133052</v>
      </c>
      <c r="F772" s="80">
        <v>995570</v>
      </c>
    </row>
    <row r="773" spans="1:6" s="401" customFormat="1" ht="12.75">
      <c r="A773" s="1029" t="s">
        <v>530</v>
      </c>
      <c r="B773" s="270">
        <v>3826481</v>
      </c>
      <c r="C773" s="270">
        <v>3204481</v>
      </c>
      <c r="D773" s="270">
        <v>3204481</v>
      </c>
      <c r="E773" s="452">
        <v>83.7448559133052</v>
      </c>
      <c r="F773" s="80">
        <v>995570</v>
      </c>
    </row>
    <row r="774" spans="1:6" s="1020" customFormat="1" ht="12.75">
      <c r="A774" s="1036" t="s">
        <v>176</v>
      </c>
      <c r="B774" s="270">
        <v>3826481</v>
      </c>
      <c r="C774" s="270">
        <v>3204481</v>
      </c>
      <c r="D774" s="270">
        <v>2127227</v>
      </c>
      <c r="E774" s="452">
        <v>55.59225303875807</v>
      </c>
      <c r="F774" s="80">
        <v>208933</v>
      </c>
    </row>
    <row r="775" spans="1:7" s="1045" customFormat="1" ht="12.75">
      <c r="A775" s="1029" t="s">
        <v>203</v>
      </c>
      <c r="B775" s="80">
        <v>3826481</v>
      </c>
      <c r="C775" s="80">
        <v>3204481</v>
      </c>
      <c r="D775" s="80">
        <v>2127227</v>
      </c>
      <c r="E775" s="452">
        <v>55.59225303875807</v>
      </c>
      <c r="F775" s="80">
        <v>208933</v>
      </c>
      <c r="G775" s="1071"/>
    </row>
    <row r="776" spans="1:7" s="1045" customFormat="1" ht="12.75">
      <c r="A776" s="1037" t="s">
        <v>1373</v>
      </c>
      <c r="B776" s="80">
        <v>3826481</v>
      </c>
      <c r="C776" s="80">
        <v>3204481</v>
      </c>
      <c r="D776" s="80">
        <v>2127227</v>
      </c>
      <c r="E776" s="452">
        <v>55.59225303875807</v>
      </c>
      <c r="F776" s="80">
        <v>208933</v>
      </c>
      <c r="G776" s="1071"/>
    </row>
    <row r="777" spans="1:7" s="1045" customFormat="1" ht="12.75">
      <c r="A777" s="1039" t="s">
        <v>1139</v>
      </c>
      <c r="B777" s="80">
        <v>3826481</v>
      </c>
      <c r="C777" s="80">
        <v>3204481</v>
      </c>
      <c r="D777" s="80">
        <v>2127227</v>
      </c>
      <c r="E777" s="452">
        <v>55.59225303875807</v>
      </c>
      <c r="F777" s="80">
        <v>208933</v>
      </c>
      <c r="G777" s="1071"/>
    </row>
    <row r="778" spans="1:7" s="1020" customFormat="1" ht="25.5">
      <c r="A778" s="388" t="s">
        <v>1142</v>
      </c>
      <c r="B778" s="80"/>
      <c r="C778" s="80"/>
      <c r="D778" s="80"/>
      <c r="E778" s="452"/>
      <c r="F778" s="80"/>
      <c r="G778" s="1072"/>
    </row>
    <row r="779" spans="1:6" s="401" customFormat="1" ht="12.75">
      <c r="A779" s="1027" t="s">
        <v>529</v>
      </c>
      <c r="B779" s="270">
        <v>148106883</v>
      </c>
      <c r="C779" s="270">
        <v>64289798</v>
      </c>
      <c r="D779" s="270">
        <v>64289798</v>
      </c>
      <c r="E779" s="452">
        <v>43.40770442113754</v>
      </c>
      <c r="F779" s="80">
        <v>17059392</v>
      </c>
    </row>
    <row r="780" spans="1:6" s="1020" customFormat="1" ht="12.75">
      <c r="A780" s="1029" t="s">
        <v>530</v>
      </c>
      <c r="B780" s="80">
        <v>148106883</v>
      </c>
      <c r="C780" s="80">
        <v>64289798</v>
      </c>
      <c r="D780" s="80">
        <v>64289798</v>
      </c>
      <c r="E780" s="452">
        <v>43.40770442113754</v>
      </c>
      <c r="F780" s="80">
        <v>17059392</v>
      </c>
    </row>
    <row r="781" spans="1:6" s="1020" customFormat="1" ht="12.75" customHeight="1" hidden="1">
      <c r="A781" s="1034" t="s">
        <v>1115</v>
      </c>
      <c r="B781" s="468">
        <v>0</v>
      </c>
      <c r="C781" s="468">
        <v>0</v>
      </c>
      <c r="D781" s="468">
        <v>0</v>
      </c>
      <c r="E781" s="1035">
        <v>0</v>
      </c>
      <c r="F781" s="80">
        <v>0</v>
      </c>
    </row>
    <row r="782" spans="1:7" s="1045" customFormat="1" ht="12.75">
      <c r="A782" s="1036" t="s">
        <v>176</v>
      </c>
      <c r="B782" s="80">
        <v>148106883</v>
      </c>
      <c r="C782" s="80">
        <v>64289798</v>
      </c>
      <c r="D782" s="80">
        <v>38989118</v>
      </c>
      <c r="E782" s="452">
        <v>26.324987205354933</v>
      </c>
      <c r="F782" s="80">
        <v>3962394</v>
      </c>
      <c r="G782" s="1071"/>
    </row>
    <row r="783" spans="1:7" s="1045" customFormat="1" ht="12.75">
      <c r="A783" s="1029" t="s">
        <v>203</v>
      </c>
      <c r="B783" s="80">
        <v>148104072</v>
      </c>
      <c r="C783" s="80">
        <v>64286987</v>
      </c>
      <c r="D783" s="80">
        <v>38989118</v>
      </c>
      <c r="E783" s="452">
        <v>26.325486850894958</v>
      </c>
      <c r="F783" s="80">
        <v>3962394</v>
      </c>
      <c r="G783" s="1071"/>
    </row>
    <row r="784" spans="1:7" s="1045" customFormat="1" ht="12.75">
      <c r="A784" s="1037" t="s">
        <v>1610</v>
      </c>
      <c r="B784" s="80">
        <v>6964719</v>
      </c>
      <c r="C784" s="80">
        <v>1341835</v>
      </c>
      <c r="D784" s="80">
        <v>508893</v>
      </c>
      <c r="E784" s="452">
        <v>7.306726947634212</v>
      </c>
      <c r="F784" s="80">
        <v>130021</v>
      </c>
      <c r="G784" s="1071"/>
    </row>
    <row r="785" spans="1:7" s="1045" customFormat="1" ht="12.75">
      <c r="A785" s="1037" t="s">
        <v>1373</v>
      </c>
      <c r="B785" s="80">
        <v>141139353</v>
      </c>
      <c r="C785" s="80">
        <v>62945152</v>
      </c>
      <c r="D785" s="80">
        <v>38480225</v>
      </c>
      <c r="E785" s="452">
        <v>27.2639941887788</v>
      </c>
      <c r="F785" s="80">
        <v>3832373</v>
      </c>
      <c r="G785" s="1071"/>
    </row>
    <row r="786" spans="1:6" s="1045" customFormat="1" ht="12.75">
      <c r="A786" s="1039" t="s">
        <v>1139</v>
      </c>
      <c r="B786" s="80">
        <v>141139353</v>
      </c>
      <c r="C786" s="80">
        <v>62945152</v>
      </c>
      <c r="D786" s="80">
        <v>38480225</v>
      </c>
      <c r="E786" s="452">
        <v>27.2639941887788</v>
      </c>
      <c r="F786" s="80">
        <v>3832373</v>
      </c>
    </row>
    <row r="787" spans="1:6" s="1045" customFormat="1" ht="12.75">
      <c r="A787" s="1029" t="s">
        <v>187</v>
      </c>
      <c r="B787" s="80">
        <v>2811</v>
      </c>
      <c r="C787" s="80">
        <v>2811</v>
      </c>
      <c r="D787" s="80">
        <v>0</v>
      </c>
      <c r="E787" s="452">
        <v>0</v>
      </c>
      <c r="F787" s="80">
        <v>0</v>
      </c>
    </row>
    <row r="788" spans="1:6" s="1045" customFormat="1" ht="12.75">
      <c r="A788" s="1037" t="s">
        <v>796</v>
      </c>
      <c r="B788" s="80">
        <v>2811</v>
      </c>
      <c r="C788" s="80">
        <v>2811</v>
      </c>
      <c r="D788" s="80">
        <v>0</v>
      </c>
      <c r="E788" s="452">
        <v>0</v>
      </c>
      <c r="F788" s="80">
        <v>0</v>
      </c>
    </row>
    <row r="789" spans="1:6" ht="25.5">
      <c r="A789" s="388" t="s">
        <v>1158</v>
      </c>
      <c r="B789" s="80"/>
      <c r="C789" s="80"/>
      <c r="D789" s="80"/>
      <c r="E789" s="452"/>
      <c r="F789" s="80"/>
    </row>
    <row r="790" spans="1:7" s="1067" customFormat="1" ht="12.75">
      <c r="A790" s="1027" t="s">
        <v>529</v>
      </c>
      <c r="B790" s="80">
        <v>2651779</v>
      </c>
      <c r="C790" s="80">
        <v>1499659</v>
      </c>
      <c r="D790" s="80">
        <v>1499659</v>
      </c>
      <c r="E790" s="452">
        <v>56.55294049768099</v>
      </c>
      <c r="F790" s="80">
        <v>300059</v>
      </c>
      <c r="G790" s="1066"/>
    </row>
    <row r="791" spans="1:7" s="1067" customFormat="1" ht="12.75">
      <c r="A791" s="1028" t="s">
        <v>530</v>
      </c>
      <c r="B791" s="80">
        <v>2576779</v>
      </c>
      <c r="C791" s="80">
        <v>1499659</v>
      </c>
      <c r="D791" s="80">
        <v>1499659</v>
      </c>
      <c r="E791" s="452">
        <v>58.19897631888493</v>
      </c>
      <c r="F791" s="80">
        <v>300059</v>
      </c>
      <c r="G791" s="1066"/>
    </row>
    <row r="792" spans="1:7" s="1067" customFormat="1" ht="12.75">
      <c r="A792" s="1028" t="s">
        <v>1115</v>
      </c>
      <c r="B792" s="270">
        <v>75000</v>
      </c>
      <c r="C792" s="270">
        <v>0</v>
      </c>
      <c r="D792" s="270">
        <v>0</v>
      </c>
      <c r="E792" s="452">
        <v>0</v>
      </c>
      <c r="F792" s="80">
        <v>0</v>
      </c>
      <c r="G792" s="1066"/>
    </row>
    <row r="793" spans="1:7" s="1067" customFormat="1" ht="12.75">
      <c r="A793" s="1027" t="s">
        <v>176</v>
      </c>
      <c r="B793" s="80">
        <v>2651779</v>
      </c>
      <c r="C793" s="80">
        <v>1499659</v>
      </c>
      <c r="D793" s="80">
        <v>535328</v>
      </c>
      <c r="E793" s="452">
        <v>20.187504313142234</v>
      </c>
      <c r="F793" s="80">
        <v>195094</v>
      </c>
      <c r="G793" s="1066"/>
    </row>
    <row r="794" spans="1:6" ht="12.75">
      <c r="A794" s="1028" t="s">
        <v>187</v>
      </c>
      <c r="B794" s="80">
        <v>2651779</v>
      </c>
      <c r="C794" s="80">
        <v>1499659</v>
      </c>
      <c r="D794" s="80">
        <v>535328</v>
      </c>
      <c r="E794" s="452">
        <v>20.187504313142234</v>
      </c>
      <c r="F794" s="80">
        <v>195094</v>
      </c>
    </row>
    <row r="795" spans="1:6" ht="12.75">
      <c r="A795" s="1030" t="s">
        <v>800</v>
      </c>
      <c r="B795" s="80">
        <v>2651779</v>
      </c>
      <c r="C795" s="80">
        <v>1499659</v>
      </c>
      <c r="D795" s="80">
        <v>535328</v>
      </c>
      <c r="E795" s="452">
        <v>20.187504313142234</v>
      </c>
      <c r="F795" s="80">
        <v>195094</v>
      </c>
    </row>
    <row r="796" spans="1:6" ht="12.75">
      <c r="A796" s="324" t="s">
        <v>1151</v>
      </c>
      <c r="B796" s="80"/>
      <c r="C796" s="80"/>
      <c r="D796" s="80"/>
      <c r="E796" s="452"/>
      <c r="F796" s="80"/>
    </row>
    <row r="797" spans="1:6" ht="12.75">
      <c r="A797" s="1027" t="s">
        <v>529</v>
      </c>
      <c r="B797" s="80">
        <v>253875</v>
      </c>
      <c r="C797" s="80">
        <v>133715</v>
      </c>
      <c r="D797" s="80">
        <v>133715</v>
      </c>
      <c r="E797" s="452">
        <v>52.66962087641556</v>
      </c>
      <c r="F797" s="80">
        <v>44630</v>
      </c>
    </row>
    <row r="798" spans="1:6" ht="12.75">
      <c r="A798" s="1028" t="s">
        <v>530</v>
      </c>
      <c r="B798" s="80">
        <v>253875</v>
      </c>
      <c r="C798" s="80">
        <v>133715</v>
      </c>
      <c r="D798" s="80">
        <v>133715</v>
      </c>
      <c r="E798" s="452">
        <v>52.66962087641556</v>
      </c>
      <c r="F798" s="80">
        <v>44630</v>
      </c>
    </row>
    <row r="799" spans="1:6" ht="12.75">
      <c r="A799" s="1027" t="s">
        <v>176</v>
      </c>
      <c r="B799" s="80">
        <v>253875</v>
      </c>
      <c r="C799" s="80">
        <v>133715</v>
      </c>
      <c r="D799" s="80">
        <v>83218</v>
      </c>
      <c r="E799" s="452">
        <v>32.77912358444116</v>
      </c>
      <c r="F799" s="80">
        <v>0</v>
      </c>
    </row>
    <row r="800" spans="1:6" ht="12.75">
      <c r="A800" s="1029" t="s">
        <v>203</v>
      </c>
      <c r="B800" s="80">
        <v>253875</v>
      </c>
      <c r="C800" s="80">
        <v>133715</v>
      </c>
      <c r="D800" s="80">
        <v>83218</v>
      </c>
      <c r="E800" s="452">
        <v>32.77912358444116</v>
      </c>
      <c r="F800" s="80">
        <v>0</v>
      </c>
    </row>
    <row r="801" spans="1:6" ht="12.75">
      <c r="A801" s="1030" t="s">
        <v>1610</v>
      </c>
      <c r="B801" s="80">
        <v>9276</v>
      </c>
      <c r="C801" s="80">
        <v>4638</v>
      </c>
      <c r="D801" s="80">
        <v>4638</v>
      </c>
      <c r="E801" s="452">
        <v>50</v>
      </c>
      <c r="F801" s="80">
        <v>0</v>
      </c>
    </row>
    <row r="802" spans="1:6" ht="12.75">
      <c r="A802" s="1028" t="s">
        <v>180</v>
      </c>
      <c r="B802" s="80">
        <v>2089</v>
      </c>
      <c r="C802" s="80">
        <v>1114</v>
      </c>
      <c r="D802" s="80">
        <v>1113</v>
      </c>
      <c r="E802" s="452">
        <v>53.27908089995213</v>
      </c>
      <c r="F802" s="80">
        <v>0</v>
      </c>
    </row>
    <row r="803" spans="1:6" ht="12.75">
      <c r="A803" s="1030" t="s">
        <v>1373</v>
      </c>
      <c r="B803" s="80">
        <v>242510</v>
      </c>
      <c r="C803" s="80">
        <v>127963</v>
      </c>
      <c r="D803" s="80">
        <v>77467</v>
      </c>
      <c r="E803" s="452">
        <v>31.943837367531238</v>
      </c>
      <c r="F803" s="80">
        <v>0</v>
      </c>
    </row>
    <row r="804" spans="1:6" ht="12.75">
      <c r="A804" s="1031" t="s">
        <v>1144</v>
      </c>
      <c r="B804" s="80">
        <v>242510</v>
      </c>
      <c r="C804" s="80">
        <v>127963</v>
      </c>
      <c r="D804" s="80">
        <v>77467</v>
      </c>
      <c r="E804" s="452">
        <v>31.943837367531238</v>
      </c>
      <c r="F804" s="80">
        <v>0</v>
      </c>
    </row>
    <row r="805" spans="1:6" ht="12.75">
      <c r="A805" s="324" t="s">
        <v>1153</v>
      </c>
      <c r="B805" s="270"/>
      <c r="C805" s="270"/>
      <c r="D805" s="270"/>
      <c r="E805" s="452"/>
      <c r="F805" s="80"/>
    </row>
    <row r="806" spans="1:6" ht="12.75">
      <c r="A806" s="1027" t="s">
        <v>529</v>
      </c>
      <c r="B806" s="270">
        <v>3344025</v>
      </c>
      <c r="C806" s="270">
        <v>87967</v>
      </c>
      <c r="D806" s="270">
        <v>3344025</v>
      </c>
      <c r="E806" s="452">
        <v>100</v>
      </c>
      <c r="F806" s="80">
        <v>0</v>
      </c>
    </row>
    <row r="807" spans="1:6" ht="12.75">
      <c r="A807" s="457" t="s">
        <v>0</v>
      </c>
      <c r="B807" s="270">
        <v>3344025</v>
      </c>
      <c r="C807" s="270">
        <v>87967</v>
      </c>
      <c r="D807" s="270">
        <v>3344025</v>
      </c>
      <c r="E807" s="452">
        <v>100</v>
      </c>
      <c r="F807" s="80">
        <v>0</v>
      </c>
    </row>
    <row r="808" spans="1:6" ht="12.75">
      <c r="A808" s="1027" t="s">
        <v>176</v>
      </c>
      <c r="B808" s="270">
        <v>3344025</v>
      </c>
      <c r="C808" s="270">
        <v>87967</v>
      </c>
      <c r="D808" s="270">
        <v>87242</v>
      </c>
      <c r="E808" s="452">
        <v>2.60889197897743</v>
      </c>
      <c r="F808" s="80">
        <v>46798</v>
      </c>
    </row>
    <row r="809" spans="1:6" ht="12.75">
      <c r="A809" s="1028" t="s">
        <v>203</v>
      </c>
      <c r="B809" s="270">
        <v>3344025</v>
      </c>
      <c r="C809" s="270">
        <v>87967</v>
      </c>
      <c r="D809" s="270">
        <v>87242</v>
      </c>
      <c r="E809" s="452">
        <v>2.60889197897743</v>
      </c>
      <c r="F809" s="80">
        <v>46798</v>
      </c>
    </row>
    <row r="810" spans="1:6" ht="12.75">
      <c r="A810" s="1030" t="s">
        <v>1610</v>
      </c>
      <c r="B810" s="270">
        <v>1149709</v>
      </c>
      <c r="C810" s="270">
        <v>87967</v>
      </c>
      <c r="D810" s="270">
        <v>87242</v>
      </c>
      <c r="E810" s="452">
        <v>7.588181009281479</v>
      </c>
      <c r="F810" s="80">
        <v>46798</v>
      </c>
    </row>
    <row r="811" spans="1:6" ht="12.75">
      <c r="A811" s="1031" t="s">
        <v>1373</v>
      </c>
      <c r="B811" s="270">
        <v>2194316</v>
      </c>
      <c r="C811" s="270">
        <v>0</v>
      </c>
      <c r="D811" s="270">
        <v>0</v>
      </c>
      <c r="E811" s="452">
        <v>0</v>
      </c>
      <c r="F811" s="80">
        <v>0</v>
      </c>
    </row>
    <row r="812" spans="1:6" ht="12.75">
      <c r="A812" s="1047" t="s">
        <v>1139</v>
      </c>
      <c r="B812" s="270">
        <v>50000</v>
      </c>
      <c r="C812" s="270">
        <v>0</v>
      </c>
      <c r="D812" s="270">
        <v>0</v>
      </c>
      <c r="E812" s="452">
        <v>0</v>
      </c>
      <c r="F812" s="80">
        <v>0</v>
      </c>
    </row>
    <row r="813" spans="1:6" ht="12.75">
      <c r="A813" s="1047" t="s">
        <v>1394</v>
      </c>
      <c r="B813" s="270">
        <v>2144316</v>
      </c>
      <c r="C813" s="270">
        <v>0</v>
      </c>
      <c r="D813" s="270">
        <v>0</v>
      </c>
      <c r="E813" s="452">
        <v>0</v>
      </c>
      <c r="F813" s="80">
        <v>0</v>
      </c>
    </row>
    <row r="814" spans="1:6" ht="12.75">
      <c r="A814" s="390" t="s">
        <v>1168</v>
      </c>
      <c r="B814" s="1048"/>
      <c r="C814" s="1048"/>
      <c r="D814" s="1048"/>
      <c r="E814" s="452"/>
      <c r="F814" s="80"/>
    </row>
    <row r="815" spans="1:6" s="1033" customFormat="1" ht="12.75">
      <c r="A815" s="388" t="s">
        <v>1129</v>
      </c>
      <c r="B815" s="40"/>
      <c r="C815" s="40"/>
      <c r="D815" s="40"/>
      <c r="E815" s="452"/>
      <c r="F815" s="80"/>
    </row>
    <row r="816" spans="1:7" s="1052" customFormat="1" ht="12.75">
      <c r="A816" s="1027" t="s">
        <v>529</v>
      </c>
      <c r="B816" s="80">
        <v>123822555</v>
      </c>
      <c r="C816" s="80">
        <v>79797660</v>
      </c>
      <c r="D816" s="270">
        <v>56379331</v>
      </c>
      <c r="E816" s="452">
        <v>45.53235959312906</v>
      </c>
      <c r="F816" s="80">
        <v>4550254</v>
      </c>
      <c r="G816" s="1069"/>
    </row>
    <row r="817" spans="1:7" s="1052" customFormat="1" ht="12.75">
      <c r="A817" s="1029" t="s">
        <v>530</v>
      </c>
      <c r="B817" s="80">
        <v>38391555</v>
      </c>
      <c r="C817" s="80">
        <v>17377953</v>
      </c>
      <c r="D817" s="80">
        <v>17377953</v>
      </c>
      <c r="E817" s="452">
        <v>45.26504071012492</v>
      </c>
      <c r="F817" s="80">
        <v>4550254</v>
      </c>
      <c r="G817" s="1069"/>
    </row>
    <row r="818" spans="1:7" s="1052" customFormat="1" ht="12.75" hidden="1">
      <c r="A818" s="1034" t="s">
        <v>1115</v>
      </c>
      <c r="B818" s="468">
        <v>0</v>
      </c>
      <c r="C818" s="468">
        <v>0</v>
      </c>
      <c r="D818" s="468">
        <v>0</v>
      </c>
      <c r="E818" s="1035">
        <v>0</v>
      </c>
      <c r="F818" s="80">
        <v>0</v>
      </c>
      <c r="G818" s="1069"/>
    </row>
    <row r="819" spans="1:7" s="1052" customFormat="1" ht="12.75">
      <c r="A819" s="1029" t="s">
        <v>0</v>
      </c>
      <c r="B819" s="270">
        <v>85431000</v>
      </c>
      <c r="C819" s="270">
        <v>62419707</v>
      </c>
      <c r="D819" s="270">
        <v>39001378</v>
      </c>
      <c r="E819" s="452">
        <v>45.65248914328522</v>
      </c>
      <c r="F819" s="80">
        <v>0</v>
      </c>
      <c r="G819" s="1069"/>
    </row>
    <row r="820" spans="1:7" s="1052" customFormat="1" ht="12.75">
      <c r="A820" s="1036" t="s">
        <v>176</v>
      </c>
      <c r="B820" s="80">
        <v>135538555</v>
      </c>
      <c r="C820" s="80">
        <v>71601934</v>
      </c>
      <c r="D820" s="80">
        <v>34831068</v>
      </c>
      <c r="E820" s="452">
        <v>25.698273085470035</v>
      </c>
      <c r="F820" s="80">
        <v>5316244</v>
      </c>
      <c r="G820" s="1069"/>
    </row>
    <row r="821" spans="1:7" s="1045" customFormat="1" ht="12.75">
      <c r="A821" s="1029" t="s">
        <v>203</v>
      </c>
      <c r="B821" s="270">
        <v>2737000</v>
      </c>
      <c r="C821" s="270">
        <v>1240000</v>
      </c>
      <c r="D821" s="270">
        <v>0</v>
      </c>
      <c r="E821" s="452">
        <v>0</v>
      </c>
      <c r="F821" s="80">
        <v>0</v>
      </c>
      <c r="G821" s="1071"/>
    </row>
    <row r="822" spans="1:7" s="1045" customFormat="1" ht="12.75">
      <c r="A822" s="1037" t="s">
        <v>1373</v>
      </c>
      <c r="B822" s="270">
        <v>2737000</v>
      </c>
      <c r="C822" s="270">
        <v>1240000</v>
      </c>
      <c r="D822" s="270">
        <v>0</v>
      </c>
      <c r="E822" s="452">
        <v>0</v>
      </c>
      <c r="F822" s="80">
        <v>0</v>
      </c>
      <c r="G822" s="1071"/>
    </row>
    <row r="823" spans="1:6" s="1045" customFormat="1" ht="12.75">
      <c r="A823" s="1039" t="s">
        <v>1382</v>
      </c>
      <c r="B823" s="270">
        <v>1497000</v>
      </c>
      <c r="C823" s="270">
        <v>0</v>
      </c>
      <c r="D823" s="270">
        <v>0</v>
      </c>
      <c r="E823" s="452">
        <v>0</v>
      </c>
      <c r="F823" s="80">
        <v>0</v>
      </c>
    </row>
    <row r="824" spans="1:6" s="1045" customFormat="1" ht="12.75">
      <c r="A824" s="1039" t="s">
        <v>1394</v>
      </c>
      <c r="B824" s="270">
        <v>1240000</v>
      </c>
      <c r="C824" s="270">
        <v>1240000</v>
      </c>
      <c r="D824" s="270">
        <v>0</v>
      </c>
      <c r="E824" s="452">
        <v>0</v>
      </c>
      <c r="F824" s="80">
        <v>0</v>
      </c>
    </row>
    <row r="825" spans="1:6" s="1033" customFormat="1" ht="12.75">
      <c r="A825" s="1029" t="s">
        <v>187</v>
      </c>
      <c r="B825" s="270">
        <v>132801555</v>
      </c>
      <c r="C825" s="270">
        <v>70361934</v>
      </c>
      <c r="D825" s="270">
        <v>34831068</v>
      </c>
      <c r="E825" s="452">
        <v>26.22790674401365</v>
      </c>
      <c r="F825" s="80">
        <v>5316244</v>
      </c>
    </row>
    <row r="826" spans="1:6" s="1033" customFormat="1" ht="12.75">
      <c r="A826" s="1029" t="s">
        <v>1130</v>
      </c>
      <c r="B826" s="270">
        <v>2453760</v>
      </c>
      <c r="C826" s="270">
        <v>383200</v>
      </c>
      <c r="D826" s="270">
        <v>50209</v>
      </c>
      <c r="E826" s="452">
        <v>2.046206637976004</v>
      </c>
      <c r="F826" s="80">
        <v>0</v>
      </c>
    </row>
    <row r="827" spans="1:6" s="1033" customFormat="1" ht="12.75">
      <c r="A827" s="1037" t="s">
        <v>800</v>
      </c>
      <c r="B827" s="270">
        <v>130347795</v>
      </c>
      <c r="C827" s="270">
        <v>69978734</v>
      </c>
      <c r="D827" s="270">
        <v>34780859</v>
      </c>
      <c r="E827" s="452">
        <v>26.683120339703482</v>
      </c>
      <c r="F827" s="80">
        <v>5316244</v>
      </c>
    </row>
    <row r="828" spans="1:6" s="1033" customFormat="1" ht="12.75">
      <c r="A828" s="1036" t="s">
        <v>191</v>
      </c>
      <c r="B828" s="270">
        <v>-11716000</v>
      </c>
      <c r="C828" s="270">
        <v>8195726</v>
      </c>
      <c r="D828" s="270">
        <v>21548263</v>
      </c>
      <c r="E828" s="452" t="s">
        <v>968</v>
      </c>
      <c r="F828" s="80">
        <v>-765990</v>
      </c>
    </row>
    <row r="829" spans="1:6" s="1033" customFormat="1" ht="24.75" customHeight="1">
      <c r="A829" s="1049" t="s">
        <v>1116</v>
      </c>
      <c r="B829" s="270">
        <v>11716000</v>
      </c>
      <c r="C829" s="270">
        <v>-8195726</v>
      </c>
      <c r="D829" s="270" t="s">
        <v>968</v>
      </c>
      <c r="E829" s="452" t="s">
        <v>968</v>
      </c>
      <c r="F829" s="80" t="s">
        <v>968</v>
      </c>
    </row>
    <row r="830" spans="1:6" s="1033" customFormat="1" ht="12.75" customHeight="1">
      <c r="A830" s="1023" t="s">
        <v>1131</v>
      </c>
      <c r="B830" s="270"/>
      <c r="C830" s="270"/>
      <c r="D830" s="270"/>
      <c r="E830" s="452"/>
      <c r="F830" s="80"/>
    </row>
    <row r="831" spans="1:6" s="1033" customFormat="1" ht="12.75" customHeight="1">
      <c r="A831" s="767" t="s">
        <v>529</v>
      </c>
      <c r="B831" s="270">
        <v>106989772</v>
      </c>
      <c r="C831" s="270">
        <v>72079748</v>
      </c>
      <c r="D831" s="270">
        <v>48661419</v>
      </c>
      <c r="E831" s="452">
        <v>45.48230928092828</v>
      </c>
      <c r="F831" s="80">
        <v>2825921</v>
      </c>
    </row>
    <row r="832" spans="1:6" s="1033" customFormat="1" ht="12.75" customHeight="1">
      <c r="A832" s="1042" t="s">
        <v>530</v>
      </c>
      <c r="B832" s="270">
        <v>21558772</v>
      </c>
      <c r="C832" s="270">
        <v>9660041</v>
      </c>
      <c r="D832" s="270">
        <v>9660041</v>
      </c>
      <c r="E832" s="452">
        <v>44.807937112559095</v>
      </c>
      <c r="F832" s="80">
        <v>2825921</v>
      </c>
    </row>
    <row r="833" spans="1:6" s="1033" customFormat="1" ht="12.75" customHeight="1">
      <c r="A833" s="1042" t="s">
        <v>0</v>
      </c>
      <c r="B833" s="270">
        <v>85431000</v>
      </c>
      <c r="C833" s="270">
        <v>62419707</v>
      </c>
      <c r="D833" s="270">
        <v>39001378</v>
      </c>
      <c r="E833" s="452">
        <v>45.65248914328522</v>
      </c>
      <c r="F833" s="80">
        <v>0</v>
      </c>
    </row>
    <row r="834" spans="1:6" s="1033" customFormat="1" ht="12.75" customHeight="1">
      <c r="A834" s="767" t="s">
        <v>176</v>
      </c>
      <c r="B834" s="270">
        <v>118705772</v>
      </c>
      <c r="C834" s="270">
        <v>63884022</v>
      </c>
      <c r="D834" s="270">
        <v>29734543</v>
      </c>
      <c r="E834" s="452">
        <v>25.048944545004936</v>
      </c>
      <c r="F834" s="80">
        <v>4198076</v>
      </c>
    </row>
    <row r="835" spans="1:6" s="1033" customFormat="1" ht="12.75" customHeight="1">
      <c r="A835" s="1042" t="s">
        <v>203</v>
      </c>
      <c r="B835" s="270">
        <v>2737000</v>
      </c>
      <c r="C835" s="270">
        <v>1240000</v>
      </c>
      <c r="D835" s="270">
        <v>0</v>
      </c>
      <c r="E835" s="452">
        <v>0</v>
      </c>
      <c r="F835" s="80">
        <v>0</v>
      </c>
    </row>
    <row r="836" spans="1:6" s="1033" customFormat="1" ht="12.75" customHeight="1">
      <c r="A836" s="1043" t="s">
        <v>1373</v>
      </c>
      <c r="B836" s="270">
        <v>2737000</v>
      </c>
      <c r="C836" s="270">
        <v>1240000</v>
      </c>
      <c r="D836" s="270">
        <v>0</v>
      </c>
      <c r="E836" s="270">
        <v>0</v>
      </c>
      <c r="F836" s="80">
        <v>0</v>
      </c>
    </row>
    <row r="837" spans="1:6" s="1033" customFormat="1" ht="12.75" customHeight="1">
      <c r="A837" s="1044" t="s">
        <v>1382</v>
      </c>
      <c r="B837" s="270">
        <v>1497000</v>
      </c>
      <c r="C837" s="270">
        <v>0</v>
      </c>
      <c r="D837" s="270">
        <v>0</v>
      </c>
      <c r="E837" s="452">
        <v>0</v>
      </c>
      <c r="F837" s="80">
        <v>0</v>
      </c>
    </row>
    <row r="838" spans="1:6" s="1033" customFormat="1" ht="12.75" customHeight="1">
      <c r="A838" s="1044" t="s">
        <v>1394</v>
      </c>
      <c r="B838" s="270">
        <v>1240000</v>
      </c>
      <c r="C838" s="270">
        <v>1240000</v>
      </c>
      <c r="D838" s="270">
        <v>0</v>
      </c>
      <c r="E838" s="452">
        <v>0</v>
      </c>
      <c r="F838" s="80">
        <v>0</v>
      </c>
    </row>
    <row r="839" spans="1:6" s="1033" customFormat="1" ht="12.75" customHeight="1">
      <c r="A839" s="1042" t="s">
        <v>187</v>
      </c>
      <c r="B839" s="270">
        <v>115968772</v>
      </c>
      <c r="C839" s="270">
        <v>62644022</v>
      </c>
      <c r="D839" s="270">
        <v>29734543</v>
      </c>
      <c r="E839" s="452">
        <v>25.640129223753444</v>
      </c>
      <c r="F839" s="80">
        <v>4198076</v>
      </c>
    </row>
    <row r="840" spans="1:6" s="1033" customFormat="1" ht="12.75" customHeight="1">
      <c r="A840" s="1043" t="s">
        <v>1130</v>
      </c>
      <c r="B840" s="270">
        <v>280000</v>
      </c>
      <c r="C840" s="270">
        <v>280000</v>
      </c>
      <c r="D840" s="270">
        <v>12484</v>
      </c>
      <c r="E840" s="452">
        <v>4.458571428571428</v>
      </c>
      <c r="F840" s="80">
        <v>0</v>
      </c>
    </row>
    <row r="841" spans="1:6" s="1033" customFormat="1" ht="12.75" customHeight="1">
      <c r="A841" s="1043" t="s">
        <v>800</v>
      </c>
      <c r="B841" s="270">
        <v>115688772</v>
      </c>
      <c r="C841" s="270">
        <v>62364022</v>
      </c>
      <c r="D841" s="270">
        <v>29722059</v>
      </c>
      <c r="E841" s="452">
        <v>25.69139466706415</v>
      </c>
      <c r="F841" s="80">
        <v>4198076</v>
      </c>
    </row>
    <row r="842" spans="1:6" s="1033" customFormat="1" ht="12.75" customHeight="1">
      <c r="A842" s="767" t="s">
        <v>191</v>
      </c>
      <c r="B842" s="270">
        <v>-11716000</v>
      </c>
      <c r="C842" s="270">
        <v>8195726</v>
      </c>
      <c r="D842" s="270">
        <v>18926876</v>
      </c>
      <c r="E842" s="452" t="s">
        <v>968</v>
      </c>
      <c r="F842" s="80">
        <v>-1372155</v>
      </c>
    </row>
    <row r="843" spans="1:6" s="1033" customFormat="1" ht="25.5">
      <c r="A843" s="469" t="s">
        <v>1116</v>
      </c>
      <c r="B843" s="270">
        <v>11716000</v>
      </c>
      <c r="C843" s="270">
        <v>-8195726</v>
      </c>
      <c r="D843" s="270" t="s">
        <v>968</v>
      </c>
      <c r="E843" s="452" t="s">
        <v>968</v>
      </c>
      <c r="F843" s="80" t="s">
        <v>968</v>
      </c>
    </row>
    <row r="844" spans="1:6" s="1033" customFormat="1" ht="12.75" customHeight="1">
      <c r="A844" s="1023" t="s">
        <v>1132</v>
      </c>
      <c r="B844" s="270"/>
      <c r="C844" s="270"/>
      <c r="D844" s="270"/>
      <c r="E844" s="452"/>
      <c r="F844" s="80"/>
    </row>
    <row r="845" spans="1:6" s="1033" customFormat="1" ht="12.75" customHeight="1">
      <c r="A845" s="767" t="s">
        <v>529</v>
      </c>
      <c r="B845" s="270">
        <v>16832783</v>
      </c>
      <c r="C845" s="270">
        <v>7717912</v>
      </c>
      <c r="D845" s="270">
        <v>7717912</v>
      </c>
      <c r="E845" s="452">
        <v>45.850481171176504</v>
      </c>
      <c r="F845" s="80">
        <v>1724333</v>
      </c>
    </row>
    <row r="846" spans="1:6" s="1033" customFormat="1" ht="12.75" customHeight="1">
      <c r="A846" s="1042" t="s">
        <v>530</v>
      </c>
      <c r="B846" s="270">
        <v>16832783</v>
      </c>
      <c r="C846" s="270">
        <v>7717912</v>
      </c>
      <c r="D846" s="270">
        <v>7717912</v>
      </c>
      <c r="E846" s="452">
        <v>45.850481171176504</v>
      </c>
      <c r="F846" s="80">
        <v>1724333</v>
      </c>
    </row>
    <row r="847" spans="1:6" s="1033" customFormat="1" ht="12.75" customHeight="1">
      <c r="A847" s="767" t="s">
        <v>176</v>
      </c>
      <c r="B847" s="270">
        <v>16832783</v>
      </c>
      <c r="C847" s="270">
        <v>7717912</v>
      </c>
      <c r="D847" s="270">
        <v>5096525</v>
      </c>
      <c r="E847" s="452">
        <v>30.277375998965827</v>
      </c>
      <c r="F847" s="80">
        <v>1118168</v>
      </c>
    </row>
    <row r="848" spans="1:6" s="1033" customFormat="1" ht="12.75" customHeight="1">
      <c r="A848" s="1042" t="s">
        <v>187</v>
      </c>
      <c r="B848" s="270">
        <v>16832783</v>
      </c>
      <c r="C848" s="270">
        <v>7717912</v>
      </c>
      <c r="D848" s="270">
        <v>5096525</v>
      </c>
      <c r="E848" s="452">
        <v>30.277375998965827</v>
      </c>
      <c r="F848" s="80">
        <v>1118168</v>
      </c>
    </row>
    <row r="849" spans="1:6" s="1033" customFormat="1" ht="12.75" customHeight="1">
      <c r="A849" s="1043" t="s">
        <v>1130</v>
      </c>
      <c r="B849" s="270">
        <v>2173760</v>
      </c>
      <c r="C849" s="270">
        <v>103200</v>
      </c>
      <c r="D849" s="270">
        <v>37725</v>
      </c>
      <c r="E849" s="452">
        <v>1.7354721772412776</v>
      </c>
      <c r="F849" s="80">
        <v>0</v>
      </c>
    </row>
    <row r="850" spans="1:6" s="1033" customFormat="1" ht="12.75" customHeight="1">
      <c r="A850" s="1043" t="s">
        <v>800</v>
      </c>
      <c r="B850" s="270">
        <v>14659023</v>
      </c>
      <c r="C850" s="270">
        <v>7614712</v>
      </c>
      <c r="D850" s="270">
        <v>5058800</v>
      </c>
      <c r="E850" s="452">
        <v>34.509803279522785</v>
      </c>
      <c r="F850" s="80">
        <v>1118168</v>
      </c>
    </row>
    <row r="851" spans="1:6" s="1040" customFormat="1" ht="12.75">
      <c r="A851" s="388" t="s">
        <v>1133</v>
      </c>
      <c r="B851" s="80"/>
      <c r="C851" s="80"/>
      <c r="D851" s="80"/>
      <c r="E851" s="452"/>
      <c r="F851" s="80"/>
    </row>
    <row r="852" spans="1:6" s="1020" customFormat="1" ht="12.75">
      <c r="A852" s="1036" t="s">
        <v>529</v>
      </c>
      <c r="B852" s="270">
        <v>13075620</v>
      </c>
      <c r="C852" s="270">
        <v>6000000</v>
      </c>
      <c r="D852" s="270">
        <v>6000000</v>
      </c>
      <c r="E852" s="452">
        <v>45.886925438334856</v>
      </c>
      <c r="F852" s="80">
        <v>1500000</v>
      </c>
    </row>
    <row r="853" spans="1:7" s="1040" customFormat="1" ht="11.25" customHeight="1">
      <c r="A853" s="1029" t="s">
        <v>530</v>
      </c>
      <c r="B853" s="270">
        <v>13075620</v>
      </c>
      <c r="C853" s="270">
        <v>6000000</v>
      </c>
      <c r="D853" s="270">
        <v>6000000</v>
      </c>
      <c r="E853" s="452">
        <v>45.886925438334856</v>
      </c>
      <c r="F853" s="80">
        <v>1500000</v>
      </c>
      <c r="G853" s="1073"/>
    </row>
    <row r="854" spans="1:7" s="1045" customFormat="1" ht="12.75">
      <c r="A854" s="1036" t="s">
        <v>176</v>
      </c>
      <c r="B854" s="270">
        <v>13075620</v>
      </c>
      <c r="C854" s="270">
        <v>6000000</v>
      </c>
      <c r="D854" s="270">
        <v>4884694</v>
      </c>
      <c r="E854" s="452">
        <v>37.357264894513605</v>
      </c>
      <c r="F854" s="80">
        <v>1307373</v>
      </c>
      <c r="G854" s="1071"/>
    </row>
    <row r="855" spans="1:6" s="1045" customFormat="1" ht="12.75">
      <c r="A855" s="1029" t="s">
        <v>203</v>
      </c>
      <c r="B855" s="270">
        <v>35620</v>
      </c>
      <c r="C855" s="270">
        <v>0</v>
      </c>
      <c r="D855" s="270">
        <v>0</v>
      </c>
      <c r="E855" s="452">
        <v>0</v>
      </c>
      <c r="F855" s="80">
        <v>0</v>
      </c>
    </row>
    <row r="856" spans="1:6" s="1045" customFormat="1" ht="12.75">
      <c r="A856" s="1037" t="s">
        <v>1610</v>
      </c>
      <c r="B856" s="270">
        <v>35620</v>
      </c>
      <c r="C856" s="270">
        <v>0</v>
      </c>
      <c r="D856" s="270">
        <v>0</v>
      </c>
      <c r="E856" s="452">
        <v>0</v>
      </c>
      <c r="F856" s="80">
        <v>0</v>
      </c>
    </row>
    <row r="857" spans="1:6" s="1020" customFormat="1" ht="12" customHeight="1">
      <c r="A857" s="1029" t="s">
        <v>187</v>
      </c>
      <c r="B857" s="270">
        <v>13040000</v>
      </c>
      <c r="C857" s="270">
        <v>6000000</v>
      </c>
      <c r="D857" s="270">
        <v>4884694</v>
      </c>
      <c r="E857" s="452">
        <v>37.45930981595092</v>
      </c>
      <c r="F857" s="80">
        <v>1307373</v>
      </c>
    </row>
    <row r="858" spans="1:7" s="1040" customFormat="1" ht="12.75">
      <c r="A858" s="1037" t="s">
        <v>800</v>
      </c>
      <c r="B858" s="270">
        <v>13040000</v>
      </c>
      <c r="C858" s="270">
        <v>6000000</v>
      </c>
      <c r="D858" s="270">
        <v>4884694</v>
      </c>
      <c r="E858" s="452">
        <v>37.45930981595092</v>
      </c>
      <c r="F858" s="80">
        <v>1307373</v>
      </c>
      <c r="G858" s="1073"/>
    </row>
    <row r="859" spans="1:7" s="1040" customFormat="1" ht="12.75">
      <c r="A859" s="388" t="s">
        <v>1143</v>
      </c>
      <c r="B859" s="80"/>
      <c r="C859" s="80"/>
      <c r="D859" s="80"/>
      <c r="E859" s="452"/>
      <c r="F859" s="80"/>
      <c r="G859" s="1073"/>
    </row>
    <row r="860" spans="1:7" s="1045" customFormat="1" ht="12.75">
      <c r="A860" s="1036" t="s">
        <v>529</v>
      </c>
      <c r="B860" s="270">
        <v>15283</v>
      </c>
      <c r="C860" s="270">
        <v>7283</v>
      </c>
      <c r="D860" s="270">
        <v>7283</v>
      </c>
      <c r="E860" s="452">
        <v>47.654256363279465</v>
      </c>
      <c r="F860" s="80">
        <v>2000</v>
      </c>
      <c r="G860" s="1071"/>
    </row>
    <row r="861" spans="1:6" s="1020" customFormat="1" ht="12.75">
      <c r="A861" s="1029" t="s">
        <v>530</v>
      </c>
      <c r="B861" s="270">
        <v>15283</v>
      </c>
      <c r="C861" s="270">
        <v>7283</v>
      </c>
      <c r="D861" s="270">
        <v>7283</v>
      </c>
      <c r="E861" s="452">
        <v>47.654256363279465</v>
      </c>
      <c r="F861" s="80">
        <v>2000</v>
      </c>
    </row>
    <row r="862" spans="1:6" s="1020" customFormat="1" ht="12.75">
      <c r="A862" s="1036" t="s">
        <v>176</v>
      </c>
      <c r="B862" s="270">
        <v>15283</v>
      </c>
      <c r="C862" s="270">
        <v>7283</v>
      </c>
      <c r="D862" s="270">
        <v>548</v>
      </c>
      <c r="E862" s="452">
        <v>3.5856834391153574</v>
      </c>
      <c r="F862" s="80">
        <v>548</v>
      </c>
    </row>
    <row r="863" spans="1:6" s="1020" customFormat="1" ht="12.75">
      <c r="A863" s="1029" t="s">
        <v>187</v>
      </c>
      <c r="B863" s="270">
        <v>15283</v>
      </c>
      <c r="C863" s="270">
        <v>7283</v>
      </c>
      <c r="D863" s="270">
        <v>548</v>
      </c>
      <c r="E863" s="452">
        <v>3.5856834391153574</v>
      </c>
      <c r="F863" s="80">
        <v>548</v>
      </c>
    </row>
    <row r="864" spans="1:6" s="1020" customFormat="1" ht="12.75">
      <c r="A864" s="1037" t="s">
        <v>800</v>
      </c>
      <c r="B864" s="270">
        <v>15283</v>
      </c>
      <c r="C864" s="270">
        <v>7283</v>
      </c>
      <c r="D864" s="270">
        <v>548</v>
      </c>
      <c r="E864" s="452">
        <v>3.5856834391153574</v>
      </c>
      <c r="F864" s="80">
        <v>548</v>
      </c>
    </row>
    <row r="865" spans="1:6" s="1020" customFormat="1" ht="25.5">
      <c r="A865" s="456" t="s">
        <v>1147</v>
      </c>
      <c r="B865" s="270"/>
      <c r="C865" s="270"/>
      <c r="D865" s="270"/>
      <c r="E865" s="452"/>
      <c r="F865" s="80"/>
    </row>
    <row r="866" spans="1:6" s="1020" customFormat="1" ht="12.75">
      <c r="A866" s="1036" t="s">
        <v>529</v>
      </c>
      <c r="B866" s="270">
        <v>2940722</v>
      </c>
      <c r="C866" s="270">
        <v>2328138</v>
      </c>
      <c r="D866" s="270">
        <v>1864286</v>
      </c>
      <c r="E866" s="452">
        <v>0.633955198757312</v>
      </c>
      <c r="F866" s="80">
        <v>0</v>
      </c>
    </row>
    <row r="867" spans="1:6" s="1020" customFormat="1" ht="12.75">
      <c r="A867" s="1029" t="s">
        <v>530</v>
      </c>
      <c r="B867" s="270">
        <v>856908</v>
      </c>
      <c r="C867" s="270">
        <v>476249</v>
      </c>
      <c r="D867" s="270">
        <v>476249</v>
      </c>
      <c r="E867" s="452">
        <v>0.5557761159891144</v>
      </c>
      <c r="F867" s="80">
        <v>0</v>
      </c>
    </row>
    <row r="868" spans="1:6" s="1020" customFormat="1" ht="12.75">
      <c r="A868" s="1029" t="s">
        <v>0</v>
      </c>
      <c r="B868" s="270">
        <v>2083814</v>
      </c>
      <c r="C868" s="270">
        <v>1851889</v>
      </c>
      <c r="D868" s="270">
        <v>1388037</v>
      </c>
      <c r="E868" s="452">
        <v>0.6661040764674774</v>
      </c>
      <c r="F868" s="80">
        <v>0</v>
      </c>
    </row>
    <row r="869" spans="1:6" s="1020" customFormat="1" ht="12.75">
      <c r="A869" s="1036" t="s">
        <v>176</v>
      </c>
      <c r="B869" s="270">
        <v>3265229</v>
      </c>
      <c r="C869" s="270">
        <v>2569107</v>
      </c>
      <c r="D869" s="270">
        <v>353038</v>
      </c>
      <c r="E869" s="452">
        <v>0.10812044116966987</v>
      </c>
      <c r="F869" s="80">
        <v>353038</v>
      </c>
    </row>
    <row r="870" spans="1:6" s="1020" customFormat="1" ht="12.75">
      <c r="A870" s="1029" t="s">
        <v>187</v>
      </c>
      <c r="B870" s="270">
        <v>3265229</v>
      </c>
      <c r="C870" s="270">
        <v>2569107</v>
      </c>
      <c r="D870" s="270">
        <v>353038</v>
      </c>
      <c r="E870" s="452">
        <v>0.10812044116966987</v>
      </c>
      <c r="F870" s="80">
        <v>353038</v>
      </c>
    </row>
    <row r="871" spans="1:6" s="1020" customFormat="1" ht="12.75">
      <c r="A871" s="1037" t="s">
        <v>800</v>
      </c>
      <c r="B871" s="270">
        <v>3265229</v>
      </c>
      <c r="C871" s="270">
        <v>2569107</v>
      </c>
      <c r="D871" s="270">
        <v>353038</v>
      </c>
      <c r="E871" s="452">
        <v>0.10812044116966987</v>
      </c>
      <c r="F871" s="80">
        <v>353038</v>
      </c>
    </row>
    <row r="872" spans="1:6" s="1020" customFormat="1" ht="12.75">
      <c r="A872" s="1036" t="s">
        <v>191</v>
      </c>
      <c r="B872" s="270">
        <v>-324507</v>
      </c>
      <c r="C872" s="270">
        <v>-240969</v>
      </c>
      <c r="D872" s="270">
        <v>1511248</v>
      </c>
      <c r="E872" s="452" t="s">
        <v>968</v>
      </c>
      <c r="F872" s="80">
        <v>-353038</v>
      </c>
    </row>
    <row r="873" spans="1:6" s="1020" customFormat="1" ht="25.5">
      <c r="A873" s="1049" t="s">
        <v>1414</v>
      </c>
      <c r="B873" s="270">
        <v>324507</v>
      </c>
      <c r="C873" s="270">
        <v>240969</v>
      </c>
      <c r="D873" s="270" t="s">
        <v>968</v>
      </c>
      <c r="E873" s="452" t="s">
        <v>968</v>
      </c>
      <c r="F873" s="80" t="s">
        <v>968</v>
      </c>
    </row>
    <row r="874" spans="1:6" s="1020" customFormat="1" ht="13.5">
      <c r="A874" s="1023" t="s">
        <v>1131</v>
      </c>
      <c r="B874" s="270"/>
      <c r="C874" s="270"/>
      <c r="D874" s="270"/>
      <c r="E874" s="452"/>
      <c r="F874" s="80"/>
    </row>
    <row r="875" spans="1:6" s="1020" customFormat="1" ht="12.75">
      <c r="A875" s="767" t="s">
        <v>529</v>
      </c>
      <c r="B875" s="270">
        <v>2760506</v>
      </c>
      <c r="C875" s="270">
        <v>2328138</v>
      </c>
      <c r="D875" s="270">
        <v>1864286</v>
      </c>
      <c r="E875" s="452">
        <v>0</v>
      </c>
      <c r="F875" s="80">
        <v>0</v>
      </c>
    </row>
    <row r="876" spans="1:6" s="1020" customFormat="1" ht="12.75">
      <c r="A876" s="1042" t="s">
        <v>530</v>
      </c>
      <c r="B876" s="270">
        <v>676692</v>
      </c>
      <c r="C876" s="270">
        <v>476249</v>
      </c>
      <c r="D876" s="270">
        <v>476249</v>
      </c>
      <c r="E876" s="452">
        <v>0</v>
      </c>
      <c r="F876" s="80">
        <v>0</v>
      </c>
    </row>
    <row r="877" spans="1:6" s="1020" customFormat="1" ht="12.75">
      <c r="A877" s="1042" t="s">
        <v>0</v>
      </c>
      <c r="B877" s="270">
        <v>2083814</v>
      </c>
      <c r="C877" s="270">
        <v>1851889</v>
      </c>
      <c r="D877" s="270">
        <v>1388037</v>
      </c>
      <c r="E877" s="452">
        <v>0</v>
      </c>
      <c r="F877" s="80">
        <v>0</v>
      </c>
    </row>
    <row r="878" spans="1:6" s="1020" customFormat="1" ht="12.75">
      <c r="A878" s="767" t="s">
        <v>176</v>
      </c>
      <c r="B878" s="270">
        <v>3085013</v>
      </c>
      <c r="C878" s="270">
        <v>2569107</v>
      </c>
      <c r="D878" s="270">
        <v>353038</v>
      </c>
      <c r="E878" s="270">
        <v>0</v>
      </c>
      <c r="F878" s="80">
        <v>353038</v>
      </c>
    </row>
    <row r="879" spans="1:6" s="1020" customFormat="1" ht="12.75">
      <c r="A879" s="1042" t="s">
        <v>187</v>
      </c>
      <c r="B879" s="270">
        <v>3085013</v>
      </c>
      <c r="C879" s="270">
        <v>2569107</v>
      </c>
      <c r="D879" s="270">
        <v>353038</v>
      </c>
      <c r="E879" s="270">
        <v>0</v>
      </c>
      <c r="F879" s="80">
        <v>353038</v>
      </c>
    </row>
    <row r="880" spans="1:6" s="1020" customFormat="1" ht="12.75">
      <c r="A880" s="1043" t="s">
        <v>800</v>
      </c>
      <c r="B880" s="270">
        <v>3085013</v>
      </c>
      <c r="C880" s="270">
        <v>2569107</v>
      </c>
      <c r="D880" s="270">
        <v>353038</v>
      </c>
      <c r="E880" s="452">
        <v>0</v>
      </c>
      <c r="F880" s="80">
        <v>353038</v>
      </c>
    </row>
    <row r="881" spans="1:6" s="1020" customFormat="1" ht="12.75">
      <c r="A881" s="767" t="s">
        <v>191</v>
      </c>
      <c r="B881" s="270">
        <v>-324507</v>
      </c>
      <c r="C881" s="270">
        <v>-240969</v>
      </c>
      <c r="D881" s="270">
        <v>1511248</v>
      </c>
      <c r="E881" s="452" t="s">
        <v>968</v>
      </c>
      <c r="F881" s="80">
        <v>-353038</v>
      </c>
    </row>
    <row r="882" spans="1:6" s="1020" customFormat="1" ht="25.5">
      <c r="A882" s="469" t="s">
        <v>1414</v>
      </c>
      <c r="B882" s="270">
        <v>324507</v>
      </c>
      <c r="C882" s="270">
        <v>240969</v>
      </c>
      <c r="D882" s="270" t="s">
        <v>968</v>
      </c>
      <c r="E882" s="452" t="s">
        <v>968</v>
      </c>
      <c r="F882" s="80" t="s">
        <v>968</v>
      </c>
    </row>
    <row r="883" spans="1:6" s="1020" customFormat="1" ht="13.5">
      <c r="A883" s="1023" t="s">
        <v>1132</v>
      </c>
      <c r="B883" s="270"/>
      <c r="C883" s="270"/>
      <c r="D883" s="270"/>
      <c r="E883" s="452"/>
      <c r="F883" s="80"/>
    </row>
    <row r="884" spans="1:6" s="1020" customFormat="1" ht="12.75">
      <c r="A884" s="767" t="s">
        <v>529</v>
      </c>
      <c r="B884" s="270">
        <v>180216</v>
      </c>
      <c r="C884" s="270">
        <v>0</v>
      </c>
      <c r="D884" s="270">
        <v>0</v>
      </c>
      <c r="E884" s="452">
        <v>0</v>
      </c>
      <c r="F884" s="80">
        <v>0</v>
      </c>
    </row>
    <row r="885" spans="1:6" s="1020" customFormat="1" ht="12.75">
      <c r="A885" s="1042" t="s">
        <v>530</v>
      </c>
      <c r="B885" s="270">
        <v>180216</v>
      </c>
      <c r="C885" s="270">
        <v>0</v>
      </c>
      <c r="D885" s="270">
        <v>0</v>
      </c>
      <c r="E885" s="452">
        <v>0</v>
      </c>
      <c r="F885" s="80">
        <v>0</v>
      </c>
    </row>
    <row r="886" spans="1:6" s="1020" customFormat="1" ht="12.75">
      <c r="A886" s="767" t="s">
        <v>176</v>
      </c>
      <c r="B886" s="270">
        <v>180216</v>
      </c>
      <c r="C886" s="270">
        <v>0</v>
      </c>
      <c r="D886" s="270">
        <v>0</v>
      </c>
      <c r="E886" s="452">
        <v>0</v>
      </c>
      <c r="F886" s="80">
        <v>0</v>
      </c>
    </row>
    <row r="887" spans="1:6" s="1020" customFormat="1" ht="12.75">
      <c r="A887" s="1042" t="s">
        <v>187</v>
      </c>
      <c r="B887" s="270">
        <v>180216</v>
      </c>
      <c r="C887" s="270">
        <v>0</v>
      </c>
      <c r="D887" s="270">
        <v>0</v>
      </c>
      <c r="E887" s="452">
        <v>0</v>
      </c>
      <c r="F887" s="80">
        <v>0</v>
      </c>
    </row>
    <row r="888" spans="1:6" s="1020" customFormat="1" ht="12.75">
      <c r="A888" s="1043" t="s">
        <v>800</v>
      </c>
      <c r="B888" s="270">
        <v>180216</v>
      </c>
      <c r="C888" s="270">
        <v>0</v>
      </c>
      <c r="D888" s="270">
        <v>0</v>
      </c>
      <c r="E888" s="452">
        <v>0</v>
      </c>
      <c r="F888" s="80">
        <v>0</v>
      </c>
    </row>
    <row r="889" spans="1:6" s="1020" customFormat="1" ht="12.75">
      <c r="A889" s="324" t="s">
        <v>1151</v>
      </c>
      <c r="B889" s="270"/>
      <c r="C889" s="270"/>
      <c r="D889" s="270"/>
      <c r="E889" s="452"/>
      <c r="F889" s="80"/>
    </row>
    <row r="890" spans="1:6" s="1020" customFormat="1" ht="12.75">
      <c r="A890" s="1036" t="s">
        <v>529</v>
      </c>
      <c r="B890" s="270">
        <v>6344934</v>
      </c>
      <c r="C890" s="270">
        <v>0</v>
      </c>
      <c r="D890" s="270">
        <v>0</v>
      </c>
      <c r="E890" s="452">
        <v>0</v>
      </c>
      <c r="F890" s="80">
        <v>0</v>
      </c>
    </row>
    <row r="891" spans="1:6" s="1020" customFormat="1" ht="12.75">
      <c r="A891" s="1029" t="s">
        <v>530</v>
      </c>
      <c r="B891" s="270">
        <v>6344934</v>
      </c>
      <c r="C891" s="270">
        <v>0</v>
      </c>
      <c r="D891" s="270">
        <v>0</v>
      </c>
      <c r="E891" s="452">
        <v>0</v>
      </c>
      <c r="F891" s="80">
        <v>0</v>
      </c>
    </row>
    <row r="892" spans="1:6" s="1020" customFormat="1" ht="12.75">
      <c r="A892" s="1027" t="s">
        <v>176</v>
      </c>
      <c r="B892" s="270">
        <v>6344934</v>
      </c>
      <c r="C892" s="270">
        <v>0</v>
      </c>
      <c r="D892" s="270">
        <v>0</v>
      </c>
      <c r="E892" s="452">
        <v>0</v>
      </c>
      <c r="F892" s="80">
        <v>0</v>
      </c>
    </row>
    <row r="893" spans="1:6" s="1020" customFormat="1" ht="12.75">
      <c r="A893" s="1029" t="s">
        <v>203</v>
      </c>
      <c r="B893" s="270">
        <v>6344934</v>
      </c>
      <c r="C893" s="270">
        <v>0</v>
      </c>
      <c r="D893" s="270">
        <v>0</v>
      </c>
      <c r="E893" s="452">
        <v>0</v>
      </c>
      <c r="F893" s="80">
        <v>0</v>
      </c>
    </row>
    <row r="894" spans="1:6" s="1020" customFormat="1" ht="12.75">
      <c r="A894" s="1037" t="s">
        <v>1610</v>
      </c>
      <c r="B894" s="270">
        <v>4922361</v>
      </c>
      <c r="C894" s="270">
        <v>0</v>
      </c>
      <c r="D894" s="270">
        <v>0</v>
      </c>
      <c r="E894" s="452">
        <v>0</v>
      </c>
      <c r="F894" s="80">
        <v>0</v>
      </c>
    </row>
    <row r="895" spans="1:6" s="1020" customFormat="1" ht="12.75">
      <c r="A895" s="1037" t="s">
        <v>180</v>
      </c>
      <c r="B895" s="270">
        <v>1245003</v>
      </c>
      <c r="C895" s="270">
        <v>0</v>
      </c>
      <c r="D895" s="270">
        <v>0</v>
      </c>
      <c r="E895" s="452">
        <v>0</v>
      </c>
      <c r="F895" s="80">
        <v>0</v>
      </c>
    </row>
    <row r="896" spans="1:6" s="1020" customFormat="1" ht="12.75">
      <c r="A896" s="1037" t="s">
        <v>1373</v>
      </c>
      <c r="B896" s="270">
        <v>177570</v>
      </c>
      <c r="C896" s="270">
        <v>0</v>
      </c>
      <c r="D896" s="270">
        <v>0</v>
      </c>
      <c r="E896" s="452">
        <v>0</v>
      </c>
      <c r="F896" s="80">
        <v>0</v>
      </c>
    </row>
    <row r="897" spans="1:6" s="1020" customFormat="1" ht="12.75">
      <c r="A897" s="1039" t="s">
        <v>1144</v>
      </c>
      <c r="B897" s="270">
        <v>177570</v>
      </c>
      <c r="C897" s="270">
        <v>0</v>
      </c>
      <c r="D897" s="270">
        <v>0</v>
      </c>
      <c r="E897" s="452">
        <v>0</v>
      </c>
      <c r="F897" s="80">
        <v>0</v>
      </c>
    </row>
    <row r="898" spans="1:6" s="1020" customFormat="1" ht="12.75">
      <c r="A898" s="324" t="s">
        <v>1153</v>
      </c>
      <c r="B898" s="270"/>
      <c r="C898" s="270"/>
      <c r="D898" s="270"/>
      <c r="E898" s="452"/>
      <c r="F898" s="80"/>
    </row>
    <row r="899" spans="1:6" s="1020" customFormat="1" ht="12.75">
      <c r="A899" s="1027" t="s">
        <v>529</v>
      </c>
      <c r="B899" s="270">
        <v>1531000</v>
      </c>
      <c r="C899" s="270">
        <v>1531000</v>
      </c>
      <c r="D899" s="270">
        <v>1531000</v>
      </c>
      <c r="E899" s="452">
        <v>100</v>
      </c>
      <c r="F899" s="80">
        <v>0</v>
      </c>
    </row>
    <row r="900" spans="1:6" s="1020" customFormat="1" ht="12.75">
      <c r="A900" s="457" t="s">
        <v>0</v>
      </c>
      <c r="B900" s="270">
        <v>1531000</v>
      </c>
      <c r="C900" s="270">
        <v>1531000</v>
      </c>
      <c r="D900" s="270">
        <v>1531000</v>
      </c>
      <c r="E900" s="452">
        <v>100</v>
      </c>
      <c r="F900" s="80">
        <v>0</v>
      </c>
    </row>
    <row r="901" spans="1:6" s="1020" customFormat="1" ht="12.75">
      <c r="A901" s="1027" t="s">
        <v>176</v>
      </c>
      <c r="B901" s="270">
        <v>1531000</v>
      </c>
      <c r="C901" s="270">
        <v>1531000</v>
      </c>
      <c r="D901" s="270">
        <v>1531000</v>
      </c>
      <c r="E901" s="452">
        <v>100</v>
      </c>
      <c r="F901" s="80">
        <v>119079</v>
      </c>
    </row>
    <row r="902" spans="1:6" s="1020" customFormat="1" ht="12.75">
      <c r="A902" s="1028" t="s">
        <v>203</v>
      </c>
      <c r="B902" s="270">
        <v>1531000</v>
      </c>
      <c r="C902" s="270">
        <v>1531000</v>
      </c>
      <c r="D902" s="270">
        <v>1531000</v>
      </c>
      <c r="E902" s="452">
        <v>100</v>
      </c>
      <c r="F902" s="80">
        <v>119079</v>
      </c>
    </row>
    <row r="903" spans="1:6" s="1020" customFormat="1" ht="12.75">
      <c r="A903" s="1030" t="s">
        <v>1610</v>
      </c>
      <c r="B903" s="270">
        <v>119079</v>
      </c>
      <c r="C903" s="270">
        <v>119079</v>
      </c>
      <c r="D903" s="270">
        <v>119079</v>
      </c>
      <c r="E903" s="452">
        <v>100</v>
      </c>
      <c r="F903" s="80">
        <v>119079</v>
      </c>
    </row>
    <row r="904" spans="1:6" s="1020" customFormat="1" ht="12.75">
      <c r="A904" s="1031" t="s">
        <v>1373</v>
      </c>
      <c r="B904" s="270">
        <v>1411921</v>
      </c>
      <c r="C904" s="270">
        <v>1411921</v>
      </c>
      <c r="D904" s="270">
        <v>1411921</v>
      </c>
      <c r="E904" s="452">
        <v>100</v>
      </c>
      <c r="F904" s="80">
        <v>0</v>
      </c>
    </row>
    <row r="905" spans="1:6" s="1020" customFormat="1" ht="12.75">
      <c r="A905" s="1047" t="s">
        <v>1139</v>
      </c>
      <c r="B905" s="270">
        <v>1411921</v>
      </c>
      <c r="C905" s="270">
        <v>1411921</v>
      </c>
      <c r="D905" s="270">
        <v>1411921</v>
      </c>
      <c r="E905" s="452">
        <v>100</v>
      </c>
      <c r="F905" s="80">
        <v>0</v>
      </c>
    </row>
    <row r="906" spans="1:7" s="1067" customFormat="1" ht="12.75">
      <c r="A906" s="390" t="s">
        <v>1169</v>
      </c>
      <c r="B906" s="80"/>
      <c r="C906" s="80"/>
      <c r="D906" s="80"/>
      <c r="E906" s="452"/>
      <c r="F906" s="80"/>
      <c r="G906" s="1066"/>
    </row>
    <row r="907" spans="1:6" s="1033" customFormat="1" ht="12.75">
      <c r="A907" s="390" t="s">
        <v>1156</v>
      </c>
      <c r="B907" s="80"/>
      <c r="C907" s="80"/>
      <c r="D907" s="80"/>
      <c r="E907" s="452"/>
      <c r="F907" s="80"/>
    </row>
    <row r="908" spans="1:7" s="1052" customFormat="1" ht="12.75">
      <c r="A908" s="1027" t="s">
        <v>529</v>
      </c>
      <c r="B908" s="80">
        <v>1553938</v>
      </c>
      <c r="C908" s="80">
        <v>823809</v>
      </c>
      <c r="D908" s="80">
        <v>812117</v>
      </c>
      <c r="E908" s="452">
        <v>52.26186630354621</v>
      </c>
      <c r="F908" s="80">
        <v>178020</v>
      </c>
      <c r="G908" s="1069"/>
    </row>
    <row r="909" spans="1:7" s="1052" customFormat="1" ht="12.75">
      <c r="A909" s="1029" t="s">
        <v>530</v>
      </c>
      <c r="B909" s="80">
        <v>386596</v>
      </c>
      <c r="C909" s="80">
        <v>204926</v>
      </c>
      <c r="D909" s="80">
        <v>204926</v>
      </c>
      <c r="E909" s="452">
        <v>53.007791079059274</v>
      </c>
      <c r="F909" s="80">
        <v>3846</v>
      </c>
      <c r="G909" s="1069"/>
    </row>
    <row r="910" spans="1:7" s="1052" customFormat="1" ht="12.75">
      <c r="A910" s="1029" t="s">
        <v>0</v>
      </c>
      <c r="B910" s="80">
        <v>1167342</v>
      </c>
      <c r="C910" s="80">
        <v>618883</v>
      </c>
      <c r="D910" s="80">
        <v>607191</v>
      </c>
      <c r="E910" s="452">
        <v>52.014833699121596</v>
      </c>
      <c r="F910" s="80">
        <v>174174</v>
      </c>
      <c r="G910" s="1069"/>
    </row>
    <row r="911" spans="1:7" s="1052" customFormat="1" ht="12.75">
      <c r="A911" s="1036" t="s">
        <v>176</v>
      </c>
      <c r="B911" s="80">
        <v>1553938</v>
      </c>
      <c r="C911" s="80">
        <v>823809</v>
      </c>
      <c r="D911" s="80">
        <v>811959</v>
      </c>
      <c r="E911" s="452">
        <v>52.251698587717144</v>
      </c>
      <c r="F911" s="80">
        <v>178547</v>
      </c>
      <c r="G911" s="1069"/>
    </row>
    <row r="912" spans="1:7" s="1033" customFormat="1" ht="12.75">
      <c r="A912" s="1029" t="s">
        <v>203</v>
      </c>
      <c r="B912" s="80">
        <v>217908</v>
      </c>
      <c r="C912" s="80">
        <v>50894</v>
      </c>
      <c r="D912" s="80">
        <v>39047</v>
      </c>
      <c r="E912" s="452">
        <v>17.919030049378637</v>
      </c>
      <c r="F912" s="80">
        <v>10115</v>
      </c>
      <c r="G912" s="1070"/>
    </row>
    <row r="913" spans="1:7" s="1033" customFormat="1" ht="12.75">
      <c r="A913" s="1037" t="s">
        <v>1610</v>
      </c>
      <c r="B913" s="80">
        <v>217908</v>
      </c>
      <c r="C913" s="80">
        <v>50894</v>
      </c>
      <c r="D913" s="80">
        <v>39047</v>
      </c>
      <c r="E913" s="452">
        <v>17.919030049378637</v>
      </c>
      <c r="F913" s="80">
        <v>10115</v>
      </c>
      <c r="G913" s="1070"/>
    </row>
    <row r="914" spans="1:6" s="1033" customFormat="1" ht="12.75">
      <c r="A914" s="1029" t="s">
        <v>187</v>
      </c>
      <c r="B914" s="80">
        <v>1336030</v>
      </c>
      <c r="C914" s="80">
        <v>772915</v>
      </c>
      <c r="D914" s="80">
        <v>772912</v>
      </c>
      <c r="E914" s="452">
        <v>57.85139555249508</v>
      </c>
      <c r="F914" s="80">
        <v>168432</v>
      </c>
    </row>
    <row r="915" spans="1:6" s="1033" customFormat="1" ht="12" customHeight="1">
      <c r="A915" s="392" t="s">
        <v>537</v>
      </c>
      <c r="B915" s="80">
        <v>1336030</v>
      </c>
      <c r="C915" s="80">
        <v>772915</v>
      </c>
      <c r="D915" s="80">
        <v>772912</v>
      </c>
      <c r="E915" s="452">
        <v>57.85139555249508</v>
      </c>
      <c r="F915" s="80">
        <v>168432</v>
      </c>
    </row>
    <row r="916" spans="1:6" s="1033" customFormat="1" ht="12" customHeight="1">
      <c r="A916" s="324" t="s">
        <v>1127</v>
      </c>
      <c r="B916" s="80"/>
      <c r="C916" s="80"/>
      <c r="D916" s="80"/>
      <c r="E916" s="452"/>
      <c r="F916" s="80"/>
    </row>
    <row r="917" spans="1:6" s="1033" customFormat="1" ht="12" customHeight="1">
      <c r="A917" s="1027" t="s">
        <v>529</v>
      </c>
      <c r="B917" s="80">
        <v>481970</v>
      </c>
      <c r="C917" s="80">
        <v>435617</v>
      </c>
      <c r="D917" s="80">
        <v>289598</v>
      </c>
      <c r="E917" s="452">
        <v>60.08631242608461</v>
      </c>
      <c r="F917" s="80">
        <v>280076</v>
      </c>
    </row>
    <row r="918" spans="1:6" s="1033" customFormat="1" ht="12" customHeight="1">
      <c r="A918" s="1028" t="s">
        <v>530</v>
      </c>
      <c r="B918" s="80">
        <v>25150</v>
      </c>
      <c r="C918" s="80">
        <v>10842</v>
      </c>
      <c r="D918" s="80">
        <v>10842</v>
      </c>
      <c r="E918" s="452">
        <v>43.10934393638171</v>
      </c>
      <c r="F918" s="80">
        <v>1320</v>
      </c>
    </row>
    <row r="919" spans="1:6" s="1033" customFormat="1" ht="12" customHeight="1">
      <c r="A919" s="1028" t="s">
        <v>0</v>
      </c>
      <c r="B919" s="80">
        <v>456820</v>
      </c>
      <c r="C919" s="80">
        <v>424775</v>
      </c>
      <c r="D919" s="80">
        <v>278756</v>
      </c>
      <c r="E919" s="452">
        <v>61.0209710608117</v>
      </c>
      <c r="F919" s="80">
        <v>278756</v>
      </c>
    </row>
    <row r="920" spans="1:6" s="1033" customFormat="1" ht="12" customHeight="1">
      <c r="A920" s="1036" t="s">
        <v>176</v>
      </c>
      <c r="B920" s="80">
        <v>481970</v>
      </c>
      <c r="C920" s="80">
        <v>435617</v>
      </c>
      <c r="D920" s="80">
        <v>282229</v>
      </c>
      <c r="E920" s="452">
        <v>58.55737908998485</v>
      </c>
      <c r="F920" s="80">
        <v>279754</v>
      </c>
    </row>
    <row r="921" spans="1:6" s="1033" customFormat="1" ht="12" customHeight="1">
      <c r="A921" s="1029" t="s">
        <v>203</v>
      </c>
      <c r="B921" s="80">
        <v>481970</v>
      </c>
      <c r="C921" s="80">
        <v>435617</v>
      </c>
      <c r="D921" s="80">
        <v>282229</v>
      </c>
      <c r="E921" s="452">
        <v>58.55737908998485</v>
      </c>
      <c r="F921" s="80">
        <v>279754</v>
      </c>
    </row>
    <row r="922" spans="1:6" s="1033" customFormat="1" ht="12" customHeight="1">
      <c r="A922" s="1037" t="s">
        <v>1610</v>
      </c>
      <c r="B922" s="80">
        <v>481970</v>
      </c>
      <c r="C922" s="80">
        <v>435617</v>
      </c>
      <c r="D922" s="80">
        <v>282229</v>
      </c>
      <c r="E922" s="452">
        <v>58.55737908998485</v>
      </c>
      <c r="F922" s="80">
        <v>279754</v>
      </c>
    </row>
    <row r="923" spans="1:6" s="401" customFormat="1" ht="12" customHeight="1">
      <c r="A923" s="390" t="s">
        <v>1133</v>
      </c>
      <c r="B923" s="80"/>
      <c r="C923" s="80"/>
      <c r="D923" s="80"/>
      <c r="E923" s="452"/>
      <c r="F923" s="80"/>
    </row>
    <row r="924" spans="1:6" s="401" customFormat="1" ht="12" customHeight="1">
      <c r="A924" s="1036" t="s">
        <v>529</v>
      </c>
      <c r="B924" s="80">
        <v>5020824</v>
      </c>
      <c r="C924" s="80">
        <v>3545651</v>
      </c>
      <c r="D924" s="80">
        <v>3420586</v>
      </c>
      <c r="E924" s="452">
        <v>68.12798058645355</v>
      </c>
      <c r="F924" s="80">
        <v>273015</v>
      </c>
    </row>
    <row r="925" spans="1:6" s="401" customFormat="1" ht="12" customHeight="1">
      <c r="A925" s="1029" t="s">
        <v>530</v>
      </c>
      <c r="B925" s="80">
        <v>4823414</v>
      </c>
      <c r="C925" s="80">
        <v>3353241</v>
      </c>
      <c r="D925" s="80">
        <v>3353241</v>
      </c>
      <c r="E925" s="452">
        <v>69.52007437055994</v>
      </c>
      <c r="F925" s="80">
        <v>273015</v>
      </c>
    </row>
    <row r="926" spans="1:6" s="401" customFormat="1" ht="12" customHeight="1">
      <c r="A926" s="1028" t="s">
        <v>1115</v>
      </c>
      <c r="B926" s="270">
        <v>197410</v>
      </c>
      <c r="C926" s="270">
        <v>192410</v>
      </c>
      <c r="D926" s="270">
        <v>67345</v>
      </c>
      <c r="E926" s="452">
        <v>0</v>
      </c>
      <c r="F926" s="80">
        <v>0</v>
      </c>
    </row>
    <row r="927" spans="1:6" s="401" customFormat="1" ht="12" customHeight="1">
      <c r="A927" s="1036" t="s">
        <v>176</v>
      </c>
      <c r="B927" s="80">
        <v>5020824</v>
      </c>
      <c r="C927" s="80">
        <v>3545651</v>
      </c>
      <c r="D927" s="80">
        <v>2901784</v>
      </c>
      <c r="E927" s="452">
        <v>57.79497548609551</v>
      </c>
      <c r="F927" s="80">
        <v>374115</v>
      </c>
    </row>
    <row r="928" spans="1:6" s="401" customFormat="1" ht="12" customHeight="1">
      <c r="A928" s="1029" t="s">
        <v>203</v>
      </c>
      <c r="B928" s="80">
        <v>633172</v>
      </c>
      <c r="C928" s="80">
        <v>360178</v>
      </c>
      <c r="D928" s="80">
        <v>273068</v>
      </c>
      <c r="E928" s="452">
        <v>43.126986032231365</v>
      </c>
      <c r="F928" s="80">
        <v>34656</v>
      </c>
    </row>
    <row r="929" spans="1:6" s="401" customFormat="1" ht="12" customHeight="1">
      <c r="A929" s="1037" t="s">
        <v>1610</v>
      </c>
      <c r="B929" s="80">
        <v>633172</v>
      </c>
      <c r="C929" s="80">
        <v>360178</v>
      </c>
      <c r="D929" s="80">
        <v>273068</v>
      </c>
      <c r="E929" s="452">
        <v>43.126986032231365</v>
      </c>
      <c r="F929" s="80">
        <v>34656</v>
      </c>
    </row>
    <row r="930" spans="1:6" s="401" customFormat="1" ht="12" customHeight="1">
      <c r="A930" s="1029" t="s">
        <v>187</v>
      </c>
      <c r="B930" s="80">
        <v>4387652</v>
      </c>
      <c r="C930" s="80">
        <v>3185473</v>
      </c>
      <c r="D930" s="80">
        <v>2628716</v>
      </c>
      <c r="E930" s="452">
        <v>59.91167941304369</v>
      </c>
      <c r="F930" s="80">
        <v>339459</v>
      </c>
    </row>
    <row r="931" spans="1:6" s="401" customFormat="1" ht="12" customHeight="1">
      <c r="A931" s="1029" t="s">
        <v>1130</v>
      </c>
      <c r="B931" s="80">
        <v>46218</v>
      </c>
      <c r="C931" s="80">
        <v>37783</v>
      </c>
      <c r="D931" s="80">
        <v>16248</v>
      </c>
      <c r="E931" s="452">
        <v>35.1551343632351</v>
      </c>
      <c r="F931" s="80">
        <v>1884</v>
      </c>
    </row>
    <row r="932" spans="1:6" s="401" customFormat="1" ht="12" customHeight="1">
      <c r="A932" s="1037" t="s">
        <v>800</v>
      </c>
      <c r="B932" s="80">
        <v>4341434</v>
      </c>
      <c r="C932" s="80">
        <v>3147690</v>
      </c>
      <c r="D932" s="80">
        <v>2612468</v>
      </c>
      <c r="E932" s="452">
        <v>60.17523242320395</v>
      </c>
      <c r="F932" s="80">
        <v>337575</v>
      </c>
    </row>
    <row r="933" spans="1:6" s="401" customFormat="1" ht="12" customHeight="1">
      <c r="A933" s="390" t="s">
        <v>1136</v>
      </c>
      <c r="B933" s="80"/>
      <c r="C933" s="80"/>
      <c r="D933" s="80"/>
      <c r="E933" s="452"/>
      <c r="F933" s="80"/>
    </row>
    <row r="934" spans="1:6" s="401" customFormat="1" ht="12" customHeight="1">
      <c r="A934" s="1036" t="s">
        <v>529</v>
      </c>
      <c r="B934" s="80">
        <v>28837539</v>
      </c>
      <c r="C934" s="80">
        <v>22296472</v>
      </c>
      <c r="D934" s="80">
        <v>22296472</v>
      </c>
      <c r="E934" s="452">
        <v>77.31752699146762</v>
      </c>
      <c r="F934" s="80">
        <v>3310760</v>
      </c>
    </row>
    <row r="935" spans="1:6" s="401" customFormat="1" ht="12" customHeight="1">
      <c r="A935" s="1029" t="s">
        <v>530</v>
      </c>
      <c r="B935" s="80">
        <v>28837539</v>
      </c>
      <c r="C935" s="80">
        <v>22296472</v>
      </c>
      <c r="D935" s="80">
        <v>22296472</v>
      </c>
      <c r="E935" s="452">
        <v>77.31752699146762</v>
      </c>
      <c r="F935" s="80">
        <v>3310760</v>
      </c>
    </row>
    <row r="936" spans="1:6" s="1050" customFormat="1" ht="12" customHeight="1" hidden="1">
      <c r="A936" s="1034" t="s">
        <v>1115</v>
      </c>
      <c r="B936" s="468">
        <v>0</v>
      </c>
      <c r="C936" s="468">
        <v>0</v>
      </c>
      <c r="D936" s="468">
        <v>0</v>
      </c>
      <c r="E936" s="1035">
        <v>0</v>
      </c>
      <c r="F936" s="80">
        <v>0</v>
      </c>
    </row>
    <row r="937" spans="1:6" s="401" customFormat="1" ht="12" customHeight="1">
      <c r="A937" s="1036" t="s">
        <v>176</v>
      </c>
      <c r="B937" s="80">
        <v>28837539</v>
      </c>
      <c r="C937" s="80">
        <v>22296472</v>
      </c>
      <c r="D937" s="80">
        <v>16808501</v>
      </c>
      <c r="E937" s="452">
        <v>58.2868773926929</v>
      </c>
      <c r="F937" s="80">
        <v>2826772</v>
      </c>
    </row>
    <row r="938" spans="1:6" s="401" customFormat="1" ht="12" customHeight="1">
      <c r="A938" s="1029" t="s">
        <v>203</v>
      </c>
      <c r="B938" s="80">
        <v>28823676</v>
      </c>
      <c r="C938" s="80">
        <v>22282609</v>
      </c>
      <c r="D938" s="80">
        <v>16808501</v>
      </c>
      <c r="E938" s="452">
        <v>58.31491097804458</v>
      </c>
      <c r="F938" s="80">
        <v>2826772</v>
      </c>
    </row>
    <row r="939" spans="1:6" s="401" customFormat="1" ht="12" customHeight="1">
      <c r="A939" s="1037" t="s">
        <v>1610</v>
      </c>
      <c r="B939" s="80">
        <v>21824620</v>
      </c>
      <c r="C939" s="80">
        <v>16454817</v>
      </c>
      <c r="D939" s="80">
        <v>13521987</v>
      </c>
      <c r="E939" s="452">
        <v>61.95749112699328</v>
      </c>
      <c r="F939" s="80">
        <v>2338665</v>
      </c>
    </row>
    <row r="940" spans="1:6" s="401" customFormat="1" ht="12" customHeight="1">
      <c r="A940" s="1037" t="s">
        <v>1373</v>
      </c>
      <c r="B940" s="80">
        <v>6999056</v>
      </c>
      <c r="C940" s="80">
        <v>5827792</v>
      </c>
      <c r="D940" s="80">
        <v>3286514</v>
      </c>
      <c r="E940" s="452">
        <v>46.95653242380115</v>
      </c>
      <c r="F940" s="80">
        <v>488107</v>
      </c>
    </row>
    <row r="941" spans="1:6" s="401" customFormat="1" ht="12" customHeight="1">
      <c r="A941" s="1039" t="s">
        <v>1139</v>
      </c>
      <c r="B941" s="80">
        <v>1697742</v>
      </c>
      <c r="C941" s="80">
        <v>1350511</v>
      </c>
      <c r="D941" s="80">
        <v>1326041</v>
      </c>
      <c r="E941" s="452">
        <v>78.1061551166196</v>
      </c>
      <c r="F941" s="80">
        <v>255622</v>
      </c>
    </row>
    <row r="942" spans="1:6" s="1050" customFormat="1" ht="12" customHeight="1" hidden="1">
      <c r="A942" s="1051" t="s">
        <v>1384</v>
      </c>
      <c r="B942" s="468"/>
      <c r="C942" s="468">
        <v>0</v>
      </c>
      <c r="D942" s="468">
        <v>0</v>
      </c>
      <c r="E942" s="1035">
        <v>0</v>
      </c>
      <c r="F942" s="80">
        <v>0</v>
      </c>
    </row>
    <row r="943" spans="1:6" s="401" customFormat="1" ht="12" customHeight="1">
      <c r="A943" s="1039" t="s">
        <v>1394</v>
      </c>
      <c r="B943" s="80">
        <v>5301314</v>
      </c>
      <c r="C943" s="80">
        <v>4477281</v>
      </c>
      <c r="D943" s="80">
        <v>1960473</v>
      </c>
      <c r="E943" s="452">
        <v>36.980888134526644</v>
      </c>
      <c r="F943" s="80">
        <v>232485</v>
      </c>
    </row>
    <row r="944" spans="1:6" s="401" customFormat="1" ht="12" customHeight="1">
      <c r="A944" s="1029" t="s">
        <v>187</v>
      </c>
      <c r="B944" s="80">
        <v>13863</v>
      </c>
      <c r="C944" s="80">
        <v>13863</v>
      </c>
      <c r="D944" s="80">
        <v>0</v>
      </c>
      <c r="E944" s="452">
        <v>0</v>
      </c>
      <c r="F944" s="80">
        <v>0</v>
      </c>
    </row>
    <row r="945" spans="1:6" s="401" customFormat="1" ht="12" customHeight="1">
      <c r="A945" s="1037" t="s">
        <v>796</v>
      </c>
      <c r="B945" s="80">
        <v>13863</v>
      </c>
      <c r="C945" s="80">
        <v>13863</v>
      </c>
      <c r="D945" s="80">
        <v>0</v>
      </c>
      <c r="E945" s="452">
        <v>0</v>
      </c>
      <c r="F945" s="80">
        <v>0</v>
      </c>
    </row>
    <row r="946" spans="1:6" s="401" customFormat="1" ht="12" customHeight="1">
      <c r="A946" s="390" t="s">
        <v>1143</v>
      </c>
      <c r="B946" s="80"/>
      <c r="C946" s="80"/>
      <c r="D946" s="80"/>
      <c r="E946" s="452"/>
      <c r="F946" s="80"/>
    </row>
    <row r="947" spans="1:6" s="401" customFormat="1" ht="12" customHeight="1">
      <c r="A947" s="1036" t="s">
        <v>529</v>
      </c>
      <c r="B947" s="80">
        <v>5746474</v>
      </c>
      <c r="C947" s="80">
        <v>3235820</v>
      </c>
      <c r="D947" s="80">
        <v>3235820</v>
      </c>
      <c r="E947" s="452">
        <v>56.30966049789836</v>
      </c>
      <c r="F947" s="80">
        <v>305981</v>
      </c>
    </row>
    <row r="948" spans="1:6" s="401" customFormat="1" ht="12" customHeight="1">
      <c r="A948" s="1029" t="s">
        <v>530</v>
      </c>
      <c r="B948" s="80">
        <v>5746474</v>
      </c>
      <c r="C948" s="80">
        <v>3235820</v>
      </c>
      <c r="D948" s="80">
        <v>3235820</v>
      </c>
      <c r="E948" s="452">
        <v>56.30966049789836</v>
      </c>
      <c r="F948" s="80">
        <v>305981</v>
      </c>
    </row>
    <row r="949" spans="1:6" s="1050" customFormat="1" ht="12" customHeight="1" hidden="1">
      <c r="A949" s="1034" t="s">
        <v>1115</v>
      </c>
      <c r="B949" s="468">
        <v>0</v>
      </c>
      <c r="C949" s="468">
        <v>0</v>
      </c>
      <c r="D949" s="468">
        <v>0</v>
      </c>
      <c r="E949" s="1035">
        <v>0</v>
      </c>
      <c r="F949" s="80">
        <v>0</v>
      </c>
    </row>
    <row r="950" spans="1:6" s="401" customFormat="1" ht="12" customHeight="1">
      <c r="A950" s="1036" t="s">
        <v>176</v>
      </c>
      <c r="B950" s="80">
        <v>5746474</v>
      </c>
      <c r="C950" s="80">
        <v>3235820</v>
      </c>
      <c r="D950" s="80">
        <v>2395896</v>
      </c>
      <c r="E950" s="452">
        <v>41.69332359286756</v>
      </c>
      <c r="F950" s="80">
        <v>478261</v>
      </c>
    </row>
    <row r="951" spans="1:6" s="401" customFormat="1" ht="12" customHeight="1">
      <c r="A951" s="1029" t="s">
        <v>203</v>
      </c>
      <c r="B951" s="80">
        <v>5746474</v>
      </c>
      <c r="C951" s="80">
        <v>3235820</v>
      </c>
      <c r="D951" s="80">
        <v>2395896</v>
      </c>
      <c r="E951" s="452">
        <v>41.69332359286756</v>
      </c>
      <c r="F951" s="80">
        <v>478261</v>
      </c>
    </row>
    <row r="952" spans="1:6" s="401" customFormat="1" ht="12" customHeight="1">
      <c r="A952" s="1037" t="s">
        <v>1610</v>
      </c>
      <c r="B952" s="80">
        <v>1972865</v>
      </c>
      <c r="C952" s="80">
        <v>1219959</v>
      </c>
      <c r="D952" s="80">
        <v>1000191</v>
      </c>
      <c r="E952" s="452">
        <v>50.69738679534586</v>
      </c>
      <c r="F952" s="80">
        <v>60097</v>
      </c>
    </row>
    <row r="953" spans="1:6" s="401" customFormat="1" ht="12" customHeight="1">
      <c r="A953" s="1037" t="s">
        <v>1373</v>
      </c>
      <c r="B953" s="80">
        <v>3773609</v>
      </c>
      <c r="C953" s="80">
        <v>2015861</v>
      </c>
      <c r="D953" s="80">
        <v>1395705</v>
      </c>
      <c r="E953" s="452">
        <v>36.98594634473259</v>
      </c>
      <c r="F953" s="80">
        <v>418164</v>
      </c>
    </row>
    <row r="954" spans="1:6" s="401" customFormat="1" ht="12" customHeight="1">
      <c r="A954" s="1039" t="s">
        <v>1139</v>
      </c>
      <c r="B954" s="80">
        <v>1958128</v>
      </c>
      <c r="C954" s="80">
        <v>1085929</v>
      </c>
      <c r="D954" s="80">
        <v>879187</v>
      </c>
      <c r="E954" s="452">
        <v>44.899363065131595</v>
      </c>
      <c r="F954" s="80">
        <v>209994</v>
      </c>
    </row>
    <row r="955" spans="1:6" s="401" customFormat="1" ht="12" customHeight="1">
      <c r="A955" s="1039" t="s">
        <v>1394</v>
      </c>
      <c r="B955" s="80">
        <v>1815481</v>
      </c>
      <c r="C955" s="80">
        <v>929932</v>
      </c>
      <c r="D955" s="80">
        <v>516518</v>
      </c>
      <c r="E955" s="452">
        <v>28.450752169810645</v>
      </c>
      <c r="F955" s="80">
        <v>208170</v>
      </c>
    </row>
    <row r="956" spans="1:6" s="401" customFormat="1" ht="12" customHeight="1">
      <c r="A956" s="324" t="s">
        <v>1151</v>
      </c>
      <c r="B956" s="80"/>
      <c r="C956" s="80"/>
      <c r="D956" s="80"/>
      <c r="E956" s="452"/>
      <c r="F956" s="80"/>
    </row>
    <row r="957" spans="1:6" s="401" customFormat="1" ht="12" customHeight="1">
      <c r="A957" s="1027" t="s">
        <v>529</v>
      </c>
      <c r="B957" s="80">
        <v>348857</v>
      </c>
      <c r="C957" s="80">
        <v>8705</v>
      </c>
      <c r="D957" s="80">
        <v>8705</v>
      </c>
      <c r="E957" s="452">
        <v>2.495291767113746</v>
      </c>
      <c r="F957" s="80">
        <v>0</v>
      </c>
    </row>
    <row r="958" spans="1:6" s="401" customFormat="1" ht="12" customHeight="1">
      <c r="A958" s="1028" t="s">
        <v>530</v>
      </c>
      <c r="B958" s="80">
        <v>348857</v>
      </c>
      <c r="C958" s="80">
        <v>8705</v>
      </c>
      <c r="D958" s="80">
        <v>8705</v>
      </c>
      <c r="E958" s="452">
        <v>2.495291767113746</v>
      </c>
      <c r="F958" s="80">
        <v>0</v>
      </c>
    </row>
    <row r="959" spans="1:6" s="401" customFormat="1" ht="12" customHeight="1">
      <c r="A959" s="1027" t="s">
        <v>176</v>
      </c>
      <c r="B959" s="80">
        <v>348857</v>
      </c>
      <c r="C959" s="80">
        <v>8705</v>
      </c>
      <c r="D959" s="80">
        <v>8641</v>
      </c>
      <c r="E959" s="452">
        <v>2.476946141255586</v>
      </c>
      <c r="F959" s="80">
        <v>0</v>
      </c>
    </row>
    <row r="960" spans="1:6" s="401" customFormat="1" ht="12" customHeight="1">
      <c r="A960" s="1029" t="s">
        <v>203</v>
      </c>
      <c r="B960" s="80">
        <v>348857</v>
      </c>
      <c r="C960" s="80">
        <v>8705</v>
      </c>
      <c r="D960" s="80">
        <v>8641</v>
      </c>
      <c r="E960" s="452">
        <v>2.476946141255586</v>
      </c>
      <c r="F960" s="80">
        <v>0</v>
      </c>
    </row>
    <row r="961" spans="1:6" s="401" customFormat="1" ht="12" customHeight="1">
      <c r="A961" s="1030" t="s">
        <v>180</v>
      </c>
      <c r="B961" s="80">
        <v>15341</v>
      </c>
      <c r="C961" s="80">
        <v>8305</v>
      </c>
      <c r="D961" s="80">
        <v>8295</v>
      </c>
      <c r="E961" s="452">
        <v>54.07079069161072</v>
      </c>
      <c r="F961" s="80">
        <v>0</v>
      </c>
    </row>
    <row r="962" spans="1:6" s="401" customFormat="1" ht="12" customHeight="1">
      <c r="A962" s="1030" t="s">
        <v>1373</v>
      </c>
      <c r="B962" s="80">
        <v>333516</v>
      </c>
      <c r="C962" s="80">
        <v>400</v>
      </c>
      <c r="D962" s="80">
        <v>346</v>
      </c>
      <c r="E962" s="452">
        <v>0.10374314875448254</v>
      </c>
      <c r="F962" s="80">
        <v>0</v>
      </c>
    </row>
    <row r="963" spans="1:6" s="401" customFormat="1" ht="12" customHeight="1">
      <c r="A963" s="1031" t="s">
        <v>1144</v>
      </c>
      <c r="B963" s="80">
        <v>333516</v>
      </c>
      <c r="C963" s="80">
        <v>400</v>
      </c>
      <c r="D963" s="80">
        <v>346</v>
      </c>
      <c r="E963" s="452">
        <v>0.10374314875448254</v>
      </c>
      <c r="F963" s="80">
        <v>0</v>
      </c>
    </row>
    <row r="964" spans="1:7" s="1067" customFormat="1" ht="12.75">
      <c r="A964" s="390" t="s">
        <v>1170</v>
      </c>
      <c r="B964" s="80"/>
      <c r="C964" s="80"/>
      <c r="D964" s="80"/>
      <c r="E964" s="452"/>
      <c r="F964" s="80"/>
      <c r="G964" s="1066"/>
    </row>
    <row r="965" spans="1:6" s="1033" customFormat="1" ht="12.75">
      <c r="A965" s="390" t="s">
        <v>1156</v>
      </c>
      <c r="B965" s="80"/>
      <c r="C965" s="270"/>
      <c r="D965" s="270"/>
      <c r="E965" s="452"/>
      <c r="F965" s="80"/>
    </row>
    <row r="966" spans="1:7" s="1052" customFormat="1" ht="12.75">
      <c r="A966" s="1027" t="s">
        <v>529</v>
      </c>
      <c r="B966" s="80">
        <v>417012</v>
      </c>
      <c r="C966" s="270">
        <v>286331</v>
      </c>
      <c r="D966" s="270">
        <v>271957</v>
      </c>
      <c r="E966" s="452">
        <v>65.2156292864474</v>
      </c>
      <c r="F966" s="80">
        <v>12605</v>
      </c>
      <c r="G966" s="1069"/>
    </row>
    <row r="967" spans="1:7" s="1052" customFormat="1" ht="12.75">
      <c r="A967" s="1028" t="s">
        <v>1115</v>
      </c>
      <c r="B967" s="270">
        <v>7172</v>
      </c>
      <c r="C967" s="270">
        <v>7172</v>
      </c>
      <c r="D967" s="270">
        <v>6552</v>
      </c>
      <c r="E967" s="452">
        <v>91.3552704963748</v>
      </c>
      <c r="F967" s="80">
        <v>2627</v>
      </c>
      <c r="G967" s="1069"/>
    </row>
    <row r="968" spans="1:7" s="1052" customFormat="1" ht="12.75">
      <c r="A968" s="1029" t="s">
        <v>0</v>
      </c>
      <c r="B968" s="80">
        <v>409840</v>
      </c>
      <c r="C968" s="80">
        <v>279159</v>
      </c>
      <c r="D968" s="80">
        <v>265405</v>
      </c>
      <c r="E968" s="452">
        <v>64.7581983212961</v>
      </c>
      <c r="F968" s="80">
        <v>9978</v>
      </c>
      <c r="G968" s="1069"/>
    </row>
    <row r="969" spans="1:7" s="1052" customFormat="1" ht="12.75">
      <c r="A969" s="1036" t="s">
        <v>176</v>
      </c>
      <c r="B969" s="80">
        <v>417012</v>
      </c>
      <c r="C969" s="80">
        <v>286331</v>
      </c>
      <c r="D969" s="80">
        <v>271957</v>
      </c>
      <c r="E969" s="452">
        <v>65.2156292864474</v>
      </c>
      <c r="F969" s="80">
        <v>12605</v>
      </c>
      <c r="G969" s="1069"/>
    </row>
    <row r="970" spans="1:6" s="1052" customFormat="1" ht="12.75">
      <c r="A970" s="1029" t="s">
        <v>203</v>
      </c>
      <c r="B970" s="80">
        <v>392296</v>
      </c>
      <c r="C970" s="80">
        <v>267318</v>
      </c>
      <c r="D970" s="80">
        <v>258653</v>
      </c>
      <c r="E970" s="452">
        <v>65.93312192833982</v>
      </c>
      <c r="F970" s="80">
        <v>2627</v>
      </c>
    </row>
    <row r="971" spans="1:6" s="1052" customFormat="1" ht="12.75">
      <c r="A971" s="1037" t="s">
        <v>1610</v>
      </c>
      <c r="B971" s="80">
        <v>392296</v>
      </c>
      <c r="C971" s="80">
        <v>267318</v>
      </c>
      <c r="D971" s="80">
        <v>258653</v>
      </c>
      <c r="E971" s="452">
        <v>65.93312192833982</v>
      </c>
      <c r="F971" s="80">
        <v>2627</v>
      </c>
    </row>
    <row r="972" spans="1:6" s="1033" customFormat="1" ht="12.75">
      <c r="A972" s="1029" t="s">
        <v>187</v>
      </c>
      <c r="B972" s="80">
        <v>24716</v>
      </c>
      <c r="C972" s="80">
        <v>19013</v>
      </c>
      <c r="D972" s="80">
        <v>13304</v>
      </c>
      <c r="E972" s="452">
        <v>53.82748017478557</v>
      </c>
      <c r="F972" s="80">
        <v>9978</v>
      </c>
    </row>
    <row r="973" spans="1:6" s="1033" customFormat="1" ht="12.75">
      <c r="A973" s="1036" t="s">
        <v>537</v>
      </c>
      <c r="B973" s="80">
        <v>24716</v>
      </c>
      <c r="C973" s="80">
        <v>19013</v>
      </c>
      <c r="D973" s="80">
        <v>13304</v>
      </c>
      <c r="E973" s="452">
        <v>53.82748017478557</v>
      </c>
      <c r="F973" s="80">
        <v>9978</v>
      </c>
    </row>
    <row r="974" spans="1:6" s="1033" customFormat="1" ht="12.75">
      <c r="A974" s="324" t="s">
        <v>1127</v>
      </c>
      <c r="B974" s="80"/>
      <c r="C974" s="80"/>
      <c r="D974" s="80"/>
      <c r="E974" s="452"/>
      <c r="F974" s="80"/>
    </row>
    <row r="975" spans="1:6" s="1033" customFormat="1" ht="12.75">
      <c r="A975" s="1027" t="s">
        <v>529</v>
      </c>
      <c r="B975" s="80">
        <v>1089396</v>
      </c>
      <c r="C975" s="80">
        <v>837178</v>
      </c>
      <c r="D975" s="80">
        <v>69759</v>
      </c>
      <c r="E975" s="452">
        <v>6.403456594296289</v>
      </c>
      <c r="F975" s="80">
        <v>13990</v>
      </c>
    </row>
    <row r="976" spans="1:6" s="1033" customFormat="1" ht="12.75">
      <c r="A976" s="1029" t="s">
        <v>530</v>
      </c>
      <c r="B976" s="80">
        <v>108860</v>
      </c>
      <c r="C976" s="80">
        <v>56571</v>
      </c>
      <c r="D976" s="80">
        <v>56571</v>
      </c>
      <c r="E976" s="452">
        <v>51.96674627962521</v>
      </c>
      <c r="F976" s="80">
        <v>13990</v>
      </c>
    </row>
    <row r="977" spans="1:6" s="1033" customFormat="1" ht="12.75">
      <c r="A977" s="1029" t="s">
        <v>0</v>
      </c>
      <c r="B977" s="80">
        <v>980536</v>
      </c>
      <c r="C977" s="80">
        <v>780607</v>
      </c>
      <c r="D977" s="80">
        <v>13188</v>
      </c>
      <c r="E977" s="452">
        <v>1.3449786647303108</v>
      </c>
      <c r="F977" s="80">
        <v>0</v>
      </c>
    </row>
    <row r="978" spans="1:6" s="1033" customFormat="1" ht="12.75">
      <c r="A978" s="1036" t="s">
        <v>176</v>
      </c>
      <c r="B978" s="80">
        <v>1089396</v>
      </c>
      <c r="C978" s="80">
        <v>837178</v>
      </c>
      <c r="D978" s="80">
        <v>42282</v>
      </c>
      <c r="E978" s="452">
        <v>3.881233270546248</v>
      </c>
      <c r="F978" s="80">
        <v>4331</v>
      </c>
    </row>
    <row r="979" spans="1:6" s="1033" customFormat="1" ht="12.75">
      <c r="A979" s="1029" t="s">
        <v>203</v>
      </c>
      <c r="B979" s="80">
        <v>969919</v>
      </c>
      <c r="C979" s="80">
        <v>756032</v>
      </c>
      <c r="D979" s="80">
        <v>42282</v>
      </c>
      <c r="E979" s="452">
        <v>4.3593330989495</v>
      </c>
      <c r="F979" s="80">
        <v>4331</v>
      </c>
    </row>
    <row r="980" spans="1:6" s="1033" customFormat="1" ht="12.75">
      <c r="A980" s="1037" t="s">
        <v>1610</v>
      </c>
      <c r="B980" s="80">
        <v>969919</v>
      </c>
      <c r="C980" s="80">
        <v>756032</v>
      </c>
      <c r="D980" s="80">
        <v>42282</v>
      </c>
      <c r="E980" s="452">
        <v>4.3593330989495</v>
      </c>
      <c r="F980" s="80">
        <v>4331</v>
      </c>
    </row>
    <row r="981" spans="1:6" s="1033" customFormat="1" ht="12.75">
      <c r="A981" s="1029" t="s">
        <v>187</v>
      </c>
      <c r="B981" s="80">
        <v>119477</v>
      </c>
      <c r="C981" s="80">
        <v>81146</v>
      </c>
      <c r="D981" s="80">
        <v>0</v>
      </c>
      <c r="E981" s="452">
        <v>0</v>
      </c>
      <c r="F981" s="80">
        <v>0</v>
      </c>
    </row>
    <row r="982" spans="1:6" s="1033" customFormat="1" ht="12.75">
      <c r="A982" s="1037" t="s">
        <v>796</v>
      </c>
      <c r="B982" s="80">
        <v>119477</v>
      </c>
      <c r="C982" s="80">
        <v>81146</v>
      </c>
      <c r="D982" s="80">
        <v>0</v>
      </c>
      <c r="E982" s="452">
        <v>0</v>
      </c>
      <c r="F982" s="80">
        <v>0</v>
      </c>
    </row>
    <row r="983" spans="1:6" s="1033" customFormat="1" ht="12.75">
      <c r="A983" s="324" t="s">
        <v>1146</v>
      </c>
      <c r="B983" s="80"/>
      <c r="C983" s="80"/>
      <c r="D983" s="80"/>
      <c r="E983" s="452"/>
      <c r="F983" s="80"/>
    </row>
    <row r="984" spans="1:6" s="1033" customFormat="1" ht="12.75">
      <c r="A984" s="1036" t="s">
        <v>529</v>
      </c>
      <c r="B984" s="80">
        <v>9000</v>
      </c>
      <c r="C984" s="80">
        <v>4500</v>
      </c>
      <c r="D984" s="80">
        <v>2700</v>
      </c>
      <c r="E984" s="452">
        <v>0</v>
      </c>
      <c r="F984" s="80">
        <v>0</v>
      </c>
    </row>
    <row r="985" spans="1:6" s="1033" customFormat="1" ht="12.75">
      <c r="A985" s="1029" t="s">
        <v>0</v>
      </c>
      <c r="B985" s="80">
        <v>9000</v>
      </c>
      <c r="C985" s="80">
        <v>4500</v>
      </c>
      <c r="D985" s="80">
        <v>2700</v>
      </c>
      <c r="E985" s="452">
        <v>0</v>
      </c>
      <c r="F985" s="80">
        <v>0</v>
      </c>
    </row>
    <row r="986" spans="1:6" s="1033" customFormat="1" ht="12.75">
      <c r="A986" s="1036" t="s">
        <v>176</v>
      </c>
      <c r="B986" s="80">
        <v>9000</v>
      </c>
      <c r="C986" s="80">
        <v>4500</v>
      </c>
      <c r="D986" s="80">
        <v>0</v>
      </c>
      <c r="E986" s="452">
        <v>0</v>
      </c>
      <c r="F986" s="80">
        <v>0</v>
      </c>
    </row>
    <row r="987" spans="1:6" s="1033" customFormat="1" ht="12.75">
      <c r="A987" s="1029" t="s">
        <v>203</v>
      </c>
      <c r="B987" s="80">
        <v>9000</v>
      </c>
      <c r="C987" s="80">
        <v>4500</v>
      </c>
      <c r="D987" s="80">
        <v>0</v>
      </c>
      <c r="E987" s="452">
        <v>0</v>
      </c>
      <c r="F987" s="80">
        <v>0</v>
      </c>
    </row>
    <row r="988" spans="1:6" s="1033" customFormat="1" ht="12.75">
      <c r="A988" s="1037" t="s">
        <v>1610</v>
      </c>
      <c r="B988" s="80">
        <v>9000</v>
      </c>
      <c r="C988" s="80">
        <v>4500</v>
      </c>
      <c r="D988" s="80">
        <v>0</v>
      </c>
      <c r="E988" s="452">
        <v>0</v>
      </c>
      <c r="F988" s="80">
        <v>0</v>
      </c>
    </row>
    <row r="989" spans="1:6" s="1033" customFormat="1" ht="25.5">
      <c r="A989" s="388" t="s">
        <v>1158</v>
      </c>
      <c r="B989" s="40"/>
      <c r="C989" s="40"/>
      <c r="D989" s="40"/>
      <c r="E989" s="452"/>
      <c r="F989" s="80"/>
    </row>
    <row r="990" spans="1:7" s="1052" customFormat="1" ht="12.75">
      <c r="A990" s="1027" t="s">
        <v>529</v>
      </c>
      <c r="B990" s="80">
        <v>2797400</v>
      </c>
      <c r="C990" s="80">
        <v>1465320</v>
      </c>
      <c r="D990" s="80">
        <v>1465320</v>
      </c>
      <c r="E990" s="452">
        <v>52.381497104454134</v>
      </c>
      <c r="F990" s="80">
        <v>373550</v>
      </c>
      <c r="G990" s="1069"/>
    </row>
    <row r="991" spans="1:7" s="1052" customFormat="1" ht="12.75">
      <c r="A991" s="1029" t="s">
        <v>530</v>
      </c>
      <c r="B991" s="80">
        <v>2797400</v>
      </c>
      <c r="C991" s="80">
        <v>1465320</v>
      </c>
      <c r="D991" s="80">
        <v>1465320</v>
      </c>
      <c r="E991" s="452">
        <v>52.381497104454134</v>
      </c>
      <c r="F991" s="80">
        <v>373550</v>
      </c>
      <c r="G991" s="1069"/>
    </row>
    <row r="992" spans="1:7" s="1052" customFormat="1" ht="12.75">
      <c r="A992" s="1036" t="s">
        <v>176</v>
      </c>
      <c r="B992" s="80">
        <v>2797400</v>
      </c>
      <c r="C992" s="80">
        <v>1465320</v>
      </c>
      <c r="D992" s="80">
        <v>783164</v>
      </c>
      <c r="E992" s="452">
        <v>27.99613927218131</v>
      </c>
      <c r="F992" s="80">
        <v>102303</v>
      </c>
      <c r="G992" s="1069"/>
    </row>
    <row r="993" spans="1:6" s="1033" customFormat="1" ht="12.75">
      <c r="A993" s="1029" t="s">
        <v>187</v>
      </c>
      <c r="B993" s="80">
        <v>2797400</v>
      </c>
      <c r="C993" s="80">
        <v>1465320</v>
      </c>
      <c r="D993" s="80">
        <v>783164</v>
      </c>
      <c r="E993" s="452">
        <v>27.99613927218131</v>
      </c>
      <c r="F993" s="80">
        <v>102303</v>
      </c>
    </row>
    <row r="994" spans="1:6" s="1033" customFormat="1" ht="12.75">
      <c r="A994" s="1037" t="s">
        <v>800</v>
      </c>
      <c r="B994" s="80">
        <v>2797400</v>
      </c>
      <c r="C994" s="80">
        <v>1465320</v>
      </c>
      <c r="D994" s="80">
        <v>783164</v>
      </c>
      <c r="E994" s="452">
        <v>27.99613927218131</v>
      </c>
      <c r="F994" s="80">
        <v>102303</v>
      </c>
    </row>
    <row r="995" spans="1:6" ht="12.75">
      <c r="A995" s="324" t="s">
        <v>1151</v>
      </c>
      <c r="B995" s="80"/>
      <c r="C995" s="80"/>
      <c r="D995" s="80"/>
      <c r="E995" s="452"/>
      <c r="F995" s="80"/>
    </row>
    <row r="996" spans="1:6" ht="12.75">
      <c r="A996" s="1036" t="s">
        <v>529</v>
      </c>
      <c r="B996" s="80">
        <v>157047</v>
      </c>
      <c r="C996" s="80">
        <v>0</v>
      </c>
      <c r="D996" s="80">
        <v>0</v>
      </c>
      <c r="E996" s="452">
        <v>0</v>
      </c>
      <c r="F996" s="80">
        <v>0</v>
      </c>
    </row>
    <row r="997" spans="1:6" ht="12.75">
      <c r="A997" s="1029" t="s">
        <v>530</v>
      </c>
      <c r="B997" s="80">
        <v>30602</v>
      </c>
      <c r="C997" s="80">
        <v>0</v>
      </c>
      <c r="D997" s="80">
        <v>0</v>
      </c>
      <c r="E997" s="452">
        <v>0</v>
      </c>
      <c r="F997" s="80">
        <v>0</v>
      </c>
    </row>
    <row r="998" spans="1:6" ht="12.75">
      <c r="A998" s="1028" t="s">
        <v>1115</v>
      </c>
      <c r="B998" s="270">
        <v>126445</v>
      </c>
      <c r="C998" s="270">
        <v>0</v>
      </c>
      <c r="D998" s="270">
        <v>0</v>
      </c>
      <c r="E998" s="452">
        <v>0</v>
      </c>
      <c r="F998" s="80">
        <v>0</v>
      </c>
    </row>
    <row r="999" spans="1:6" ht="12.75">
      <c r="A999" s="1027" t="s">
        <v>176</v>
      </c>
      <c r="B999" s="80">
        <v>157047</v>
      </c>
      <c r="C999" s="80">
        <v>0</v>
      </c>
      <c r="D999" s="80">
        <v>0</v>
      </c>
      <c r="E999" s="452">
        <v>0</v>
      </c>
      <c r="F999" s="80">
        <v>0</v>
      </c>
    </row>
    <row r="1000" spans="1:6" ht="12.75">
      <c r="A1000" s="1029" t="s">
        <v>203</v>
      </c>
      <c r="B1000" s="80">
        <v>157047</v>
      </c>
      <c r="C1000" s="80">
        <v>0</v>
      </c>
      <c r="D1000" s="80">
        <v>0</v>
      </c>
      <c r="E1000" s="452">
        <v>0</v>
      </c>
      <c r="F1000" s="80">
        <v>0</v>
      </c>
    </row>
    <row r="1001" spans="1:6" ht="12.75">
      <c r="A1001" s="1037" t="s">
        <v>1610</v>
      </c>
      <c r="B1001" s="80">
        <v>89400</v>
      </c>
      <c r="C1001" s="80">
        <v>0</v>
      </c>
      <c r="D1001" s="80">
        <v>0</v>
      </c>
      <c r="E1001" s="452">
        <v>0</v>
      </c>
      <c r="F1001" s="80">
        <v>0</v>
      </c>
    </row>
    <row r="1002" spans="1:6" ht="12.75">
      <c r="A1002" s="1037" t="s">
        <v>180</v>
      </c>
      <c r="B1002" s="80">
        <v>37045</v>
      </c>
      <c r="C1002" s="80">
        <v>0</v>
      </c>
      <c r="D1002" s="80">
        <v>0</v>
      </c>
      <c r="E1002" s="452">
        <v>0</v>
      </c>
      <c r="F1002" s="80">
        <v>0</v>
      </c>
    </row>
    <row r="1003" spans="1:6" ht="12.75">
      <c r="A1003" s="1037" t="s">
        <v>1373</v>
      </c>
      <c r="B1003" s="80">
        <v>30602</v>
      </c>
      <c r="C1003" s="80">
        <v>0</v>
      </c>
      <c r="D1003" s="80">
        <v>0</v>
      </c>
      <c r="E1003" s="452">
        <v>0</v>
      </c>
      <c r="F1003" s="80">
        <v>0</v>
      </c>
    </row>
    <row r="1004" spans="1:6" ht="12.75">
      <c r="A1004" s="1039" t="s">
        <v>1144</v>
      </c>
      <c r="B1004" s="80">
        <v>30602</v>
      </c>
      <c r="C1004" s="80">
        <v>0</v>
      </c>
      <c r="D1004" s="80">
        <v>0</v>
      </c>
      <c r="E1004" s="452">
        <v>0</v>
      </c>
      <c r="F1004" s="80">
        <v>0</v>
      </c>
    </row>
    <row r="1005" spans="1:6" ht="12.75">
      <c r="A1005" s="390" t="s">
        <v>1171</v>
      </c>
      <c r="B1005" s="1048"/>
      <c r="C1005" s="1048"/>
      <c r="D1005" s="1048"/>
      <c r="E1005" s="452"/>
      <c r="F1005" s="80"/>
    </row>
    <row r="1006" spans="1:6" ht="12.75">
      <c r="A1006" s="390" t="s">
        <v>1156</v>
      </c>
      <c r="B1006" s="80"/>
      <c r="C1006" s="80"/>
      <c r="D1006" s="80"/>
      <c r="E1006" s="452"/>
      <c r="F1006" s="80"/>
    </row>
    <row r="1007" spans="1:7" s="1067" customFormat="1" ht="12.75">
      <c r="A1007" s="1027" t="s">
        <v>529</v>
      </c>
      <c r="B1007" s="80">
        <v>1226962</v>
      </c>
      <c r="C1007" s="80">
        <v>1113001</v>
      </c>
      <c r="D1007" s="80">
        <v>978873</v>
      </c>
      <c r="E1007" s="452">
        <v>79.78022139234956</v>
      </c>
      <c r="F1007" s="80">
        <v>243575</v>
      </c>
      <c r="G1007" s="1066"/>
    </row>
    <row r="1008" spans="1:7" s="1067" customFormat="1" ht="12.75">
      <c r="A1008" s="1028" t="s">
        <v>530</v>
      </c>
      <c r="B1008" s="80">
        <v>647730</v>
      </c>
      <c r="C1008" s="80">
        <v>646217</v>
      </c>
      <c r="D1008" s="80">
        <v>646217</v>
      </c>
      <c r="E1008" s="452">
        <v>99.76641501860342</v>
      </c>
      <c r="F1008" s="80">
        <v>243575</v>
      </c>
      <c r="G1008" s="1066"/>
    </row>
    <row r="1009" spans="1:7" s="1067" customFormat="1" ht="12.75">
      <c r="A1009" s="1028" t="s">
        <v>0</v>
      </c>
      <c r="B1009" s="80">
        <v>579232</v>
      </c>
      <c r="C1009" s="80">
        <v>466784</v>
      </c>
      <c r="D1009" s="80">
        <v>332656</v>
      </c>
      <c r="E1009" s="452">
        <v>57.43052870007182</v>
      </c>
      <c r="F1009" s="80">
        <v>0</v>
      </c>
      <c r="G1009" s="1066"/>
    </row>
    <row r="1010" spans="1:7" s="1067" customFormat="1" ht="12.75">
      <c r="A1010" s="1027" t="s">
        <v>176</v>
      </c>
      <c r="B1010" s="80">
        <v>1226962</v>
      </c>
      <c r="C1010" s="80">
        <v>1113001</v>
      </c>
      <c r="D1010" s="80">
        <v>393817</v>
      </c>
      <c r="E1010" s="452">
        <v>32.09691905698791</v>
      </c>
      <c r="F1010" s="80">
        <v>48458</v>
      </c>
      <c r="G1010" s="1066"/>
    </row>
    <row r="1011" spans="1:7" ht="12.75">
      <c r="A1011" s="1029" t="s">
        <v>203</v>
      </c>
      <c r="B1011" s="80">
        <v>437793</v>
      </c>
      <c r="C1011" s="80">
        <v>325345</v>
      </c>
      <c r="D1011" s="80">
        <v>301557</v>
      </c>
      <c r="E1011" s="452">
        <v>68.88118357305851</v>
      </c>
      <c r="F1011" s="80">
        <v>0</v>
      </c>
      <c r="G1011" s="1068"/>
    </row>
    <row r="1012" spans="1:7" ht="12.75">
      <c r="A1012" s="1030" t="s">
        <v>1610</v>
      </c>
      <c r="B1012" s="80">
        <v>437793</v>
      </c>
      <c r="C1012" s="80">
        <v>325345</v>
      </c>
      <c r="D1012" s="80">
        <v>301557</v>
      </c>
      <c r="E1012" s="452">
        <v>68.88118357305851</v>
      </c>
      <c r="F1012" s="80">
        <v>0</v>
      </c>
      <c r="G1012" s="1068"/>
    </row>
    <row r="1013" spans="1:6" ht="12.75">
      <c r="A1013" s="1028" t="s">
        <v>187</v>
      </c>
      <c r="B1013" s="80">
        <v>789169</v>
      </c>
      <c r="C1013" s="80">
        <v>787656</v>
      </c>
      <c r="D1013" s="80">
        <v>92260</v>
      </c>
      <c r="E1013" s="452">
        <v>11.69077852779316</v>
      </c>
      <c r="F1013" s="80">
        <v>48458</v>
      </c>
    </row>
    <row r="1014" spans="1:6" ht="12.75">
      <c r="A1014" s="305" t="s">
        <v>537</v>
      </c>
      <c r="B1014" s="80">
        <v>789169</v>
      </c>
      <c r="C1014" s="80">
        <v>787656</v>
      </c>
      <c r="D1014" s="80">
        <v>92260</v>
      </c>
      <c r="E1014" s="452">
        <v>11.69077852779316</v>
      </c>
      <c r="F1014" s="80">
        <v>48458</v>
      </c>
    </row>
    <row r="1015" spans="1:6" s="401" customFormat="1" ht="12" customHeight="1">
      <c r="A1015" s="324" t="s">
        <v>1127</v>
      </c>
      <c r="B1015" s="80"/>
      <c r="C1015" s="80"/>
      <c r="D1015" s="80"/>
      <c r="E1015" s="452"/>
      <c r="F1015" s="80"/>
    </row>
    <row r="1016" spans="1:6" s="401" customFormat="1" ht="12" customHeight="1">
      <c r="A1016" s="1036" t="s">
        <v>529</v>
      </c>
      <c r="B1016" s="80">
        <v>1006644</v>
      </c>
      <c r="C1016" s="80">
        <v>793117</v>
      </c>
      <c r="D1016" s="80">
        <v>208109</v>
      </c>
      <c r="E1016" s="452">
        <v>20.67354496723767</v>
      </c>
      <c r="F1016" s="80">
        <v>15007</v>
      </c>
    </row>
    <row r="1017" spans="1:6" s="401" customFormat="1" ht="12" customHeight="1">
      <c r="A1017" s="1029" t="s">
        <v>530</v>
      </c>
      <c r="B1017" s="80">
        <v>78134</v>
      </c>
      <c r="C1017" s="80">
        <v>40308</v>
      </c>
      <c r="D1017" s="80">
        <v>40308</v>
      </c>
      <c r="E1017" s="452">
        <v>51.58829702818235</v>
      </c>
      <c r="F1017" s="80">
        <v>15007</v>
      </c>
    </row>
    <row r="1018" spans="1:6" s="401" customFormat="1" ht="12" customHeight="1">
      <c r="A1018" s="1029" t="s">
        <v>0</v>
      </c>
      <c r="B1018" s="80">
        <v>928510</v>
      </c>
      <c r="C1018" s="80">
        <v>752809</v>
      </c>
      <c r="D1018" s="80">
        <v>167801</v>
      </c>
      <c r="E1018" s="452">
        <v>18.072072460178134</v>
      </c>
      <c r="F1018" s="80">
        <v>0</v>
      </c>
    </row>
    <row r="1019" spans="1:6" s="401" customFormat="1" ht="12" customHeight="1">
      <c r="A1019" s="1036" t="s">
        <v>176</v>
      </c>
      <c r="B1019" s="80">
        <v>1006644</v>
      </c>
      <c r="C1019" s="80">
        <v>793117</v>
      </c>
      <c r="D1019" s="80">
        <v>180103</v>
      </c>
      <c r="E1019" s="452">
        <v>17.89142934344217</v>
      </c>
      <c r="F1019" s="80">
        <v>0</v>
      </c>
    </row>
    <row r="1020" spans="1:6" s="401" customFormat="1" ht="12" customHeight="1">
      <c r="A1020" s="1029" t="s">
        <v>203</v>
      </c>
      <c r="B1020" s="80">
        <v>883161</v>
      </c>
      <c r="C1020" s="80">
        <v>772629</v>
      </c>
      <c r="D1020" s="80">
        <v>177513</v>
      </c>
      <c r="E1020" s="452">
        <v>20.099732664825552</v>
      </c>
      <c r="F1020" s="80">
        <v>0</v>
      </c>
    </row>
    <row r="1021" spans="1:6" s="401" customFormat="1" ht="12" customHeight="1">
      <c r="A1021" s="1037" t="s">
        <v>1610</v>
      </c>
      <c r="B1021" s="80">
        <v>883161</v>
      </c>
      <c r="C1021" s="80">
        <v>772629</v>
      </c>
      <c r="D1021" s="80">
        <v>177513</v>
      </c>
      <c r="E1021" s="452">
        <v>20.099732664825552</v>
      </c>
      <c r="F1021" s="80">
        <v>0</v>
      </c>
    </row>
    <row r="1022" spans="1:6" s="401" customFormat="1" ht="12" customHeight="1">
      <c r="A1022" s="1029" t="s">
        <v>187</v>
      </c>
      <c r="B1022" s="80">
        <v>123483</v>
      </c>
      <c r="C1022" s="80">
        <v>20488</v>
      </c>
      <c r="D1022" s="80">
        <v>2590</v>
      </c>
      <c r="E1022" s="452">
        <v>2.0974547103649894</v>
      </c>
      <c r="F1022" s="80">
        <v>0</v>
      </c>
    </row>
    <row r="1023" spans="1:6" s="401" customFormat="1" ht="12" customHeight="1">
      <c r="A1023" s="1037" t="s">
        <v>796</v>
      </c>
      <c r="B1023" s="80">
        <v>123483</v>
      </c>
      <c r="C1023" s="80">
        <v>20488</v>
      </c>
      <c r="D1023" s="80">
        <v>2590</v>
      </c>
      <c r="E1023" s="452">
        <v>2.0974547103649894</v>
      </c>
      <c r="F1023" s="80">
        <v>0</v>
      </c>
    </row>
    <row r="1024" spans="1:6" s="1033" customFormat="1" ht="12.75">
      <c r="A1024" s="388" t="s">
        <v>1129</v>
      </c>
      <c r="B1024" s="40"/>
      <c r="C1024" s="40"/>
      <c r="D1024" s="40"/>
      <c r="E1024" s="452"/>
      <c r="F1024" s="80"/>
    </row>
    <row r="1025" spans="1:7" s="1052" customFormat="1" ht="12.75">
      <c r="A1025" s="1027" t="s">
        <v>529</v>
      </c>
      <c r="B1025" s="80">
        <v>62087951</v>
      </c>
      <c r="C1025" s="80">
        <v>22097504</v>
      </c>
      <c r="D1025" s="80">
        <v>16499831</v>
      </c>
      <c r="E1025" s="452">
        <v>26.57493238905565</v>
      </c>
      <c r="F1025" s="80">
        <v>3715797</v>
      </c>
      <c r="G1025" s="1069"/>
    </row>
    <row r="1026" spans="1:7" s="1052" customFormat="1" ht="12.75">
      <c r="A1026" s="1028" t="s">
        <v>530</v>
      </c>
      <c r="B1026" s="80">
        <v>16219464</v>
      </c>
      <c r="C1026" s="80">
        <v>9589156</v>
      </c>
      <c r="D1026" s="80">
        <v>9589156</v>
      </c>
      <c r="E1026" s="452">
        <v>59.12128785513504</v>
      </c>
      <c r="F1026" s="80">
        <v>3340258</v>
      </c>
      <c r="G1026" s="1069"/>
    </row>
    <row r="1027" spans="1:7" s="1052" customFormat="1" ht="12.75" hidden="1">
      <c r="A1027" s="1034" t="s">
        <v>1115</v>
      </c>
      <c r="B1027" s="468"/>
      <c r="C1027" s="468">
        <v>0</v>
      </c>
      <c r="D1027" s="468">
        <v>0</v>
      </c>
      <c r="E1027" s="1035">
        <v>0</v>
      </c>
      <c r="F1027" s="80">
        <v>0</v>
      </c>
      <c r="G1027" s="1069"/>
    </row>
    <row r="1028" spans="1:7" s="1052" customFormat="1" ht="12.75">
      <c r="A1028" s="1029" t="s">
        <v>0</v>
      </c>
      <c r="B1028" s="80">
        <v>45868487</v>
      </c>
      <c r="C1028" s="80">
        <v>12508348</v>
      </c>
      <c r="D1028" s="80">
        <v>6910675</v>
      </c>
      <c r="E1028" s="452">
        <v>15.06628069070602</v>
      </c>
      <c r="F1028" s="80">
        <v>375539</v>
      </c>
      <c r="G1028" s="1069"/>
    </row>
    <row r="1029" spans="1:7" s="1052" customFormat="1" ht="12.75">
      <c r="A1029" s="1036" t="s">
        <v>176</v>
      </c>
      <c r="B1029" s="80">
        <v>59732237</v>
      </c>
      <c r="C1029" s="80">
        <v>29782010</v>
      </c>
      <c r="D1029" s="80">
        <v>10022919</v>
      </c>
      <c r="E1029" s="452">
        <v>16.779748262232335</v>
      </c>
      <c r="F1029" s="80">
        <v>4580276</v>
      </c>
      <c r="G1029" s="1069"/>
    </row>
    <row r="1030" spans="1:6" s="401" customFormat="1" ht="12" customHeight="1">
      <c r="A1030" s="1029" t="s">
        <v>203</v>
      </c>
      <c r="B1030" s="80">
        <v>12502536</v>
      </c>
      <c r="C1030" s="80">
        <v>6409354</v>
      </c>
      <c r="D1030" s="80">
        <v>3010411</v>
      </c>
      <c r="E1030" s="452">
        <v>24.078402973604714</v>
      </c>
      <c r="F1030" s="80">
        <v>1698569</v>
      </c>
    </row>
    <row r="1031" spans="1:6" s="401" customFormat="1" ht="12" customHeight="1">
      <c r="A1031" s="1037" t="s">
        <v>1610</v>
      </c>
      <c r="B1031" s="80">
        <v>9660428</v>
      </c>
      <c r="C1031" s="80">
        <v>5445221</v>
      </c>
      <c r="D1031" s="80">
        <v>3010411</v>
      </c>
      <c r="E1031" s="452">
        <v>31.162294258598067</v>
      </c>
      <c r="F1031" s="80">
        <v>1698569</v>
      </c>
    </row>
    <row r="1032" spans="1:6" s="401" customFormat="1" ht="12" customHeight="1">
      <c r="A1032" s="1037" t="s">
        <v>1373</v>
      </c>
      <c r="B1032" s="80">
        <v>2842108</v>
      </c>
      <c r="C1032" s="80">
        <v>964133</v>
      </c>
      <c r="D1032" s="80">
        <v>0</v>
      </c>
      <c r="E1032" s="452">
        <v>0</v>
      </c>
      <c r="F1032" s="80">
        <v>0</v>
      </c>
    </row>
    <row r="1033" spans="1:6" s="401" customFormat="1" ht="12" customHeight="1">
      <c r="A1033" s="1037" t="s">
        <v>1394</v>
      </c>
      <c r="B1033" s="80">
        <v>2842108</v>
      </c>
      <c r="C1033" s="80">
        <v>964133</v>
      </c>
      <c r="D1033" s="80">
        <v>0</v>
      </c>
      <c r="E1033" s="452">
        <v>0</v>
      </c>
      <c r="F1033" s="80">
        <v>0</v>
      </c>
    </row>
    <row r="1034" spans="1:6" s="1033" customFormat="1" ht="12.75">
      <c r="A1034" s="1029" t="s">
        <v>187</v>
      </c>
      <c r="B1034" s="80">
        <v>47229701</v>
      </c>
      <c r="C1034" s="80">
        <v>23372656</v>
      </c>
      <c r="D1034" s="80">
        <v>7012508</v>
      </c>
      <c r="E1034" s="452">
        <v>14.847665455260875</v>
      </c>
      <c r="F1034" s="80">
        <v>2881707</v>
      </c>
    </row>
    <row r="1035" spans="1:6" s="1033" customFormat="1" ht="12.75">
      <c r="A1035" s="1037" t="s">
        <v>800</v>
      </c>
      <c r="B1035" s="80">
        <v>47229701</v>
      </c>
      <c r="C1035" s="80">
        <v>23372656</v>
      </c>
      <c r="D1035" s="80">
        <v>7012508</v>
      </c>
      <c r="E1035" s="452">
        <v>14.847665455260875</v>
      </c>
      <c r="F1035" s="80">
        <v>2881707</v>
      </c>
    </row>
    <row r="1036" spans="1:6" s="1033" customFormat="1" ht="12.75">
      <c r="A1036" s="1036" t="s">
        <v>191</v>
      </c>
      <c r="B1036" s="80">
        <v>2355714</v>
      </c>
      <c r="C1036" s="80">
        <v>-7684506</v>
      </c>
      <c r="D1036" s="80">
        <v>6476912</v>
      </c>
      <c r="E1036" s="452" t="s">
        <v>968</v>
      </c>
      <c r="F1036" s="80">
        <v>-864479</v>
      </c>
    </row>
    <row r="1037" spans="1:6" s="1033" customFormat="1" ht="24.75" customHeight="1">
      <c r="A1037" s="1049" t="s">
        <v>1116</v>
      </c>
      <c r="B1037" s="80">
        <v>-2355714</v>
      </c>
      <c r="C1037" s="80">
        <v>7684506</v>
      </c>
      <c r="D1037" s="80" t="s">
        <v>968</v>
      </c>
      <c r="E1037" s="452" t="s">
        <v>968</v>
      </c>
      <c r="F1037" s="80" t="s">
        <v>968</v>
      </c>
    </row>
    <row r="1038" spans="1:6" s="1033" customFormat="1" ht="12.75" customHeight="1">
      <c r="A1038" s="1023" t="s">
        <v>1131</v>
      </c>
      <c r="B1038" s="80"/>
      <c r="C1038" s="80"/>
      <c r="D1038" s="80"/>
      <c r="E1038" s="452"/>
      <c r="F1038" s="80"/>
    </row>
    <row r="1039" spans="1:6" s="1033" customFormat="1" ht="12.75" customHeight="1">
      <c r="A1039" s="767" t="s">
        <v>529</v>
      </c>
      <c r="B1039" s="80">
        <v>61105679</v>
      </c>
      <c r="C1039" s="80">
        <v>21700810</v>
      </c>
      <c r="D1039" s="80">
        <v>16099623</v>
      </c>
      <c r="E1039" s="452">
        <v>26.347179613207473</v>
      </c>
      <c r="F1039" s="80">
        <v>3681072</v>
      </c>
    </row>
    <row r="1040" spans="1:6" s="1033" customFormat="1" ht="12.75" customHeight="1">
      <c r="A1040" s="1042" t="s">
        <v>530</v>
      </c>
      <c r="B1040" s="80">
        <v>15237192</v>
      </c>
      <c r="C1040" s="80">
        <v>9192462</v>
      </c>
      <c r="D1040" s="80">
        <v>9192462</v>
      </c>
      <c r="E1040" s="452">
        <v>60.32910788286976</v>
      </c>
      <c r="F1040" s="80">
        <v>3305533</v>
      </c>
    </row>
    <row r="1041" spans="1:6" s="1033" customFormat="1" ht="12.75" customHeight="1">
      <c r="A1041" s="1042" t="s">
        <v>0</v>
      </c>
      <c r="B1041" s="80">
        <v>45868487</v>
      </c>
      <c r="C1041" s="80">
        <v>12508348</v>
      </c>
      <c r="D1041" s="80">
        <v>6907161</v>
      </c>
      <c r="E1041" s="452">
        <v>15.05861965754397</v>
      </c>
      <c r="F1041" s="80">
        <v>375539</v>
      </c>
    </row>
    <row r="1042" spans="1:6" s="1033" customFormat="1" ht="12.75" customHeight="1">
      <c r="A1042" s="767" t="s">
        <v>176</v>
      </c>
      <c r="B1042" s="80">
        <v>58732998</v>
      </c>
      <c r="C1042" s="80">
        <v>29368349</v>
      </c>
      <c r="D1042" s="80">
        <v>9954721</v>
      </c>
      <c r="E1042" s="452">
        <v>16.949110958034186</v>
      </c>
      <c r="F1042" s="80">
        <v>4567816</v>
      </c>
    </row>
    <row r="1043" spans="1:6" s="1033" customFormat="1" ht="12.75" customHeight="1">
      <c r="A1043" s="1042" t="s">
        <v>203</v>
      </c>
      <c r="B1043" s="80">
        <v>12014866</v>
      </c>
      <c r="C1043" s="80">
        <v>6072690</v>
      </c>
      <c r="D1043" s="80">
        <v>2971844</v>
      </c>
      <c r="E1043" s="452">
        <v>24.73472446550798</v>
      </c>
      <c r="F1043" s="80">
        <v>1698569</v>
      </c>
    </row>
    <row r="1044" spans="1:6" s="1033" customFormat="1" ht="12.75" customHeight="1">
      <c r="A1044" s="1043" t="s">
        <v>1610</v>
      </c>
      <c r="B1044" s="80">
        <v>9172758</v>
      </c>
      <c r="C1044" s="80">
        <v>5108557</v>
      </c>
      <c r="D1044" s="80">
        <v>2971844</v>
      </c>
      <c r="E1044" s="452">
        <v>32.3985872079041</v>
      </c>
      <c r="F1044" s="80">
        <v>1698569</v>
      </c>
    </row>
    <row r="1045" spans="1:6" s="1033" customFormat="1" ht="12.75" customHeight="1">
      <c r="A1045" s="1043" t="s">
        <v>1373</v>
      </c>
      <c r="B1045" s="80">
        <v>2842108</v>
      </c>
      <c r="C1045" s="80">
        <v>964133</v>
      </c>
      <c r="D1045" s="80">
        <v>0</v>
      </c>
      <c r="E1045" s="452">
        <v>0</v>
      </c>
      <c r="F1045" s="80">
        <v>0</v>
      </c>
    </row>
    <row r="1046" spans="1:6" s="1033" customFormat="1" ht="12.75" customHeight="1">
      <c r="A1046" s="1043" t="s">
        <v>1394</v>
      </c>
      <c r="B1046" s="80">
        <v>2842108</v>
      </c>
      <c r="C1046" s="80">
        <v>964133</v>
      </c>
      <c r="D1046" s="80">
        <v>0</v>
      </c>
      <c r="E1046" s="452">
        <v>0</v>
      </c>
      <c r="F1046" s="80">
        <v>0</v>
      </c>
    </row>
    <row r="1047" spans="1:6" s="1033" customFormat="1" ht="12.75" customHeight="1">
      <c r="A1047" s="1042" t="s">
        <v>187</v>
      </c>
      <c r="B1047" s="80">
        <v>46718132</v>
      </c>
      <c r="C1047" s="80">
        <v>23295659</v>
      </c>
      <c r="D1047" s="80">
        <v>6982877</v>
      </c>
      <c r="E1047" s="452">
        <v>14.946824072503585</v>
      </c>
      <c r="F1047" s="80">
        <v>2869247</v>
      </c>
    </row>
    <row r="1048" spans="1:6" s="1033" customFormat="1" ht="12.75" customHeight="1">
      <c r="A1048" s="1043" t="s">
        <v>800</v>
      </c>
      <c r="B1048" s="80">
        <v>46718132</v>
      </c>
      <c r="C1048" s="80">
        <v>23295659</v>
      </c>
      <c r="D1048" s="80">
        <v>6982877</v>
      </c>
      <c r="E1048" s="452">
        <v>14.946824072503585</v>
      </c>
      <c r="F1048" s="80">
        <v>2869247</v>
      </c>
    </row>
    <row r="1049" spans="1:6" s="1033" customFormat="1" ht="12.75" customHeight="1">
      <c r="A1049" s="767" t="s">
        <v>191</v>
      </c>
      <c r="B1049" s="80">
        <v>2372681</v>
      </c>
      <c r="C1049" s="80">
        <v>-7667539</v>
      </c>
      <c r="D1049" s="80">
        <v>6144902</v>
      </c>
      <c r="E1049" s="452" t="s">
        <v>968</v>
      </c>
      <c r="F1049" s="80">
        <v>-886744</v>
      </c>
    </row>
    <row r="1050" spans="1:6" s="1033" customFormat="1" ht="25.5">
      <c r="A1050" s="469" t="s">
        <v>1116</v>
      </c>
      <c r="B1050" s="80">
        <v>-2372681</v>
      </c>
      <c r="C1050" s="80">
        <v>7667539</v>
      </c>
      <c r="D1050" s="80" t="s">
        <v>968</v>
      </c>
      <c r="E1050" s="452" t="s">
        <v>968</v>
      </c>
      <c r="F1050" s="80" t="s">
        <v>968</v>
      </c>
    </row>
    <row r="1051" spans="1:6" s="1033" customFormat="1" ht="12.75" customHeight="1">
      <c r="A1051" s="1023" t="s">
        <v>1132</v>
      </c>
      <c r="B1051" s="80"/>
      <c r="C1051" s="80"/>
      <c r="D1051" s="80"/>
      <c r="E1051" s="452"/>
      <c r="F1051" s="80"/>
    </row>
    <row r="1052" spans="1:6" s="1033" customFormat="1" ht="12.75" customHeight="1">
      <c r="A1052" s="767" t="s">
        <v>529</v>
      </c>
      <c r="B1052" s="80">
        <v>982272</v>
      </c>
      <c r="C1052" s="80">
        <v>396694</v>
      </c>
      <c r="D1052" s="80">
        <v>400208</v>
      </c>
      <c r="E1052" s="452">
        <v>40.74309356267918</v>
      </c>
      <c r="F1052" s="80">
        <v>34725</v>
      </c>
    </row>
    <row r="1053" spans="1:6" s="1033" customFormat="1" ht="12.75" customHeight="1">
      <c r="A1053" s="1042" t="s">
        <v>530</v>
      </c>
      <c r="B1053" s="80">
        <v>982272</v>
      </c>
      <c r="C1053" s="80">
        <v>396694</v>
      </c>
      <c r="D1053" s="80">
        <v>396694</v>
      </c>
      <c r="E1053" s="452">
        <v>40.3853515115976</v>
      </c>
      <c r="F1053" s="80">
        <v>34725</v>
      </c>
    </row>
    <row r="1054" spans="1:6" s="1033" customFormat="1" ht="12.75" customHeight="1">
      <c r="A1054" s="1042" t="s">
        <v>0</v>
      </c>
      <c r="B1054" s="80">
        <v>0</v>
      </c>
      <c r="C1054" s="80">
        <v>0</v>
      </c>
      <c r="D1054" s="80">
        <v>3514</v>
      </c>
      <c r="E1054" s="452">
        <v>0</v>
      </c>
      <c r="F1054" s="80">
        <v>0</v>
      </c>
    </row>
    <row r="1055" spans="1:6" s="1033" customFormat="1" ht="12.75" customHeight="1">
      <c r="A1055" s="767" t="s">
        <v>176</v>
      </c>
      <c r="B1055" s="80">
        <v>999239</v>
      </c>
      <c r="C1055" s="80">
        <v>413661</v>
      </c>
      <c r="D1055" s="80">
        <v>68198</v>
      </c>
      <c r="E1055" s="452">
        <v>6.824993820297247</v>
      </c>
      <c r="F1055" s="80">
        <v>12460</v>
      </c>
    </row>
    <row r="1056" spans="1:6" s="1033" customFormat="1" ht="12.75" customHeight="1">
      <c r="A1056" s="1042" t="s">
        <v>203</v>
      </c>
      <c r="B1056" s="80">
        <v>487670</v>
      </c>
      <c r="C1056" s="80">
        <v>336664</v>
      </c>
      <c r="D1056" s="80">
        <v>38567</v>
      </c>
      <c r="E1056" s="452">
        <v>7.908421678594131</v>
      </c>
      <c r="F1056" s="80">
        <v>0</v>
      </c>
    </row>
    <row r="1057" spans="1:6" s="1033" customFormat="1" ht="12.75" customHeight="1">
      <c r="A1057" s="1043" t="s">
        <v>1610</v>
      </c>
      <c r="B1057" s="80">
        <v>487670</v>
      </c>
      <c r="C1057" s="80">
        <v>336664</v>
      </c>
      <c r="D1057" s="80">
        <v>38567</v>
      </c>
      <c r="E1057" s="452">
        <v>7.908421678594131</v>
      </c>
      <c r="F1057" s="80">
        <v>0</v>
      </c>
    </row>
    <row r="1058" spans="1:6" s="1033" customFormat="1" ht="12.75" customHeight="1">
      <c r="A1058" s="1042" t="s">
        <v>187</v>
      </c>
      <c r="B1058" s="80">
        <v>511569</v>
      </c>
      <c r="C1058" s="80">
        <v>76997</v>
      </c>
      <c r="D1058" s="80">
        <v>29631</v>
      </c>
      <c r="E1058" s="452">
        <v>5.792180526967037</v>
      </c>
      <c r="F1058" s="80">
        <v>12460</v>
      </c>
    </row>
    <row r="1059" spans="1:6" s="1033" customFormat="1" ht="12.75" customHeight="1">
      <c r="A1059" s="1043" t="s">
        <v>800</v>
      </c>
      <c r="B1059" s="80">
        <v>511569</v>
      </c>
      <c r="C1059" s="80">
        <v>76997</v>
      </c>
      <c r="D1059" s="80">
        <v>29631</v>
      </c>
      <c r="E1059" s="452">
        <v>5.792180526967037</v>
      </c>
      <c r="F1059" s="80">
        <v>12460</v>
      </c>
    </row>
    <row r="1060" spans="1:6" s="1033" customFormat="1" ht="12.75" customHeight="1">
      <c r="A1060" s="767" t="s">
        <v>191</v>
      </c>
      <c r="B1060" s="80">
        <v>-16967</v>
      </c>
      <c r="C1060" s="80">
        <v>-16967</v>
      </c>
      <c r="D1060" s="80">
        <v>332010</v>
      </c>
      <c r="E1060" s="452" t="s">
        <v>968</v>
      </c>
      <c r="F1060" s="80">
        <v>22265</v>
      </c>
    </row>
    <row r="1061" spans="1:6" s="1033" customFormat="1" ht="12.75" customHeight="1">
      <c r="A1061" s="469" t="s">
        <v>1116</v>
      </c>
      <c r="B1061" s="80">
        <v>16967</v>
      </c>
      <c r="C1061" s="80">
        <v>16967</v>
      </c>
      <c r="D1061" s="80" t="s">
        <v>968</v>
      </c>
      <c r="E1061" s="452" t="s">
        <v>968</v>
      </c>
      <c r="F1061" s="80" t="s">
        <v>968</v>
      </c>
    </row>
    <row r="1062" spans="1:6" s="401" customFormat="1" ht="12.75" customHeight="1">
      <c r="A1062" s="388" t="s">
        <v>1133</v>
      </c>
      <c r="B1062" s="80"/>
      <c r="C1062" s="80"/>
      <c r="D1062" s="80"/>
      <c r="E1062" s="452"/>
      <c r="F1062" s="80"/>
    </row>
    <row r="1063" spans="1:6" s="401" customFormat="1" ht="12.75" customHeight="1">
      <c r="A1063" s="1027" t="s">
        <v>529</v>
      </c>
      <c r="B1063" s="80">
        <v>1471954</v>
      </c>
      <c r="C1063" s="80">
        <v>992251</v>
      </c>
      <c r="D1063" s="80">
        <v>992251</v>
      </c>
      <c r="E1063" s="452">
        <v>67.41046255521572</v>
      </c>
      <c r="F1063" s="80">
        <v>199603</v>
      </c>
    </row>
    <row r="1064" spans="1:6" s="401" customFormat="1" ht="12" customHeight="1">
      <c r="A1064" s="1029" t="s">
        <v>530</v>
      </c>
      <c r="B1064" s="80">
        <v>1471954</v>
      </c>
      <c r="C1064" s="80">
        <v>992251</v>
      </c>
      <c r="D1064" s="80">
        <v>992251</v>
      </c>
      <c r="E1064" s="452">
        <v>67.41046255521572</v>
      </c>
      <c r="F1064" s="80">
        <v>199603</v>
      </c>
    </row>
    <row r="1065" spans="1:6" s="401" customFormat="1" ht="12" customHeight="1">
      <c r="A1065" s="1036" t="s">
        <v>176</v>
      </c>
      <c r="B1065" s="80">
        <v>1471954</v>
      </c>
      <c r="C1065" s="80">
        <v>992251</v>
      </c>
      <c r="D1065" s="80">
        <v>484692</v>
      </c>
      <c r="E1065" s="452">
        <v>32.92847466700726</v>
      </c>
      <c r="F1065" s="80">
        <v>108555</v>
      </c>
    </row>
    <row r="1066" spans="1:6" s="401" customFormat="1" ht="12" customHeight="1">
      <c r="A1066" s="1029" t="s">
        <v>203</v>
      </c>
      <c r="B1066" s="80">
        <v>59720</v>
      </c>
      <c r="C1066" s="80">
        <v>41608</v>
      </c>
      <c r="D1066" s="80">
        <v>28610</v>
      </c>
      <c r="E1066" s="452">
        <v>47.90689886135298</v>
      </c>
      <c r="F1066" s="80">
        <v>14650</v>
      </c>
    </row>
    <row r="1067" spans="1:6" s="401" customFormat="1" ht="12" customHeight="1">
      <c r="A1067" s="1037" t="s">
        <v>1610</v>
      </c>
      <c r="B1067" s="80">
        <v>59720</v>
      </c>
      <c r="C1067" s="80">
        <v>41608</v>
      </c>
      <c r="D1067" s="80">
        <v>28610</v>
      </c>
      <c r="E1067" s="452">
        <v>47.90689886135298</v>
      </c>
      <c r="F1067" s="80">
        <v>14650</v>
      </c>
    </row>
    <row r="1068" spans="1:6" s="401" customFormat="1" ht="12" customHeight="1">
      <c r="A1068" s="1029" t="s">
        <v>187</v>
      </c>
      <c r="B1068" s="80">
        <v>1412234</v>
      </c>
      <c r="C1068" s="80">
        <v>950643</v>
      </c>
      <c r="D1068" s="80">
        <v>456082</v>
      </c>
      <c r="E1068" s="452">
        <v>32.29507291284589</v>
      </c>
      <c r="F1068" s="80">
        <v>93905</v>
      </c>
    </row>
    <row r="1069" spans="1:6" s="401" customFormat="1" ht="12" customHeight="1">
      <c r="A1069" s="1029" t="s">
        <v>796</v>
      </c>
      <c r="B1069" s="80">
        <v>14470</v>
      </c>
      <c r="C1069" s="80">
        <v>14470</v>
      </c>
      <c r="D1069" s="80">
        <v>0</v>
      </c>
      <c r="E1069" s="452">
        <v>0</v>
      </c>
      <c r="F1069" s="80">
        <v>0</v>
      </c>
    </row>
    <row r="1070" spans="1:6" s="401" customFormat="1" ht="12" customHeight="1">
      <c r="A1070" s="1037" t="s">
        <v>800</v>
      </c>
      <c r="B1070" s="80">
        <v>1397764</v>
      </c>
      <c r="C1070" s="80">
        <v>936173</v>
      </c>
      <c r="D1070" s="80">
        <v>456082</v>
      </c>
      <c r="E1070" s="452">
        <v>0</v>
      </c>
      <c r="F1070" s="80">
        <v>93905</v>
      </c>
    </row>
    <row r="1071" spans="1:6" s="401" customFormat="1" ht="12" customHeight="1">
      <c r="A1071" s="324" t="s">
        <v>1143</v>
      </c>
      <c r="B1071" s="80"/>
      <c r="C1071" s="80"/>
      <c r="D1071" s="80"/>
      <c r="E1071" s="452"/>
      <c r="F1071" s="80"/>
    </row>
    <row r="1072" spans="1:6" s="401" customFormat="1" ht="12" customHeight="1">
      <c r="A1072" s="1036" t="s">
        <v>529</v>
      </c>
      <c r="B1072" s="80">
        <v>48506</v>
      </c>
      <c r="C1072" s="80">
        <v>26030</v>
      </c>
      <c r="D1072" s="80">
        <v>26030</v>
      </c>
      <c r="E1072" s="452">
        <v>0</v>
      </c>
      <c r="F1072" s="80">
        <v>3923</v>
      </c>
    </row>
    <row r="1073" spans="1:6" s="401" customFormat="1" ht="12" customHeight="1">
      <c r="A1073" s="1029" t="s">
        <v>530</v>
      </c>
      <c r="B1073" s="80">
        <v>30393</v>
      </c>
      <c r="C1073" s="80">
        <v>26030</v>
      </c>
      <c r="D1073" s="80">
        <v>26030</v>
      </c>
      <c r="E1073" s="452">
        <v>0</v>
      </c>
      <c r="F1073" s="80">
        <v>3923</v>
      </c>
    </row>
    <row r="1074" spans="1:6" s="401" customFormat="1" ht="12" customHeight="1">
      <c r="A1074" s="1029" t="s">
        <v>0</v>
      </c>
      <c r="B1074" s="80">
        <v>18113</v>
      </c>
      <c r="C1074" s="80">
        <v>0</v>
      </c>
      <c r="D1074" s="80">
        <v>0</v>
      </c>
      <c r="E1074" s="452">
        <v>0</v>
      </c>
      <c r="F1074" s="80">
        <v>0</v>
      </c>
    </row>
    <row r="1075" spans="1:6" s="401" customFormat="1" ht="12" customHeight="1">
      <c r="A1075" s="1036" t="s">
        <v>176</v>
      </c>
      <c r="B1075" s="80">
        <v>48506</v>
      </c>
      <c r="C1075" s="80">
        <v>26030</v>
      </c>
      <c r="D1075" s="80">
        <v>9545</v>
      </c>
      <c r="E1075" s="452">
        <v>0</v>
      </c>
      <c r="F1075" s="80">
        <v>4357</v>
      </c>
    </row>
    <row r="1076" spans="1:6" s="401" customFormat="1" ht="12" customHeight="1">
      <c r="A1076" s="1029" t="s">
        <v>203</v>
      </c>
      <c r="B1076" s="80">
        <v>48506</v>
      </c>
      <c r="C1076" s="80">
        <v>26030</v>
      </c>
      <c r="D1076" s="80">
        <v>9545</v>
      </c>
      <c r="E1076" s="452">
        <v>0</v>
      </c>
      <c r="F1076" s="80">
        <v>4357</v>
      </c>
    </row>
    <row r="1077" spans="1:6" s="401" customFormat="1" ht="12" customHeight="1">
      <c r="A1077" s="1037" t="s">
        <v>1610</v>
      </c>
      <c r="B1077" s="80">
        <v>30393</v>
      </c>
      <c r="C1077" s="80">
        <v>26030</v>
      </c>
      <c r="D1077" s="80">
        <v>9545</v>
      </c>
      <c r="E1077" s="452">
        <v>0</v>
      </c>
      <c r="F1077" s="80">
        <v>4357</v>
      </c>
    </row>
    <row r="1078" spans="1:6" s="401" customFormat="1" ht="12" customHeight="1">
      <c r="A1078" s="1037" t="s">
        <v>1373</v>
      </c>
      <c r="B1078" s="80">
        <v>18113</v>
      </c>
      <c r="C1078" s="80">
        <v>0</v>
      </c>
      <c r="D1078" s="80">
        <v>0</v>
      </c>
      <c r="E1078" s="452">
        <v>0</v>
      </c>
      <c r="F1078" s="80">
        <v>0</v>
      </c>
    </row>
    <row r="1079" spans="1:6" s="401" customFormat="1" ht="12" customHeight="1">
      <c r="A1079" s="1039" t="s">
        <v>1394</v>
      </c>
      <c r="B1079" s="80">
        <v>18113</v>
      </c>
      <c r="C1079" s="80">
        <v>0</v>
      </c>
      <c r="D1079" s="80">
        <v>0</v>
      </c>
      <c r="E1079" s="452">
        <v>0</v>
      </c>
      <c r="F1079" s="80">
        <v>0</v>
      </c>
    </row>
    <row r="1080" spans="1:6" s="401" customFormat="1" ht="12" customHeight="1">
      <c r="A1080" s="324" t="s">
        <v>1146</v>
      </c>
      <c r="B1080" s="80"/>
      <c r="C1080" s="80"/>
      <c r="D1080" s="80"/>
      <c r="E1080" s="452"/>
      <c r="F1080" s="80"/>
    </row>
    <row r="1081" spans="1:6" s="401" customFormat="1" ht="12" customHeight="1">
      <c r="A1081" s="1027" t="s">
        <v>529</v>
      </c>
      <c r="B1081" s="80">
        <v>150000</v>
      </c>
      <c r="C1081" s="80">
        <v>90300</v>
      </c>
      <c r="D1081" s="80">
        <v>90300</v>
      </c>
      <c r="E1081" s="452">
        <v>60.2</v>
      </c>
      <c r="F1081" s="80">
        <v>11940</v>
      </c>
    </row>
    <row r="1082" spans="1:6" s="401" customFormat="1" ht="12" customHeight="1">
      <c r="A1082" s="1029" t="s">
        <v>530</v>
      </c>
      <c r="B1082" s="80">
        <v>150000</v>
      </c>
      <c r="C1082" s="80">
        <v>90300</v>
      </c>
      <c r="D1082" s="80">
        <v>90300</v>
      </c>
      <c r="E1082" s="452">
        <v>60.2</v>
      </c>
      <c r="F1082" s="80">
        <v>11940</v>
      </c>
    </row>
    <row r="1083" spans="1:6" s="401" customFormat="1" ht="12" customHeight="1">
      <c r="A1083" s="1036" t="s">
        <v>201</v>
      </c>
      <c r="B1083" s="80">
        <v>150000</v>
      </c>
      <c r="C1083" s="80">
        <v>90300</v>
      </c>
      <c r="D1083" s="80">
        <v>67467</v>
      </c>
      <c r="E1083" s="452">
        <v>44.978</v>
      </c>
      <c r="F1083" s="80">
        <v>0</v>
      </c>
    </row>
    <row r="1084" spans="1:6" s="401" customFormat="1" ht="12" customHeight="1">
      <c r="A1084" s="1029" t="s">
        <v>203</v>
      </c>
      <c r="B1084" s="80">
        <v>141100</v>
      </c>
      <c r="C1084" s="80">
        <v>81400</v>
      </c>
      <c r="D1084" s="80">
        <v>66140</v>
      </c>
      <c r="E1084" s="452">
        <v>46.87455705173636</v>
      </c>
      <c r="F1084" s="80">
        <v>0</v>
      </c>
    </row>
    <row r="1085" spans="1:6" s="401" customFormat="1" ht="12" customHeight="1">
      <c r="A1085" s="1037" t="s">
        <v>1610</v>
      </c>
      <c r="B1085" s="80">
        <v>6602</v>
      </c>
      <c r="C1085" s="80">
        <v>2942</v>
      </c>
      <c r="D1085" s="80">
        <v>0</v>
      </c>
      <c r="E1085" s="452">
        <v>0</v>
      </c>
      <c r="F1085" s="80">
        <v>0</v>
      </c>
    </row>
    <row r="1086" spans="1:6" s="401" customFormat="1" ht="12" customHeight="1">
      <c r="A1086" s="1037" t="s">
        <v>1373</v>
      </c>
      <c r="B1086" s="80">
        <v>134498</v>
      </c>
      <c r="C1086" s="80">
        <v>78458</v>
      </c>
      <c r="D1086" s="80">
        <v>66140</v>
      </c>
      <c r="E1086" s="452">
        <v>49.17545242308436</v>
      </c>
      <c r="F1086" s="80">
        <v>0</v>
      </c>
    </row>
    <row r="1087" spans="1:6" s="401" customFormat="1" ht="12" customHeight="1">
      <c r="A1087" s="1039" t="s">
        <v>1139</v>
      </c>
      <c r="B1087" s="80">
        <v>134498</v>
      </c>
      <c r="C1087" s="80">
        <v>78458</v>
      </c>
      <c r="D1087" s="80">
        <v>66140</v>
      </c>
      <c r="E1087" s="452">
        <v>49.17545242308436</v>
      </c>
      <c r="F1087" s="80">
        <v>0</v>
      </c>
    </row>
    <row r="1088" spans="1:6" s="401" customFormat="1" ht="12" customHeight="1">
      <c r="A1088" s="1029" t="s">
        <v>187</v>
      </c>
      <c r="B1088" s="80">
        <v>8900</v>
      </c>
      <c r="C1088" s="80">
        <v>8900</v>
      </c>
      <c r="D1088" s="80">
        <v>1327</v>
      </c>
      <c r="E1088" s="452">
        <v>14.910112359550562</v>
      </c>
      <c r="F1088" s="80">
        <v>0</v>
      </c>
    </row>
    <row r="1089" spans="1:6" s="401" customFormat="1" ht="12" customHeight="1">
      <c r="A1089" s="1037" t="s">
        <v>796</v>
      </c>
      <c r="B1089" s="80">
        <v>8900</v>
      </c>
      <c r="C1089" s="80">
        <v>8900</v>
      </c>
      <c r="D1089" s="80">
        <v>1327</v>
      </c>
      <c r="E1089" s="452">
        <v>14.910112359550562</v>
      </c>
      <c r="F1089" s="80">
        <v>0</v>
      </c>
    </row>
    <row r="1090" spans="1:6" s="1033" customFormat="1" ht="25.5">
      <c r="A1090" s="388" t="s">
        <v>1158</v>
      </c>
      <c r="B1090" s="40"/>
      <c r="C1090" s="40"/>
      <c r="D1090" s="40"/>
      <c r="E1090" s="452"/>
      <c r="F1090" s="80"/>
    </row>
    <row r="1091" spans="1:7" s="1052" customFormat="1" ht="12.75">
      <c r="A1091" s="1027" t="s">
        <v>529</v>
      </c>
      <c r="B1091" s="80">
        <v>570000</v>
      </c>
      <c r="C1091" s="80">
        <v>200000</v>
      </c>
      <c r="D1091" s="80">
        <v>200000</v>
      </c>
      <c r="E1091" s="452">
        <v>35.08771929824561</v>
      </c>
      <c r="F1091" s="80">
        <v>40000</v>
      </c>
      <c r="G1091" s="1069"/>
    </row>
    <row r="1092" spans="1:7" s="1052" customFormat="1" ht="12.75">
      <c r="A1092" s="1029" t="s">
        <v>530</v>
      </c>
      <c r="B1092" s="80">
        <v>570000</v>
      </c>
      <c r="C1092" s="80">
        <v>200000</v>
      </c>
      <c r="D1092" s="80">
        <v>200000</v>
      </c>
      <c r="E1092" s="452">
        <v>35.08771929824561</v>
      </c>
      <c r="F1092" s="80">
        <v>40000</v>
      </c>
      <c r="G1092" s="1069"/>
    </row>
    <row r="1093" spans="1:7" s="1052" customFormat="1" ht="12.75">
      <c r="A1093" s="1036" t="s">
        <v>176</v>
      </c>
      <c r="B1093" s="80">
        <v>570000</v>
      </c>
      <c r="C1093" s="80">
        <v>200000</v>
      </c>
      <c r="D1093" s="80">
        <v>31476</v>
      </c>
      <c r="E1093" s="452">
        <v>5.522105263157895</v>
      </c>
      <c r="F1093" s="80">
        <v>2377</v>
      </c>
      <c r="G1093" s="1069"/>
    </row>
    <row r="1094" spans="1:6" s="1033" customFormat="1" ht="12.75">
      <c r="A1094" s="1029" t="s">
        <v>187</v>
      </c>
      <c r="B1094" s="80">
        <v>570000</v>
      </c>
      <c r="C1094" s="80">
        <v>200000</v>
      </c>
      <c r="D1094" s="80">
        <v>31476</v>
      </c>
      <c r="E1094" s="452">
        <v>5.522105263157895</v>
      </c>
      <c r="F1094" s="80">
        <v>2377</v>
      </c>
    </row>
    <row r="1095" spans="1:6" s="1033" customFormat="1" ht="12.75">
      <c r="A1095" s="1037" t="s">
        <v>800</v>
      </c>
      <c r="B1095" s="80">
        <v>570000</v>
      </c>
      <c r="C1095" s="80">
        <v>200000</v>
      </c>
      <c r="D1095" s="80">
        <v>31476</v>
      </c>
      <c r="E1095" s="452">
        <v>5.522105263157895</v>
      </c>
      <c r="F1095" s="80">
        <v>2377</v>
      </c>
    </row>
    <row r="1096" spans="1:6" s="401" customFormat="1" ht="12" customHeight="1">
      <c r="A1096" s="324" t="s">
        <v>1151</v>
      </c>
      <c r="B1096" s="80"/>
      <c r="C1096" s="80"/>
      <c r="D1096" s="80"/>
      <c r="E1096" s="452"/>
      <c r="F1096" s="80"/>
    </row>
    <row r="1097" spans="1:6" s="401" customFormat="1" ht="12" customHeight="1">
      <c r="A1097" s="1036" t="s">
        <v>529</v>
      </c>
      <c r="B1097" s="80">
        <v>305946</v>
      </c>
      <c r="C1097" s="80">
        <v>228496</v>
      </c>
      <c r="D1097" s="80">
        <v>228496</v>
      </c>
      <c r="E1097" s="452">
        <v>74.68507514397965</v>
      </c>
      <c r="F1097" s="80">
        <v>7325</v>
      </c>
    </row>
    <row r="1098" spans="1:6" s="401" customFormat="1" ht="12" customHeight="1">
      <c r="A1098" s="1029" t="s">
        <v>530</v>
      </c>
      <c r="B1098" s="80">
        <v>305946</v>
      </c>
      <c r="C1098" s="80">
        <v>228496</v>
      </c>
      <c r="D1098" s="80">
        <v>228496</v>
      </c>
      <c r="E1098" s="452">
        <v>74.68507514397965</v>
      </c>
      <c r="F1098" s="80">
        <v>7325</v>
      </c>
    </row>
    <row r="1099" spans="1:6" s="401" customFormat="1" ht="12" customHeight="1">
      <c r="A1099" s="1036" t="s">
        <v>176</v>
      </c>
      <c r="B1099" s="80">
        <v>305946</v>
      </c>
      <c r="C1099" s="80">
        <v>228496</v>
      </c>
      <c r="D1099" s="80">
        <v>209487</v>
      </c>
      <c r="E1099" s="452">
        <v>68.47188719577964</v>
      </c>
      <c r="F1099" s="80">
        <v>446</v>
      </c>
    </row>
    <row r="1100" spans="1:6" s="401" customFormat="1" ht="12" customHeight="1">
      <c r="A1100" s="1029" t="s">
        <v>203</v>
      </c>
      <c r="B1100" s="80">
        <v>305946</v>
      </c>
      <c r="C1100" s="80">
        <v>228496</v>
      </c>
      <c r="D1100" s="80">
        <v>209487</v>
      </c>
      <c r="E1100" s="452">
        <v>68.47188719577964</v>
      </c>
      <c r="F1100" s="80">
        <v>446</v>
      </c>
    </row>
    <row r="1101" spans="1:6" s="401" customFormat="1" ht="12" customHeight="1">
      <c r="A1101" s="1037" t="s">
        <v>1373</v>
      </c>
      <c r="B1101" s="80">
        <v>305946</v>
      </c>
      <c r="C1101" s="80">
        <v>228496</v>
      </c>
      <c r="D1101" s="80">
        <v>209487</v>
      </c>
      <c r="E1101" s="452">
        <v>68.47188719577964</v>
      </c>
      <c r="F1101" s="80">
        <v>446</v>
      </c>
    </row>
    <row r="1102" spans="1:6" s="401" customFormat="1" ht="12" customHeight="1">
      <c r="A1102" s="1039" t="s">
        <v>1144</v>
      </c>
      <c r="B1102" s="80">
        <v>305946</v>
      </c>
      <c r="C1102" s="80">
        <v>228496</v>
      </c>
      <c r="D1102" s="80">
        <v>209487</v>
      </c>
      <c r="E1102" s="452">
        <v>68.47188719577964</v>
      </c>
      <c r="F1102" s="80">
        <v>446</v>
      </c>
    </row>
    <row r="1103" spans="1:6" s="401" customFormat="1" ht="12" customHeight="1">
      <c r="A1103" s="324" t="s">
        <v>1153</v>
      </c>
      <c r="B1103" s="80"/>
      <c r="C1103" s="80"/>
      <c r="D1103" s="80"/>
      <c r="E1103" s="452"/>
      <c r="F1103" s="80"/>
    </row>
    <row r="1104" spans="1:6" s="401" customFormat="1" ht="12" customHeight="1">
      <c r="A1104" s="1027" t="s">
        <v>529</v>
      </c>
      <c r="B1104" s="80">
        <v>539000</v>
      </c>
      <c r="C1104" s="80">
        <v>0</v>
      </c>
      <c r="D1104" s="80">
        <v>539000</v>
      </c>
      <c r="E1104" s="452">
        <v>100</v>
      </c>
      <c r="F1104" s="80">
        <v>539000</v>
      </c>
    </row>
    <row r="1105" spans="1:6" s="401" customFormat="1" ht="12" customHeight="1">
      <c r="A1105" s="457" t="s">
        <v>0</v>
      </c>
      <c r="B1105" s="80">
        <v>539000</v>
      </c>
      <c r="C1105" s="80">
        <v>0</v>
      </c>
      <c r="D1105" s="80">
        <v>539000</v>
      </c>
      <c r="E1105" s="452">
        <v>100</v>
      </c>
      <c r="F1105" s="80">
        <v>539000</v>
      </c>
    </row>
    <row r="1106" spans="1:6" s="401" customFormat="1" ht="12" customHeight="1">
      <c r="A1106" s="1027" t="s">
        <v>176</v>
      </c>
      <c r="B1106" s="80">
        <v>539000</v>
      </c>
      <c r="C1106" s="80">
        <v>0</v>
      </c>
      <c r="D1106" s="80">
        <v>0</v>
      </c>
      <c r="E1106" s="452">
        <v>0</v>
      </c>
      <c r="F1106" s="80">
        <v>0</v>
      </c>
    </row>
    <row r="1107" spans="1:6" s="401" customFormat="1" ht="12" customHeight="1">
      <c r="A1107" s="1028" t="s">
        <v>203</v>
      </c>
      <c r="B1107" s="80">
        <v>539000</v>
      </c>
      <c r="C1107" s="80">
        <v>0</v>
      </c>
      <c r="D1107" s="80">
        <v>0</v>
      </c>
      <c r="E1107" s="452">
        <v>0</v>
      </c>
      <c r="F1107" s="80">
        <v>0</v>
      </c>
    </row>
    <row r="1108" spans="1:6" s="401" customFormat="1" ht="12" customHeight="1">
      <c r="A1108" s="1031" t="s">
        <v>1373</v>
      </c>
      <c r="B1108" s="80">
        <v>539000</v>
      </c>
      <c r="C1108" s="80">
        <v>0</v>
      </c>
      <c r="D1108" s="80">
        <v>0</v>
      </c>
      <c r="E1108" s="452">
        <v>0</v>
      </c>
      <c r="F1108" s="80">
        <v>0</v>
      </c>
    </row>
    <row r="1109" spans="1:6" s="401" customFormat="1" ht="12" customHeight="1">
      <c r="A1109" s="1047" t="s">
        <v>1394</v>
      </c>
      <c r="B1109" s="80">
        <v>539000</v>
      </c>
      <c r="C1109" s="80">
        <v>0</v>
      </c>
      <c r="D1109" s="80">
        <v>0</v>
      </c>
      <c r="E1109" s="452">
        <v>0</v>
      </c>
      <c r="F1109" s="80">
        <v>0</v>
      </c>
    </row>
    <row r="1110" spans="1:6" ht="12.75">
      <c r="A1110" s="327" t="s">
        <v>1172</v>
      </c>
      <c r="B1110" s="40"/>
      <c r="C1110" s="40"/>
      <c r="D1110" s="40"/>
      <c r="E1110" s="452"/>
      <c r="F1110" s="80"/>
    </row>
    <row r="1111" spans="1:6" ht="12.75">
      <c r="A1111" s="390" t="s">
        <v>1156</v>
      </c>
      <c r="B1111" s="270"/>
      <c r="C1111" s="270"/>
      <c r="D1111" s="270"/>
      <c r="E1111" s="452"/>
      <c r="F1111" s="80"/>
    </row>
    <row r="1112" spans="1:6" ht="12.75">
      <c r="A1112" s="1027" t="s">
        <v>529</v>
      </c>
      <c r="B1112" s="270">
        <v>176605</v>
      </c>
      <c r="C1112" s="270">
        <v>176605</v>
      </c>
      <c r="D1112" s="270">
        <v>93910</v>
      </c>
      <c r="E1112" s="452">
        <v>53.17516491605561</v>
      </c>
      <c r="F1112" s="80">
        <v>69408</v>
      </c>
    </row>
    <row r="1113" spans="1:6" ht="12.75">
      <c r="A1113" s="1028" t="s">
        <v>0</v>
      </c>
      <c r="B1113" s="270">
        <v>63680</v>
      </c>
      <c r="C1113" s="270">
        <v>63680</v>
      </c>
      <c r="D1113" s="270">
        <v>3570</v>
      </c>
      <c r="E1113" s="452">
        <v>5.606155778894473</v>
      </c>
      <c r="F1113" s="80">
        <v>1653</v>
      </c>
    </row>
    <row r="1114" spans="1:6" ht="12.75">
      <c r="A1114" s="1028" t="s">
        <v>1124</v>
      </c>
      <c r="B1114" s="270">
        <v>112925</v>
      </c>
      <c r="C1114" s="270">
        <v>112925</v>
      </c>
      <c r="D1114" s="270">
        <v>90340</v>
      </c>
      <c r="E1114" s="452">
        <v>80</v>
      </c>
      <c r="F1114" s="80">
        <v>67755</v>
      </c>
    </row>
    <row r="1115" spans="1:6" ht="12.75">
      <c r="A1115" s="1036" t="s">
        <v>176</v>
      </c>
      <c r="B1115" s="270">
        <v>176605</v>
      </c>
      <c r="C1115" s="270">
        <v>176605</v>
      </c>
      <c r="D1115" s="270">
        <v>13813</v>
      </c>
      <c r="E1115" s="452">
        <v>7.8214093598708985</v>
      </c>
      <c r="F1115" s="80">
        <v>4683</v>
      </c>
    </row>
    <row r="1116" spans="1:6" ht="12.75">
      <c r="A1116" s="1029" t="s">
        <v>203</v>
      </c>
      <c r="B1116" s="270">
        <v>147186</v>
      </c>
      <c r="C1116" s="270">
        <v>147186</v>
      </c>
      <c r="D1116" s="270">
        <v>13813</v>
      </c>
      <c r="E1116" s="452">
        <v>9.384724090606444</v>
      </c>
      <c r="F1116" s="80">
        <v>4683</v>
      </c>
    </row>
    <row r="1117" spans="1:6" ht="12.75">
      <c r="A1117" s="1037" t="s">
        <v>1610</v>
      </c>
      <c r="B1117" s="270">
        <v>147186</v>
      </c>
      <c r="C1117" s="270">
        <v>147186</v>
      </c>
      <c r="D1117" s="270">
        <v>13813</v>
      </c>
      <c r="E1117" s="452">
        <v>9.384724090606444</v>
      </c>
      <c r="F1117" s="80">
        <v>4683</v>
      </c>
    </row>
    <row r="1118" spans="1:6" ht="12.75">
      <c r="A1118" s="1029" t="s">
        <v>187</v>
      </c>
      <c r="B1118" s="270">
        <v>29419</v>
      </c>
      <c r="C1118" s="270">
        <v>29419</v>
      </c>
      <c r="D1118" s="270">
        <v>0</v>
      </c>
      <c r="E1118" s="452">
        <v>0</v>
      </c>
      <c r="F1118" s="80">
        <v>0</v>
      </c>
    </row>
    <row r="1119" spans="1:6" ht="12.75">
      <c r="A1119" s="1037" t="s">
        <v>796</v>
      </c>
      <c r="B1119" s="270">
        <v>29419</v>
      </c>
      <c r="C1119" s="270">
        <v>29419</v>
      </c>
      <c r="D1119" s="270">
        <v>0</v>
      </c>
      <c r="E1119" s="452">
        <v>0</v>
      </c>
      <c r="F1119" s="80">
        <v>0</v>
      </c>
    </row>
    <row r="1120" spans="1:6" ht="12.75">
      <c r="A1120" s="324" t="s">
        <v>1133</v>
      </c>
      <c r="B1120" s="80"/>
      <c r="C1120" s="80"/>
      <c r="D1120" s="80"/>
      <c r="E1120" s="452"/>
      <c r="F1120" s="80"/>
    </row>
    <row r="1121" spans="1:6" ht="12.75">
      <c r="A1121" s="1027" t="s">
        <v>529</v>
      </c>
      <c r="B1121" s="80">
        <v>1784347</v>
      </c>
      <c r="C1121" s="80">
        <v>1040624</v>
      </c>
      <c r="D1121" s="80">
        <v>1040624</v>
      </c>
      <c r="E1121" s="452">
        <v>58.31959814991142</v>
      </c>
      <c r="F1121" s="80">
        <v>14341</v>
      </c>
    </row>
    <row r="1122" spans="1:6" ht="12.75">
      <c r="A1122" s="1028" t="s">
        <v>530</v>
      </c>
      <c r="B1122" s="80">
        <v>1784347</v>
      </c>
      <c r="C1122" s="80">
        <v>1040624</v>
      </c>
      <c r="D1122" s="80">
        <v>1040624</v>
      </c>
      <c r="E1122" s="452">
        <v>58.31959814991142</v>
      </c>
      <c r="F1122" s="80">
        <v>14341</v>
      </c>
    </row>
    <row r="1123" spans="1:6" ht="12.75">
      <c r="A1123" s="1027" t="s">
        <v>201</v>
      </c>
      <c r="B1123" s="80">
        <v>1784347</v>
      </c>
      <c r="C1123" s="80">
        <v>1040624</v>
      </c>
      <c r="D1123" s="80">
        <v>979375</v>
      </c>
      <c r="E1123" s="452">
        <v>54.887025897989574</v>
      </c>
      <c r="F1123" s="80">
        <v>886635</v>
      </c>
    </row>
    <row r="1124" spans="1:6" ht="12.75">
      <c r="A1124" s="1028" t="s">
        <v>203</v>
      </c>
      <c r="B1124" s="80">
        <v>7193</v>
      </c>
      <c r="C1124" s="80">
        <v>5125</v>
      </c>
      <c r="D1124" s="80">
        <v>2817</v>
      </c>
      <c r="E1124" s="452">
        <v>39.16307521201168</v>
      </c>
      <c r="F1124" s="80">
        <v>0</v>
      </c>
    </row>
    <row r="1125" spans="1:6" ht="12.75">
      <c r="A1125" s="1030" t="s">
        <v>1610</v>
      </c>
      <c r="B1125" s="80">
        <v>7193</v>
      </c>
      <c r="C1125" s="80">
        <v>5125</v>
      </c>
      <c r="D1125" s="80">
        <v>2817</v>
      </c>
      <c r="E1125" s="452">
        <v>39.16307521201168</v>
      </c>
      <c r="F1125" s="80">
        <v>0</v>
      </c>
    </row>
    <row r="1126" spans="1:6" ht="12.75">
      <c r="A1126" s="1028" t="s">
        <v>187</v>
      </c>
      <c r="B1126" s="80">
        <v>1777154</v>
      </c>
      <c r="C1126" s="80">
        <v>1035499</v>
      </c>
      <c r="D1126" s="80">
        <v>976558</v>
      </c>
      <c r="E1126" s="452">
        <v>54.95066831574529</v>
      </c>
      <c r="F1126" s="80">
        <v>886635</v>
      </c>
    </row>
    <row r="1127" spans="1:6" ht="12.75">
      <c r="A1127" s="1030" t="s">
        <v>800</v>
      </c>
      <c r="B1127" s="80">
        <v>1777154</v>
      </c>
      <c r="C1127" s="80">
        <v>1035499</v>
      </c>
      <c r="D1127" s="80">
        <v>976558</v>
      </c>
      <c r="E1127" s="452">
        <v>54.95066831574529</v>
      </c>
      <c r="F1127" s="80">
        <v>886635</v>
      </c>
    </row>
    <row r="1128" spans="1:6" s="1033" customFormat="1" ht="12.75">
      <c r="A1128" s="324" t="s">
        <v>1136</v>
      </c>
      <c r="B1128" s="80"/>
      <c r="C1128" s="80"/>
      <c r="D1128" s="80"/>
      <c r="E1128" s="452"/>
      <c r="F1128" s="80"/>
    </row>
    <row r="1129" spans="1:6" s="1033" customFormat="1" ht="12.75">
      <c r="A1129" s="1036" t="s">
        <v>529</v>
      </c>
      <c r="B1129" s="80">
        <v>11186</v>
      </c>
      <c r="C1129" s="80">
        <v>11186</v>
      </c>
      <c r="D1129" s="80">
        <v>11186</v>
      </c>
      <c r="E1129" s="452">
        <v>100</v>
      </c>
      <c r="F1129" s="80">
        <v>0</v>
      </c>
    </row>
    <row r="1130" spans="1:6" s="1033" customFormat="1" ht="12.75">
      <c r="A1130" s="1029" t="s">
        <v>530</v>
      </c>
      <c r="B1130" s="80">
        <v>11186</v>
      </c>
      <c r="C1130" s="80">
        <v>11186</v>
      </c>
      <c r="D1130" s="80">
        <v>11186</v>
      </c>
      <c r="E1130" s="452">
        <v>100</v>
      </c>
      <c r="F1130" s="80">
        <v>0</v>
      </c>
    </row>
    <row r="1131" spans="1:6" s="1033" customFormat="1" ht="12.75">
      <c r="A1131" s="1036" t="s">
        <v>176</v>
      </c>
      <c r="B1131" s="80">
        <v>11186</v>
      </c>
      <c r="C1131" s="80">
        <v>11186</v>
      </c>
      <c r="D1131" s="80">
        <v>10533</v>
      </c>
      <c r="E1131" s="452">
        <v>94.16234578937959</v>
      </c>
      <c r="F1131" s="80">
        <v>0</v>
      </c>
    </row>
    <row r="1132" spans="1:6" s="1033" customFormat="1" ht="12.75">
      <c r="A1132" s="1029" t="s">
        <v>203</v>
      </c>
      <c r="B1132" s="80">
        <v>11186</v>
      </c>
      <c r="C1132" s="80">
        <v>11186</v>
      </c>
      <c r="D1132" s="80">
        <v>10533</v>
      </c>
      <c r="E1132" s="452">
        <v>94.16234578937959</v>
      </c>
      <c r="F1132" s="80">
        <v>0</v>
      </c>
    </row>
    <row r="1133" spans="1:6" s="1033" customFormat="1" ht="12.75">
      <c r="A1133" s="1037" t="s">
        <v>1610</v>
      </c>
      <c r="B1133" s="80">
        <v>11186</v>
      </c>
      <c r="C1133" s="80">
        <v>11186</v>
      </c>
      <c r="D1133" s="80">
        <v>10533</v>
      </c>
      <c r="E1133" s="452">
        <v>94.16234578937959</v>
      </c>
      <c r="F1133" s="80">
        <v>0</v>
      </c>
    </row>
    <row r="1134" spans="1:6" s="1033" customFormat="1" ht="25.5">
      <c r="A1134" s="388" t="s">
        <v>1158</v>
      </c>
      <c r="B1134" s="40"/>
      <c r="C1134" s="40"/>
      <c r="D1134" s="40"/>
      <c r="E1134" s="452"/>
      <c r="F1134" s="80"/>
    </row>
    <row r="1135" spans="1:7" s="1052" customFormat="1" ht="12.75">
      <c r="A1135" s="1027" t="s">
        <v>529</v>
      </c>
      <c r="B1135" s="80">
        <v>50000</v>
      </c>
      <c r="C1135" s="80">
        <v>2500</v>
      </c>
      <c r="D1135" s="80">
        <v>0</v>
      </c>
      <c r="E1135" s="452">
        <v>0</v>
      </c>
      <c r="F1135" s="80">
        <v>0</v>
      </c>
      <c r="G1135" s="1069"/>
    </row>
    <row r="1136" spans="1:7" s="1052" customFormat="1" ht="12.75">
      <c r="A1136" s="1029" t="s">
        <v>530</v>
      </c>
      <c r="B1136" s="80">
        <v>50000</v>
      </c>
      <c r="C1136" s="80">
        <v>2500</v>
      </c>
      <c r="D1136" s="80">
        <v>0</v>
      </c>
      <c r="E1136" s="452">
        <v>0</v>
      </c>
      <c r="F1136" s="80">
        <v>0</v>
      </c>
      <c r="G1136" s="1069"/>
    </row>
    <row r="1137" spans="1:7" s="1052" customFormat="1" ht="12.75">
      <c r="A1137" s="1036" t="s">
        <v>176</v>
      </c>
      <c r="B1137" s="80">
        <v>50000</v>
      </c>
      <c r="C1137" s="80">
        <v>2500</v>
      </c>
      <c r="D1137" s="80">
        <v>0</v>
      </c>
      <c r="E1137" s="452">
        <v>0</v>
      </c>
      <c r="F1137" s="80">
        <v>0</v>
      </c>
      <c r="G1137" s="1069"/>
    </row>
    <row r="1138" spans="1:6" s="1033" customFormat="1" ht="12.75">
      <c r="A1138" s="1029" t="s">
        <v>187</v>
      </c>
      <c r="B1138" s="80">
        <v>50000</v>
      </c>
      <c r="C1138" s="80">
        <v>2500</v>
      </c>
      <c r="D1138" s="80">
        <v>0</v>
      </c>
      <c r="E1138" s="452">
        <v>0</v>
      </c>
      <c r="F1138" s="80">
        <v>0</v>
      </c>
    </row>
    <row r="1139" spans="1:6" s="1033" customFormat="1" ht="12.75">
      <c r="A1139" s="1037" t="s">
        <v>800</v>
      </c>
      <c r="B1139" s="80">
        <v>50000</v>
      </c>
      <c r="C1139" s="80">
        <v>2500</v>
      </c>
      <c r="D1139" s="80">
        <v>0</v>
      </c>
      <c r="E1139" s="452">
        <v>0</v>
      </c>
      <c r="F1139" s="80">
        <v>0</v>
      </c>
    </row>
    <row r="1140" spans="1:6" s="1033" customFormat="1" ht="12.75">
      <c r="A1140" s="324" t="s">
        <v>1151</v>
      </c>
      <c r="B1140" s="80"/>
      <c r="C1140" s="80"/>
      <c r="D1140" s="80"/>
      <c r="E1140" s="452"/>
      <c r="F1140" s="80"/>
    </row>
    <row r="1141" spans="1:6" s="1033" customFormat="1" ht="12.75">
      <c r="A1141" s="1027" t="s">
        <v>529</v>
      </c>
      <c r="B1141" s="80">
        <v>69379</v>
      </c>
      <c r="C1141" s="80">
        <v>0</v>
      </c>
      <c r="D1141" s="80">
        <v>0</v>
      </c>
      <c r="E1141" s="452">
        <v>0</v>
      </c>
      <c r="F1141" s="80">
        <v>0</v>
      </c>
    </row>
    <row r="1142" spans="1:6" s="1033" customFormat="1" ht="12.75">
      <c r="A1142" s="1028" t="s">
        <v>530</v>
      </c>
      <c r="B1142" s="80">
        <v>69379</v>
      </c>
      <c r="C1142" s="80">
        <v>0</v>
      </c>
      <c r="D1142" s="80">
        <v>0</v>
      </c>
      <c r="E1142" s="452">
        <v>0</v>
      </c>
      <c r="F1142" s="80">
        <v>0</v>
      </c>
    </row>
    <row r="1143" spans="1:6" s="1033" customFormat="1" ht="12.75">
      <c r="A1143" s="1027" t="s">
        <v>176</v>
      </c>
      <c r="B1143" s="80">
        <v>69379</v>
      </c>
      <c r="C1143" s="80">
        <v>0</v>
      </c>
      <c r="D1143" s="80">
        <v>0</v>
      </c>
      <c r="E1143" s="452">
        <v>0</v>
      </c>
      <c r="F1143" s="80">
        <v>0</v>
      </c>
    </row>
    <row r="1144" spans="1:6" s="1033" customFormat="1" ht="12.75">
      <c r="A1144" s="1029" t="s">
        <v>203</v>
      </c>
      <c r="B1144" s="80">
        <v>69379</v>
      </c>
      <c r="C1144" s="80">
        <v>0</v>
      </c>
      <c r="D1144" s="80">
        <v>0</v>
      </c>
      <c r="E1144" s="452">
        <v>0</v>
      </c>
      <c r="F1144" s="80">
        <v>0</v>
      </c>
    </row>
    <row r="1145" spans="1:6" s="1033" customFormat="1" ht="12.75">
      <c r="A1145" s="1037" t="s">
        <v>1373</v>
      </c>
      <c r="B1145" s="80">
        <v>69379</v>
      </c>
      <c r="C1145" s="80">
        <v>0</v>
      </c>
      <c r="D1145" s="80">
        <v>0</v>
      </c>
      <c r="E1145" s="452">
        <v>0</v>
      </c>
      <c r="F1145" s="80">
        <v>0</v>
      </c>
    </row>
    <row r="1146" spans="1:6" s="1033" customFormat="1" ht="12.75">
      <c r="A1146" s="1039" t="s">
        <v>1144</v>
      </c>
      <c r="B1146" s="80">
        <v>69379</v>
      </c>
      <c r="C1146" s="80">
        <v>0</v>
      </c>
      <c r="D1146" s="80">
        <v>0</v>
      </c>
      <c r="E1146" s="452">
        <v>0</v>
      </c>
      <c r="F1146" s="80">
        <v>0</v>
      </c>
    </row>
    <row r="1147" spans="1:6" ht="12.75">
      <c r="A1147" s="327" t="s">
        <v>1173</v>
      </c>
      <c r="B1147" s="40"/>
      <c r="C1147" s="40"/>
      <c r="D1147" s="40"/>
      <c r="E1147" s="452"/>
      <c r="F1147" s="80"/>
    </row>
    <row r="1148" spans="1:6" s="1033" customFormat="1" ht="12.75">
      <c r="A1148" s="390" t="s">
        <v>1156</v>
      </c>
      <c r="B1148" s="80"/>
      <c r="C1148" s="80"/>
      <c r="D1148" s="80"/>
      <c r="E1148" s="452"/>
      <c r="F1148" s="80"/>
    </row>
    <row r="1149" spans="1:7" s="1052" customFormat="1" ht="12.75">
      <c r="A1149" s="1027" t="s">
        <v>529</v>
      </c>
      <c r="B1149" s="80">
        <v>92030</v>
      </c>
      <c r="C1149" s="80">
        <v>75900</v>
      </c>
      <c r="D1149" s="80">
        <v>75697</v>
      </c>
      <c r="E1149" s="452">
        <v>82.25252635010322</v>
      </c>
      <c r="F1149" s="80">
        <v>879</v>
      </c>
      <c r="G1149" s="1069"/>
    </row>
    <row r="1150" spans="1:7" s="1052" customFormat="1" ht="12.75">
      <c r="A1150" s="1029" t="s">
        <v>0</v>
      </c>
      <c r="B1150" s="80">
        <v>92030</v>
      </c>
      <c r="C1150" s="80">
        <v>75900</v>
      </c>
      <c r="D1150" s="80">
        <v>75697</v>
      </c>
      <c r="E1150" s="452">
        <v>82.25252635010322</v>
      </c>
      <c r="F1150" s="80">
        <v>879</v>
      </c>
      <c r="G1150" s="1069"/>
    </row>
    <row r="1151" spans="1:7" s="1052" customFormat="1" ht="12.75">
      <c r="A1151" s="1036" t="s">
        <v>176</v>
      </c>
      <c r="B1151" s="80">
        <v>92030</v>
      </c>
      <c r="C1151" s="80">
        <v>75900</v>
      </c>
      <c r="D1151" s="80">
        <v>75697</v>
      </c>
      <c r="E1151" s="452">
        <v>82.25252635010322</v>
      </c>
      <c r="F1151" s="80">
        <v>879</v>
      </c>
      <c r="G1151" s="1069"/>
    </row>
    <row r="1152" spans="1:7" s="1033" customFormat="1" ht="12.75">
      <c r="A1152" s="1029" t="s">
        <v>203</v>
      </c>
      <c r="B1152" s="80">
        <v>92030</v>
      </c>
      <c r="C1152" s="80">
        <v>75900</v>
      </c>
      <c r="D1152" s="80">
        <v>75697</v>
      </c>
      <c r="E1152" s="452">
        <v>82.25252635010322</v>
      </c>
      <c r="F1152" s="80">
        <v>879</v>
      </c>
      <c r="G1152" s="1070"/>
    </row>
    <row r="1153" spans="1:6" s="1033" customFormat="1" ht="12.75">
      <c r="A1153" s="1037" t="s">
        <v>1610</v>
      </c>
      <c r="B1153" s="80">
        <v>92030</v>
      </c>
      <c r="C1153" s="80">
        <v>75900</v>
      </c>
      <c r="D1153" s="80">
        <v>75697</v>
      </c>
      <c r="E1153" s="452">
        <v>82.25252635010322</v>
      </c>
      <c r="F1153" s="80">
        <v>879</v>
      </c>
    </row>
    <row r="1154" spans="1:6" ht="12.75">
      <c r="A1154" s="324" t="s">
        <v>1151</v>
      </c>
      <c r="B1154" s="80"/>
      <c r="C1154" s="80"/>
      <c r="D1154" s="80"/>
      <c r="E1154" s="452"/>
      <c r="F1154" s="80"/>
    </row>
    <row r="1155" spans="1:6" ht="12.75">
      <c r="A1155" s="1027" t="s">
        <v>529</v>
      </c>
      <c r="B1155" s="80">
        <v>600</v>
      </c>
      <c r="C1155" s="80">
        <v>0</v>
      </c>
      <c r="D1155" s="80">
        <v>0</v>
      </c>
      <c r="E1155" s="452">
        <v>0</v>
      </c>
      <c r="F1155" s="80">
        <v>0</v>
      </c>
    </row>
    <row r="1156" spans="1:6" ht="12.75">
      <c r="A1156" s="1028" t="s">
        <v>530</v>
      </c>
      <c r="B1156" s="80">
        <v>600</v>
      </c>
      <c r="C1156" s="80">
        <v>0</v>
      </c>
      <c r="D1156" s="80">
        <v>0</v>
      </c>
      <c r="E1156" s="452">
        <v>0</v>
      </c>
      <c r="F1156" s="80">
        <v>0</v>
      </c>
    </row>
    <row r="1157" spans="1:6" ht="12.75">
      <c r="A1157" s="1027" t="s">
        <v>201</v>
      </c>
      <c r="B1157" s="80">
        <v>600</v>
      </c>
      <c r="C1157" s="80">
        <v>0</v>
      </c>
      <c r="D1157" s="80">
        <v>0</v>
      </c>
      <c r="E1157" s="452">
        <v>0</v>
      </c>
      <c r="F1157" s="80">
        <v>0</v>
      </c>
    </row>
    <row r="1158" spans="1:6" ht="12.75">
      <c r="A1158" s="1029" t="s">
        <v>203</v>
      </c>
      <c r="B1158" s="80">
        <v>600</v>
      </c>
      <c r="C1158" s="80">
        <v>0</v>
      </c>
      <c r="D1158" s="80">
        <v>0</v>
      </c>
      <c r="E1158" s="452">
        <v>0</v>
      </c>
      <c r="F1158" s="80">
        <v>0</v>
      </c>
    </row>
    <row r="1159" spans="1:6" ht="12.75">
      <c r="A1159" s="1030" t="s">
        <v>1373</v>
      </c>
      <c r="B1159" s="80">
        <v>600</v>
      </c>
      <c r="C1159" s="80">
        <v>0</v>
      </c>
      <c r="D1159" s="80">
        <v>0</v>
      </c>
      <c r="E1159" s="452">
        <v>0</v>
      </c>
      <c r="F1159" s="80">
        <v>0</v>
      </c>
    </row>
    <row r="1160" spans="1:6" ht="12.75">
      <c r="A1160" s="1031" t="s">
        <v>1144</v>
      </c>
      <c r="B1160" s="80">
        <v>600</v>
      </c>
      <c r="C1160" s="80">
        <v>0</v>
      </c>
      <c r="D1160" s="80">
        <v>0</v>
      </c>
      <c r="E1160" s="452">
        <v>0</v>
      </c>
      <c r="F1160" s="80">
        <v>0</v>
      </c>
    </row>
    <row r="1161" spans="1:6" ht="12.75">
      <c r="A1161" s="324" t="s">
        <v>1174</v>
      </c>
      <c r="B1161" s="80"/>
      <c r="C1161" s="80"/>
      <c r="D1161" s="80"/>
      <c r="E1161" s="452"/>
      <c r="F1161" s="80"/>
    </row>
    <row r="1162" spans="1:6" ht="12.75">
      <c r="A1162" s="324" t="s">
        <v>1127</v>
      </c>
      <c r="B1162" s="80"/>
      <c r="C1162" s="80"/>
      <c r="D1162" s="80"/>
      <c r="E1162" s="452"/>
      <c r="F1162" s="80"/>
    </row>
    <row r="1163" spans="1:6" ht="12.75">
      <c r="A1163" s="1027" t="s">
        <v>529</v>
      </c>
      <c r="B1163" s="80">
        <v>87337</v>
      </c>
      <c r="C1163" s="80">
        <v>0</v>
      </c>
      <c r="D1163" s="80">
        <v>0</v>
      </c>
      <c r="E1163" s="452">
        <v>0</v>
      </c>
      <c r="F1163" s="80">
        <v>0</v>
      </c>
    </row>
    <row r="1164" spans="1:6" ht="12.75">
      <c r="A1164" s="1028" t="s">
        <v>530</v>
      </c>
      <c r="B1164" s="80">
        <v>3000</v>
      </c>
      <c r="C1164" s="80">
        <v>0</v>
      </c>
      <c r="D1164" s="80">
        <v>0</v>
      </c>
      <c r="E1164" s="452">
        <v>0</v>
      </c>
      <c r="F1164" s="80">
        <v>0</v>
      </c>
    </row>
    <row r="1165" spans="1:6" ht="12.75">
      <c r="A1165" s="1029" t="s">
        <v>0</v>
      </c>
      <c r="B1165" s="80">
        <v>84337</v>
      </c>
      <c r="C1165" s="80">
        <v>0</v>
      </c>
      <c r="D1165" s="80">
        <v>0</v>
      </c>
      <c r="E1165" s="452">
        <v>0</v>
      </c>
      <c r="F1165" s="80">
        <v>0</v>
      </c>
    </row>
    <row r="1166" spans="1:6" ht="12.75">
      <c r="A1166" s="1027" t="s">
        <v>176</v>
      </c>
      <c r="B1166" s="80">
        <v>87337</v>
      </c>
      <c r="C1166" s="80">
        <v>0</v>
      </c>
      <c r="D1166" s="80">
        <v>0</v>
      </c>
      <c r="E1166" s="452">
        <v>0</v>
      </c>
      <c r="F1166" s="80">
        <v>0</v>
      </c>
    </row>
    <row r="1167" spans="1:6" ht="12.75">
      <c r="A1167" s="1029" t="s">
        <v>203</v>
      </c>
      <c r="B1167" s="80">
        <v>87337</v>
      </c>
      <c r="C1167" s="80">
        <v>0</v>
      </c>
      <c r="D1167" s="80">
        <v>0</v>
      </c>
      <c r="E1167" s="452">
        <v>0</v>
      </c>
      <c r="F1167" s="80">
        <v>0</v>
      </c>
    </row>
    <row r="1168" spans="1:6" ht="12.75">
      <c r="A1168" s="1037" t="s">
        <v>1610</v>
      </c>
      <c r="B1168" s="80">
        <v>87337</v>
      </c>
      <c r="C1168" s="80"/>
      <c r="D1168" s="80"/>
      <c r="E1168" s="452">
        <v>0</v>
      </c>
      <c r="F1168" s="80">
        <v>0</v>
      </c>
    </row>
    <row r="1169" spans="1:6" ht="12.75">
      <c r="A1169" s="324" t="s">
        <v>1151</v>
      </c>
      <c r="B1169" s="80"/>
      <c r="C1169" s="80"/>
      <c r="D1169" s="80"/>
      <c r="E1169" s="452"/>
      <c r="F1169" s="80"/>
    </row>
    <row r="1170" spans="1:6" ht="12.75">
      <c r="A1170" s="1027" t="s">
        <v>529</v>
      </c>
      <c r="B1170" s="80">
        <v>1310</v>
      </c>
      <c r="C1170" s="80">
        <v>0</v>
      </c>
      <c r="D1170" s="80">
        <v>0</v>
      </c>
      <c r="E1170" s="452">
        <v>0</v>
      </c>
      <c r="F1170" s="80">
        <v>0</v>
      </c>
    </row>
    <row r="1171" spans="1:6" ht="12.75">
      <c r="A1171" s="1028" t="s">
        <v>530</v>
      </c>
      <c r="B1171" s="80">
        <v>1310</v>
      </c>
      <c r="C1171" s="80">
        <v>0</v>
      </c>
      <c r="D1171" s="80">
        <v>0</v>
      </c>
      <c r="E1171" s="452">
        <v>0</v>
      </c>
      <c r="F1171" s="80">
        <v>0</v>
      </c>
    </row>
    <row r="1172" spans="1:6" ht="12.75">
      <c r="A1172" s="1027" t="s">
        <v>176</v>
      </c>
      <c r="B1172" s="80">
        <v>1310</v>
      </c>
      <c r="C1172" s="80">
        <v>0</v>
      </c>
      <c r="D1172" s="80">
        <v>0</v>
      </c>
      <c r="E1172" s="452">
        <v>0</v>
      </c>
      <c r="F1172" s="80">
        <v>0</v>
      </c>
    </row>
    <row r="1173" spans="1:6" ht="12.75">
      <c r="A1173" s="1029" t="s">
        <v>203</v>
      </c>
      <c r="B1173" s="80">
        <v>1310</v>
      </c>
      <c r="C1173" s="80">
        <v>0</v>
      </c>
      <c r="D1173" s="80">
        <v>0</v>
      </c>
      <c r="E1173" s="452">
        <v>0</v>
      </c>
      <c r="F1173" s="80">
        <v>0</v>
      </c>
    </row>
    <row r="1174" spans="1:6" ht="12.75">
      <c r="A1174" s="1030" t="s">
        <v>1373</v>
      </c>
      <c r="B1174" s="80">
        <v>1310</v>
      </c>
      <c r="C1174" s="80">
        <v>0</v>
      </c>
      <c r="D1174" s="80">
        <v>0</v>
      </c>
      <c r="E1174" s="452">
        <v>0</v>
      </c>
      <c r="F1174" s="80">
        <v>0</v>
      </c>
    </row>
    <row r="1175" spans="1:6" ht="12.75">
      <c r="A1175" s="1031" t="s">
        <v>1144</v>
      </c>
      <c r="B1175" s="80">
        <v>1310</v>
      </c>
      <c r="C1175" s="80">
        <v>0</v>
      </c>
      <c r="D1175" s="80">
        <v>0</v>
      </c>
      <c r="E1175" s="452">
        <v>0</v>
      </c>
      <c r="F1175" s="80">
        <v>0</v>
      </c>
    </row>
    <row r="1176" spans="1:6" ht="12.75">
      <c r="A1176" s="327" t="s">
        <v>1175</v>
      </c>
      <c r="B1176" s="40"/>
      <c r="C1176" s="40"/>
      <c r="D1176" s="40"/>
      <c r="E1176" s="452"/>
      <c r="F1176" s="80"/>
    </row>
    <row r="1177" spans="1:6" s="1033" customFormat="1" ht="12.75">
      <c r="A1177" s="390" t="s">
        <v>1156</v>
      </c>
      <c r="B1177" s="80"/>
      <c r="C1177" s="80"/>
      <c r="D1177" s="80"/>
      <c r="E1177" s="452"/>
      <c r="F1177" s="80"/>
    </row>
    <row r="1178" spans="1:7" s="1052" customFormat="1" ht="12.75">
      <c r="A1178" s="1027" t="s">
        <v>529</v>
      </c>
      <c r="B1178" s="80">
        <v>779597</v>
      </c>
      <c r="C1178" s="80">
        <v>583364</v>
      </c>
      <c r="D1178" s="80">
        <v>462654</v>
      </c>
      <c r="E1178" s="452">
        <v>59.3452771111228</v>
      </c>
      <c r="F1178" s="80">
        <v>253737</v>
      </c>
      <c r="G1178" s="1069"/>
    </row>
    <row r="1179" spans="1:7" s="1052" customFormat="1" ht="12.75">
      <c r="A1179" s="1029" t="s">
        <v>530</v>
      </c>
      <c r="B1179" s="80">
        <v>97113</v>
      </c>
      <c r="C1179" s="80">
        <v>57710</v>
      </c>
      <c r="D1179" s="80">
        <v>57710</v>
      </c>
      <c r="E1179" s="452">
        <v>59.42561757952076</v>
      </c>
      <c r="F1179" s="80">
        <v>0</v>
      </c>
      <c r="G1179" s="1069"/>
    </row>
    <row r="1180" spans="1:7" s="1052" customFormat="1" ht="12.75">
      <c r="A1180" s="1028" t="s">
        <v>1115</v>
      </c>
      <c r="B1180" s="270">
        <v>78535</v>
      </c>
      <c r="C1180" s="270">
        <v>44285</v>
      </c>
      <c r="D1180" s="270">
        <v>0</v>
      </c>
      <c r="E1180" s="452">
        <v>0</v>
      </c>
      <c r="F1180" s="80">
        <v>0</v>
      </c>
      <c r="G1180" s="1069"/>
    </row>
    <row r="1181" spans="1:7" s="1052" customFormat="1" ht="12.75">
      <c r="A1181" s="1029" t="s">
        <v>0</v>
      </c>
      <c r="B1181" s="80">
        <v>603949</v>
      </c>
      <c r="C1181" s="80">
        <v>481369</v>
      </c>
      <c r="D1181" s="80">
        <v>404944</v>
      </c>
      <c r="E1181" s="452">
        <v>67.04937006270397</v>
      </c>
      <c r="F1181" s="80">
        <v>253737</v>
      </c>
      <c r="G1181" s="1069"/>
    </row>
    <row r="1182" spans="1:7" s="1052" customFormat="1" ht="12.75">
      <c r="A1182" s="1036" t="s">
        <v>176</v>
      </c>
      <c r="B1182" s="80">
        <v>779597</v>
      </c>
      <c r="C1182" s="80">
        <v>583364</v>
      </c>
      <c r="D1182" s="80">
        <v>481206</v>
      </c>
      <c r="E1182" s="452">
        <v>61.72496815662451</v>
      </c>
      <c r="F1182" s="80">
        <v>300801</v>
      </c>
      <c r="G1182" s="1069"/>
    </row>
    <row r="1183" spans="1:7" s="1033" customFormat="1" ht="12.75">
      <c r="A1183" s="1029" t="s">
        <v>203</v>
      </c>
      <c r="B1183" s="80">
        <v>141669</v>
      </c>
      <c r="C1183" s="80">
        <v>141669</v>
      </c>
      <c r="D1183" s="80">
        <v>66703</v>
      </c>
      <c r="E1183" s="452">
        <v>47.08369509208084</v>
      </c>
      <c r="F1183" s="80">
        <v>55881</v>
      </c>
      <c r="G1183" s="1070"/>
    </row>
    <row r="1184" spans="1:7" s="1033" customFormat="1" ht="12.75">
      <c r="A1184" s="1037" t="s">
        <v>1610</v>
      </c>
      <c r="B1184" s="80">
        <v>141669</v>
      </c>
      <c r="C1184" s="80">
        <v>141669</v>
      </c>
      <c r="D1184" s="80">
        <v>66703</v>
      </c>
      <c r="E1184" s="452">
        <v>47.08369509208084</v>
      </c>
      <c r="F1184" s="80">
        <v>55881</v>
      </c>
      <c r="G1184" s="1070"/>
    </row>
    <row r="1185" spans="1:6" ht="12.75">
      <c r="A1185" s="1028" t="s">
        <v>187</v>
      </c>
      <c r="B1185" s="80">
        <v>637928</v>
      </c>
      <c r="C1185" s="80">
        <v>441695</v>
      </c>
      <c r="D1185" s="80">
        <v>414503</v>
      </c>
      <c r="E1185" s="452">
        <v>64.9764550231374</v>
      </c>
      <c r="F1185" s="80">
        <v>244920</v>
      </c>
    </row>
    <row r="1186" spans="1:6" ht="12.75">
      <c r="A1186" s="305" t="s">
        <v>537</v>
      </c>
      <c r="B1186" s="80">
        <v>637928</v>
      </c>
      <c r="C1186" s="80">
        <v>441695</v>
      </c>
      <c r="D1186" s="80">
        <v>414503</v>
      </c>
      <c r="E1186" s="452">
        <v>64.9764550231374</v>
      </c>
      <c r="F1186" s="80">
        <v>244920</v>
      </c>
    </row>
    <row r="1187" spans="1:6" ht="12.75">
      <c r="A1187" s="324" t="s">
        <v>1127</v>
      </c>
      <c r="B1187" s="80"/>
      <c r="C1187" s="80"/>
      <c r="D1187" s="80"/>
      <c r="E1187" s="452"/>
      <c r="F1187" s="80"/>
    </row>
    <row r="1188" spans="1:6" ht="12.75">
      <c r="A1188" s="1027" t="s">
        <v>529</v>
      </c>
      <c r="B1188" s="80">
        <v>411075</v>
      </c>
      <c r="C1188" s="80">
        <v>185563</v>
      </c>
      <c r="D1188" s="80">
        <v>36287</v>
      </c>
      <c r="E1188" s="452">
        <v>0</v>
      </c>
      <c r="F1188" s="80">
        <v>18884</v>
      </c>
    </row>
    <row r="1189" spans="1:6" ht="12.75">
      <c r="A1189" s="1028" t="s">
        <v>530</v>
      </c>
      <c r="B1189" s="80">
        <v>86800</v>
      </c>
      <c r="C1189" s="80">
        <v>36287</v>
      </c>
      <c r="D1189" s="80">
        <v>36287</v>
      </c>
      <c r="E1189" s="452">
        <v>0</v>
      </c>
      <c r="F1189" s="80">
        <v>18884</v>
      </c>
    </row>
    <row r="1190" spans="1:6" s="1053" customFormat="1" ht="12.75" hidden="1">
      <c r="A1190" s="1034" t="s">
        <v>1115</v>
      </c>
      <c r="B1190" s="468">
        <v>0</v>
      </c>
      <c r="C1190" s="468">
        <v>0</v>
      </c>
      <c r="D1190" s="468">
        <v>0</v>
      </c>
      <c r="E1190" s="1035">
        <v>0</v>
      </c>
      <c r="F1190" s="80">
        <v>0</v>
      </c>
    </row>
    <row r="1191" spans="1:6" ht="12.75">
      <c r="A1191" s="1028" t="s">
        <v>0</v>
      </c>
      <c r="B1191" s="80">
        <v>324275</v>
      </c>
      <c r="C1191" s="80">
        <v>149276</v>
      </c>
      <c r="D1191" s="80">
        <v>0</v>
      </c>
      <c r="E1191" s="452">
        <v>0</v>
      </c>
      <c r="F1191" s="80">
        <v>0</v>
      </c>
    </row>
    <row r="1192" spans="1:6" ht="12.75">
      <c r="A1192" s="1036" t="s">
        <v>176</v>
      </c>
      <c r="B1192" s="80">
        <v>411075</v>
      </c>
      <c r="C1192" s="80">
        <v>185563</v>
      </c>
      <c r="D1192" s="80">
        <v>6446</v>
      </c>
      <c r="E1192" s="452">
        <v>1.5680836830262117</v>
      </c>
      <c r="F1192" s="80">
        <v>1403</v>
      </c>
    </row>
    <row r="1193" spans="1:6" ht="12.75">
      <c r="A1193" s="1029" t="s">
        <v>203</v>
      </c>
      <c r="B1193" s="80">
        <v>167243</v>
      </c>
      <c r="C1193" s="80">
        <v>166820</v>
      </c>
      <c r="D1193" s="80">
        <v>6446</v>
      </c>
      <c r="E1193" s="452">
        <v>3.854271927674103</v>
      </c>
      <c r="F1193" s="80">
        <v>1403</v>
      </c>
    </row>
    <row r="1194" spans="1:6" ht="12.75">
      <c r="A1194" s="1037" t="s">
        <v>1610</v>
      </c>
      <c r="B1194" s="80">
        <v>167243</v>
      </c>
      <c r="C1194" s="80">
        <v>166820</v>
      </c>
      <c r="D1194" s="80">
        <v>6446</v>
      </c>
      <c r="E1194" s="452">
        <v>3.854271927674103</v>
      </c>
      <c r="F1194" s="80">
        <v>1403</v>
      </c>
    </row>
    <row r="1195" spans="1:6" ht="12.75">
      <c r="A1195" s="1029" t="s">
        <v>187</v>
      </c>
      <c r="B1195" s="80">
        <v>243832</v>
      </c>
      <c r="C1195" s="80">
        <v>18743</v>
      </c>
      <c r="D1195" s="80">
        <v>0</v>
      </c>
      <c r="E1195" s="452">
        <v>0</v>
      </c>
      <c r="F1195" s="80">
        <v>0</v>
      </c>
    </row>
    <row r="1196" spans="1:6" ht="12.75">
      <c r="A1196" s="1029" t="s">
        <v>796</v>
      </c>
      <c r="B1196" s="80">
        <v>243832</v>
      </c>
      <c r="C1196" s="80">
        <v>18743</v>
      </c>
      <c r="D1196" s="80">
        <v>0</v>
      </c>
      <c r="E1196" s="452">
        <v>0</v>
      </c>
      <c r="F1196" s="80">
        <v>0</v>
      </c>
    </row>
    <row r="1197" spans="1:6" ht="12.75">
      <c r="A1197" s="324" t="s">
        <v>1133</v>
      </c>
      <c r="B1197" s="80"/>
      <c r="C1197" s="80"/>
      <c r="D1197" s="80"/>
      <c r="E1197" s="452"/>
      <c r="F1197" s="80"/>
    </row>
    <row r="1198" spans="1:6" ht="12.75">
      <c r="A1198" s="1027" t="s">
        <v>529</v>
      </c>
      <c r="B1198" s="80">
        <v>120347</v>
      </c>
      <c r="C1198" s="80">
        <v>48157</v>
      </c>
      <c r="D1198" s="80">
        <v>48157</v>
      </c>
      <c r="E1198" s="452">
        <v>40.015122936176226</v>
      </c>
      <c r="F1198" s="80">
        <v>2777</v>
      </c>
    </row>
    <row r="1199" spans="1:6" ht="12.75">
      <c r="A1199" s="1029" t="s">
        <v>530</v>
      </c>
      <c r="B1199" s="80">
        <v>120347</v>
      </c>
      <c r="C1199" s="80">
        <v>48157</v>
      </c>
      <c r="D1199" s="80">
        <v>48157</v>
      </c>
      <c r="E1199" s="452">
        <v>40.015122936176226</v>
      </c>
      <c r="F1199" s="80">
        <v>2777</v>
      </c>
    </row>
    <row r="1200" spans="1:6" ht="12.75">
      <c r="A1200" s="1027" t="s">
        <v>176</v>
      </c>
      <c r="B1200" s="80">
        <v>120347</v>
      </c>
      <c r="C1200" s="80">
        <v>48157</v>
      </c>
      <c r="D1200" s="80">
        <v>19289</v>
      </c>
      <c r="E1200" s="452">
        <v>16.02781955511978</v>
      </c>
      <c r="F1200" s="80">
        <v>3400</v>
      </c>
    </row>
    <row r="1201" spans="1:6" ht="12.75">
      <c r="A1201" s="1029" t="s">
        <v>203</v>
      </c>
      <c r="B1201" s="80">
        <v>38464</v>
      </c>
      <c r="C1201" s="80">
        <v>21157</v>
      </c>
      <c r="D1201" s="80">
        <v>15847</v>
      </c>
      <c r="E1201" s="452">
        <v>41.19956322795341</v>
      </c>
      <c r="F1201" s="80">
        <v>3400</v>
      </c>
    </row>
    <row r="1202" spans="1:6" ht="12.75">
      <c r="A1202" s="1037" t="s">
        <v>1610</v>
      </c>
      <c r="B1202" s="80">
        <v>38464</v>
      </c>
      <c r="C1202" s="80">
        <v>21157</v>
      </c>
      <c r="D1202" s="80">
        <v>15847</v>
      </c>
      <c r="E1202" s="452">
        <v>41.19956322795341</v>
      </c>
      <c r="F1202" s="80">
        <v>3400</v>
      </c>
    </row>
    <row r="1203" spans="1:6" ht="12.75">
      <c r="A1203" s="1029" t="s">
        <v>187</v>
      </c>
      <c r="B1203" s="80">
        <v>81883</v>
      </c>
      <c r="C1203" s="80">
        <v>27000</v>
      </c>
      <c r="D1203" s="80">
        <v>3442</v>
      </c>
      <c r="E1203" s="452">
        <v>4.203558736245619</v>
      </c>
      <c r="F1203" s="80">
        <v>0</v>
      </c>
    </row>
    <row r="1204" spans="1:6" ht="12.75">
      <c r="A1204" s="1037" t="s">
        <v>800</v>
      </c>
      <c r="B1204" s="80">
        <v>81883</v>
      </c>
      <c r="C1204" s="80">
        <v>27000</v>
      </c>
      <c r="D1204" s="80">
        <v>3442</v>
      </c>
      <c r="E1204" s="452">
        <v>4.203558736245619</v>
      </c>
      <c r="F1204" s="80">
        <v>0</v>
      </c>
    </row>
    <row r="1205" spans="1:6" ht="12.75">
      <c r="A1205" s="324" t="s">
        <v>1136</v>
      </c>
      <c r="B1205" s="80"/>
      <c r="C1205" s="80"/>
      <c r="D1205" s="80"/>
      <c r="E1205" s="452"/>
      <c r="F1205" s="80"/>
    </row>
    <row r="1206" spans="1:6" ht="12.75">
      <c r="A1206" s="1027" t="s">
        <v>529</v>
      </c>
      <c r="B1206" s="80">
        <v>255080</v>
      </c>
      <c r="C1206" s="80">
        <v>151344</v>
      </c>
      <c r="D1206" s="80">
        <v>151344</v>
      </c>
      <c r="E1206" s="452">
        <v>59.33197428257802</v>
      </c>
      <c r="F1206" s="80">
        <v>21018</v>
      </c>
    </row>
    <row r="1207" spans="1:6" ht="12.75">
      <c r="A1207" s="1029" t="s">
        <v>530</v>
      </c>
      <c r="B1207" s="80">
        <v>255080</v>
      </c>
      <c r="C1207" s="80">
        <v>151344</v>
      </c>
      <c r="D1207" s="80">
        <v>151344</v>
      </c>
      <c r="E1207" s="452">
        <v>59.33197428257802</v>
      </c>
      <c r="F1207" s="80">
        <v>21018</v>
      </c>
    </row>
    <row r="1208" spans="1:6" ht="12.75">
      <c r="A1208" s="1036" t="s">
        <v>201</v>
      </c>
      <c r="B1208" s="80">
        <v>255080</v>
      </c>
      <c r="C1208" s="80">
        <v>151344</v>
      </c>
      <c r="D1208" s="80">
        <v>123164</v>
      </c>
      <c r="E1208" s="452">
        <v>48.28445977732476</v>
      </c>
      <c r="F1208" s="80">
        <v>21449</v>
      </c>
    </row>
    <row r="1209" spans="1:6" ht="12.75">
      <c r="A1209" s="1029" t="s">
        <v>203</v>
      </c>
      <c r="B1209" s="80">
        <v>250480</v>
      </c>
      <c r="C1209" s="80">
        <v>147944</v>
      </c>
      <c r="D1209" s="80">
        <v>121699</v>
      </c>
      <c r="E1209" s="452">
        <v>48.58631427658895</v>
      </c>
      <c r="F1209" s="80">
        <v>21449</v>
      </c>
    </row>
    <row r="1210" spans="1:6" ht="12.75">
      <c r="A1210" s="1037" t="s">
        <v>1610</v>
      </c>
      <c r="B1210" s="80">
        <v>153880</v>
      </c>
      <c r="C1210" s="80">
        <v>91594</v>
      </c>
      <c r="D1210" s="80">
        <v>76349</v>
      </c>
      <c r="E1210" s="452">
        <v>49.61593449441123</v>
      </c>
      <c r="F1210" s="80">
        <v>13949</v>
      </c>
    </row>
    <row r="1211" spans="1:6" ht="12.75">
      <c r="A1211" s="1037" t="s">
        <v>1373</v>
      </c>
      <c r="B1211" s="80">
        <v>96600</v>
      </c>
      <c r="C1211" s="80">
        <v>56350</v>
      </c>
      <c r="D1211" s="80">
        <v>45350</v>
      </c>
      <c r="E1211" s="452">
        <v>0</v>
      </c>
      <c r="F1211" s="80">
        <v>7500</v>
      </c>
    </row>
    <row r="1212" spans="1:6" ht="12.75">
      <c r="A1212" s="1039" t="s">
        <v>1384</v>
      </c>
      <c r="B1212" s="80">
        <v>96600</v>
      </c>
      <c r="C1212" s="80">
        <v>56350</v>
      </c>
      <c r="D1212" s="80">
        <v>45350</v>
      </c>
      <c r="E1212" s="452">
        <v>0</v>
      </c>
      <c r="F1212" s="80">
        <v>7500</v>
      </c>
    </row>
    <row r="1213" spans="1:6" ht="12.75">
      <c r="A1213" s="1028" t="s">
        <v>187</v>
      </c>
      <c r="B1213" s="270">
        <v>4600</v>
      </c>
      <c r="C1213" s="270">
        <v>3400</v>
      </c>
      <c r="D1213" s="270">
        <v>1465</v>
      </c>
      <c r="E1213" s="452">
        <v>0</v>
      </c>
      <c r="F1213" s="80">
        <v>0</v>
      </c>
    </row>
    <row r="1214" spans="1:6" ht="12.75">
      <c r="A1214" s="1030" t="s">
        <v>796</v>
      </c>
      <c r="B1214" s="270">
        <v>4600</v>
      </c>
      <c r="C1214" s="270">
        <v>3400</v>
      </c>
      <c r="D1214" s="270">
        <v>1465</v>
      </c>
      <c r="E1214" s="452">
        <v>0</v>
      </c>
      <c r="F1214" s="80">
        <v>0</v>
      </c>
    </row>
    <row r="1215" spans="1:6" ht="12.75">
      <c r="A1215" s="324" t="s">
        <v>1143</v>
      </c>
      <c r="B1215" s="80"/>
      <c r="C1215" s="80"/>
      <c r="D1215" s="80"/>
      <c r="E1215" s="452"/>
      <c r="F1215" s="80"/>
    </row>
    <row r="1216" spans="1:6" ht="12.75">
      <c r="A1216" s="1027" t="s">
        <v>529</v>
      </c>
      <c r="B1216" s="80">
        <v>123156</v>
      </c>
      <c r="C1216" s="80">
        <v>65355</v>
      </c>
      <c r="D1216" s="80">
        <v>59504</v>
      </c>
      <c r="E1216" s="452">
        <v>48.31595699762902</v>
      </c>
      <c r="F1216" s="80">
        <v>1088</v>
      </c>
    </row>
    <row r="1217" spans="1:6" ht="12.75">
      <c r="A1217" s="1029" t="s">
        <v>530</v>
      </c>
      <c r="B1217" s="80">
        <v>68225</v>
      </c>
      <c r="C1217" s="80">
        <v>54946</v>
      </c>
      <c r="D1217" s="80">
        <v>54946</v>
      </c>
      <c r="E1217" s="452">
        <v>80.53646024184683</v>
      </c>
      <c r="F1217" s="80">
        <v>1088</v>
      </c>
    </row>
    <row r="1218" spans="1:6" ht="12.75">
      <c r="A1218" s="1029" t="s">
        <v>0</v>
      </c>
      <c r="B1218" s="80">
        <v>54931</v>
      </c>
      <c r="C1218" s="80">
        <v>10409</v>
      </c>
      <c r="D1218" s="80">
        <v>4558</v>
      </c>
      <c r="E1218" s="452">
        <v>8.297682547195572</v>
      </c>
      <c r="F1218" s="80">
        <v>0</v>
      </c>
    </row>
    <row r="1219" spans="1:6" ht="12.75">
      <c r="A1219" s="1027" t="s">
        <v>176</v>
      </c>
      <c r="B1219" s="80">
        <v>123156</v>
      </c>
      <c r="C1219" s="80">
        <v>65355</v>
      </c>
      <c r="D1219" s="80">
        <v>20974</v>
      </c>
      <c r="E1219" s="452">
        <v>17.03043294683166</v>
      </c>
      <c r="F1219" s="80">
        <v>0</v>
      </c>
    </row>
    <row r="1220" spans="1:6" ht="12.75">
      <c r="A1220" s="1029" t="s">
        <v>203</v>
      </c>
      <c r="B1220" s="80">
        <v>121897</v>
      </c>
      <c r="C1220" s="80">
        <v>64096</v>
      </c>
      <c r="D1220" s="80">
        <v>20974</v>
      </c>
      <c r="E1220" s="452">
        <v>17.206329934288785</v>
      </c>
      <c r="F1220" s="80">
        <v>0</v>
      </c>
    </row>
    <row r="1221" spans="1:6" ht="12.75">
      <c r="A1221" s="1037" t="s">
        <v>1610</v>
      </c>
      <c r="B1221" s="80">
        <v>66966</v>
      </c>
      <c r="C1221" s="80">
        <v>53687</v>
      </c>
      <c r="D1221" s="80">
        <v>20575</v>
      </c>
      <c r="E1221" s="452">
        <v>30.72454678493564</v>
      </c>
      <c r="F1221" s="80">
        <v>0</v>
      </c>
    </row>
    <row r="1222" spans="1:6" ht="12.75">
      <c r="A1222" s="1037" t="s">
        <v>1373</v>
      </c>
      <c r="B1222" s="80">
        <v>54931</v>
      </c>
      <c r="C1222" s="80">
        <v>10409</v>
      </c>
      <c r="D1222" s="80">
        <v>399</v>
      </c>
      <c r="E1222" s="452">
        <v>0.7263658043727586</v>
      </c>
      <c r="F1222" s="80">
        <v>0</v>
      </c>
    </row>
    <row r="1223" spans="1:6" ht="12.75">
      <c r="A1223" s="1039" t="s">
        <v>1394</v>
      </c>
      <c r="B1223" s="80">
        <v>54931</v>
      </c>
      <c r="C1223" s="80">
        <v>10409</v>
      </c>
      <c r="D1223" s="80">
        <v>399</v>
      </c>
      <c r="E1223" s="452">
        <v>0.7263658043727586</v>
      </c>
      <c r="F1223" s="80">
        <v>0</v>
      </c>
    </row>
    <row r="1224" spans="1:6" ht="12.75">
      <c r="A1224" s="1029" t="s">
        <v>187</v>
      </c>
      <c r="B1224" s="80">
        <v>1259</v>
      </c>
      <c r="C1224" s="80">
        <v>1259</v>
      </c>
      <c r="D1224" s="80">
        <v>0</v>
      </c>
      <c r="E1224" s="452">
        <v>0</v>
      </c>
      <c r="F1224" s="80">
        <v>0</v>
      </c>
    </row>
    <row r="1225" spans="1:6" ht="12.75">
      <c r="A1225" s="1037" t="s">
        <v>796</v>
      </c>
      <c r="B1225" s="80">
        <v>1259</v>
      </c>
      <c r="C1225" s="80">
        <v>1259</v>
      </c>
      <c r="D1225" s="80">
        <v>0</v>
      </c>
      <c r="E1225" s="452">
        <v>0</v>
      </c>
      <c r="F1225" s="80">
        <v>0</v>
      </c>
    </row>
    <row r="1226" spans="1:6" ht="12.75">
      <c r="A1226" s="324" t="s">
        <v>1146</v>
      </c>
      <c r="B1226" s="80"/>
      <c r="C1226" s="80"/>
      <c r="D1226" s="80"/>
      <c r="E1226" s="452"/>
      <c r="F1226" s="80"/>
    </row>
    <row r="1227" spans="1:6" ht="12.75">
      <c r="A1227" s="1027" t="s">
        <v>529</v>
      </c>
      <c r="B1227" s="80">
        <v>195294</v>
      </c>
      <c r="C1227" s="80">
        <v>89117</v>
      </c>
      <c r="D1227" s="80">
        <v>65130</v>
      </c>
      <c r="E1227" s="452">
        <v>33.34971888537282</v>
      </c>
      <c r="F1227" s="80">
        <v>7156</v>
      </c>
    </row>
    <row r="1228" spans="1:6" ht="12.75">
      <c r="A1228" s="1028" t="s">
        <v>530</v>
      </c>
      <c r="B1228" s="80">
        <v>74329</v>
      </c>
      <c r="C1228" s="80">
        <v>44515</v>
      </c>
      <c r="D1228" s="80">
        <v>44515</v>
      </c>
      <c r="E1228" s="452">
        <v>59.88914151946078</v>
      </c>
      <c r="F1228" s="80">
        <v>6156</v>
      </c>
    </row>
    <row r="1229" spans="1:6" ht="12.75">
      <c r="A1229" s="1028" t="s">
        <v>0</v>
      </c>
      <c r="B1229" s="80">
        <v>120965</v>
      </c>
      <c r="C1229" s="80">
        <v>44602</v>
      </c>
      <c r="D1229" s="80">
        <v>20615</v>
      </c>
      <c r="E1229" s="452">
        <v>17.042119621378085</v>
      </c>
      <c r="F1229" s="80">
        <v>1000</v>
      </c>
    </row>
    <row r="1230" spans="1:6" ht="12.75">
      <c r="A1230" s="1027" t="s">
        <v>201</v>
      </c>
      <c r="B1230" s="80">
        <v>195294</v>
      </c>
      <c r="C1230" s="80">
        <v>89117</v>
      </c>
      <c r="D1230" s="80">
        <v>37895</v>
      </c>
      <c r="E1230" s="452">
        <v>19.40407795426383</v>
      </c>
      <c r="F1230" s="80">
        <v>7384</v>
      </c>
    </row>
    <row r="1231" spans="1:6" ht="12.75">
      <c r="A1231" s="1028" t="s">
        <v>203</v>
      </c>
      <c r="B1231" s="80">
        <v>187362</v>
      </c>
      <c r="C1231" s="80">
        <v>82385</v>
      </c>
      <c r="D1231" s="80">
        <v>37895</v>
      </c>
      <c r="E1231" s="452">
        <v>20.225552673434315</v>
      </c>
      <c r="F1231" s="80">
        <v>7384</v>
      </c>
    </row>
    <row r="1232" spans="1:6" ht="12.75">
      <c r="A1232" s="1030" t="s">
        <v>1610</v>
      </c>
      <c r="B1232" s="80">
        <v>187362</v>
      </c>
      <c r="C1232" s="80">
        <v>82385</v>
      </c>
      <c r="D1232" s="80">
        <v>37895</v>
      </c>
      <c r="E1232" s="452">
        <v>20.225552673434315</v>
      </c>
      <c r="F1232" s="80">
        <v>7384</v>
      </c>
    </row>
    <row r="1233" spans="1:6" ht="12.75">
      <c r="A1233" s="1029" t="s">
        <v>187</v>
      </c>
      <c r="B1233" s="80">
        <v>7932</v>
      </c>
      <c r="C1233" s="80">
        <v>6732</v>
      </c>
      <c r="D1233" s="80">
        <v>0</v>
      </c>
      <c r="E1233" s="452">
        <v>0</v>
      </c>
      <c r="F1233" s="80">
        <v>0</v>
      </c>
    </row>
    <row r="1234" spans="1:6" ht="12.75">
      <c r="A1234" s="1037" t="s">
        <v>796</v>
      </c>
      <c r="B1234" s="80">
        <v>7932</v>
      </c>
      <c r="C1234" s="80">
        <v>6732</v>
      </c>
      <c r="D1234" s="80">
        <v>0</v>
      </c>
      <c r="E1234" s="452">
        <v>0</v>
      </c>
      <c r="F1234" s="80">
        <v>0</v>
      </c>
    </row>
    <row r="1235" spans="1:6" s="401" customFormat="1" ht="12" customHeight="1">
      <c r="A1235" s="324" t="s">
        <v>1151</v>
      </c>
      <c r="B1235" s="80"/>
      <c r="C1235" s="80"/>
      <c r="D1235" s="80"/>
      <c r="E1235" s="452"/>
      <c r="F1235" s="80"/>
    </row>
    <row r="1236" spans="1:6" s="401" customFormat="1" ht="12" customHeight="1">
      <c r="A1236" s="1036" t="s">
        <v>529</v>
      </c>
      <c r="B1236" s="80">
        <v>2424884</v>
      </c>
      <c r="C1236" s="80">
        <v>1226572</v>
      </c>
      <c r="D1236" s="80">
        <v>1246078</v>
      </c>
      <c r="E1236" s="452">
        <v>51.38711789924797</v>
      </c>
      <c r="F1236" s="80">
        <v>16612</v>
      </c>
    </row>
    <row r="1237" spans="1:6" s="401" customFormat="1" ht="12" customHeight="1">
      <c r="A1237" s="1029" t="s">
        <v>530</v>
      </c>
      <c r="B1237" s="80">
        <v>1249510</v>
      </c>
      <c r="C1237" s="80">
        <v>630328</v>
      </c>
      <c r="D1237" s="80">
        <v>630328</v>
      </c>
      <c r="E1237" s="452">
        <v>50.44601483781642</v>
      </c>
      <c r="F1237" s="80">
        <v>0</v>
      </c>
    </row>
    <row r="1238" spans="1:6" s="401" customFormat="1" ht="12" customHeight="1">
      <c r="A1238" s="1028" t="s">
        <v>1115</v>
      </c>
      <c r="B1238" s="270">
        <v>1175374</v>
      </c>
      <c r="C1238" s="270">
        <v>596244</v>
      </c>
      <c r="D1238" s="270">
        <v>615750</v>
      </c>
      <c r="E1238" s="452">
        <v>52.38758046375026</v>
      </c>
      <c r="F1238" s="80">
        <v>16612</v>
      </c>
    </row>
    <row r="1239" spans="1:6" s="401" customFormat="1" ht="12" customHeight="1">
      <c r="A1239" s="1036" t="s">
        <v>176</v>
      </c>
      <c r="B1239" s="80">
        <v>2424884</v>
      </c>
      <c r="C1239" s="80">
        <v>1226572</v>
      </c>
      <c r="D1239" s="80">
        <v>1150271</v>
      </c>
      <c r="E1239" s="452">
        <v>47.436124779577085</v>
      </c>
      <c r="F1239" s="80">
        <v>379</v>
      </c>
    </row>
    <row r="1240" spans="1:6" s="401" customFormat="1" ht="12" customHeight="1">
      <c r="A1240" s="1029" t="s">
        <v>203</v>
      </c>
      <c r="B1240" s="80">
        <v>2424884</v>
      </c>
      <c r="C1240" s="80">
        <v>1226572</v>
      </c>
      <c r="D1240" s="80">
        <v>1150271</v>
      </c>
      <c r="E1240" s="452">
        <v>47.436124779577085</v>
      </c>
      <c r="F1240" s="80">
        <v>379</v>
      </c>
    </row>
    <row r="1241" spans="1:6" s="401" customFormat="1" ht="12" customHeight="1">
      <c r="A1241" s="1037" t="s">
        <v>1610</v>
      </c>
      <c r="B1241" s="80">
        <v>1911163</v>
      </c>
      <c r="C1241" s="80">
        <v>970477</v>
      </c>
      <c r="D1241" s="80">
        <v>900522</v>
      </c>
      <c r="E1241" s="452">
        <v>47.119057872091496</v>
      </c>
      <c r="F1241" s="80">
        <v>379</v>
      </c>
    </row>
    <row r="1242" spans="1:6" s="401" customFormat="1" ht="12" customHeight="1">
      <c r="A1242" s="1037" t="s">
        <v>180</v>
      </c>
      <c r="B1242" s="80">
        <v>454055</v>
      </c>
      <c r="C1242" s="80">
        <v>235283</v>
      </c>
      <c r="D1242" s="80">
        <v>232947</v>
      </c>
      <c r="E1242" s="452">
        <v>51.30369668872714</v>
      </c>
      <c r="F1242" s="80">
        <v>0</v>
      </c>
    </row>
    <row r="1243" spans="1:6" s="401" customFormat="1" ht="12" customHeight="1">
      <c r="A1243" s="1037" t="s">
        <v>1373</v>
      </c>
      <c r="B1243" s="80">
        <v>59666</v>
      </c>
      <c r="C1243" s="80">
        <v>20812</v>
      </c>
      <c r="D1243" s="80">
        <v>16802</v>
      </c>
      <c r="E1243" s="452">
        <v>28.16009117420306</v>
      </c>
      <c r="F1243" s="80">
        <v>0</v>
      </c>
    </row>
    <row r="1244" spans="1:6" s="401" customFormat="1" ht="12" customHeight="1">
      <c r="A1244" s="1039" t="s">
        <v>1144</v>
      </c>
      <c r="B1244" s="80">
        <v>59666</v>
      </c>
      <c r="C1244" s="80">
        <v>20812</v>
      </c>
      <c r="D1244" s="80">
        <v>16802</v>
      </c>
      <c r="E1244" s="452">
        <v>28.16009117420306</v>
      </c>
      <c r="F1244" s="80">
        <v>0</v>
      </c>
    </row>
    <row r="1245" spans="1:6" ht="12.75">
      <c r="A1245" s="324" t="s">
        <v>1176</v>
      </c>
      <c r="B1245" s="80"/>
      <c r="C1245" s="80"/>
      <c r="D1245" s="80"/>
      <c r="E1245" s="452"/>
      <c r="F1245" s="80"/>
    </row>
    <row r="1246" spans="1:6" ht="12.75">
      <c r="A1246" s="324" t="s">
        <v>1151</v>
      </c>
      <c r="B1246" s="80"/>
      <c r="C1246" s="80"/>
      <c r="D1246" s="80"/>
      <c r="E1246" s="452"/>
      <c r="F1246" s="80"/>
    </row>
    <row r="1247" spans="1:6" ht="12.75">
      <c r="A1247" s="1027" t="s">
        <v>529</v>
      </c>
      <c r="B1247" s="80">
        <v>774</v>
      </c>
      <c r="C1247" s="80">
        <v>0</v>
      </c>
      <c r="D1247" s="80">
        <v>0</v>
      </c>
      <c r="E1247" s="452">
        <v>0</v>
      </c>
      <c r="F1247" s="80">
        <v>0</v>
      </c>
    </row>
    <row r="1248" spans="1:6" ht="12.75">
      <c r="A1248" s="1028" t="s">
        <v>530</v>
      </c>
      <c r="B1248" s="80">
        <v>774</v>
      </c>
      <c r="C1248" s="80">
        <v>0</v>
      </c>
      <c r="D1248" s="80">
        <v>0</v>
      </c>
      <c r="E1248" s="452">
        <v>0</v>
      </c>
      <c r="F1248" s="80">
        <v>0</v>
      </c>
    </row>
    <row r="1249" spans="1:6" ht="12.75">
      <c r="A1249" s="1027" t="s">
        <v>176</v>
      </c>
      <c r="B1249" s="80">
        <v>774</v>
      </c>
      <c r="C1249" s="80">
        <v>0</v>
      </c>
      <c r="D1249" s="80">
        <v>0</v>
      </c>
      <c r="E1249" s="452">
        <v>0</v>
      </c>
      <c r="F1249" s="80">
        <v>0</v>
      </c>
    </row>
    <row r="1250" spans="1:6" ht="12.75">
      <c r="A1250" s="1029" t="s">
        <v>203</v>
      </c>
      <c r="B1250" s="80">
        <v>774</v>
      </c>
      <c r="C1250" s="80">
        <v>0</v>
      </c>
      <c r="D1250" s="80">
        <v>0</v>
      </c>
      <c r="E1250" s="452">
        <v>0</v>
      </c>
      <c r="F1250" s="80">
        <v>0</v>
      </c>
    </row>
    <row r="1251" spans="1:6" ht="12.75">
      <c r="A1251" s="1030" t="s">
        <v>1373</v>
      </c>
      <c r="B1251" s="80">
        <v>774</v>
      </c>
      <c r="C1251" s="80">
        <v>0</v>
      </c>
      <c r="D1251" s="80">
        <v>0</v>
      </c>
      <c r="E1251" s="452">
        <v>0</v>
      </c>
      <c r="F1251" s="80">
        <v>0</v>
      </c>
    </row>
    <row r="1252" spans="1:6" ht="12.75">
      <c r="A1252" s="1031" t="s">
        <v>1144</v>
      </c>
      <c r="B1252" s="80">
        <v>774</v>
      </c>
      <c r="C1252" s="80">
        <v>0</v>
      </c>
      <c r="D1252" s="80">
        <v>0</v>
      </c>
      <c r="E1252" s="452">
        <v>0</v>
      </c>
      <c r="F1252" s="80">
        <v>0</v>
      </c>
    </row>
    <row r="1253" spans="1:6" ht="12.75">
      <c r="A1253" s="324" t="s">
        <v>1177</v>
      </c>
      <c r="B1253" s="80"/>
      <c r="C1253" s="80"/>
      <c r="D1253" s="80"/>
      <c r="E1253" s="452"/>
      <c r="F1253" s="80"/>
    </row>
    <row r="1254" spans="1:6" ht="12.75">
      <c r="A1254" s="324" t="s">
        <v>1146</v>
      </c>
      <c r="B1254" s="80"/>
      <c r="C1254" s="80"/>
      <c r="D1254" s="80"/>
      <c r="E1254" s="452"/>
      <c r="F1254" s="80"/>
    </row>
    <row r="1255" spans="1:6" ht="12.75">
      <c r="A1255" s="1027" t="s">
        <v>529</v>
      </c>
      <c r="B1255" s="80">
        <v>332315</v>
      </c>
      <c r="C1255" s="80">
        <v>332315</v>
      </c>
      <c r="D1255" s="80">
        <v>129526</v>
      </c>
      <c r="E1255" s="452">
        <v>38.97687435114274</v>
      </c>
      <c r="F1255" s="80">
        <v>0</v>
      </c>
    </row>
    <row r="1256" spans="1:6" ht="12.75">
      <c r="A1256" s="1028" t="s">
        <v>530</v>
      </c>
      <c r="B1256" s="80">
        <v>23193</v>
      </c>
      <c r="C1256" s="80">
        <v>23193</v>
      </c>
      <c r="D1256" s="80">
        <v>23193</v>
      </c>
      <c r="E1256" s="452">
        <v>100</v>
      </c>
      <c r="F1256" s="80">
        <v>0</v>
      </c>
    </row>
    <row r="1257" spans="1:6" ht="12.75">
      <c r="A1257" s="1028" t="s">
        <v>1115</v>
      </c>
      <c r="B1257" s="270">
        <v>5763</v>
      </c>
      <c r="C1257" s="270">
        <v>5763</v>
      </c>
      <c r="D1257" s="270">
        <v>0</v>
      </c>
      <c r="E1257" s="452">
        <v>0</v>
      </c>
      <c r="F1257" s="80">
        <v>0</v>
      </c>
    </row>
    <row r="1258" spans="1:6" ht="12.75">
      <c r="A1258" s="1028" t="s">
        <v>0</v>
      </c>
      <c r="B1258" s="80">
        <v>303359</v>
      </c>
      <c r="C1258" s="80">
        <v>303359</v>
      </c>
      <c r="D1258" s="80">
        <v>106333</v>
      </c>
      <c r="E1258" s="452">
        <v>35.05186923743815</v>
      </c>
      <c r="F1258" s="80">
        <v>0</v>
      </c>
    </row>
    <row r="1259" spans="1:6" ht="12.75">
      <c r="A1259" s="1027" t="s">
        <v>176</v>
      </c>
      <c r="B1259" s="80">
        <v>332315</v>
      </c>
      <c r="C1259" s="80">
        <v>332315</v>
      </c>
      <c r="D1259" s="80">
        <v>74136</v>
      </c>
      <c r="E1259" s="452">
        <v>22.308953854024043</v>
      </c>
      <c r="F1259" s="80">
        <v>2498</v>
      </c>
    </row>
    <row r="1260" spans="1:6" ht="12.75">
      <c r="A1260" s="1029" t="s">
        <v>203</v>
      </c>
      <c r="B1260" s="80">
        <v>332315</v>
      </c>
      <c r="C1260" s="80">
        <v>332315</v>
      </c>
      <c r="D1260" s="80">
        <v>74136</v>
      </c>
      <c r="E1260" s="452">
        <v>22.308953854024043</v>
      </c>
      <c r="F1260" s="80">
        <v>2498</v>
      </c>
    </row>
    <row r="1261" spans="1:6" ht="12.75">
      <c r="A1261" s="1030" t="s">
        <v>1610</v>
      </c>
      <c r="B1261" s="80">
        <v>332315</v>
      </c>
      <c r="C1261" s="80">
        <v>332315</v>
      </c>
      <c r="D1261" s="80">
        <v>74136</v>
      </c>
      <c r="E1261" s="452">
        <v>22.308953854024043</v>
      </c>
      <c r="F1261" s="80">
        <v>2498</v>
      </c>
    </row>
    <row r="1262" spans="1:6" ht="25.5">
      <c r="A1262" s="265" t="s">
        <v>1178</v>
      </c>
      <c r="B1262" s="40"/>
      <c r="C1262" s="40"/>
      <c r="D1262" s="40"/>
      <c r="E1262" s="452"/>
      <c r="F1262" s="80"/>
    </row>
    <row r="1263" spans="1:6" s="1033" customFormat="1" ht="12.75" customHeight="1">
      <c r="A1263" s="390" t="s">
        <v>1156</v>
      </c>
      <c r="B1263" s="80"/>
      <c r="C1263" s="80"/>
      <c r="D1263" s="80"/>
      <c r="E1263" s="452"/>
      <c r="F1263" s="80"/>
    </row>
    <row r="1264" spans="1:7" s="1052" customFormat="1" ht="12.75" customHeight="1">
      <c r="A1264" s="1027" t="s">
        <v>529</v>
      </c>
      <c r="B1264" s="80">
        <v>560694</v>
      </c>
      <c r="C1264" s="80">
        <v>528756</v>
      </c>
      <c r="D1264" s="80">
        <v>133157</v>
      </c>
      <c r="E1264" s="452">
        <v>23.748604408108523</v>
      </c>
      <c r="F1264" s="80">
        <v>51549</v>
      </c>
      <c r="G1264" s="1069"/>
    </row>
    <row r="1265" spans="1:7" s="1052" customFormat="1" ht="12.75" customHeight="1">
      <c r="A1265" s="1029" t="s">
        <v>530</v>
      </c>
      <c r="B1265" s="80">
        <v>132894</v>
      </c>
      <c r="C1265" s="80">
        <v>100956</v>
      </c>
      <c r="D1265" s="80">
        <v>100956</v>
      </c>
      <c r="E1265" s="452">
        <v>75.96731229400876</v>
      </c>
      <c r="F1265" s="80">
        <v>51158</v>
      </c>
      <c r="G1265" s="1069"/>
    </row>
    <row r="1266" spans="1:7" s="1052" customFormat="1" ht="12.75" customHeight="1">
      <c r="A1266" s="1029" t="s">
        <v>0</v>
      </c>
      <c r="B1266" s="80">
        <v>427800</v>
      </c>
      <c r="C1266" s="80">
        <v>427800</v>
      </c>
      <c r="D1266" s="80">
        <v>32201</v>
      </c>
      <c r="E1266" s="452">
        <v>7.527115474520804</v>
      </c>
      <c r="F1266" s="80">
        <v>391</v>
      </c>
      <c r="G1266" s="1069"/>
    </row>
    <row r="1267" spans="1:7" s="1052" customFormat="1" ht="12.75" customHeight="1">
      <c r="A1267" s="1036" t="s">
        <v>176</v>
      </c>
      <c r="B1267" s="80">
        <v>560694</v>
      </c>
      <c r="C1267" s="80">
        <v>528756</v>
      </c>
      <c r="D1267" s="80">
        <v>79737</v>
      </c>
      <c r="E1267" s="452">
        <v>14.221125961754542</v>
      </c>
      <c r="F1267" s="80">
        <v>9199</v>
      </c>
      <c r="G1267" s="1069"/>
    </row>
    <row r="1268" spans="1:7" s="1033" customFormat="1" ht="12.75" customHeight="1">
      <c r="A1268" s="1029" t="s">
        <v>203</v>
      </c>
      <c r="B1268" s="80">
        <v>560694</v>
      </c>
      <c r="C1268" s="80">
        <v>528756</v>
      </c>
      <c r="D1268" s="80">
        <v>79737</v>
      </c>
      <c r="E1268" s="452">
        <v>14.221125961754542</v>
      </c>
      <c r="F1268" s="80">
        <v>9199</v>
      </c>
      <c r="G1268" s="1070"/>
    </row>
    <row r="1269" spans="1:7" s="1033" customFormat="1" ht="12.75" customHeight="1">
      <c r="A1269" s="1037" t="s">
        <v>1610</v>
      </c>
      <c r="B1269" s="80">
        <v>560694</v>
      </c>
      <c r="C1269" s="80">
        <v>528756</v>
      </c>
      <c r="D1269" s="80">
        <v>79737</v>
      </c>
      <c r="E1269" s="452">
        <v>14.221125961754542</v>
      </c>
      <c r="F1269" s="80">
        <v>9199</v>
      </c>
      <c r="G1269" s="1070"/>
    </row>
    <row r="1270" spans="1:6" s="1033" customFormat="1" ht="12.75" customHeight="1">
      <c r="A1270" s="324" t="s">
        <v>1127</v>
      </c>
      <c r="B1270" s="80"/>
      <c r="C1270" s="80"/>
      <c r="D1270" s="80"/>
      <c r="E1270" s="452"/>
      <c r="F1270" s="80"/>
    </row>
    <row r="1271" spans="1:6" s="1033" customFormat="1" ht="12.75" customHeight="1">
      <c r="A1271" s="1027" t="s">
        <v>529</v>
      </c>
      <c r="B1271" s="80">
        <v>1303139</v>
      </c>
      <c r="C1271" s="80">
        <v>1282644</v>
      </c>
      <c r="D1271" s="80">
        <v>158158</v>
      </c>
      <c r="E1271" s="452">
        <v>12.136694550619696</v>
      </c>
      <c r="F1271" s="80">
        <v>128284</v>
      </c>
    </row>
    <row r="1272" spans="1:6" s="1033" customFormat="1" ht="12.75" customHeight="1">
      <c r="A1272" s="1028" t="s">
        <v>530</v>
      </c>
      <c r="B1272" s="80">
        <v>178653</v>
      </c>
      <c r="C1272" s="80">
        <v>158158</v>
      </c>
      <c r="D1272" s="80">
        <v>158158</v>
      </c>
      <c r="E1272" s="452">
        <v>88.52804039114932</v>
      </c>
      <c r="F1272" s="80">
        <v>128284</v>
      </c>
    </row>
    <row r="1273" spans="1:6" s="1033" customFormat="1" ht="12.75" customHeight="1">
      <c r="A1273" s="1028" t="s">
        <v>0</v>
      </c>
      <c r="B1273" s="80">
        <v>1124486</v>
      </c>
      <c r="C1273" s="80">
        <v>1124486</v>
      </c>
      <c r="D1273" s="80">
        <v>0</v>
      </c>
      <c r="E1273" s="452">
        <v>0</v>
      </c>
      <c r="F1273" s="80">
        <v>0</v>
      </c>
    </row>
    <row r="1274" spans="1:6" s="1033" customFormat="1" ht="12.75" customHeight="1">
      <c r="A1274" s="1036" t="s">
        <v>176</v>
      </c>
      <c r="B1274" s="80">
        <v>1303139</v>
      </c>
      <c r="C1274" s="80">
        <v>1282644</v>
      </c>
      <c r="D1274" s="80">
        <v>19204</v>
      </c>
      <c r="E1274" s="452">
        <v>1.4736724171404585</v>
      </c>
      <c r="F1274" s="80">
        <v>3261</v>
      </c>
    </row>
    <row r="1275" spans="1:6" s="1033" customFormat="1" ht="12.75" customHeight="1">
      <c r="A1275" s="1029" t="s">
        <v>203</v>
      </c>
      <c r="B1275" s="80">
        <v>1299625</v>
      </c>
      <c r="C1275" s="80">
        <v>1279130</v>
      </c>
      <c r="D1275" s="80">
        <v>19204</v>
      </c>
      <c r="E1275" s="452">
        <v>1.477657016447052</v>
      </c>
      <c r="F1275" s="80">
        <v>3261</v>
      </c>
    </row>
    <row r="1276" spans="1:6" s="1033" customFormat="1" ht="12.75" customHeight="1">
      <c r="A1276" s="1037" t="s">
        <v>1610</v>
      </c>
      <c r="B1276" s="80">
        <v>1299625</v>
      </c>
      <c r="C1276" s="80">
        <v>1279130</v>
      </c>
      <c r="D1276" s="80">
        <v>19204</v>
      </c>
      <c r="E1276" s="452">
        <v>1.477657016447052</v>
      </c>
      <c r="F1276" s="80">
        <v>3261</v>
      </c>
    </row>
    <row r="1277" spans="1:6" s="1033" customFormat="1" ht="12.75" customHeight="1">
      <c r="A1277" s="1029" t="s">
        <v>187</v>
      </c>
      <c r="B1277" s="80">
        <v>3514</v>
      </c>
      <c r="C1277" s="80">
        <v>3514</v>
      </c>
      <c r="D1277" s="80">
        <v>0</v>
      </c>
      <c r="E1277" s="452">
        <v>0</v>
      </c>
      <c r="F1277" s="80">
        <v>0</v>
      </c>
    </row>
    <row r="1278" spans="1:6" s="1033" customFormat="1" ht="12.75" customHeight="1">
      <c r="A1278" s="1037" t="s">
        <v>796</v>
      </c>
      <c r="B1278" s="80">
        <v>3514</v>
      </c>
      <c r="C1278" s="80">
        <v>3514</v>
      </c>
      <c r="D1278" s="80">
        <v>0</v>
      </c>
      <c r="E1278" s="452">
        <v>0</v>
      </c>
      <c r="F1278" s="80">
        <v>0</v>
      </c>
    </row>
    <row r="1279" spans="1:6" ht="12.75">
      <c r="A1279" s="324" t="s">
        <v>1133</v>
      </c>
      <c r="B1279" s="80"/>
      <c r="C1279" s="80"/>
      <c r="D1279" s="80"/>
      <c r="E1279" s="452"/>
      <c r="F1279" s="80"/>
    </row>
    <row r="1280" spans="1:6" ht="12.75">
      <c r="A1280" s="1027" t="s">
        <v>529</v>
      </c>
      <c r="B1280" s="80">
        <v>103163</v>
      </c>
      <c r="C1280" s="80">
        <v>80267</v>
      </c>
      <c r="D1280" s="80">
        <v>80267</v>
      </c>
      <c r="E1280" s="452">
        <v>77.80599633589563</v>
      </c>
      <c r="F1280" s="80">
        <v>7632</v>
      </c>
    </row>
    <row r="1281" spans="1:6" ht="12.75">
      <c r="A1281" s="1029" t="s">
        <v>530</v>
      </c>
      <c r="B1281" s="80">
        <v>103163</v>
      </c>
      <c r="C1281" s="80">
        <v>80267</v>
      </c>
      <c r="D1281" s="80">
        <v>80267</v>
      </c>
      <c r="E1281" s="452">
        <v>77.80599633589563</v>
      </c>
      <c r="F1281" s="80">
        <v>7632</v>
      </c>
    </row>
    <row r="1282" spans="1:6" ht="12.75">
      <c r="A1282" s="1027" t="s">
        <v>176</v>
      </c>
      <c r="B1282" s="80">
        <v>103163</v>
      </c>
      <c r="C1282" s="80">
        <v>80267</v>
      </c>
      <c r="D1282" s="80">
        <v>72571</v>
      </c>
      <c r="E1282" s="452">
        <v>70.34595736843636</v>
      </c>
      <c r="F1282" s="80">
        <v>11879</v>
      </c>
    </row>
    <row r="1283" spans="1:6" ht="12.75">
      <c r="A1283" s="1029" t="s">
        <v>203</v>
      </c>
      <c r="B1283" s="80">
        <v>98579</v>
      </c>
      <c r="C1283" s="80">
        <v>75683</v>
      </c>
      <c r="D1283" s="80">
        <v>68738</v>
      </c>
      <c r="E1283" s="452">
        <v>69.72884691465728</v>
      </c>
      <c r="F1283" s="80">
        <v>11879</v>
      </c>
    </row>
    <row r="1284" spans="1:6" ht="12.75">
      <c r="A1284" s="1037" t="s">
        <v>1610</v>
      </c>
      <c r="B1284" s="80">
        <v>98579</v>
      </c>
      <c r="C1284" s="80">
        <v>75683</v>
      </c>
      <c r="D1284" s="80">
        <v>68738</v>
      </c>
      <c r="E1284" s="452">
        <v>69.72884691465728</v>
      </c>
      <c r="F1284" s="80">
        <v>11879</v>
      </c>
    </row>
    <row r="1285" spans="1:6" ht="12.75">
      <c r="A1285" s="1029" t="s">
        <v>187</v>
      </c>
      <c r="B1285" s="80">
        <v>4584</v>
      </c>
      <c r="C1285" s="80">
        <v>4584</v>
      </c>
      <c r="D1285" s="80">
        <v>3833</v>
      </c>
      <c r="E1285" s="452">
        <v>83.61692844677138</v>
      </c>
      <c r="F1285" s="80">
        <v>0</v>
      </c>
    </row>
    <row r="1286" spans="1:6" ht="12.75">
      <c r="A1286" s="1037" t="s">
        <v>796</v>
      </c>
      <c r="B1286" s="80">
        <v>4584</v>
      </c>
      <c r="C1286" s="80">
        <v>4584</v>
      </c>
      <c r="D1286" s="80">
        <v>3833</v>
      </c>
      <c r="E1286" s="452">
        <v>83.61692844677138</v>
      </c>
      <c r="F1286" s="80">
        <v>0</v>
      </c>
    </row>
    <row r="1287" spans="1:6" s="401" customFormat="1" ht="12" customHeight="1">
      <c r="A1287" s="390" t="s">
        <v>1136</v>
      </c>
      <c r="B1287" s="80"/>
      <c r="C1287" s="80"/>
      <c r="D1287" s="80"/>
      <c r="E1287" s="452"/>
      <c r="F1287" s="80"/>
    </row>
    <row r="1288" spans="1:6" s="401" customFormat="1" ht="12" customHeight="1">
      <c r="A1288" s="1027" t="s">
        <v>529</v>
      </c>
      <c r="B1288" s="80">
        <v>1499099</v>
      </c>
      <c r="C1288" s="270">
        <v>1079607</v>
      </c>
      <c r="D1288" s="270">
        <v>1079607</v>
      </c>
      <c r="E1288" s="452">
        <v>72.01705824631995</v>
      </c>
      <c r="F1288" s="80">
        <v>361926</v>
      </c>
    </row>
    <row r="1289" spans="1:6" s="401" customFormat="1" ht="12" customHeight="1">
      <c r="A1289" s="1029" t="s">
        <v>530</v>
      </c>
      <c r="B1289" s="80">
        <v>1499099</v>
      </c>
      <c r="C1289" s="270">
        <v>1079607</v>
      </c>
      <c r="D1289" s="270">
        <v>1079607</v>
      </c>
      <c r="E1289" s="452">
        <v>72.01705824631995</v>
      </c>
      <c r="F1289" s="80">
        <v>361926</v>
      </c>
    </row>
    <row r="1290" spans="1:6" s="1050" customFormat="1" ht="12" customHeight="1" hidden="1">
      <c r="A1290" s="1034" t="s">
        <v>1115</v>
      </c>
      <c r="B1290" s="468">
        <v>0</v>
      </c>
      <c r="C1290" s="468">
        <v>0</v>
      </c>
      <c r="D1290" s="468">
        <v>0</v>
      </c>
      <c r="E1290" s="1035">
        <v>0</v>
      </c>
      <c r="F1290" s="80">
        <v>0</v>
      </c>
    </row>
    <row r="1291" spans="1:6" s="401" customFormat="1" ht="12" customHeight="1">
      <c r="A1291" s="1036" t="s">
        <v>176</v>
      </c>
      <c r="B1291" s="80">
        <v>1499099</v>
      </c>
      <c r="C1291" s="270">
        <v>1079607</v>
      </c>
      <c r="D1291" s="80">
        <v>227646</v>
      </c>
      <c r="E1291" s="452">
        <v>15.185521436542885</v>
      </c>
      <c r="F1291" s="80">
        <v>32930</v>
      </c>
    </row>
    <row r="1292" spans="1:6" s="401" customFormat="1" ht="12" customHeight="1">
      <c r="A1292" s="1029" t="s">
        <v>203</v>
      </c>
      <c r="B1292" s="80">
        <v>1499099</v>
      </c>
      <c r="C1292" s="270">
        <v>1079607</v>
      </c>
      <c r="D1292" s="80">
        <v>227646</v>
      </c>
      <c r="E1292" s="452">
        <v>15.185521436542885</v>
      </c>
      <c r="F1292" s="80">
        <v>32930</v>
      </c>
    </row>
    <row r="1293" spans="1:6" s="401" customFormat="1" ht="12" customHeight="1">
      <c r="A1293" s="1037" t="s">
        <v>1610</v>
      </c>
      <c r="B1293" s="80">
        <v>213867</v>
      </c>
      <c r="C1293" s="270">
        <v>153889</v>
      </c>
      <c r="D1293" s="270">
        <v>138662</v>
      </c>
      <c r="E1293" s="452">
        <v>64.83562213899292</v>
      </c>
      <c r="F1293" s="80">
        <v>11482</v>
      </c>
    </row>
    <row r="1294" spans="1:6" s="401" customFormat="1" ht="12" customHeight="1">
      <c r="A1294" s="1037" t="s">
        <v>1373</v>
      </c>
      <c r="B1294" s="80">
        <v>1285232</v>
      </c>
      <c r="C1294" s="270">
        <v>925718</v>
      </c>
      <c r="D1294" s="270">
        <v>88984</v>
      </c>
      <c r="E1294" s="452">
        <v>6.923574887646744</v>
      </c>
      <c r="F1294" s="80">
        <v>21448</v>
      </c>
    </row>
    <row r="1295" spans="1:6" s="401" customFormat="1" ht="12" customHeight="1">
      <c r="A1295" s="1039" t="s">
        <v>1382</v>
      </c>
      <c r="B1295" s="80">
        <v>1285232</v>
      </c>
      <c r="C1295" s="270">
        <v>925718</v>
      </c>
      <c r="D1295" s="270">
        <v>88984</v>
      </c>
      <c r="E1295" s="452">
        <v>6.923574887646744</v>
      </c>
      <c r="F1295" s="80">
        <v>21448</v>
      </c>
    </row>
    <row r="1296" spans="1:6" s="401" customFormat="1" ht="12" customHeight="1">
      <c r="A1296" s="324" t="s">
        <v>1590</v>
      </c>
      <c r="B1296" s="80"/>
      <c r="C1296" s="80"/>
      <c r="D1296" s="80"/>
      <c r="E1296" s="452"/>
      <c r="F1296" s="80"/>
    </row>
    <row r="1297" spans="1:6" s="401" customFormat="1" ht="12" customHeight="1">
      <c r="A1297" s="390" t="s">
        <v>1156</v>
      </c>
      <c r="B1297" s="80"/>
      <c r="C1297" s="80"/>
      <c r="D1297" s="80"/>
      <c r="E1297" s="452"/>
      <c r="F1297" s="80"/>
    </row>
    <row r="1298" spans="1:6" s="401" customFormat="1" ht="12" customHeight="1">
      <c r="A1298" s="1027" t="s">
        <v>529</v>
      </c>
      <c r="B1298" s="80">
        <v>65100</v>
      </c>
      <c r="C1298" s="80">
        <v>65100</v>
      </c>
      <c r="D1298" s="80">
        <v>1848</v>
      </c>
      <c r="E1298" s="452">
        <v>2.838709677419355</v>
      </c>
      <c r="F1298" s="80">
        <v>0</v>
      </c>
    </row>
    <row r="1299" spans="1:6" s="401" customFormat="1" ht="12" customHeight="1">
      <c r="A1299" s="1029" t="s">
        <v>530</v>
      </c>
      <c r="B1299" s="80">
        <v>1848</v>
      </c>
      <c r="C1299" s="80">
        <v>1848</v>
      </c>
      <c r="D1299" s="80">
        <v>1848</v>
      </c>
      <c r="E1299" s="452">
        <v>100</v>
      </c>
      <c r="F1299" s="80">
        <v>0</v>
      </c>
    </row>
    <row r="1300" spans="1:6" s="401" customFormat="1" ht="12" customHeight="1">
      <c r="A1300" s="1029" t="s">
        <v>0</v>
      </c>
      <c r="B1300" s="80">
        <v>63252</v>
      </c>
      <c r="C1300" s="80">
        <v>63252</v>
      </c>
      <c r="D1300" s="80">
        <v>0</v>
      </c>
      <c r="E1300" s="452">
        <v>0</v>
      </c>
      <c r="F1300" s="80">
        <v>0</v>
      </c>
    </row>
    <row r="1301" spans="1:6" s="401" customFormat="1" ht="12" customHeight="1">
      <c r="A1301" s="1036" t="s">
        <v>176</v>
      </c>
      <c r="B1301" s="80">
        <v>70280</v>
      </c>
      <c r="C1301" s="80">
        <v>70280</v>
      </c>
      <c r="D1301" s="80">
        <v>1677</v>
      </c>
      <c r="E1301" s="452">
        <v>2.386169607285145</v>
      </c>
      <c r="F1301" s="80">
        <v>0</v>
      </c>
    </row>
    <row r="1302" spans="1:6" s="401" customFormat="1" ht="12" customHeight="1">
      <c r="A1302" s="1029" t="s">
        <v>203</v>
      </c>
      <c r="B1302" s="80">
        <v>70280</v>
      </c>
      <c r="C1302" s="80">
        <v>70280</v>
      </c>
      <c r="D1302" s="80">
        <v>1677</v>
      </c>
      <c r="E1302" s="452">
        <v>2.386169607285145</v>
      </c>
      <c r="F1302" s="80">
        <v>0</v>
      </c>
    </row>
    <row r="1303" spans="1:6" s="401" customFormat="1" ht="12" customHeight="1">
      <c r="A1303" s="1037" t="s">
        <v>1610</v>
      </c>
      <c r="B1303" s="80">
        <v>70280</v>
      </c>
      <c r="C1303" s="80">
        <v>70280</v>
      </c>
      <c r="D1303" s="80">
        <v>1677</v>
      </c>
      <c r="E1303" s="452">
        <v>2.386169607285145</v>
      </c>
      <c r="F1303" s="80">
        <v>0</v>
      </c>
    </row>
    <row r="1304" spans="1:6" s="401" customFormat="1" ht="12" customHeight="1">
      <c r="A1304" s="392" t="s">
        <v>191</v>
      </c>
      <c r="B1304" s="80">
        <v>-5180</v>
      </c>
      <c r="C1304" s="80">
        <v>-5180</v>
      </c>
      <c r="D1304" s="80">
        <v>171</v>
      </c>
      <c r="E1304" s="452" t="s">
        <v>968</v>
      </c>
      <c r="F1304" s="80">
        <v>0</v>
      </c>
    </row>
    <row r="1305" spans="1:6" s="401" customFormat="1" ht="26.25" customHeight="1">
      <c r="A1305" s="389" t="s">
        <v>1117</v>
      </c>
      <c r="B1305" s="80">
        <v>5180</v>
      </c>
      <c r="C1305" s="80">
        <v>5180</v>
      </c>
      <c r="D1305" s="80" t="s">
        <v>968</v>
      </c>
      <c r="E1305" s="452" t="s">
        <v>968</v>
      </c>
      <c r="F1305" s="80" t="s">
        <v>968</v>
      </c>
    </row>
    <row r="1306" spans="1:6" s="401" customFormat="1" ht="12" customHeight="1">
      <c r="A1306" s="324" t="s">
        <v>1179</v>
      </c>
      <c r="B1306" s="80"/>
      <c r="C1306" s="80"/>
      <c r="D1306" s="80"/>
      <c r="E1306" s="452"/>
      <c r="F1306" s="80"/>
    </row>
    <row r="1307" spans="1:6" s="401" customFormat="1" ht="12" customHeight="1">
      <c r="A1307" s="324" t="s">
        <v>1151</v>
      </c>
      <c r="B1307" s="80"/>
      <c r="C1307" s="80"/>
      <c r="D1307" s="80"/>
      <c r="E1307" s="452"/>
      <c r="F1307" s="80"/>
    </row>
    <row r="1308" spans="1:6" s="401" customFormat="1" ht="12" customHeight="1">
      <c r="A1308" s="1027" t="s">
        <v>529</v>
      </c>
      <c r="B1308" s="80">
        <v>435</v>
      </c>
      <c r="C1308" s="80">
        <v>0</v>
      </c>
      <c r="D1308" s="80">
        <v>0</v>
      </c>
      <c r="E1308" s="452">
        <v>0</v>
      </c>
      <c r="F1308" s="80">
        <v>0</v>
      </c>
    </row>
    <row r="1309" spans="1:6" s="401" customFormat="1" ht="12" customHeight="1">
      <c r="A1309" s="1028" t="s">
        <v>530</v>
      </c>
      <c r="B1309" s="80">
        <v>435</v>
      </c>
      <c r="C1309" s="80">
        <v>0</v>
      </c>
      <c r="D1309" s="80">
        <v>0</v>
      </c>
      <c r="E1309" s="452">
        <v>0</v>
      </c>
      <c r="F1309" s="80">
        <v>0</v>
      </c>
    </row>
    <row r="1310" spans="1:6" s="401" customFormat="1" ht="12" customHeight="1">
      <c r="A1310" s="1027" t="s">
        <v>176</v>
      </c>
      <c r="B1310" s="80">
        <v>435</v>
      </c>
      <c r="C1310" s="80">
        <v>0</v>
      </c>
      <c r="D1310" s="80">
        <v>0</v>
      </c>
      <c r="E1310" s="452">
        <v>0</v>
      </c>
      <c r="F1310" s="80">
        <v>0</v>
      </c>
    </row>
    <row r="1311" spans="1:6" s="401" customFormat="1" ht="12" customHeight="1">
      <c r="A1311" s="1029" t="s">
        <v>203</v>
      </c>
      <c r="B1311" s="80">
        <v>435</v>
      </c>
      <c r="C1311" s="80">
        <v>0</v>
      </c>
      <c r="D1311" s="80">
        <v>0</v>
      </c>
      <c r="E1311" s="452">
        <v>0</v>
      </c>
      <c r="F1311" s="80">
        <v>0</v>
      </c>
    </row>
    <row r="1312" spans="1:6" s="401" customFormat="1" ht="12" customHeight="1">
      <c r="A1312" s="1030" t="s">
        <v>1373</v>
      </c>
      <c r="B1312" s="80">
        <v>435</v>
      </c>
      <c r="C1312" s="80">
        <v>0</v>
      </c>
      <c r="D1312" s="80">
        <v>0</v>
      </c>
      <c r="E1312" s="452">
        <v>0</v>
      </c>
      <c r="F1312" s="80">
        <v>0</v>
      </c>
    </row>
    <row r="1313" spans="1:6" s="401" customFormat="1" ht="12" customHeight="1">
      <c r="A1313" s="1031" t="s">
        <v>1144</v>
      </c>
      <c r="B1313" s="80">
        <v>435</v>
      </c>
      <c r="C1313" s="80">
        <v>0</v>
      </c>
      <c r="D1313" s="80">
        <v>0</v>
      </c>
      <c r="E1313" s="452">
        <v>0</v>
      </c>
      <c r="F1313" s="80">
        <v>0</v>
      </c>
    </row>
    <row r="1314" spans="1:6" ht="25.5">
      <c r="A1314" s="456" t="s">
        <v>1180</v>
      </c>
      <c r="B1314" s="80"/>
      <c r="C1314" s="80"/>
      <c r="D1314" s="80"/>
      <c r="E1314" s="452"/>
      <c r="F1314" s="80"/>
    </row>
    <row r="1315" spans="1:6" ht="12.75">
      <c r="A1315" s="324" t="s">
        <v>1133</v>
      </c>
      <c r="B1315" s="80"/>
      <c r="C1315" s="80"/>
      <c r="D1315" s="80"/>
      <c r="E1315" s="452"/>
      <c r="F1315" s="80"/>
    </row>
    <row r="1316" spans="1:6" ht="12.75">
      <c r="A1316" s="1027" t="s">
        <v>529</v>
      </c>
      <c r="B1316" s="80">
        <v>980511</v>
      </c>
      <c r="C1316" s="80">
        <v>600193</v>
      </c>
      <c r="D1316" s="80">
        <v>600193</v>
      </c>
      <c r="E1316" s="452">
        <v>61.21226584913377</v>
      </c>
      <c r="F1316" s="80">
        <v>62490</v>
      </c>
    </row>
    <row r="1317" spans="1:6" ht="12.75">
      <c r="A1317" s="1029" t="s">
        <v>530</v>
      </c>
      <c r="B1317" s="80">
        <v>980511</v>
      </c>
      <c r="C1317" s="80">
        <v>600193</v>
      </c>
      <c r="D1317" s="80">
        <v>600193</v>
      </c>
      <c r="E1317" s="452">
        <v>61.21226584913377</v>
      </c>
      <c r="F1317" s="80">
        <v>62490</v>
      </c>
    </row>
    <row r="1318" spans="1:6" ht="12.75" hidden="1">
      <c r="A1318" s="1034" t="s">
        <v>1115</v>
      </c>
      <c r="B1318" s="468">
        <v>0</v>
      </c>
      <c r="C1318" s="468">
        <v>0</v>
      </c>
      <c r="D1318" s="468">
        <v>0</v>
      </c>
      <c r="E1318" s="1035">
        <v>0</v>
      </c>
      <c r="F1318" s="80">
        <v>0</v>
      </c>
    </row>
    <row r="1319" spans="1:6" ht="12.75">
      <c r="A1319" s="305" t="s">
        <v>1181</v>
      </c>
      <c r="B1319" s="80">
        <v>980511</v>
      </c>
      <c r="C1319" s="80">
        <v>600193</v>
      </c>
      <c r="D1319" s="80">
        <v>574117</v>
      </c>
      <c r="E1319" s="452">
        <v>58.552836225192785</v>
      </c>
      <c r="F1319" s="80">
        <v>100541</v>
      </c>
    </row>
    <row r="1320" spans="1:6" ht="12.75">
      <c r="A1320" s="1029" t="s">
        <v>203</v>
      </c>
      <c r="B1320" s="80">
        <v>39385</v>
      </c>
      <c r="C1320" s="80">
        <v>28260</v>
      </c>
      <c r="D1320" s="80">
        <v>12521</v>
      </c>
      <c r="E1320" s="452">
        <v>31.791291100672847</v>
      </c>
      <c r="F1320" s="80">
        <v>3490</v>
      </c>
    </row>
    <row r="1321" spans="1:6" ht="12.75">
      <c r="A1321" s="1037" t="s">
        <v>1610</v>
      </c>
      <c r="B1321" s="80">
        <v>39385</v>
      </c>
      <c r="C1321" s="80">
        <v>28260</v>
      </c>
      <c r="D1321" s="80">
        <v>12521</v>
      </c>
      <c r="E1321" s="452">
        <v>31.791291100672847</v>
      </c>
      <c r="F1321" s="80">
        <v>3490</v>
      </c>
    </row>
    <row r="1322" spans="1:6" ht="12.75">
      <c r="A1322" s="1029" t="s">
        <v>187</v>
      </c>
      <c r="B1322" s="80">
        <v>941126</v>
      </c>
      <c r="C1322" s="80">
        <v>571933</v>
      </c>
      <c r="D1322" s="80">
        <v>561596</v>
      </c>
      <c r="E1322" s="452">
        <v>59.67277495255683</v>
      </c>
      <c r="F1322" s="80">
        <v>97051</v>
      </c>
    </row>
    <row r="1323" spans="1:6" ht="12.75">
      <c r="A1323" s="1030" t="s">
        <v>800</v>
      </c>
      <c r="B1323" s="80">
        <v>941126</v>
      </c>
      <c r="C1323" s="80">
        <v>571933</v>
      </c>
      <c r="D1323" s="80">
        <v>561596</v>
      </c>
      <c r="E1323" s="452">
        <v>59.67277495255683</v>
      </c>
      <c r="F1323" s="80">
        <v>97051</v>
      </c>
    </row>
    <row r="1324" spans="1:6" ht="25.5">
      <c r="A1324" s="456" t="s">
        <v>1158</v>
      </c>
      <c r="B1324" s="80"/>
      <c r="C1324" s="80"/>
      <c r="D1324" s="80"/>
      <c r="E1324" s="452"/>
      <c r="F1324" s="80"/>
    </row>
    <row r="1325" spans="1:6" ht="12.75">
      <c r="A1325" s="1028" t="s">
        <v>529</v>
      </c>
      <c r="B1325" s="80">
        <v>890000</v>
      </c>
      <c r="C1325" s="80">
        <v>512400</v>
      </c>
      <c r="D1325" s="80">
        <v>512400</v>
      </c>
      <c r="E1325" s="452">
        <v>0</v>
      </c>
      <c r="F1325" s="80">
        <v>76000</v>
      </c>
    </row>
    <row r="1326" spans="1:6" ht="12.75">
      <c r="A1326" s="1030" t="s">
        <v>530</v>
      </c>
      <c r="B1326" s="80">
        <v>890000</v>
      </c>
      <c r="C1326" s="80">
        <v>512400</v>
      </c>
      <c r="D1326" s="80">
        <v>512400</v>
      </c>
      <c r="E1326" s="452">
        <v>0</v>
      </c>
      <c r="F1326" s="80">
        <v>76000</v>
      </c>
    </row>
    <row r="1327" spans="1:6" ht="12.75">
      <c r="A1327" s="1028" t="s">
        <v>1182</v>
      </c>
      <c r="B1327" s="80">
        <v>890000</v>
      </c>
      <c r="C1327" s="80">
        <v>512400</v>
      </c>
      <c r="D1327" s="80">
        <v>113591</v>
      </c>
      <c r="E1327" s="452">
        <v>0</v>
      </c>
      <c r="F1327" s="80">
        <v>0</v>
      </c>
    </row>
    <row r="1328" spans="1:6" ht="12.75">
      <c r="A1328" s="1028" t="s">
        <v>187</v>
      </c>
      <c r="B1328" s="80">
        <v>890000</v>
      </c>
      <c r="C1328" s="80">
        <v>512400</v>
      </c>
      <c r="D1328" s="80">
        <v>113591</v>
      </c>
      <c r="E1328" s="452">
        <v>0</v>
      </c>
      <c r="F1328" s="80">
        <v>0</v>
      </c>
    </row>
    <row r="1329" spans="1:6" ht="12.75">
      <c r="A1329" s="1030" t="s">
        <v>1403</v>
      </c>
      <c r="B1329" s="80">
        <v>890000</v>
      </c>
      <c r="C1329" s="80">
        <v>512400</v>
      </c>
      <c r="D1329" s="80">
        <v>113591</v>
      </c>
      <c r="E1329" s="452">
        <v>0</v>
      </c>
      <c r="F1329" s="80">
        <v>0</v>
      </c>
    </row>
    <row r="1330" spans="1:6" ht="12.75">
      <c r="A1330" s="327" t="s">
        <v>1183</v>
      </c>
      <c r="B1330" s="40"/>
      <c r="C1330" s="40"/>
      <c r="D1330" s="40"/>
      <c r="E1330" s="452"/>
      <c r="F1330" s="80"/>
    </row>
    <row r="1331" spans="1:6" s="1033" customFormat="1" ht="12.75">
      <c r="A1331" s="390" t="s">
        <v>1156</v>
      </c>
      <c r="B1331" s="80"/>
      <c r="C1331" s="80"/>
      <c r="D1331" s="80"/>
      <c r="E1331" s="452"/>
      <c r="F1331" s="80"/>
    </row>
    <row r="1332" spans="1:7" s="1052" customFormat="1" ht="12" customHeight="1">
      <c r="A1332" s="1027" t="s">
        <v>529</v>
      </c>
      <c r="B1332" s="80">
        <v>742962</v>
      </c>
      <c r="C1332" s="80">
        <v>667656</v>
      </c>
      <c r="D1332" s="80">
        <v>324804</v>
      </c>
      <c r="E1332" s="452">
        <v>43.71744449918031</v>
      </c>
      <c r="F1332" s="80">
        <v>0</v>
      </c>
      <c r="G1332" s="1069"/>
    </row>
    <row r="1333" spans="1:7" s="1067" customFormat="1" ht="12.75">
      <c r="A1333" s="1028" t="s">
        <v>530</v>
      </c>
      <c r="B1333" s="80">
        <v>2260</v>
      </c>
      <c r="C1333" s="80">
        <v>2260</v>
      </c>
      <c r="D1333" s="80">
        <v>2260</v>
      </c>
      <c r="E1333" s="452">
        <v>100</v>
      </c>
      <c r="F1333" s="80">
        <v>0</v>
      </c>
      <c r="G1333" s="1066"/>
    </row>
    <row r="1334" spans="1:7" s="1067" customFormat="1" ht="12.75" hidden="1">
      <c r="A1334" s="1034" t="s">
        <v>1115</v>
      </c>
      <c r="B1334" s="468">
        <v>0</v>
      </c>
      <c r="C1334" s="468">
        <v>0</v>
      </c>
      <c r="D1334" s="468">
        <v>0</v>
      </c>
      <c r="E1334" s="1035">
        <v>0</v>
      </c>
      <c r="F1334" s="80">
        <v>0</v>
      </c>
      <c r="G1334" s="1066"/>
    </row>
    <row r="1335" spans="1:7" s="1052" customFormat="1" ht="12.75">
      <c r="A1335" s="1029" t="s">
        <v>0</v>
      </c>
      <c r="B1335" s="80">
        <v>740702</v>
      </c>
      <c r="C1335" s="80">
        <v>665396</v>
      </c>
      <c r="D1335" s="80">
        <v>322544</v>
      </c>
      <c r="E1335" s="452">
        <v>43.54571744102216</v>
      </c>
      <c r="F1335" s="80">
        <v>0</v>
      </c>
      <c r="G1335" s="1069"/>
    </row>
    <row r="1336" spans="1:7" s="1052" customFormat="1" ht="12.75">
      <c r="A1336" s="1036" t="s">
        <v>176</v>
      </c>
      <c r="B1336" s="80">
        <v>742962</v>
      </c>
      <c r="C1336" s="80">
        <v>667656</v>
      </c>
      <c r="D1336" s="80">
        <v>324003</v>
      </c>
      <c r="E1336" s="452">
        <v>43.60963279414021</v>
      </c>
      <c r="F1336" s="80">
        <v>1441</v>
      </c>
      <c r="G1336" s="1069"/>
    </row>
    <row r="1337" spans="1:7" s="1033" customFormat="1" ht="12.75">
      <c r="A1337" s="1029" t="s">
        <v>203</v>
      </c>
      <c r="B1337" s="80">
        <v>742962</v>
      </c>
      <c r="C1337" s="80">
        <v>667656</v>
      </c>
      <c r="D1337" s="80">
        <v>324003</v>
      </c>
      <c r="E1337" s="452">
        <v>43.60963279414021</v>
      </c>
      <c r="F1337" s="80">
        <v>1441</v>
      </c>
      <c r="G1337" s="1070"/>
    </row>
    <row r="1338" spans="1:7" s="1033" customFormat="1" ht="12.75">
      <c r="A1338" s="1037" t="s">
        <v>1610</v>
      </c>
      <c r="B1338" s="80">
        <v>742944</v>
      </c>
      <c r="C1338" s="80">
        <v>667638</v>
      </c>
      <c r="D1338" s="80">
        <v>323985</v>
      </c>
      <c r="E1338" s="452">
        <v>43.608266571908516</v>
      </c>
      <c r="F1338" s="80">
        <v>1441</v>
      </c>
      <c r="G1338" s="1070"/>
    </row>
    <row r="1339" spans="1:6" s="1033" customFormat="1" ht="12.75">
      <c r="A1339" s="1037" t="s">
        <v>1373</v>
      </c>
      <c r="B1339" s="80">
        <v>18</v>
      </c>
      <c r="C1339" s="80">
        <v>18</v>
      </c>
      <c r="D1339" s="80">
        <v>18</v>
      </c>
      <c r="E1339" s="452">
        <v>100</v>
      </c>
      <c r="F1339" s="80">
        <v>0</v>
      </c>
    </row>
    <row r="1340" spans="1:6" s="1033" customFormat="1" ht="12.75">
      <c r="A1340" s="1031" t="s">
        <v>1382</v>
      </c>
      <c r="B1340" s="80">
        <v>18</v>
      </c>
      <c r="C1340" s="80">
        <v>18</v>
      </c>
      <c r="D1340" s="80">
        <v>18</v>
      </c>
      <c r="E1340" s="452">
        <v>100</v>
      </c>
      <c r="F1340" s="80">
        <v>0</v>
      </c>
    </row>
    <row r="1341" spans="1:6" s="401" customFormat="1" ht="12" customHeight="1">
      <c r="A1341" s="390" t="s">
        <v>1133</v>
      </c>
      <c r="B1341" s="80"/>
      <c r="C1341" s="80"/>
      <c r="D1341" s="80"/>
      <c r="E1341" s="452"/>
      <c r="F1341" s="80"/>
    </row>
    <row r="1342" spans="1:6" s="401" customFormat="1" ht="12" customHeight="1">
      <c r="A1342" s="1036" t="s">
        <v>529</v>
      </c>
      <c r="B1342" s="80">
        <v>3686299</v>
      </c>
      <c r="C1342" s="80">
        <v>2057769</v>
      </c>
      <c r="D1342" s="80">
        <v>2057769</v>
      </c>
      <c r="E1342" s="452">
        <v>55.822086054332544</v>
      </c>
      <c r="F1342" s="80">
        <v>297236</v>
      </c>
    </row>
    <row r="1343" spans="1:6" s="401" customFormat="1" ht="12" customHeight="1">
      <c r="A1343" s="1029" t="s">
        <v>530</v>
      </c>
      <c r="B1343" s="80">
        <v>3686299</v>
      </c>
      <c r="C1343" s="80">
        <v>2057769</v>
      </c>
      <c r="D1343" s="80">
        <v>2057769</v>
      </c>
      <c r="E1343" s="452">
        <v>55.822086054332544</v>
      </c>
      <c r="F1343" s="80">
        <v>297236</v>
      </c>
    </row>
    <row r="1344" spans="1:6" s="401" customFormat="1" ht="12" customHeight="1">
      <c r="A1344" s="1036" t="s">
        <v>176</v>
      </c>
      <c r="B1344" s="80">
        <v>3686299</v>
      </c>
      <c r="C1344" s="80">
        <v>2057769</v>
      </c>
      <c r="D1344" s="80">
        <v>506008</v>
      </c>
      <c r="E1344" s="452">
        <v>13.726721570876371</v>
      </c>
      <c r="F1344" s="80">
        <v>22768</v>
      </c>
    </row>
    <row r="1345" spans="1:6" s="401" customFormat="1" ht="12" customHeight="1">
      <c r="A1345" s="1029" t="s">
        <v>203</v>
      </c>
      <c r="B1345" s="80">
        <v>3069745</v>
      </c>
      <c r="C1345" s="80">
        <v>1778559</v>
      </c>
      <c r="D1345" s="80">
        <v>454053</v>
      </c>
      <c r="E1345" s="452">
        <v>14.791228587390808</v>
      </c>
      <c r="F1345" s="80">
        <v>51296</v>
      </c>
    </row>
    <row r="1346" spans="1:6" s="401" customFormat="1" ht="12" customHeight="1">
      <c r="A1346" s="1037" t="s">
        <v>1610</v>
      </c>
      <c r="B1346" s="80">
        <v>364545</v>
      </c>
      <c r="C1346" s="80">
        <v>200359</v>
      </c>
      <c r="D1346" s="80">
        <v>132265</v>
      </c>
      <c r="E1346" s="452">
        <v>36.2822148157292</v>
      </c>
      <c r="F1346" s="80">
        <v>51296</v>
      </c>
    </row>
    <row r="1347" spans="1:6" s="401" customFormat="1" ht="12" customHeight="1">
      <c r="A1347" s="1037" t="s">
        <v>1373</v>
      </c>
      <c r="B1347" s="80">
        <v>2705200</v>
      </c>
      <c r="C1347" s="80">
        <v>1578200</v>
      </c>
      <c r="D1347" s="80">
        <v>321788</v>
      </c>
      <c r="E1347" s="452">
        <v>11.895164867662281</v>
      </c>
      <c r="F1347" s="80">
        <v>0</v>
      </c>
    </row>
    <row r="1348" spans="1:6" s="401" customFormat="1" ht="12" customHeight="1">
      <c r="A1348" s="1039" t="s">
        <v>1139</v>
      </c>
      <c r="B1348" s="80">
        <v>2705200</v>
      </c>
      <c r="C1348" s="80">
        <v>1578200</v>
      </c>
      <c r="D1348" s="80">
        <v>321788</v>
      </c>
      <c r="E1348" s="452">
        <v>11.895164867662281</v>
      </c>
      <c r="F1348" s="80">
        <v>0</v>
      </c>
    </row>
    <row r="1349" spans="1:6" s="401" customFormat="1" ht="12" customHeight="1">
      <c r="A1349" s="1029" t="s">
        <v>187</v>
      </c>
      <c r="B1349" s="80">
        <v>616554</v>
      </c>
      <c r="C1349" s="80">
        <v>279210</v>
      </c>
      <c r="D1349" s="80">
        <v>51955</v>
      </c>
      <c r="E1349" s="452">
        <v>8.4266747113797</v>
      </c>
      <c r="F1349" s="80">
        <v>-28528</v>
      </c>
    </row>
    <row r="1350" spans="1:6" s="401" customFormat="1" ht="12" customHeight="1">
      <c r="A1350" s="1039" t="s">
        <v>796</v>
      </c>
      <c r="B1350" s="80">
        <v>616554</v>
      </c>
      <c r="C1350" s="80">
        <v>279210</v>
      </c>
      <c r="D1350" s="80">
        <v>51955</v>
      </c>
      <c r="E1350" s="452">
        <v>8.4266747113797</v>
      </c>
      <c r="F1350" s="80">
        <v>-28528</v>
      </c>
    </row>
    <row r="1351" spans="1:6" s="401" customFormat="1" ht="12" customHeight="1">
      <c r="A1351" s="324" t="s">
        <v>1136</v>
      </c>
      <c r="B1351" s="80"/>
      <c r="C1351" s="80"/>
      <c r="D1351" s="80"/>
      <c r="E1351" s="452"/>
      <c r="F1351" s="80"/>
    </row>
    <row r="1352" spans="1:6" s="401" customFormat="1" ht="12" customHeight="1">
      <c r="A1352" s="1036" t="s">
        <v>529</v>
      </c>
      <c r="B1352" s="80">
        <v>169650</v>
      </c>
      <c r="C1352" s="80">
        <v>112441</v>
      </c>
      <c r="D1352" s="80">
        <v>112441</v>
      </c>
      <c r="E1352" s="452">
        <v>66.27821986442676</v>
      </c>
      <c r="F1352" s="80">
        <v>10084</v>
      </c>
    </row>
    <row r="1353" spans="1:6" s="401" customFormat="1" ht="12" customHeight="1">
      <c r="A1353" s="1029" t="s">
        <v>530</v>
      </c>
      <c r="B1353" s="80">
        <v>169650</v>
      </c>
      <c r="C1353" s="80">
        <v>112441</v>
      </c>
      <c r="D1353" s="80">
        <v>112441</v>
      </c>
      <c r="E1353" s="452">
        <v>66.27821986442676</v>
      </c>
      <c r="F1353" s="80">
        <v>10084</v>
      </c>
    </row>
    <row r="1354" spans="1:6" s="401" customFormat="1" ht="12" customHeight="1">
      <c r="A1354" s="1036" t="s">
        <v>176</v>
      </c>
      <c r="B1354" s="80">
        <v>169650</v>
      </c>
      <c r="C1354" s="80">
        <v>112441</v>
      </c>
      <c r="D1354" s="80">
        <v>59502</v>
      </c>
      <c r="E1354" s="452">
        <v>35.07338638373121</v>
      </c>
      <c r="F1354" s="80">
        <v>16136</v>
      </c>
    </row>
    <row r="1355" spans="1:6" s="401" customFormat="1" ht="12" customHeight="1">
      <c r="A1355" s="1029" t="s">
        <v>203</v>
      </c>
      <c r="B1355" s="80">
        <v>169650</v>
      </c>
      <c r="C1355" s="80">
        <v>112441</v>
      </c>
      <c r="D1355" s="80">
        <v>59502</v>
      </c>
      <c r="E1355" s="452">
        <v>35.07338638373121</v>
      </c>
      <c r="F1355" s="80">
        <v>16136</v>
      </c>
    </row>
    <row r="1356" spans="1:6" s="401" customFormat="1" ht="12" customHeight="1">
      <c r="A1356" s="1037" t="s">
        <v>1373</v>
      </c>
      <c r="B1356" s="80">
        <v>169650</v>
      </c>
      <c r="C1356" s="80">
        <v>112441</v>
      </c>
      <c r="D1356" s="80">
        <v>59502</v>
      </c>
      <c r="E1356" s="452">
        <v>35.07338638373121</v>
      </c>
      <c r="F1356" s="80">
        <v>16136</v>
      </c>
    </row>
    <row r="1357" spans="1:6" s="401" customFormat="1" ht="12" customHeight="1">
      <c r="A1357" s="1039" t="s">
        <v>1382</v>
      </c>
      <c r="B1357" s="80">
        <v>169650</v>
      </c>
      <c r="C1357" s="80">
        <v>112441</v>
      </c>
      <c r="D1357" s="80">
        <v>59502</v>
      </c>
      <c r="E1357" s="452">
        <v>35.07338638373121</v>
      </c>
      <c r="F1357" s="80">
        <v>16136</v>
      </c>
    </row>
    <row r="1358" spans="1:6" s="401" customFormat="1" ht="12" customHeight="1">
      <c r="A1358" s="324" t="s">
        <v>1143</v>
      </c>
      <c r="B1358" s="80"/>
      <c r="C1358" s="80"/>
      <c r="D1358" s="80"/>
      <c r="E1358" s="452"/>
      <c r="F1358" s="80"/>
    </row>
    <row r="1359" spans="1:6" s="401" customFormat="1" ht="12" customHeight="1">
      <c r="A1359" s="1027" t="s">
        <v>529</v>
      </c>
      <c r="B1359" s="80">
        <v>1358485</v>
      </c>
      <c r="C1359" s="80">
        <v>834644</v>
      </c>
      <c r="D1359" s="80">
        <v>744247</v>
      </c>
      <c r="E1359" s="452">
        <v>54.785073077729976</v>
      </c>
      <c r="F1359" s="80">
        <v>162600</v>
      </c>
    </row>
    <row r="1360" spans="1:6" s="401" customFormat="1" ht="12" customHeight="1">
      <c r="A1360" s="1029" t="s">
        <v>530</v>
      </c>
      <c r="B1360" s="80">
        <v>1174083</v>
      </c>
      <c r="C1360" s="80">
        <v>742423</v>
      </c>
      <c r="D1360" s="80">
        <v>742423</v>
      </c>
      <c r="E1360" s="452">
        <v>63.23428582136016</v>
      </c>
      <c r="F1360" s="80">
        <v>160776</v>
      </c>
    </row>
    <row r="1361" spans="1:6" s="401" customFormat="1" ht="12" customHeight="1">
      <c r="A1361" s="1029" t="s">
        <v>0</v>
      </c>
      <c r="B1361" s="80">
        <v>184402</v>
      </c>
      <c r="C1361" s="80">
        <v>92221</v>
      </c>
      <c r="D1361" s="80">
        <v>1824</v>
      </c>
      <c r="E1361" s="452">
        <v>0</v>
      </c>
      <c r="F1361" s="80">
        <v>1824</v>
      </c>
    </row>
    <row r="1362" spans="1:6" s="401" customFormat="1" ht="12" customHeight="1">
      <c r="A1362" s="1027" t="s">
        <v>176</v>
      </c>
      <c r="B1362" s="80">
        <v>1358485</v>
      </c>
      <c r="C1362" s="80">
        <v>834644</v>
      </c>
      <c r="D1362" s="80">
        <v>233027</v>
      </c>
      <c r="E1362" s="452">
        <v>17.153446670371775</v>
      </c>
      <c r="F1362" s="80">
        <v>34342</v>
      </c>
    </row>
    <row r="1363" spans="1:6" s="401" customFormat="1" ht="12" customHeight="1">
      <c r="A1363" s="1029" t="s">
        <v>203</v>
      </c>
      <c r="B1363" s="80">
        <v>1290040</v>
      </c>
      <c r="C1363" s="80">
        <v>786079</v>
      </c>
      <c r="D1363" s="80">
        <v>225740</v>
      </c>
      <c r="E1363" s="452">
        <v>17.498682211404297</v>
      </c>
      <c r="F1363" s="80">
        <v>34342</v>
      </c>
    </row>
    <row r="1364" spans="1:6" s="401" customFormat="1" ht="12" customHeight="1">
      <c r="A1364" s="1037" t="s">
        <v>1610</v>
      </c>
      <c r="B1364" s="80">
        <v>255249</v>
      </c>
      <c r="C1364" s="80">
        <v>119119</v>
      </c>
      <c r="D1364" s="80">
        <v>40853</v>
      </c>
      <c r="E1364" s="452">
        <v>16.00515574987561</v>
      </c>
      <c r="F1364" s="80">
        <v>13057</v>
      </c>
    </row>
    <row r="1365" spans="1:6" s="401" customFormat="1" ht="12" customHeight="1">
      <c r="A1365" s="1037" t="s">
        <v>1373</v>
      </c>
      <c r="B1365" s="80">
        <v>1034791</v>
      </c>
      <c r="C1365" s="80">
        <v>666960</v>
      </c>
      <c r="D1365" s="80">
        <v>184887</v>
      </c>
      <c r="E1365" s="1041">
        <v>17.867086203880785</v>
      </c>
      <c r="F1365" s="80">
        <v>21285</v>
      </c>
    </row>
    <row r="1366" spans="1:6" s="401" customFormat="1" ht="11.25" customHeight="1">
      <c r="A1366" s="1039" t="s">
        <v>1139</v>
      </c>
      <c r="B1366" s="80">
        <v>721857</v>
      </c>
      <c r="C1366" s="80">
        <v>446207</v>
      </c>
      <c r="D1366" s="80">
        <v>163803</v>
      </c>
      <c r="E1366" s="1041">
        <v>22.69189049908777</v>
      </c>
      <c r="F1366" s="80">
        <v>21285</v>
      </c>
    </row>
    <row r="1367" spans="1:6" s="401" customFormat="1" ht="12" customHeight="1">
      <c r="A1367" s="1039" t="s">
        <v>1144</v>
      </c>
      <c r="B1367" s="80">
        <v>128532</v>
      </c>
      <c r="C1367" s="80">
        <v>128532</v>
      </c>
      <c r="D1367" s="80">
        <v>21084</v>
      </c>
      <c r="E1367" s="1041">
        <v>16.403697133787695</v>
      </c>
      <c r="F1367" s="80">
        <v>0</v>
      </c>
    </row>
    <row r="1368" spans="1:6" s="401" customFormat="1" ht="12" customHeight="1">
      <c r="A1368" s="1039" t="s">
        <v>1394</v>
      </c>
      <c r="B1368" s="80">
        <v>184402</v>
      </c>
      <c r="C1368" s="80">
        <v>92221</v>
      </c>
      <c r="D1368" s="80">
        <v>0</v>
      </c>
      <c r="E1368" s="1041">
        <v>0</v>
      </c>
      <c r="F1368" s="80">
        <v>0</v>
      </c>
    </row>
    <row r="1369" spans="1:6" s="401" customFormat="1" ht="12" customHeight="1">
      <c r="A1369" s="1029" t="s">
        <v>187</v>
      </c>
      <c r="B1369" s="80">
        <v>68445</v>
      </c>
      <c r="C1369" s="80">
        <v>48565</v>
      </c>
      <c r="D1369" s="80">
        <v>7287</v>
      </c>
      <c r="E1369" s="1041">
        <v>10.64650449265834</v>
      </c>
      <c r="F1369" s="80">
        <v>0</v>
      </c>
    </row>
    <row r="1370" spans="1:6" s="401" customFormat="1" ht="12" customHeight="1">
      <c r="A1370" s="1039" t="s">
        <v>796</v>
      </c>
      <c r="B1370" s="80">
        <v>68445</v>
      </c>
      <c r="C1370" s="80">
        <v>48565</v>
      </c>
      <c r="D1370" s="80">
        <v>7287</v>
      </c>
      <c r="E1370" s="1041">
        <v>10.64650449265834</v>
      </c>
      <c r="F1370" s="80">
        <v>0</v>
      </c>
    </row>
    <row r="1371" spans="1:6" s="401" customFormat="1" ht="12" customHeight="1">
      <c r="A1371" s="324" t="s">
        <v>1151</v>
      </c>
      <c r="B1371" s="80"/>
      <c r="C1371" s="80"/>
      <c r="D1371" s="80"/>
      <c r="E1371" s="1041"/>
      <c r="F1371" s="80"/>
    </row>
    <row r="1372" spans="1:6" s="401" customFormat="1" ht="12" customHeight="1">
      <c r="A1372" s="1027" t="s">
        <v>529</v>
      </c>
      <c r="B1372" s="80">
        <v>597007</v>
      </c>
      <c r="C1372" s="80">
        <v>382000</v>
      </c>
      <c r="D1372" s="80">
        <v>382000</v>
      </c>
      <c r="E1372" s="1041">
        <v>63.98584941215094</v>
      </c>
      <c r="F1372" s="80">
        <v>50000</v>
      </c>
    </row>
    <row r="1373" spans="1:6" s="401" customFormat="1" ht="12" customHeight="1">
      <c r="A1373" s="1028" t="s">
        <v>530</v>
      </c>
      <c r="B1373" s="80">
        <v>597007</v>
      </c>
      <c r="C1373" s="80">
        <v>382000</v>
      </c>
      <c r="D1373" s="80">
        <v>382000</v>
      </c>
      <c r="E1373" s="1041">
        <v>63.98584941215094</v>
      </c>
      <c r="F1373" s="80">
        <v>50000</v>
      </c>
    </row>
    <row r="1374" spans="1:6" s="401" customFormat="1" ht="12" customHeight="1" hidden="1">
      <c r="A1374" s="1034" t="s">
        <v>1115</v>
      </c>
      <c r="B1374" s="468">
        <v>0</v>
      </c>
      <c r="C1374" s="468">
        <v>0</v>
      </c>
      <c r="D1374" s="468">
        <v>0</v>
      </c>
      <c r="E1374" s="1035">
        <v>0</v>
      </c>
      <c r="F1374" s="80">
        <v>0</v>
      </c>
    </row>
    <row r="1375" spans="1:6" s="401" customFormat="1" ht="12" customHeight="1">
      <c r="A1375" s="1027" t="s">
        <v>176</v>
      </c>
      <c r="B1375" s="80">
        <v>597007</v>
      </c>
      <c r="C1375" s="80">
        <v>382000</v>
      </c>
      <c r="D1375" s="80">
        <v>339618</v>
      </c>
      <c r="E1375" s="1041">
        <v>56.88677017187403</v>
      </c>
      <c r="F1375" s="80">
        <v>48623</v>
      </c>
    </row>
    <row r="1376" spans="1:6" s="401" customFormat="1" ht="12" customHeight="1">
      <c r="A1376" s="1029" t="s">
        <v>203</v>
      </c>
      <c r="B1376" s="80">
        <v>597007</v>
      </c>
      <c r="C1376" s="80">
        <v>382000</v>
      </c>
      <c r="D1376" s="80">
        <v>339618</v>
      </c>
      <c r="E1376" s="1041">
        <v>56.88677017187403</v>
      </c>
      <c r="F1376" s="80">
        <v>48623</v>
      </c>
    </row>
    <row r="1377" spans="1:6" s="401" customFormat="1" ht="12" customHeight="1">
      <c r="A1377" s="1030" t="s">
        <v>1373</v>
      </c>
      <c r="B1377" s="80">
        <v>597007</v>
      </c>
      <c r="C1377" s="80">
        <v>382000</v>
      </c>
      <c r="D1377" s="80">
        <v>339618</v>
      </c>
      <c r="E1377" s="1041">
        <v>56.88677017187403</v>
      </c>
      <c r="F1377" s="80">
        <v>48623</v>
      </c>
    </row>
    <row r="1378" spans="1:6" s="401" customFormat="1" ht="12" customHeight="1">
      <c r="A1378" s="1031" t="s">
        <v>1139</v>
      </c>
      <c r="B1378" s="80">
        <v>590000</v>
      </c>
      <c r="C1378" s="80">
        <v>382000</v>
      </c>
      <c r="D1378" s="80">
        <v>339618</v>
      </c>
      <c r="E1378" s="1041">
        <v>57.56237288135593</v>
      </c>
      <c r="F1378" s="80">
        <v>48623</v>
      </c>
    </row>
    <row r="1379" spans="1:6" s="401" customFormat="1" ht="12" customHeight="1">
      <c r="A1379" s="1031" t="s">
        <v>1144</v>
      </c>
      <c r="B1379" s="80">
        <v>7007</v>
      </c>
      <c r="C1379" s="80">
        <v>0</v>
      </c>
      <c r="D1379" s="80">
        <v>0</v>
      </c>
      <c r="E1379" s="1041">
        <v>0</v>
      </c>
      <c r="F1379" s="80">
        <v>0</v>
      </c>
    </row>
    <row r="1380" spans="1:6" s="401" customFormat="1" ht="12" customHeight="1">
      <c r="A1380" s="324" t="s">
        <v>1153</v>
      </c>
      <c r="B1380" s="80"/>
      <c r="C1380" s="80"/>
      <c r="D1380" s="80"/>
      <c r="E1380" s="1041"/>
      <c r="F1380" s="80"/>
    </row>
    <row r="1381" spans="1:6" s="101" customFormat="1" ht="12" customHeight="1">
      <c r="A1381" s="1027" t="s">
        <v>529</v>
      </c>
      <c r="B1381" s="270">
        <v>525000</v>
      </c>
      <c r="C1381" s="270">
        <v>525000</v>
      </c>
      <c r="D1381" s="270">
        <v>525000</v>
      </c>
      <c r="E1381" s="1041">
        <v>100</v>
      </c>
      <c r="F1381" s="80">
        <v>525000</v>
      </c>
    </row>
    <row r="1382" spans="1:6" s="101" customFormat="1" ht="12" customHeight="1">
      <c r="A1382" s="457" t="s">
        <v>0</v>
      </c>
      <c r="B1382" s="270">
        <v>525000</v>
      </c>
      <c r="C1382" s="270">
        <v>525000</v>
      </c>
      <c r="D1382" s="270">
        <v>525000</v>
      </c>
      <c r="E1382" s="1041">
        <v>100</v>
      </c>
      <c r="F1382" s="80">
        <v>525000</v>
      </c>
    </row>
    <row r="1383" spans="1:6" s="101" customFormat="1" ht="12" customHeight="1">
      <c r="A1383" s="1027" t="s">
        <v>176</v>
      </c>
      <c r="B1383" s="270">
        <v>525000</v>
      </c>
      <c r="C1383" s="270">
        <v>525000</v>
      </c>
      <c r="D1383" s="270">
        <v>525000</v>
      </c>
      <c r="E1383" s="1041">
        <v>100</v>
      </c>
      <c r="F1383" s="80">
        <v>525000</v>
      </c>
    </row>
    <row r="1384" spans="1:6" s="101" customFormat="1" ht="12" customHeight="1">
      <c r="A1384" s="1028" t="s">
        <v>203</v>
      </c>
      <c r="B1384" s="270">
        <v>525000</v>
      </c>
      <c r="C1384" s="270">
        <v>525000</v>
      </c>
      <c r="D1384" s="270">
        <v>525000</v>
      </c>
      <c r="E1384" s="1041">
        <v>100</v>
      </c>
      <c r="F1384" s="80">
        <v>525000</v>
      </c>
    </row>
    <row r="1385" spans="1:6" s="101" customFormat="1" ht="12" customHeight="1">
      <c r="A1385" s="1030" t="s">
        <v>1373</v>
      </c>
      <c r="B1385" s="270">
        <v>525000</v>
      </c>
      <c r="C1385" s="270">
        <v>525000</v>
      </c>
      <c r="D1385" s="270">
        <v>525000</v>
      </c>
      <c r="E1385" s="1041">
        <v>100</v>
      </c>
      <c r="F1385" s="80">
        <v>525000</v>
      </c>
    </row>
    <row r="1386" spans="1:6" s="101" customFormat="1" ht="12" customHeight="1">
      <c r="A1386" s="1031" t="s">
        <v>1394</v>
      </c>
      <c r="B1386" s="270">
        <v>525000</v>
      </c>
      <c r="C1386" s="270">
        <v>525000</v>
      </c>
      <c r="D1386" s="270">
        <v>525000</v>
      </c>
      <c r="E1386" s="1041">
        <v>100</v>
      </c>
      <c r="F1386" s="80">
        <v>525000</v>
      </c>
    </row>
    <row r="1387" spans="1:6" ht="12.75">
      <c r="A1387" s="327" t="s">
        <v>1184</v>
      </c>
      <c r="B1387" s="40"/>
      <c r="C1387" s="40"/>
      <c r="D1387" s="40"/>
      <c r="E1387" s="1041"/>
      <c r="F1387" s="80"/>
    </row>
    <row r="1388" spans="1:6" s="1033" customFormat="1" ht="25.5">
      <c r="A1388" s="388" t="s">
        <v>1158</v>
      </c>
      <c r="B1388" s="40"/>
      <c r="C1388" s="40"/>
      <c r="D1388" s="40"/>
      <c r="E1388" s="1041"/>
      <c r="F1388" s="80"/>
    </row>
    <row r="1389" spans="1:7" s="1067" customFormat="1" ht="12.75">
      <c r="A1389" s="1027" t="s">
        <v>529</v>
      </c>
      <c r="B1389" s="80">
        <v>8173074</v>
      </c>
      <c r="C1389" s="80">
        <v>8094074</v>
      </c>
      <c r="D1389" s="80">
        <v>8094074</v>
      </c>
      <c r="E1389" s="1041">
        <v>99.03341141900832</v>
      </c>
      <c r="F1389" s="80">
        <v>0</v>
      </c>
      <c r="G1389" s="1066"/>
    </row>
    <row r="1390" spans="1:7" s="1067" customFormat="1" ht="12.75">
      <c r="A1390" s="1028" t="s">
        <v>530</v>
      </c>
      <c r="B1390" s="80">
        <v>8173074</v>
      </c>
      <c r="C1390" s="80">
        <v>8094074</v>
      </c>
      <c r="D1390" s="80">
        <v>8094074</v>
      </c>
      <c r="E1390" s="1041">
        <v>99.03341141900832</v>
      </c>
      <c r="F1390" s="80">
        <v>0</v>
      </c>
      <c r="G1390" s="1066"/>
    </row>
    <row r="1391" spans="1:7" s="1067" customFormat="1" ht="12.75">
      <c r="A1391" s="1027" t="s">
        <v>176</v>
      </c>
      <c r="B1391" s="80">
        <v>8173074</v>
      </c>
      <c r="C1391" s="80">
        <v>8094074</v>
      </c>
      <c r="D1391" s="80">
        <v>8073074</v>
      </c>
      <c r="E1391" s="1041">
        <v>98.77647015064345</v>
      </c>
      <c r="F1391" s="80">
        <v>0</v>
      </c>
      <c r="G1391" s="1066"/>
    </row>
    <row r="1392" spans="1:6" ht="12.75">
      <c r="A1392" s="1028" t="s">
        <v>187</v>
      </c>
      <c r="B1392" s="80">
        <v>8173074</v>
      </c>
      <c r="C1392" s="80">
        <v>8094074</v>
      </c>
      <c r="D1392" s="80">
        <v>8073074</v>
      </c>
      <c r="E1392" s="1041">
        <v>98.77647015064345</v>
      </c>
      <c r="F1392" s="80">
        <v>0</v>
      </c>
    </row>
    <row r="1393" spans="1:6" ht="12.75">
      <c r="A1393" s="1030" t="s">
        <v>800</v>
      </c>
      <c r="B1393" s="80">
        <v>8173074</v>
      </c>
      <c r="C1393" s="80">
        <v>8094074</v>
      </c>
      <c r="D1393" s="80">
        <v>8073074</v>
      </c>
      <c r="E1393" s="1041">
        <v>98.77647015064345</v>
      </c>
      <c r="F1393" s="80">
        <v>0</v>
      </c>
    </row>
    <row r="1394" spans="1:6" ht="10.5" customHeight="1">
      <c r="A1394" s="305"/>
      <c r="B1394" s="80"/>
      <c r="C1394" s="80"/>
      <c r="D1394" s="80"/>
      <c r="E1394" s="1041"/>
      <c r="F1394" s="80"/>
    </row>
    <row r="1395" spans="1:6" ht="12.75">
      <c r="A1395" s="324" t="s">
        <v>1185</v>
      </c>
      <c r="B1395" s="80"/>
      <c r="C1395" s="80"/>
      <c r="D1395" s="80"/>
      <c r="E1395" s="1041"/>
      <c r="F1395" s="80"/>
    </row>
    <row r="1396" spans="1:6" ht="12.75">
      <c r="A1396" s="324" t="s">
        <v>1186</v>
      </c>
      <c r="B1396" s="266">
        <v>20600571</v>
      </c>
      <c r="C1396" s="266">
        <v>3993158</v>
      </c>
      <c r="D1396" s="266">
        <v>3813866</v>
      </c>
      <c r="E1396" s="450">
        <v>18.513399458684905</v>
      </c>
      <c r="F1396" s="266">
        <v>61932</v>
      </c>
    </row>
    <row r="1397" spans="1:6" ht="12.75" hidden="1">
      <c r="A1397" s="973" t="s">
        <v>1187</v>
      </c>
      <c r="B1397" s="999">
        <v>0</v>
      </c>
      <c r="C1397" s="999">
        <v>0</v>
      </c>
      <c r="D1397" s="999">
        <v>0</v>
      </c>
      <c r="E1397" s="450" t="e">
        <v>#DIV/0!</v>
      </c>
      <c r="F1397" s="999">
        <v>0</v>
      </c>
    </row>
    <row r="1398" spans="1:6" ht="12.75">
      <c r="A1398" s="324" t="s">
        <v>1188</v>
      </c>
      <c r="B1398" s="266">
        <v>20600571</v>
      </c>
      <c r="C1398" s="266">
        <v>3993158</v>
      </c>
      <c r="D1398" s="266">
        <v>3813866</v>
      </c>
      <c r="E1398" s="450">
        <v>18.513399458684905</v>
      </c>
      <c r="F1398" s="266">
        <v>61932</v>
      </c>
    </row>
    <row r="1399" spans="1:6" ht="12.75">
      <c r="A1399" s="979" t="s">
        <v>176</v>
      </c>
      <c r="B1399" s="266">
        <v>20600571</v>
      </c>
      <c r="C1399" s="266">
        <v>3993158</v>
      </c>
      <c r="D1399" s="266">
        <v>3861963</v>
      </c>
      <c r="E1399" s="450">
        <v>18.7468735696695</v>
      </c>
      <c r="F1399" s="266">
        <v>126458</v>
      </c>
    </row>
    <row r="1400" spans="1:6" ht="12.75">
      <c r="A1400" s="976" t="s">
        <v>203</v>
      </c>
      <c r="B1400" s="266">
        <v>17772072</v>
      </c>
      <c r="C1400" s="266">
        <v>2463866</v>
      </c>
      <c r="D1400" s="266">
        <v>2463866</v>
      </c>
      <c r="E1400" s="450">
        <v>13.863695803168028</v>
      </c>
      <c r="F1400" s="266">
        <v>63636</v>
      </c>
    </row>
    <row r="1401" spans="1:6" ht="12.75">
      <c r="A1401" s="977" t="s">
        <v>1610</v>
      </c>
      <c r="B1401" s="266">
        <v>14251035</v>
      </c>
      <c r="C1401" s="266">
        <v>0</v>
      </c>
      <c r="D1401" s="266">
        <v>4</v>
      </c>
      <c r="E1401" s="450">
        <v>2.80681368055022E-05</v>
      </c>
      <c r="F1401" s="266">
        <v>4</v>
      </c>
    </row>
    <row r="1402" spans="1:6" ht="12.75">
      <c r="A1402" s="977" t="s">
        <v>180</v>
      </c>
      <c r="B1402" s="266">
        <v>1057171</v>
      </c>
      <c r="C1402" s="266">
        <v>0</v>
      </c>
      <c r="D1402" s="266">
        <v>0</v>
      </c>
      <c r="E1402" s="450">
        <v>0</v>
      </c>
      <c r="F1402" s="266">
        <v>0</v>
      </c>
    </row>
    <row r="1403" spans="1:6" ht="12.75">
      <c r="A1403" s="977" t="s">
        <v>1373</v>
      </c>
      <c r="B1403" s="266">
        <v>2463866</v>
      </c>
      <c r="C1403" s="266">
        <v>2463866</v>
      </c>
      <c r="D1403" s="266">
        <v>2463862</v>
      </c>
      <c r="E1403" s="450">
        <v>99.99983765350875</v>
      </c>
      <c r="F1403" s="266">
        <v>63632</v>
      </c>
    </row>
    <row r="1404" spans="1:6" ht="12.75">
      <c r="A1404" s="978" t="s">
        <v>1382</v>
      </c>
      <c r="B1404" s="266">
        <v>2463866</v>
      </c>
      <c r="C1404" s="266">
        <v>2463866</v>
      </c>
      <c r="D1404" s="266">
        <v>2463862</v>
      </c>
      <c r="E1404" s="450">
        <v>99.99983765350875</v>
      </c>
      <c r="F1404" s="266">
        <v>63632</v>
      </c>
    </row>
    <row r="1405" spans="1:6" ht="12.75" hidden="1">
      <c r="A1405" s="980" t="s">
        <v>1384</v>
      </c>
      <c r="B1405" s="999">
        <v>0</v>
      </c>
      <c r="C1405" s="999">
        <v>0</v>
      </c>
      <c r="D1405" s="999">
        <v>0</v>
      </c>
      <c r="E1405" s="450" t="e">
        <v>#DIV/0!</v>
      </c>
      <c r="F1405" s="999">
        <v>0</v>
      </c>
    </row>
    <row r="1406" spans="1:6" ht="12.75">
      <c r="A1406" s="972" t="s">
        <v>187</v>
      </c>
      <c r="B1406" s="266">
        <v>2828499</v>
      </c>
      <c r="C1406" s="266">
        <v>1529292</v>
      </c>
      <c r="D1406" s="266">
        <v>1398097</v>
      </c>
      <c r="E1406" s="450">
        <v>49.42893739753841</v>
      </c>
      <c r="F1406" s="266">
        <v>62822</v>
      </c>
    </row>
    <row r="1407" spans="1:6" ht="12.75">
      <c r="A1407" s="977" t="s">
        <v>800</v>
      </c>
      <c r="B1407" s="266">
        <v>2828499</v>
      </c>
      <c r="C1407" s="266">
        <v>1529292</v>
      </c>
      <c r="D1407" s="266">
        <v>1398097</v>
      </c>
      <c r="E1407" s="450">
        <v>49.42893739753841</v>
      </c>
      <c r="F1407" s="266">
        <v>62822</v>
      </c>
    </row>
    <row r="1408" spans="1:6" s="1033" customFormat="1" ht="12.75">
      <c r="A1408" s="390" t="s">
        <v>1136</v>
      </c>
      <c r="B1408" s="80"/>
      <c r="C1408" s="80"/>
      <c r="D1408" s="80"/>
      <c r="E1408" s="450"/>
      <c r="F1408" s="266"/>
    </row>
    <row r="1409" spans="1:7" s="1052" customFormat="1" ht="12.75">
      <c r="A1409" s="324" t="s">
        <v>1186</v>
      </c>
      <c r="B1409" s="40">
        <v>2463866</v>
      </c>
      <c r="C1409" s="40">
        <v>2463866</v>
      </c>
      <c r="D1409" s="266">
        <v>2463866</v>
      </c>
      <c r="E1409" s="450">
        <v>100</v>
      </c>
      <c r="F1409" s="266">
        <v>61932</v>
      </c>
      <c r="G1409" s="1069"/>
    </row>
    <row r="1410" spans="1:7" s="1052" customFormat="1" ht="12.75" hidden="1">
      <c r="A1410" s="973" t="s">
        <v>1187</v>
      </c>
      <c r="B1410" s="999">
        <v>0</v>
      </c>
      <c r="C1410" s="999">
        <v>0</v>
      </c>
      <c r="D1410" s="999">
        <v>0</v>
      </c>
      <c r="E1410" s="450" t="e">
        <v>#DIV/0!</v>
      </c>
      <c r="F1410" s="999">
        <v>0</v>
      </c>
      <c r="G1410" s="1069"/>
    </row>
    <row r="1411" spans="1:7" s="1052" customFormat="1" ht="12.75">
      <c r="A1411" s="324" t="s">
        <v>1188</v>
      </c>
      <c r="B1411" s="40">
        <v>2463866</v>
      </c>
      <c r="C1411" s="40">
        <v>2463866</v>
      </c>
      <c r="D1411" s="266">
        <v>2463866</v>
      </c>
      <c r="E1411" s="450">
        <v>100</v>
      </c>
      <c r="F1411" s="266">
        <v>61932</v>
      </c>
      <c r="G1411" s="1069"/>
    </row>
    <row r="1412" spans="1:7" s="1052" customFormat="1" ht="12.75">
      <c r="A1412" s="979" t="s">
        <v>176</v>
      </c>
      <c r="B1412" s="40">
        <v>2463866</v>
      </c>
      <c r="C1412" s="40">
        <v>2463866</v>
      </c>
      <c r="D1412" s="266">
        <v>2463866</v>
      </c>
      <c r="E1412" s="450">
        <v>100</v>
      </c>
      <c r="F1412" s="266">
        <v>63636</v>
      </c>
      <c r="G1412" s="1069"/>
    </row>
    <row r="1413" spans="1:7" s="1033" customFormat="1" ht="12.75">
      <c r="A1413" s="976" t="s">
        <v>203</v>
      </c>
      <c r="B1413" s="40">
        <v>2463866</v>
      </c>
      <c r="C1413" s="40">
        <v>2463866</v>
      </c>
      <c r="D1413" s="266">
        <v>2463866</v>
      </c>
      <c r="E1413" s="450">
        <v>100</v>
      </c>
      <c r="F1413" s="266">
        <v>63636</v>
      </c>
      <c r="G1413" s="1070"/>
    </row>
    <row r="1414" spans="1:6" s="1033" customFormat="1" ht="12.75" hidden="1">
      <c r="A1414" s="973" t="s">
        <v>1610</v>
      </c>
      <c r="B1414" s="999">
        <v>0</v>
      </c>
      <c r="C1414" s="999">
        <v>0</v>
      </c>
      <c r="D1414" s="999">
        <v>4</v>
      </c>
      <c r="E1414" s="450" t="e">
        <v>#DIV/0!</v>
      </c>
      <c r="F1414" s="999">
        <v>4</v>
      </c>
    </row>
    <row r="1415" spans="1:6" s="1033" customFormat="1" ht="12.75">
      <c r="A1415" s="977" t="s">
        <v>1373</v>
      </c>
      <c r="B1415" s="40">
        <v>2463866</v>
      </c>
      <c r="C1415" s="40">
        <v>2463866</v>
      </c>
      <c r="D1415" s="40">
        <v>2463862</v>
      </c>
      <c r="E1415" s="450">
        <v>99.99983765350875</v>
      </c>
      <c r="F1415" s="40">
        <v>63632</v>
      </c>
    </row>
    <row r="1416" spans="1:6" s="1033" customFormat="1" ht="12.75">
      <c r="A1416" s="978" t="s">
        <v>1382</v>
      </c>
      <c r="B1416" s="40">
        <v>2463866</v>
      </c>
      <c r="C1416" s="40">
        <v>2463866</v>
      </c>
      <c r="D1416" s="40">
        <v>2463862</v>
      </c>
      <c r="E1416" s="450">
        <v>99.99983765350875</v>
      </c>
      <c r="F1416" s="40">
        <v>63632</v>
      </c>
    </row>
    <row r="1417" spans="1:6" s="1033" customFormat="1" ht="12.75" hidden="1">
      <c r="A1417" s="980" t="s">
        <v>1384</v>
      </c>
      <c r="B1417" s="999">
        <v>0</v>
      </c>
      <c r="C1417" s="999">
        <v>0</v>
      </c>
      <c r="D1417" s="999">
        <v>0</v>
      </c>
      <c r="E1417" s="450" t="e">
        <v>#DIV/0!</v>
      </c>
      <c r="F1417" s="40">
        <v>0</v>
      </c>
    </row>
    <row r="1418" spans="1:6" s="401" customFormat="1" ht="25.5">
      <c r="A1418" s="388" t="s">
        <v>1158</v>
      </c>
      <c r="B1418" s="80"/>
      <c r="C1418" s="80"/>
      <c r="D1418" s="80"/>
      <c r="E1418" s="450"/>
      <c r="F1418" s="266"/>
    </row>
    <row r="1419" spans="1:6" s="401" customFormat="1" ht="12" customHeight="1">
      <c r="A1419" s="390" t="s">
        <v>1186</v>
      </c>
      <c r="B1419" s="266">
        <v>2828499</v>
      </c>
      <c r="C1419" s="266">
        <v>1529292</v>
      </c>
      <c r="D1419" s="266">
        <v>1350000</v>
      </c>
      <c r="E1419" s="450">
        <v>47.7284948660049</v>
      </c>
      <c r="F1419" s="266">
        <v>0</v>
      </c>
    </row>
    <row r="1420" spans="1:6" s="401" customFormat="1" ht="12" customHeight="1">
      <c r="A1420" s="390" t="s">
        <v>1188</v>
      </c>
      <c r="B1420" s="266">
        <v>2828499</v>
      </c>
      <c r="C1420" s="266">
        <v>1529292</v>
      </c>
      <c r="D1420" s="266">
        <v>1350000</v>
      </c>
      <c r="E1420" s="450">
        <v>47.7284948660049</v>
      </c>
      <c r="F1420" s="266">
        <v>0</v>
      </c>
    </row>
    <row r="1421" spans="1:6" s="401" customFormat="1" ht="12" customHeight="1">
      <c r="A1421" s="1004" t="s">
        <v>176</v>
      </c>
      <c r="B1421" s="266">
        <v>2828499</v>
      </c>
      <c r="C1421" s="266">
        <v>1529292</v>
      </c>
      <c r="D1421" s="266">
        <v>1398097</v>
      </c>
      <c r="E1421" s="450">
        <v>49.42893739753841</v>
      </c>
      <c r="F1421" s="266">
        <v>62822</v>
      </c>
    </row>
    <row r="1422" spans="1:6" s="401" customFormat="1" ht="12" customHeight="1">
      <c r="A1422" s="976" t="s">
        <v>187</v>
      </c>
      <c r="B1422" s="266">
        <v>2828499</v>
      </c>
      <c r="C1422" s="266">
        <v>1529292</v>
      </c>
      <c r="D1422" s="266">
        <v>1398097</v>
      </c>
      <c r="E1422" s="450">
        <v>49.42893739753841</v>
      </c>
      <c r="F1422" s="266">
        <v>62822</v>
      </c>
    </row>
    <row r="1423" spans="1:6" s="401" customFormat="1" ht="12" customHeight="1">
      <c r="A1423" s="1005" t="s">
        <v>800</v>
      </c>
      <c r="B1423" s="266">
        <v>2828499</v>
      </c>
      <c r="C1423" s="266">
        <v>1529292</v>
      </c>
      <c r="D1423" s="266">
        <v>1398097</v>
      </c>
      <c r="E1423" s="450">
        <v>49.42893739753841</v>
      </c>
      <c r="F1423" s="266">
        <v>62822</v>
      </c>
    </row>
    <row r="1424" spans="1:6" s="1033" customFormat="1" ht="12.75">
      <c r="A1424" s="388" t="s">
        <v>1151</v>
      </c>
      <c r="B1424" s="40"/>
      <c r="C1424" s="40"/>
      <c r="D1424" s="40"/>
      <c r="E1424" s="450"/>
      <c r="F1424" s="266"/>
    </row>
    <row r="1425" spans="1:7" s="1052" customFormat="1" ht="12" customHeight="1">
      <c r="A1425" s="324" t="s">
        <v>1186</v>
      </c>
      <c r="B1425" s="40">
        <v>15308206</v>
      </c>
      <c r="C1425" s="40">
        <v>0</v>
      </c>
      <c r="D1425" s="40">
        <v>0</v>
      </c>
      <c r="E1425" s="450">
        <v>0</v>
      </c>
      <c r="F1425" s="40">
        <v>0</v>
      </c>
      <c r="G1425" s="1069"/>
    </row>
    <row r="1426" spans="1:7" s="1052" customFormat="1" ht="12" customHeight="1">
      <c r="A1426" s="324" t="s">
        <v>1188</v>
      </c>
      <c r="B1426" s="40">
        <v>15308206</v>
      </c>
      <c r="C1426" s="40">
        <v>0</v>
      </c>
      <c r="D1426" s="40">
        <v>0</v>
      </c>
      <c r="E1426" s="450">
        <v>0</v>
      </c>
      <c r="F1426" s="40">
        <v>0</v>
      </c>
      <c r="G1426" s="1069"/>
    </row>
    <row r="1427" spans="1:7" s="1052" customFormat="1" ht="12" customHeight="1">
      <c r="A1427" s="979" t="s">
        <v>176</v>
      </c>
      <c r="B1427" s="40">
        <v>15308206</v>
      </c>
      <c r="C1427" s="40">
        <v>0</v>
      </c>
      <c r="D1427" s="40">
        <v>0</v>
      </c>
      <c r="E1427" s="450">
        <v>0</v>
      </c>
      <c r="F1427" s="40">
        <v>0</v>
      </c>
      <c r="G1427" s="1069"/>
    </row>
    <row r="1428" spans="1:6" s="1033" customFormat="1" ht="12.75">
      <c r="A1428" s="976" t="s">
        <v>203</v>
      </c>
      <c r="B1428" s="40">
        <v>15308206</v>
      </c>
      <c r="C1428" s="40">
        <v>0</v>
      </c>
      <c r="D1428" s="40">
        <v>0</v>
      </c>
      <c r="E1428" s="450">
        <v>0</v>
      </c>
      <c r="F1428" s="40">
        <v>0</v>
      </c>
    </row>
    <row r="1429" spans="1:6" s="1033" customFormat="1" ht="12.75">
      <c r="A1429" s="977" t="s">
        <v>1610</v>
      </c>
      <c r="B1429" s="40">
        <v>14251035</v>
      </c>
      <c r="C1429" s="40">
        <v>0</v>
      </c>
      <c r="D1429" s="40">
        <v>0</v>
      </c>
      <c r="E1429" s="450">
        <v>0</v>
      </c>
      <c r="F1429" s="40">
        <v>0</v>
      </c>
    </row>
    <row r="1430" spans="1:6" s="1033" customFormat="1" ht="12.75">
      <c r="A1430" s="977" t="s">
        <v>180</v>
      </c>
      <c r="B1430" s="40">
        <v>1057171</v>
      </c>
      <c r="C1430" s="40">
        <v>0</v>
      </c>
      <c r="D1430" s="40">
        <v>0</v>
      </c>
      <c r="E1430" s="450">
        <v>0</v>
      </c>
      <c r="F1430" s="40">
        <v>0</v>
      </c>
    </row>
    <row r="1431" spans="1:6" s="1033" customFormat="1" ht="12.75">
      <c r="A1431" s="456"/>
      <c r="B1431" s="40"/>
      <c r="C1431" s="40"/>
      <c r="D1431" s="40"/>
      <c r="E1431" s="1000"/>
      <c r="F1431" s="80"/>
    </row>
    <row r="1432" spans="1:7" s="1067" customFormat="1" ht="12.75">
      <c r="A1432" s="390" t="s">
        <v>1169</v>
      </c>
      <c r="B1432" s="80"/>
      <c r="C1432" s="80"/>
      <c r="D1432" s="80"/>
      <c r="E1432" s="1041"/>
      <c r="F1432" s="80"/>
      <c r="G1432" s="1066"/>
    </row>
    <row r="1433" spans="1:6" s="1033" customFormat="1" ht="12.75">
      <c r="A1433" s="390" t="s">
        <v>1136</v>
      </c>
      <c r="B1433" s="80"/>
      <c r="C1433" s="80"/>
      <c r="D1433" s="80"/>
      <c r="E1433" s="1041"/>
      <c r="F1433" s="80"/>
    </row>
    <row r="1434" spans="1:7" s="1067" customFormat="1" ht="12" customHeight="1">
      <c r="A1434" s="305" t="s">
        <v>1186</v>
      </c>
      <c r="B1434" s="80">
        <v>2463866</v>
      </c>
      <c r="C1434" s="80">
        <v>2463866</v>
      </c>
      <c r="D1434" s="80">
        <v>2463866</v>
      </c>
      <c r="E1434" s="1041">
        <v>100</v>
      </c>
      <c r="F1434" s="80">
        <v>61932</v>
      </c>
      <c r="G1434" s="1066"/>
    </row>
    <row r="1435" spans="1:7" s="1067" customFormat="1" ht="12" customHeight="1" hidden="1">
      <c r="A1435" s="1034" t="s">
        <v>1115</v>
      </c>
      <c r="B1435" s="468">
        <v>0</v>
      </c>
      <c r="C1435" s="468">
        <v>0</v>
      </c>
      <c r="D1435" s="468">
        <v>0</v>
      </c>
      <c r="E1435" s="1035">
        <v>0</v>
      </c>
      <c r="F1435" s="80">
        <v>0</v>
      </c>
      <c r="G1435" s="1066"/>
    </row>
    <row r="1436" spans="1:7" s="1052" customFormat="1" ht="12.75">
      <c r="A1436" s="305" t="s">
        <v>1188</v>
      </c>
      <c r="B1436" s="80">
        <v>2463866</v>
      </c>
      <c r="C1436" s="80">
        <v>2463866</v>
      </c>
      <c r="D1436" s="270">
        <v>2463866</v>
      </c>
      <c r="E1436" s="1041">
        <v>100</v>
      </c>
      <c r="F1436" s="80">
        <v>61932</v>
      </c>
      <c r="G1436" s="1069"/>
    </row>
    <row r="1437" spans="1:7" s="1052" customFormat="1" ht="12.75">
      <c r="A1437" s="1036" t="s">
        <v>176</v>
      </c>
      <c r="B1437" s="80">
        <v>2463866</v>
      </c>
      <c r="C1437" s="80">
        <v>2463866</v>
      </c>
      <c r="D1437" s="270">
        <v>2463866</v>
      </c>
      <c r="E1437" s="1041">
        <v>0</v>
      </c>
      <c r="F1437" s="80">
        <v>63636</v>
      </c>
      <c r="G1437" s="1069"/>
    </row>
    <row r="1438" spans="1:7" s="1033" customFormat="1" ht="12.75">
      <c r="A1438" s="1029" t="s">
        <v>203</v>
      </c>
      <c r="B1438" s="80">
        <v>2463866</v>
      </c>
      <c r="C1438" s="80">
        <v>2463866</v>
      </c>
      <c r="D1438" s="80">
        <v>2463866</v>
      </c>
      <c r="E1438" s="1041">
        <v>0</v>
      </c>
      <c r="F1438" s="80">
        <v>63636</v>
      </c>
      <c r="G1438" s="1070"/>
    </row>
    <row r="1439" spans="1:6" s="1033" customFormat="1" ht="12.75" hidden="1">
      <c r="A1439" s="1054" t="s">
        <v>1610</v>
      </c>
      <c r="B1439" s="468">
        <v>0</v>
      </c>
      <c r="C1439" s="468">
        <v>0</v>
      </c>
      <c r="D1439" s="468">
        <v>4</v>
      </c>
      <c r="E1439" s="1035">
        <v>0</v>
      </c>
      <c r="F1439" s="80">
        <v>4</v>
      </c>
    </row>
    <row r="1440" spans="1:6" s="1033" customFormat="1" ht="12.75" customHeight="1">
      <c r="A1440" s="1037" t="s">
        <v>1373</v>
      </c>
      <c r="B1440" s="80">
        <v>2463866</v>
      </c>
      <c r="C1440" s="80">
        <v>2463866</v>
      </c>
      <c r="D1440" s="80">
        <v>2463862</v>
      </c>
      <c r="E1440" s="1041">
        <v>0</v>
      </c>
      <c r="F1440" s="80">
        <v>63632</v>
      </c>
    </row>
    <row r="1441" spans="1:6" s="1033" customFormat="1" ht="12.75" customHeight="1">
      <c r="A1441" s="1031" t="s">
        <v>1382</v>
      </c>
      <c r="B1441" s="80">
        <v>2463866</v>
      </c>
      <c r="C1441" s="80">
        <v>2463866</v>
      </c>
      <c r="D1441" s="270">
        <v>2463862</v>
      </c>
      <c r="E1441" s="1041">
        <v>0</v>
      </c>
      <c r="F1441" s="80">
        <v>63632</v>
      </c>
    </row>
    <row r="1442" spans="1:6" s="1033" customFormat="1" ht="12.75" customHeight="1" hidden="1">
      <c r="A1442" s="1051" t="s">
        <v>1384</v>
      </c>
      <c r="B1442" s="468">
        <v>0</v>
      </c>
      <c r="C1442" s="468">
        <v>0</v>
      </c>
      <c r="D1442" s="468">
        <v>0</v>
      </c>
      <c r="E1442" s="1035">
        <v>0</v>
      </c>
      <c r="F1442" s="80">
        <v>0</v>
      </c>
    </row>
    <row r="1443" spans="1:6" s="401" customFormat="1" ht="25.5">
      <c r="A1443" s="456" t="s">
        <v>1158</v>
      </c>
      <c r="B1443" s="80"/>
      <c r="C1443" s="80"/>
      <c r="D1443" s="80"/>
      <c r="E1443" s="1041"/>
      <c r="F1443" s="80"/>
    </row>
    <row r="1444" spans="1:6" s="401" customFormat="1" ht="12" customHeight="1">
      <c r="A1444" s="305" t="s">
        <v>1186</v>
      </c>
      <c r="B1444" s="80">
        <v>2828499</v>
      </c>
      <c r="C1444" s="80">
        <v>1529292</v>
      </c>
      <c r="D1444" s="80">
        <v>1350000</v>
      </c>
      <c r="E1444" s="1041">
        <v>47.7284948660049</v>
      </c>
      <c r="F1444" s="80">
        <v>0</v>
      </c>
    </row>
    <row r="1445" spans="1:6" s="401" customFormat="1" ht="12" customHeight="1">
      <c r="A1445" s="305" t="s">
        <v>1188</v>
      </c>
      <c r="B1445" s="80">
        <v>2828499</v>
      </c>
      <c r="C1445" s="80">
        <v>1529292</v>
      </c>
      <c r="D1445" s="80">
        <v>1350000</v>
      </c>
      <c r="E1445" s="1041">
        <v>47.7284948660049</v>
      </c>
      <c r="F1445" s="80">
        <v>0</v>
      </c>
    </row>
    <row r="1446" spans="1:6" s="401" customFormat="1" ht="12" customHeight="1">
      <c r="A1446" s="1027" t="s">
        <v>176</v>
      </c>
      <c r="B1446" s="80">
        <v>2828499</v>
      </c>
      <c r="C1446" s="80">
        <v>1529292</v>
      </c>
      <c r="D1446" s="80">
        <v>1398097</v>
      </c>
      <c r="E1446" s="1041">
        <v>49.42893739753841</v>
      </c>
      <c r="F1446" s="80">
        <v>62822</v>
      </c>
    </row>
    <row r="1447" spans="1:6" s="401" customFormat="1" ht="12" customHeight="1">
      <c r="A1447" s="1028" t="s">
        <v>187</v>
      </c>
      <c r="B1447" s="80">
        <v>2828499</v>
      </c>
      <c r="C1447" s="80">
        <v>1529292</v>
      </c>
      <c r="D1447" s="80">
        <v>1398097</v>
      </c>
      <c r="E1447" s="1041">
        <v>49.42893739753841</v>
      </c>
      <c r="F1447" s="80">
        <v>62822</v>
      </c>
    </row>
    <row r="1448" spans="1:6" s="401" customFormat="1" ht="12" customHeight="1">
      <c r="A1448" s="1030" t="s">
        <v>800</v>
      </c>
      <c r="B1448" s="80">
        <v>2828499</v>
      </c>
      <c r="C1448" s="80">
        <v>1529292</v>
      </c>
      <c r="D1448" s="80">
        <v>1398097</v>
      </c>
      <c r="E1448" s="1041">
        <v>49.42893739753841</v>
      </c>
      <c r="F1448" s="80">
        <v>62822</v>
      </c>
    </row>
    <row r="1449" spans="1:6" s="1033" customFormat="1" ht="12.75">
      <c r="A1449" s="388" t="s">
        <v>1151</v>
      </c>
      <c r="B1449" s="40"/>
      <c r="C1449" s="40"/>
      <c r="D1449" s="40"/>
      <c r="E1449" s="1000"/>
      <c r="F1449" s="80"/>
    </row>
    <row r="1450" spans="1:7" s="1067" customFormat="1" ht="12.75">
      <c r="A1450" s="305" t="s">
        <v>1186</v>
      </c>
      <c r="B1450" s="80">
        <v>15308206</v>
      </c>
      <c r="C1450" s="80">
        <v>0</v>
      </c>
      <c r="D1450" s="80">
        <v>0</v>
      </c>
      <c r="E1450" s="1041">
        <v>0</v>
      </c>
      <c r="F1450" s="80">
        <v>0</v>
      </c>
      <c r="G1450" s="1066"/>
    </row>
    <row r="1451" spans="1:7" s="1067" customFormat="1" ht="12.75">
      <c r="A1451" s="305" t="s">
        <v>1188</v>
      </c>
      <c r="B1451" s="80">
        <v>15308206</v>
      </c>
      <c r="C1451" s="80">
        <v>0</v>
      </c>
      <c r="D1451" s="80">
        <v>0</v>
      </c>
      <c r="E1451" s="1041">
        <v>0</v>
      </c>
      <c r="F1451" s="80">
        <v>0</v>
      </c>
      <c r="G1451" s="1066"/>
    </row>
    <row r="1452" spans="1:7" s="1052" customFormat="1" ht="12.75">
      <c r="A1452" s="1036" t="s">
        <v>176</v>
      </c>
      <c r="B1452" s="80">
        <v>15308206</v>
      </c>
      <c r="C1452" s="80">
        <v>0</v>
      </c>
      <c r="D1452" s="80">
        <v>0</v>
      </c>
      <c r="E1452" s="1041">
        <v>0</v>
      </c>
      <c r="F1452" s="80">
        <v>0</v>
      </c>
      <c r="G1452" s="1069"/>
    </row>
    <row r="1453" spans="1:6" s="1033" customFormat="1" ht="12.75">
      <c r="A1453" s="1029" t="s">
        <v>203</v>
      </c>
      <c r="B1453" s="80">
        <v>15308206</v>
      </c>
      <c r="C1453" s="80">
        <v>0</v>
      </c>
      <c r="D1453" s="80">
        <v>0</v>
      </c>
      <c r="E1453" s="1041">
        <v>0</v>
      </c>
      <c r="F1453" s="80">
        <v>0</v>
      </c>
    </row>
    <row r="1454" spans="1:6" s="1033" customFormat="1" ht="12.75">
      <c r="A1454" s="1037" t="s">
        <v>1610</v>
      </c>
      <c r="B1454" s="80">
        <v>14251035</v>
      </c>
      <c r="C1454" s="80">
        <v>0</v>
      </c>
      <c r="D1454" s="80">
        <v>0</v>
      </c>
      <c r="E1454" s="1041">
        <v>0</v>
      </c>
      <c r="F1454" s="80">
        <v>0</v>
      </c>
    </row>
    <row r="1455" spans="1:6" s="1033" customFormat="1" ht="12.75">
      <c r="A1455" s="1037" t="s">
        <v>180</v>
      </c>
      <c r="B1455" s="80">
        <v>1057171</v>
      </c>
      <c r="C1455" s="80">
        <v>0</v>
      </c>
      <c r="D1455" s="80">
        <v>0</v>
      </c>
      <c r="E1455" s="1041">
        <v>0</v>
      </c>
      <c r="F1455" s="80">
        <v>0</v>
      </c>
    </row>
    <row r="1456" spans="1:6" s="101" customFormat="1" ht="17.25" customHeight="1">
      <c r="A1456" s="1111" t="s">
        <v>1189</v>
      </c>
      <c r="B1456" s="1111"/>
      <c r="C1456" s="1111"/>
      <c r="D1456" s="1111"/>
      <c r="E1456" s="1111"/>
      <c r="F1456" s="1111"/>
    </row>
    <row r="1457" spans="1:6" s="101" customFormat="1" ht="12.75">
      <c r="A1457" s="250"/>
      <c r="B1457" s="250"/>
      <c r="C1457" s="250"/>
      <c r="D1457" s="250"/>
      <c r="E1457" s="250"/>
      <c r="F1457" s="250"/>
    </row>
    <row r="1458" spans="1:6" s="101" customFormat="1" ht="9.75" customHeight="1">
      <c r="A1458" s="1112"/>
      <c r="B1458" s="1112"/>
      <c r="C1458" s="1112"/>
      <c r="D1458" s="1112"/>
      <c r="E1458" s="1112"/>
      <c r="F1458" s="1112"/>
    </row>
    <row r="1459" spans="1:6" s="401" customFormat="1" ht="12.75" customHeight="1">
      <c r="A1459" s="404" t="s">
        <v>1190</v>
      </c>
      <c r="B1459" s="1055"/>
      <c r="C1459" s="1055"/>
      <c r="D1459" s="1055"/>
      <c r="E1459" s="1056" t="s">
        <v>1006</v>
      </c>
      <c r="F1459" s="1055"/>
    </row>
    <row r="1460" spans="1:6" s="401" customFormat="1" ht="12.75" customHeight="1">
      <c r="A1460" s="354"/>
      <c r="B1460" s="1055"/>
      <c r="C1460" s="1055"/>
      <c r="D1460" s="1055"/>
      <c r="E1460" s="1056"/>
      <c r="F1460" s="1055"/>
    </row>
    <row r="1461" spans="1:6" s="401" customFormat="1" ht="12.75" customHeight="1">
      <c r="A1461" s="53"/>
      <c r="B1461" s="1055"/>
      <c r="C1461" s="1055"/>
      <c r="D1461" s="1055"/>
      <c r="E1461" s="1056"/>
      <c r="F1461" s="1055"/>
    </row>
    <row r="1462" spans="1:6" ht="12.75">
      <c r="A1462" s="354"/>
      <c r="B1462" s="1057"/>
      <c r="C1462" s="1057"/>
      <c r="D1462" s="1057"/>
      <c r="E1462" s="664"/>
      <c r="F1462" s="1057"/>
    </row>
    <row r="1463" ht="17.25" customHeight="1">
      <c r="A1463" s="54" t="s">
        <v>1191</v>
      </c>
    </row>
  </sheetData>
  <mergeCells count="3">
    <mergeCell ref="A1457:F1457"/>
    <mergeCell ref="A1456:F1456"/>
    <mergeCell ref="A1458:F1458"/>
  </mergeCells>
  <printOptions horizontalCentered="1"/>
  <pageMargins left="0.8267716535433072" right="0.6692913385826772" top="0.7086614173228347" bottom="0.3937007874015748" header="0.5118110236220472" footer="0.11811023622047245"/>
  <pageSetup firstPageNumber="67" useFirstPageNumber="1" fitToHeight="20" horizontalDpi="600" verticalDpi="600" orientation="portrait" paperSize="9" scale="83" r:id="rId1"/>
  <headerFooter alignWithMargins="0">
    <oddFooter>&amp;C&amp;P&amp;R
</oddFooter>
  </headerFooter>
  <rowBreaks count="7" manualBreakCount="7">
    <brk id="66" max="5" man="1"/>
    <brk id="320" max="5" man="1"/>
    <brk id="383" max="5" man="1"/>
    <brk id="449" max="5" man="1"/>
    <brk id="850" max="5" man="1"/>
    <brk id="1119" max="5" man="1"/>
    <brk id="125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J8" sqref="J8"/>
    </sheetView>
  </sheetViews>
  <sheetFormatPr defaultColWidth="9.140625" defaultRowHeight="12.75"/>
  <cols>
    <col min="1" max="1" width="41.7109375" style="259" customWidth="1"/>
    <col min="2" max="2" width="13.28125" style="259" customWidth="1"/>
    <col min="3" max="3" width="10.00390625" style="259" bestFit="1" customWidth="1"/>
    <col min="4" max="4" width="9.28125" style="259" bestFit="1" customWidth="1"/>
    <col min="5" max="5" width="9.8515625" style="259" bestFit="1" customWidth="1"/>
    <col min="6" max="16384" width="9.140625" style="240" customWidth="1"/>
  </cols>
  <sheetData>
    <row r="1" spans="1:55" ht="12.75">
      <c r="A1" s="833" t="s">
        <v>951</v>
      </c>
      <c r="B1" s="833"/>
      <c r="C1" s="833"/>
      <c r="D1" s="833"/>
      <c r="E1" s="833"/>
      <c r="F1" s="237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</row>
    <row r="2" spans="1:55" ht="15" customHeight="1">
      <c r="A2" s="1109" t="s">
        <v>952</v>
      </c>
      <c r="B2" s="1109"/>
      <c r="C2" s="1109"/>
      <c r="D2" s="1109"/>
      <c r="E2" s="1109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</row>
    <row r="3" spans="1:55" ht="3.75" customHeight="1">
      <c r="A3" s="243"/>
      <c r="B3" s="8"/>
      <c r="C3" s="8"/>
      <c r="D3" s="8"/>
      <c r="E3" s="243"/>
      <c r="F3" s="101"/>
      <c r="G3" s="6"/>
      <c r="H3" s="6"/>
      <c r="I3" s="6"/>
      <c r="J3" s="6"/>
      <c r="K3" s="6"/>
      <c r="L3" s="6"/>
      <c r="M3" s="6"/>
      <c r="N3" s="6"/>
      <c r="O3" s="6"/>
      <c r="P3" s="6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</row>
    <row r="4" spans="1:17" s="239" customFormat="1" ht="12.75">
      <c r="A4" s="836" t="s">
        <v>953</v>
      </c>
      <c r="B4" s="836"/>
      <c r="C4" s="836"/>
      <c r="D4" s="836"/>
      <c r="E4" s="836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6" s="239" customFormat="1" ht="12.75">
      <c r="A5" s="101"/>
      <c r="B5" s="246"/>
      <c r="C5" s="246"/>
      <c r="D5" s="246"/>
      <c r="E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7" s="248" customFormat="1" ht="17.25" customHeight="1">
      <c r="A6" s="837" t="s">
        <v>954</v>
      </c>
      <c r="B6" s="837"/>
      <c r="C6" s="837"/>
      <c r="D6" s="837"/>
      <c r="E6" s="837"/>
      <c r="F6" s="10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17" s="248" customFormat="1" ht="17.25" customHeight="1">
      <c r="A7" s="830" t="s">
        <v>142</v>
      </c>
      <c r="B7" s="830"/>
      <c r="C7" s="830"/>
      <c r="D7" s="830"/>
      <c r="E7" s="830"/>
      <c r="F7" s="249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</row>
    <row r="8" spans="1:17" s="248" customFormat="1" ht="17.25" customHeight="1">
      <c r="A8" s="1113" t="s">
        <v>143</v>
      </c>
      <c r="B8" s="1113"/>
      <c r="C8" s="1113"/>
      <c r="D8" s="1113"/>
      <c r="E8" s="1113"/>
      <c r="F8" s="251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</row>
    <row r="9" spans="1:15" s="254" customFormat="1" ht="12.75">
      <c r="A9" s="828" t="s">
        <v>957</v>
      </c>
      <c r="B9" s="828"/>
      <c r="C9" s="828"/>
      <c r="D9" s="828"/>
      <c r="E9" s="828"/>
      <c r="F9" s="252"/>
      <c r="G9" s="252"/>
      <c r="H9" s="252"/>
      <c r="I9" s="252"/>
      <c r="J9" s="252"/>
      <c r="K9" s="252"/>
      <c r="L9" s="252"/>
      <c r="M9" s="252"/>
      <c r="N9" s="6"/>
      <c r="O9" s="253"/>
    </row>
    <row r="10" spans="1:8" s="99" customFormat="1" ht="12.75">
      <c r="A10" s="255" t="s">
        <v>958</v>
      </c>
      <c r="B10" s="256"/>
      <c r="C10" s="256"/>
      <c r="D10" s="54"/>
      <c r="E10" s="257" t="s">
        <v>959</v>
      </c>
      <c r="F10" s="252"/>
      <c r="G10" s="254"/>
      <c r="H10" s="258"/>
    </row>
    <row r="11" ht="12.75">
      <c r="E11" s="260" t="s">
        <v>144</v>
      </c>
    </row>
    <row r="12" spans="1:5" ht="10.5" customHeight="1">
      <c r="A12" s="261"/>
      <c r="B12" s="261"/>
      <c r="C12" s="261"/>
      <c r="D12" s="261"/>
      <c r="E12" s="262" t="s">
        <v>1010</v>
      </c>
    </row>
    <row r="13" spans="1:5" s="99" customFormat="1" ht="51">
      <c r="A13" s="203" t="s">
        <v>961</v>
      </c>
      <c r="B13" s="263" t="s">
        <v>1012</v>
      </c>
      <c r="C13" s="263" t="s">
        <v>1013</v>
      </c>
      <c r="D13" s="263" t="s">
        <v>145</v>
      </c>
      <c r="E13" s="263" t="s">
        <v>1015</v>
      </c>
    </row>
    <row r="14" spans="1:5" s="99" customFormat="1" ht="12.75">
      <c r="A14" s="264">
        <v>1</v>
      </c>
      <c r="B14" s="263">
        <v>2</v>
      </c>
      <c r="C14" s="263">
        <v>3</v>
      </c>
      <c r="D14" s="263">
        <v>4</v>
      </c>
      <c r="E14" s="211">
        <v>5</v>
      </c>
    </row>
    <row r="15" spans="1:5" s="99" customFormat="1" ht="17.25" customHeight="1">
      <c r="A15" s="265" t="s">
        <v>146</v>
      </c>
      <c r="B15" s="266" t="s">
        <v>1192</v>
      </c>
      <c r="C15" s="267">
        <v>71469756</v>
      </c>
      <c r="D15" s="268">
        <v>45.25879596018874</v>
      </c>
      <c r="E15" s="267">
        <v>11416054</v>
      </c>
    </row>
    <row r="16" spans="1:5" s="99" customFormat="1" ht="17.25" customHeight="1">
      <c r="A16" s="265" t="s">
        <v>147</v>
      </c>
      <c r="B16" s="266">
        <v>419161</v>
      </c>
      <c r="C16" s="267">
        <v>241592</v>
      </c>
      <c r="D16" s="268">
        <v>57.63704161408146</v>
      </c>
      <c r="E16" s="267">
        <v>34011</v>
      </c>
    </row>
    <row r="17" spans="1:5" s="99" customFormat="1" ht="17.25" customHeight="1">
      <c r="A17" s="269" t="s">
        <v>148</v>
      </c>
      <c r="B17" s="270">
        <v>419161</v>
      </c>
      <c r="C17" s="271">
        <v>241592</v>
      </c>
      <c r="D17" s="272">
        <v>57.63704161408146</v>
      </c>
      <c r="E17" s="271">
        <v>34011</v>
      </c>
    </row>
    <row r="18" spans="1:6" s="99" customFormat="1" ht="17.25" customHeight="1">
      <c r="A18" s="265" t="s">
        <v>149</v>
      </c>
      <c r="B18" s="266">
        <v>339000</v>
      </c>
      <c r="C18" s="267">
        <v>197525</v>
      </c>
      <c r="D18" s="268">
        <v>58.266961651917406</v>
      </c>
      <c r="E18" s="267">
        <v>28025</v>
      </c>
      <c r="F18" s="273"/>
    </row>
    <row r="19" spans="1:5" s="99" customFormat="1" ht="17.25" customHeight="1">
      <c r="A19" s="269" t="s">
        <v>150</v>
      </c>
      <c r="B19" s="270">
        <v>339000</v>
      </c>
      <c r="C19" s="271">
        <v>197525</v>
      </c>
      <c r="D19" s="272">
        <v>58.266961651917406</v>
      </c>
      <c r="E19" s="271">
        <v>28025</v>
      </c>
    </row>
    <row r="20" spans="1:5" s="99" customFormat="1" ht="17.25" customHeight="1">
      <c r="A20" s="265" t="s">
        <v>151</v>
      </c>
      <c r="B20" s="266">
        <v>20188293</v>
      </c>
      <c r="C20" s="267">
        <v>11852788</v>
      </c>
      <c r="D20" s="268">
        <v>58.711194651276365</v>
      </c>
      <c r="E20" s="267">
        <v>1656089</v>
      </c>
    </row>
    <row r="21" spans="1:5" s="99" customFormat="1" ht="25.5">
      <c r="A21" s="269" t="s">
        <v>152</v>
      </c>
      <c r="B21" s="270">
        <v>81470</v>
      </c>
      <c r="C21" s="271">
        <v>17655</v>
      </c>
      <c r="D21" s="272">
        <v>21.670553578004174</v>
      </c>
      <c r="E21" s="271">
        <v>1520</v>
      </c>
    </row>
    <row r="22" spans="1:5" s="99" customFormat="1" ht="17.25" customHeight="1">
      <c r="A22" s="269" t="s">
        <v>153</v>
      </c>
      <c r="B22" s="270">
        <v>20106823</v>
      </c>
      <c r="C22" s="271">
        <v>11835133</v>
      </c>
      <c r="D22" s="272">
        <v>58.861278084558656</v>
      </c>
      <c r="E22" s="271">
        <v>1654569</v>
      </c>
    </row>
    <row r="23" spans="1:5" s="99" customFormat="1" ht="17.25" customHeight="1">
      <c r="A23" s="265" t="s">
        <v>154</v>
      </c>
      <c r="B23" s="266">
        <v>3540555</v>
      </c>
      <c r="C23" s="267">
        <v>2020000</v>
      </c>
      <c r="D23" s="268">
        <v>57.053202110968485</v>
      </c>
      <c r="E23" s="267">
        <v>300000</v>
      </c>
    </row>
    <row r="24" spans="1:5" s="99" customFormat="1" ht="17.25" customHeight="1">
      <c r="A24" s="265" t="s">
        <v>155</v>
      </c>
      <c r="B24" s="274">
        <v>2732248</v>
      </c>
      <c r="C24" s="267">
        <v>1426013</v>
      </c>
      <c r="D24" s="268">
        <v>52.19193133273408</v>
      </c>
      <c r="E24" s="267">
        <v>162685</v>
      </c>
    </row>
    <row r="25" spans="1:5" s="99" customFormat="1" ht="17.25" customHeight="1">
      <c r="A25" s="265" t="s">
        <v>156</v>
      </c>
      <c r="B25" s="274">
        <v>1575930</v>
      </c>
      <c r="C25" s="267">
        <v>915302</v>
      </c>
      <c r="D25" s="268">
        <v>58.08011777172843</v>
      </c>
      <c r="E25" s="267">
        <v>116491</v>
      </c>
    </row>
    <row r="26" spans="1:5" s="99" customFormat="1" ht="17.25" customHeight="1">
      <c r="A26" s="265" t="s">
        <v>157</v>
      </c>
      <c r="B26" s="266">
        <v>186708703</v>
      </c>
      <c r="C26" s="267">
        <v>88122976</v>
      </c>
      <c r="D26" s="268">
        <v>47.1981083816966</v>
      </c>
      <c r="E26" s="267">
        <v>13713355</v>
      </c>
    </row>
    <row r="27" spans="1:5" s="99" customFormat="1" ht="17.25" customHeight="1">
      <c r="A27" s="275"/>
      <c r="B27" s="276"/>
      <c r="C27" s="101"/>
      <c r="D27" s="101"/>
      <c r="E27" s="101"/>
    </row>
    <row r="28" spans="1:5" s="99" customFormat="1" ht="17.25" customHeight="1">
      <c r="A28" s="275"/>
      <c r="B28" s="276"/>
      <c r="C28" s="101"/>
      <c r="D28" s="101"/>
      <c r="E28" s="101"/>
    </row>
    <row r="29" spans="1:5" s="99" customFormat="1" ht="17.25" customHeight="1">
      <c r="A29" s="275"/>
      <c r="B29" s="276"/>
      <c r="C29" s="101"/>
      <c r="D29" s="101"/>
      <c r="E29" s="101"/>
    </row>
    <row r="30" spans="1:9" s="99" customFormat="1" ht="12" customHeight="1">
      <c r="A30" s="53" t="s">
        <v>158</v>
      </c>
      <c r="B30" s="259"/>
      <c r="C30" s="258"/>
      <c r="D30" s="258"/>
      <c r="E30" s="277" t="s">
        <v>1006</v>
      </c>
      <c r="F30" s="258"/>
      <c r="G30" s="258"/>
      <c r="I30" s="278"/>
    </row>
    <row r="31" spans="1:8" s="99" customFormat="1" ht="12.75">
      <c r="A31" s="53"/>
      <c r="B31" s="237"/>
      <c r="C31" s="258"/>
      <c r="E31" s="279"/>
      <c r="F31" s="258"/>
      <c r="G31" s="258"/>
      <c r="H31" s="279"/>
    </row>
    <row r="32" spans="1:4" s="259" customFormat="1" ht="12.75">
      <c r="A32" s="237"/>
      <c r="B32" s="280"/>
      <c r="C32" s="280"/>
      <c r="D32" s="281"/>
    </row>
    <row r="33" spans="1:4" s="259" customFormat="1" ht="12.75">
      <c r="A33" s="237"/>
      <c r="B33" s="280"/>
      <c r="C33" s="280"/>
      <c r="D33" s="281"/>
    </row>
    <row r="34" spans="1:5" s="99" customFormat="1" ht="12.75">
      <c r="A34" s="282"/>
      <c r="B34" s="259"/>
      <c r="C34" s="259"/>
      <c r="D34" s="259"/>
      <c r="E34" s="259"/>
    </row>
    <row r="35" spans="1:5" s="99" customFormat="1" ht="12.75">
      <c r="A35" s="282"/>
      <c r="B35" s="259"/>
      <c r="C35" s="259"/>
      <c r="D35" s="259"/>
      <c r="E35" s="259"/>
    </row>
    <row r="36" s="259" customFormat="1" ht="12.75"/>
    <row r="37" s="259" customFormat="1" ht="12.75">
      <c r="A37" s="283" t="s">
        <v>159</v>
      </c>
    </row>
    <row r="38" spans="1:5" s="99" customFormat="1" ht="12.75">
      <c r="A38" s="259"/>
      <c r="B38" s="259"/>
      <c r="C38" s="259"/>
      <c r="D38" s="259"/>
      <c r="E38" s="259"/>
    </row>
    <row r="39" spans="1:5" s="99" customFormat="1" ht="12.75">
      <c r="A39" s="259"/>
      <c r="B39" s="259"/>
      <c r="C39" s="259"/>
      <c r="D39" s="259"/>
      <c r="E39" s="259"/>
    </row>
    <row r="40" spans="1:5" s="99" customFormat="1" ht="12.75">
      <c r="A40" s="259"/>
      <c r="B40" s="259"/>
      <c r="C40" s="259"/>
      <c r="D40" s="259"/>
      <c r="E40" s="259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89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C21" sqref="C21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090" t="s">
        <v>951</v>
      </c>
      <c r="B1" s="1090"/>
      <c r="C1" s="1090"/>
      <c r="D1" s="1090"/>
      <c r="E1" s="1090"/>
      <c r="F1" s="1090"/>
    </row>
    <row r="2" spans="1:6" ht="12.75">
      <c r="A2" s="1091" t="s">
        <v>952</v>
      </c>
      <c r="B2" s="1091"/>
      <c r="C2" s="1091"/>
      <c r="D2" s="1091"/>
      <c r="E2" s="1091"/>
      <c r="F2" s="1091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965" t="s">
        <v>953</v>
      </c>
      <c r="B4" s="965"/>
      <c r="C4" s="965"/>
      <c r="D4" s="965"/>
      <c r="E4" s="965"/>
      <c r="F4" s="965"/>
    </row>
    <row r="5" spans="1:6" ht="12.75">
      <c r="A5" s="12"/>
      <c r="B5" s="11"/>
      <c r="C5" s="11"/>
      <c r="D5" s="11"/>
      <c r="E5" s="11"/>
      <c r="F5" s="3"/>
    </row>
    <row r="6" spans="1:6" ht="12.75">
      <c r="A6" s="824" t="s">
        <v>954</v>
      </c>
      <c r="B6" s="824"/>
      <c r="C6" s="824"/>
      <c r="D6" s="824"/>
      <c r="E6" s="824"/>
      <c r="F6" s="824"/>
    </row>
    <row r="7" spans="1:6" ht="15.75">
      <c r="A7" s="826" t="s">
        <v>55</v>
      </c>
      <c r="B7" s="826"/>
      <c r="C7" s="826"/>
      <c r="D7" s="826"/>
      <c r="E7" s="826"/>
      <c r="F7" s="826"/>
    </row>
    <row r="8" spans="1:6" ht="15.75">
      <c r="A8" s="1087" t="s">
        <v>1107</v>
      </c>
      <c r="B8" s="1087"/>
      <c r="C8" s="1087"/>
      <c r="D8" s="1087"/>
      <c r="E8" s="1087"/>
      <c r="F8" s="1087"/>
    </row>
    <row r="9" spans="1:6" ht="12.75">
      <c r="A9" s="1088" t="s">
        <v>957</v>
      </c>
      <c r="B9" s="1088"/>
      <c r="C9" s="1088"/>
      <c r="D9" s="1088"/>
      <c r="E9" s="1088"/>
      <c r="F9" s="1088"/>
    </row>
    <row r="10" spans="1:6" ht="12.75">
      <c r="A10" s="22" t="s">
        <v>958</v>
      </c>
      <c r="B10" s="23"/>
      <c r="C10" s="19"/>
      <c r="D10" s="17"/>
      <c r="E10" s="18"/>
      <c r="F10" s="20" t="s">
        <v>959</v>
      </c>
    </row>
    <row r="11" spans="1:6" ht="12.75">
      <c r="A11" s="22"/>
      <c r="B11" s="23"/>
      <c r="C11" s="19"/>
      <c r="D11" s="17"/>
      <c r="E11" s="18"/>
      <c r="F11" s="62" t="s">
        <v>56</v>
      </c>
    </row>
    <row r="12" spans="1:6" ht="14.25" customHeight="1">
      <c r="A12" s="24"/>
      <c r="B12" s="26"/>
      <c r="C12" s="63"/>
      <c r="D12" s="63"/>
      <c r="E12" s="63"/>
      <c r="F12" s="64" t="s">
        <v>1010</v>
      </c>
    </row>
    <row r="13" spans="1:6" ht="48">
      <c r="A13" s="67" t="s">
        <v>57</v>
      </c>
      <c r="B13" s="67" t="s">
        <v>1011</v>
      </c>
      <c r="C13" s="182" t="s">
        <v>1012</v>
      </c>
      <c r="D13" s="182" t="s">
        <v>1013</v>
      </c>
      <c r="E13" s="182" t="s">
        <v>1014</v>
      </c>
      <c r="F13" s="182" t="s">
        <v>1015</v>
      </c>
    </row>
    <row r="14" spans="1:6" ht="12.75">
      <c r="A14" s="183">
        <v>1</v>
      </c>
      <c r="B14" s="183">
        <v>2</v>
      </c>
      <c r="C14" s="184">
        <v>3</v>
      </c>
      <c r="D14" s="184">
        <v>4</v>
      </c>
      <c r="E14" s="184">
        <v>5</v>
      </c>
      <c r="F14" s="184">
        <v>6</v>
      </c>
    </row>
    <row r="15" spans="1:6" ht="12.75" customHeight="1">
      <c r="A15" s="70"/>
      <c r="B15" s="186" t="s">
        <v>58</v>
      </c>
      <c r="C15" s="129">
        <v>2411885972</v>
      </c>
      <c r="D15" s="129">
        <v>1304647010</v>
      </c>
      <c r="E15" s="187">
        <v>54.09240010290171</v>
      </c>
      <c r="F15" s="129">
        <v>168320860</v>
      </c>
    </row>
    <row r="16" spans="1:6" ht="12.75" customHeight="1">
      <c r="A16" s="75"/>
      <c r="B16" s="188" t="s">
        <v>59</v>
      </c>
      <c r="C16" s="129">
        <v>1624394344</v>
      </c>
      <c r="D16" s="129">
        <v>965829850</v>
      </c>
      <c r="E16" s="187">
        <v>59.45784369217183</v>
      </c>
      <c r="F16" s="129">
        <v>145193067</v>
      </c>
    </row>
    <row r="17" spans="1:6" ht="12.75" customHeight="1">
      <c r="A17" s="75"/>
      <c r="B17" s="188" t="s">
        <v>60</v>
      </c>
      <c r="C17" s="129">
        <v>376086000</v>
      </c>
      <c r="D17" s="129">
        <v>239463954</v>
      </c>
      <c r="E17" s="187">
        <v>63.67265838132767</v>
      </c>
      <c r="F17" s="129">
        <v>33214550</v>
      </c>
    </row>
    <row r="18" spans="1:6" ht="12.75" customHeight="1">
      <c r="A18" s="68" t="s">
        <v>61</v>
      </c>
      <c r="B18" s="189" t="s">
        <v>62</v>
      </c>
      <c r="C18" s="190">
        <v>137536000</v>
      </c>
      <c r="D18" s="190">
        <v>89461726</v>
      </c>
      <c r="E18" s="191">
        <v>65.0460432177757</v>
      </c>
      <c r="F18" s="133">
        <v>14401152</v>
      </c>
    </row>
    <row r="19" spans="1:6" ht="12.75" customHeight="1">
      <c r="A19" s="68" t="s">
        <v>63</v>
      </c>
      <c r="B19" s="189" t="s">
        <v>64</v>
      </c>
      <c r="C19" s="190">
        <v>238550000</v>
      </c>
      <c r="D19" s="133">
        <v>150002228</v>
      </c>
      <c r="E19" s="191">
        <v>62.88083336826661</v>
      </c>
      <c r="F19" s="133">
        <v>18813398</v>
      </c>
    </row>
    <row r="20" spans="1:6" ht="12.75" customHeight="1">
      <c r="A20" s="75"/>
      <c r="B20" s="188" t="s">
        <v>65</v>
      </c>
      <c r="C20" s="129">
        <v>1230200444</v>
      </c>
      <c r="D20" s="129">
        <v>711279130</v>
      </c>
      <c r="E20" s="187">
        <v>57.818149348676386</v>
      </c>
      <c r="F20" s="129">
        <v>108771312</v>
      </c>
    </row>
    <row r="21" spans="1:6" ht="12.75" customHeight="1">
      <c r="A21" s="68" t="s">
        <v>66</v>
      </c>
      <c r="B21" s="189" t="s">
        <v>67</v>
      </c>
      <c r="C21" s="190">
        <v>830117444</v>
      </c>
      <c r="D21" s="133">
        <v>496086750</v>
      </c>
      <c r="E21" s="191">
        <v>59.76103183780342</v>
      </c>
      <c r="F21" s="133">
        <v>75601838</v>
      </c>
    </row>
    <row r="22" spans="1:6" ht="26.25" customHeight="1">
      <c r="A22" s="192" t="s">
        <v>68</v>
      </c>
      <c r="B22" s="189" t="s">
        <v>69</v>
      </c>
      <c r="C22" s="190">
        <v>370677000</v>
      </c>
      <c r="D22" s="133">
        <v>196621129</v>
      </c>
      <c r="E22" s="191">
        <v>53.04378987636136</v>
      </c>
      <c r="F22" s="133">
        <v>30445171</v>
      </c>
    </row>
    <row r="23" spans="1:6" ht="12.75" customHeight="1">
      <c r="A23" s="192" t="s">
        <v>70</v>
      </c>
      <c r="B23" s="189" t="s">
        <v>71</v>
      </c>
      <c r="C23" s="190">
        <v>10356000</v>
      </c>
      <c r="D23" s="133">
        <v>7252729</v>
      </c>
      <c r="E23" s="191">
        <v>70.03407686365392</v>
      </c>
      <c r="F23" s="133">
        <v>1207419</v>
      </c>
    </row>
    <row r="24" spans="1:6" ht="12.75" customHeight="1">
      <c r="A24" s="68" t="s">
        <v>72</v>
      </c>
      <c r="B24" s="189" t="s">
        <v>73</v>
      </c>
      <c r="C24" s="190">
        <v>19050000</v>
      </c>
      <c r="D24" s="133">
        <v>11318522</v>
      </c>
      <c r="E24" s="191">
        <v>59.414813648293965</v>
      </c>
      <c r="F24" s="133">
        <v>1516884</v>
      </c>
    </row>
    <row r="25" spans="1:6" ht="12.75" customHeight="1">
      <c r="A25" s="75"/>
      <c r="B25" s="188" t="s">
        <v>74</v>
      </c>
      <c r="C25" s="129">
        <v>18107900</v>
      </c>
      <c r="D25" s="129">
        <v>15086766</v>
      </c>
      <c r="E25" s="187">
        <v>83.31593392938993</v>
      </c>
      <c r="F25" s="129">
        <v>3207205</v>
      </c>
    </row>
    <row r="26" spans="1:6" ht="12.75" customHeight="1">
      <c r="A26" s="68" t="s">
        <v>75</v>
      </c>
      <c r="B26" s="189" t="s">
        <v>76</v>
      </c>
      <c r="C26" s="190">
        <v>10413900</v>
      </c>
      <c r="D26" s="133">
        <v>8331151</v>
      </c>
      <c r="E26" s="191">
        <v>80.00029767906356</v>
      </c>
      <c r="F26" s="133">
        <v>1320566</v>
      </c>
    </row>
    <row r="27" spans="1:6" ht="12.75" customHeight="1">
      <c r="A27" s="68" t="s">
        <v>77</v>
      </c>
      <c r="B27" s="189" t="s">
        <v>78</v>
      </c>
      <c r="C27" s="190">
        <v>338000</v>
      </c>
      <c r="D27" s="133">
        <v>252811</v>
      </c>
      <c r="E27" s="191">
        <v>74.79615384615384</v>
      </c>
      <c r="F27" s="133">
        <v>34058</v>
      </c>
    </row>
    <row r="28" spans="1:6" ht="12.75" customHeight="1">
      <c r="A28" s="68" t="s">
        <v>79</v>
      </c>
      <c r="B28" s="189" t="s">
        <v>80</v>
      </c>
      <c r="C28" s="190">
        <v>7356000</v>
      </c>
      <c r="D28" s="133">
        <v>6502804</v>
      </c>
      <c r="E28" s="191">
        <v>88.40135943447525</v>
      </c>
      <c r="F28" s="133">
        <v>1852581</v>
      </c>
    </row>
    <row r="29" spans="1:6" ht="12.75" customHeight="1">
      <c r="A29" s="193"/>
      <c r="B29" s="194" t="s">
        <v>81</v>
      </c>
      <c r="C29" s="195" t="s">
        <v>968</v>
      </c>
      <c r="D29" s="195">
        <v>23802</v>
      </c>
      <c r="E29" s="187" t="s">
        <v>968</v>
      </c>
      <c r="F29" s="129">
        <v>1017</v>
      </c>
    </row>
    <row r="30" spans="1:6" ht="12.75" customHeight="1">
      <c r="A30" s="196" t="s">
        <v>82</v>
      </c>
      <c r="B30" s="189" t="s">
        <v>83</v>
      </c>
      <c r="C30" s="197" t="s">
        <v>968</v>
      </c>
      <c r="D30" s="133">
        <v>23802</v>
      </c>
      <c r="E30" s="198" t="s">
        <v>968</v>
      </c>
      <c r="F30" s="133">
        <v>1017</v>
      </c>
    </row>
    <row r="31" spans="1:6" ht="12.75" customHeight="1">
      <c r="A31" s="75"/>
      <c r="B31" s="188" t="s">
        <v>84</v>
      </c>
      <c r="C31" s="129">
        <v>207371493</v>
      </c>
      <c r="D31" s="129">
        <v>114700555</v>
      </c>
      <c r="E31" s="187">
        <v>55.31163099645524</v>
      </c>
      <c r="F31" s="129">
        <v>13439481</v>
      </c>
    </row>
    <row r="32" spans="1:6" ht="12.75" customHeight="1">
      <c r="A32" s="68" t="s">
        <v>85</v>
      </c>
      <c r="B32" s="189" t="s">
        <v>86</v>
      </c>
      <c r="C32" s="190">
        <v>165000</v>
      </c>
      <c r="D32" s="133">
        <v>1458848</v>
      </c>
      <c r="E32" s="191">
        <v>884.1503030303031</v>
      </c>
      <c r="F32" s="133">
        <v>0</v>
      </c>
    </row>
    <row r="33" spans="1:6" ht="25.5">
      <c r="A33" s="192" t="s">
        <v>87</v>
      </c>
      <c r="B33" s="199" t="s">
        <v>88</v>
      </c>
      <c r="C33" s="190">
        <v>27906000</v>
      </c>
      <c r="D33" s="133">
        <v>35269278</v>
      </c>
      <c r="E33" s="191">
        <v>126.38600301010537</v>
      </c>
      <c r="F33" s="133">
        <v>91449</v>
      </c>
    </row>
    <row r="34" spans="1:6" ht="12.75" customHeight="1">
      <c r="A34" s="192"/>
      <c r="B34" s="200" t="s">
        <v>89</v>
      </c>
      <c r="C34" s="201">
        <v>11394758</v>
      </c>
      <c r="D34" s="201">
        <v>11394758</v>
      </c>
      <c r="E34" s="202">
        <v>100</v>
      </c>
      <c r="F34" s="136">
        <v>0</v>
      </c>
    </row>
    <row r="35" spans="1:6" ht="12.75">
      <c r="A35" s="203" t="s">
        <v>90</v>
      </c>
      <c r="B35" s="204" t="s">
        <v>91</v>
      </c>
      <c r="C35" s="190">
        <v>9310000</v>
      </c>
      <c r="D35" s="133">
        <v>6571898</v>
      </c>
      <c r="E35" s="191">
        <v>70.58966702470461</v>
      </c>
      <c r="F35" s="133">
        <v>1629085</v>
      </c>
    </row>
    <row r="36" spans="1:6" ht="12.75" customHeight="1">
      <c r="A36" s="203" t="s">
        <v>92</v>
      </c>
      <c r="B36" s="204" t="s">
        <v>93</v>
      </c>
      <c r="C36" s="190">
        <v>2500000</v>
      </c>
      <c r="D36" s="133">
        <v>3169709</v>
      </c>
      <c r="E36" s="191">
        <v>126.78836</v>
      </c>
      <c r="F36" s="133">
        <v>936758</v>
      </c>
    </row>
    <row r="37" spans="1:6" ht="28.5" customHeight="1">
      <c r="A37" s="203" t="s">
        <v>94</v>
      </c>
      <c r="B37" s="204" t="s">
        <v>95</v>
      </c>
      <c r="C37" s="197" t="s">
        <v>968</v>
      </c>
      <c r="D37" s="133">
        <v>859347</v>
      </c>
      <c r="E37" s="191" t="s">
        <v>968</v>
      </c>
      <c r="F37" s="133">
        <v>0</v>
      </c>
    </row>
    <row r="38" spans="1:6" ht="38.25">
      <c r="A38" s="192" t="s">
        <v>96</v>
      </c>
      <c r="B38" s="199" t="s">
        <v>97</v>
      </c>
      <c r="C38" s="190">
        <v>41492753</v>
      </c>
      <c r="D38" s="133">
        <v>37070700</v>
      </c>
      <c r="E38" s="191">
        <v>89.34258953605706</v>
      </c>
      <c r="F38" s="133">
        <v>6449521</v>
      </c>
    </row>
    <row r="39" spans="1:6" ht="37.5" customHeight="1">
      <c r="A39" s="203" t="s">
        <v>98</v>
      </c>
      <c r="B39" s="199" t="s">
        <v>99</v>
      </c>
      <c r="C39" s="190">
        <v>1767000</v>
      </c>
      <c r="D39" s="133">
        <v>632780</v>
      </c>
      <c r="E39" s="191">
        <v>35.81097906055461</v>
      </c>
      <c r="F39" s="133">
        <v>56252</v>
      </c>
    </row>
    <row r="40" spans="1:6" ht="12.75" customHeight="1">
      <c r="A40" s="203" t="s">
        <v>100</v>
      </c>
      <c r="B40" s="205" t="s">
        <v>101</v>
      </c>
      <c r="C40" s="201">
        <v>320000</v>
      </c>
      <c r="D40" s="136">
        <v>150495</v>
      </c>
      <c r="E40" s="202">
        <v>47.0296875</v>
      </c>
      <c r="F40" s="136">
        <v>10858</v>
      </c>
    </row>
    <row r="41" spans="1:6" ht="15" customHeight="1">
      <c r="A41" s="203" t="s">
        <v>102</v>
      </c>
      <c r="B41" s="206" t="s">
        <v>141</v>
      </c>
      <c r="C41" s="190">
        <v>26156532</v>
      </c>
      <c r="D41" s="190">
        <v>16091079</v>
      </c>
      <c r="E41" s="191">
        <v>61.518396246107855</v>
      </c>
      <c r="F41" s="190">
        <v>2136323</v>
      </c>
    </row>
    <row r="42" spans="1:6" ht="12.75" customHeight="1">
      <c r="A42" s="207" t="s">
        <v>103</v>
      </c>
      <c r="B42" s="208" t="s">
        <v>104</v>
      </c>
      <c r="C42" s="201">
        <v>21500000</v>
      </c>
      <c r="D42" s="136">
        <v>13093381</v>
      </c>
      <c r="E42" s="202">
        <v>60.89944651162791</v>
      </c>
      <c r="F42" s="136">
        <v>1799905</v>
      </c>
    </row>
    <row r="43" spans="1:6" ht="12.75" customHeight="1">
      <c r="A43" s="207" t="s">
        <v>105</v>
      </c>
      <c r="B43" s="208" t="s">
        <v>106</v>
      </c>
      <c r="C43" s="201">
        <v>1680000</v>
      </c>
      <c r="D43" s="136">
        <v>1016550</v>
      </c>
      <c r="E43" s="202">
        <v>60.50892857142857</v>
      </c>
      <c r="F43" s="136">
        <v>91000</v>
      </c>
    </row>
    <row r="44" spans="1:6" ht="12.75" customHeight="1">
      <c r="A44" s="207" t="s">
        <v>107</v>
      </c>
      <c r="B44" s="208" t="s">
        <v>108</v>
      </c>
      <c r="C44" s="201">
        <v>2159422</v>
      </c>
      <c r="D44" s="136">
        <v>1419760</v>
      </c>
      <c r="E44" s="202">
        <v>65.7472230995146</v>
      </c>
      <c r="F44" s="136">
        <v>197508</v>
      </c>
    </row>
    <row r="45" spans="1:6" ht="12.75" customHeight="1">
      <c r="A45" s="207" t="s">
        <v>109</v>
      </c>
      <c r="B45" s="208" t="s">
        <v>110</v>
      </c>
      <c r="C45" s="144">
        <v>687110</v>
      </c>
      <c r="D45" s="136">
        <v>287762</v>
      </c>
      <c r="E45" s="202">
        <v>41.88004831831876</v>
      </c>
      <c r="F45" s="136">
        <v>35</v>
      </c>
    </row>
    <row r="46" spans="1:6" ht="24.75" customHeight="1">
      <c r="A46" s="209" t="s">
        <v>111</v>
      </c>
      <c r="B46" s="210" t="s">
        <v>112</v>
      </c>
      <c r="C46" s="201">
        <v>130000</v>
      </c>
      <c r="D46" s="136">
        <v>273626</v>
      </c>
      <c r="E46" s="202">
        <v>210.48153846153846</v>
      </c>
      <c r="F46" s="136">
        <v>47875</v>
      </c>
    </row>
    <row r="47" spans="1:6" ht="12.75" customHeight="1">
      <c r="A47" s="192" t="s">
        <v>113</v>
      </c>
      <c r="B47" s="199" t="s">
        <v>114</v>
      </c>
      <c r="C47" s="190">
        <v>170000</v>
      </c>
      <c r="D47" s="133">
        <v>165403</v>
      </c>
      <c r="E47" s="191">
        <v>97.29588235294118</v>
      </c>
      <c r="F47" s="133">
        <v>96187</v>
      </c>
    </row>
    <row r="48" spans="1:6" ht="12.75" customHeight="1">
      <c r="A48" s="211" t="s">
        <v>115</v>
      </c>
      <c r="B48" s="212" t="s">
        <v>116</v>
      </c>
      <c r="C48" s="190">
        <v>740200</v>
      </c>
      <c r="D48" s="190">
        <v>798050</v>
      </c>
      <c r="E48" s="191">
        <v>107.81545528235613</v>
      </c>
      <c r="F48" s="190">
        <v>193709</v>
      </c>
    </row>
    <row r="49" spans="1:6" ht="12.75" customHeight="1">
      <c r="A49" s="207" t="s">
        <v>117</v>
      </c>
      <c r="B49" s="208" t="s">
        <v>118</v>
      </c>
      <c r="C49" s="213">
        <v>600000</v>
      </c>
      <c r="D49" s="136">
        <v>672345</v>
      </c>
      <c r="E49" s="202">
        <v>112.0575</v>
      </c>
      <c r="F49" s="136">
        <v>170820</v>
      </c>
    </row>
    <row r="50" spans="1:6" ht="12.75" customHeight="1">
      <c r="A50" s="207" t="s">
        <v>119</v>
      </c>
      <c r="B50" s="208" t="s">
        <v>120</v>
      </c>
      <c r="C50" s="214" t="s">
        <v>968</v>
      </c>
      <c r="D50" s="136">
        <v>4479</v>
      </c>
      <c r="E50" s="215" t="s">
        <v>968</v>
      </c>
      <c r="F50" s="136">
        <v>718</v>
      </c>
    </row>
    <row r="51" spans="1:6" ht="39" customHeight="1">
      <c r="A51" s="207" t="s">
        <v>121</v>
      </c>
      <c r="B51" s="208" t="s">
        <v>122</v>
      </c>
      <c r="C51" s="214" t="s">
        <v>968</v>
      </c>
      <c r="D51" s="136">
        <v>6475</v>
      </c>
      <c r="E51" s="215" t="s">
        <v>968</v>
      </c>
      <c r="F51" s="136">
        <v>1305</v>
      </c>
    </row>
    <row r="52" spans="1:6" ht="12.75" customHeight="1">
      <c r="A52" s="207" t="s">
        <v>123</v>
      </c>
      <c r="B52" s="208" t="s">
        <v>124</v>
      </c>
      <c r="C52" s="214" t="s">
        <v>968</v>
      </c>
      <c r="D52" s="136">
        <v>114751</v>
      </c>
      <c r="E52" s="215" t="s">
        <v>968</v>
      </c>
      <c r="F52" s="136">
        <v>20866</v>
      </c>
    </row>
    <row r="53" spans="1:6" ht="12.75" customHeight="1">
      <c r="A53" s="68" t="s">
        <v>125</v>
      </c>
      <c r="B53" s="189" t="s">
        <v>126</v>
      </c>
      <c r="C53" s="190">
        <v>12252621</v>
      </c>
      <c r="D53" s="133">
        <v>7622180</v>
      </c>
      <c r="E53" s="191">
        <v>62.20856745670987</v>
      </c>
      <c r="F53" s="133">
        <v>868468</v>
      </c>
    </row>
    <row r="54" spans="1:6" ht="27" customHeight="1">
      <c r="A54" s="192" t="s">
        <v>127</v>
      </c>
      <c r="B54" s="189" t="s">
        <v>128</v>
      </c>
      <c r="C54" s="190">
        <v>84911387</v>
      </c>
      <c r="D54" s="133">
        <v>4991283</v>
      </c>
      <c r="E54" s="191">
        <v>5.878225731962193</v>
      </c>
      <c r="F54" s="133">
        <v>981729</v>
      </c>
    </row>
    <row r="55" spans="1:6" ht="25.5" customHeight="1">
      <c r="A55" s="207" t="s">
        <v>129</v>
      </c>
      <c r="B55" s="208" t="s">
        <v>130</v>
      </c>
      <c r="C55" s="144">
        <v>2600000</v>
      </c>
      <c r="D55" s="136">
        <v>1593044</v>
      </c>
      <c r="E55" s="202">
        <v>61.270923076923076</v>
      </c>
      <c r="F55" s="136">
        <v>227577</v>
      </c>
    </row>
    <row r="56" spans="1:6" ht="24" customHeight="1">
      <c r="A56" s="70"/>
      <c r="B56" s="186" t="s">
        <v>131</v>
      </c>
      <c r="C56" s="129">
        <v>107279091</v>
      </c>
      <c r="D56" s="129">
        <v>57938941</v>
      </c>
      <c r="E56" s="187">
        <v>54.007673312593596</v>
      </c>
      <c r="F56" s="129">
        <v>7505878</v>
      </c>
    </row>
    <row r="57" spans="1:6" ht="24" customHeight="1">
      <c r="A57" s="216" t="s">
        <v>132</v>
      </c>
      <c r="B57" s="217" t="s">
        <v>133</v>
      </c>
      <c r="C57" s="218">
        <v>107279091</v>
      </c>
      <c r="D57" s="133">
        <v>57938941</v>
      </c>
      <c r="E57" s="191">
        <v>54.007673312593596</v>
      </c>
      <c r="F57" s="133">
        <v>7505878</v>
      </c>
    </row>
    <row r="58" spans="1:6" ht="12.75" customHeight="1">
      <c r="A58" s="70"/>
      <c r="B58" s="186" t="s">
        <v>134</v>
      </c>
      <c r="C58" s="219">
        <v>472841044</v>
      </c>
      <c r="D58" s="219">
        <v>166153862</v>
      </c>
      <c r="E58" s="187">
        <v>35.13947532862651</v>
      </c>
      <c r="F58" s="219">
        <v>2181417</v>
      </c>
    </row>
    <row r="59" spans="1:6" ht="12.75" customHeight="1">
      <c r="A59" s="192" t="s">
        <v>135</v>
      </c>
      <c r="B59" s="199" t="s">
        <v>136</v>
      </c>
      <c r="C59" s="220" t="s">
        <v>968</v>
      </c>
      <c r="D59" s="133">
        <v>6539239</v>
      </c>
      <c r="E59" s="221" t="s">
        <v>968</v>
      </c>
      <c r="F59" s="133">
        <v>160857</v>
      </c>
    </row>
    <row r="60" spans="1:6" ht="12.75" customHeight="1">
      <c r="A60" s="211" t="s">
        <v>137</v>
      </c>
      <c r="B60" s="212" t="s">
        <v>138</v>
      </c>
      <c r="C60" s="197" t="s">
        <v>968</v>
      </c>
      <c r="D60" s="133">
        <v>159614623</v>
      </c>
      <c r="E60" s="221" t="s">
        <v>968</v>
      </c>
      <c r="F60" s="133">
        <v>2020560</v>
      </c>
    </row>
    <row r="61" spans="2:6" ht="12.75">
      <c r="B61" s="222"/>
      <c r="C61" s="223"/>
      <c r="D61" s="224"/>
      <c r="E61" s="224"/>
      <c r="F61" s="224"/>
    </row>
    <row r="62" spans="1:6" ht="15">
      <c r="A62" s="225"/>
      <c r="C62" s="14"/>
      <c r="D62" s="226"/>
      <c r="F62" s="226"/>
    </row>
    <row r="64" spans="1:8" s="228" customFormat="1" ht="15">
      <c r="A64" s="227" t="s">
        <v>139</v>
      </c>
      <c r="C64" s="229"/>
      <c r="D64" s="229"/>
      <c r="E64" s="230"/>
      <c r="F64" s="231" t="s">
        <v>1006</v>
      </c>
      <c r="H64" s="232"/>
    </row>
    <row r="65" spans="1:8" s="99" customFormat="1" ht="15">
      <c r="A65" s="227"/>
      <c r="C65" s="100"/>
      <c r="D65" s="100"/>
      <c r="E65" s="227"/>
      <c r="F65" s="232"/>
      <c r="H65" s="232"/>
    </row>
    <row r="66" spans="1:6" ht="12.75">
      <c r="A66" s="233"/>
      <c r="B66" s="234"/>
      <c r="C66" s="14"/>
      <c r="D66" s="14"/>
      <c r="E66" s="235"/>
      <c r="F66" s="224"/>
    </row>
    <row r="67" ht="12.75">
      <c r="A67" s="233"/>
    </row>
    <row r="69" s="24" customFormat="1" ht="12.75">
      <c r="A69" s="236" t="s">
        <v>140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6"/>
  <sheetViews>
    <sheetView zoomScaleSheetLayoutView="100" workbookViewId="0" topLeftCell="A52">
      <selection activeCell="E82" sqref="E82"/>
    </sheetView>
  </sheetViews>
  <sheetFormatPr defaultColWidth="9.140625" defaultRowHeight="12.75"/>
  <cols>
    <col min="1" max="1" width="7.57421875" style="24" customWidth="1"/>
    <col min="2" max="2" width="48.421875" style="24" customWidth="1"/>
    <col min="3" max="3" width="11.7109375" style="24" customWidth="1"/>
    <col min="4" max="4" width="11.7109375" style="259" customWidth="1"/>
    <col min="5" max="6" width="11.7109375" style="24" customWidth="1"/>
  </cols>
  <sheetData>
    <row r="1" spans="1:55" ht="12.75">
      <c r="A1" s="1090" t="s">
        <v>951</v>
      </c>
      <c r="B1" s="1090"/>
      <c r="C1" s="1090"/>
      <c r="D1" s="1090"/>
      <c r="E1" s="1090"/>
      <c r="F1" s="109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91" t="s">
        <v>952</v>
      </c>
      <c r="B2" s="1091"/>
      <c r="C2" s="1091"/>
      <c r="D2" s="1091"/>
      <c r="E2" s="1091"/>
      <c r="F2" s="109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965" t="s">
        <v>953</v>
      </c>
      <c r="B4" s="965"/>
      <c r="C4" s="965"/>
      <c r="D4" s="965"/>
      <c r="E4" s="965"/>
      <c r="F4" s="965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246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824" t="s">
        <v>954</v>
      </c>
      <c r="B6" s="824"/>
      <c r="C6" s="824"/>
      <c r="D6" s="824"/>
      <c r="E6" s="824"/>
      <c r="F6" s="82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827" t="s">
        <v>1193</v>
      </c>
      <c r="B7" s="1086"/>
      <c r="C7" s="1086"/>
      <c r="D7" s="1086"/>
      <c r="E7" s="1086"/>
      <c r="F7" s="108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87" t="s">
        <v>143</v>
      </c>
      <c r="B8" s="1087"/>
      <c r="C8" s="1087"/>
      <c r="D8" s="1087"/>
      <c r="E8" s="1087"/>
      <c r="F8" s="108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8" customFormat="1" ht="12.75">
      <c r="A9" s="1088" t="s">
        <v>957</v>
      </c>
      <c r="B9" s="1088"/>
      <c r="C9" s="1088"/>
      <c r="D9" s="1088"/>
      <c r="E9" s="1088"/>
      <c r="F9" s="1088"/>
      <c r="G9" s="17"/>
      <c r="H9" s="17"/>
      <c r="I9" s="17"/>
      <c r="J9" s="17"/>
      <c r="K9" s="17"/>
      <c r="L9" s="17"/>
      <c r="M9" s="17"/>
      <c r="N9" s="5"/>
      <c r="O9" s="61"/>
    </row>
    <row r="10" spans="1:8" s="99" customFormat="1" ht="12.75">
      <c r="A10" s="22" t="s">
        <v>958</v>
      </c>
      <c r="B10" s="256"/>
      <c r="C10" s="19"/>
      <c r="D10" s="54"/>
      <c r="E10" s="19"/>
      <c r="F10" s="20" t="s">
        <v>959</v>
      </c>
      <c r="G10" s="18"/>
      <c r="H10" s="258"/>
    </row>
    <row r="11" spans="1:15" s="18" customFormat="1" ht="12.75">
      <c r="A11" s="22"/>
      <c r="B11" s="23"/>
      <c r="C11" s="19"/>
      <c r="D11" s="252"/>
      <c r="F11" s="62" t="s">
        <v>1194</v>
      </c>
      <c r="G11" s="19"/>
      <c r="H11" s="20"/>
      <c r="I11" s="20"/>
      <c r="J11" s="21"/>
      <c r="K11" s="19"/>
      <c r="N11" s="5"/>
      <c r="O11" s="61"/>
    </row>
    <row r="12" ht="12.75">
      <c r="F12" s="1075" t="s">
        <v>1010</v>
      </c>
    </row>
    <row r="13" spans="1:6" ht="38.25">
      <c r="A13" s="66" t="s">
        <v>57</v>
      </c>
      <c r="B13" s="66" t="s">
        <v>1011</v>
      </c>
      <c r="C13" s="1076" t="s">
        <v>1012</v>
      </c>
      <c r="D13" s="1077" t="s">
        <v>1013</v>
      </c>
      <c r="E13" s="1076" t="s">
        <v>1014</v>
      </c>
      <c r="F13" s="1076" t="s">
        <v>1015</v>
      </c>
    </row>
    <row r="14" spans="1:6" ht="12.75">
      <c r="A14" s="1078">
        <v>1</v>
      </c>
      <c r="B14" s="1078">
        <v>2</v>
      </c>
      <c r="C14" s="1079">
        <v>3</v>
      </c>
      <c r="D14" s="1080">
        <v>4</v>
      </c>
      <c r="E14" s="1079">
        <v>5</v>
      </c>
      <c r="F14" s="1079">
        <v>6</v>
      </c>
    </row>
    <row r="15" spans="1:6" ht="12.75">
      <c r="A15" s="70"/>
      <c r="B15" s="83" t="s">
        <v>1195</v>
      </c>
      <c r="C15" s="810">
        <v>29459282</v>
      </c>
      <c r="D15" s="267">
        <v>20803580</v>
      </c>
      <c r="E15" s="73">
        <v>70.6180822736956</v>
      </c>
      <c r="F15" s="810">
        <v>3033577</v>
      </c>
    </row>
    <row r="16" spans="1:6" ht="12.75">
      <c r="A16" s="75"/>
      <c r="B16" s="75" t="s">
        <v>1196</v>
      </c>
      <c r="C16" s="810">
        <v>2459000</v>
      </c>
      <c r="D16" s="267">
        <v>1956546</v>
      </c>
      <c r="E16" s="73">
        <v>79.5667344448963</v>
      </c>
      <c r="F16" s="810">
        <v>538830</v>
      </c>
    </row>
    <row r="17" spans="1:6" ht="12.75">
      <c r="A17" s="68" t="s">
        <v>1197</v>
      </c>
      <c r="B17" s="79" t="s">
        <v>1198</v>
      </c>
      <c r="C17" s="763">
        <v>2400000</v>
      </c>
      <c r="D17" s="332">
        <v>1914357</v>
      </c>
      <c r="E17" s="1081">
        <v>79.764875</v>
      </c>
      <c r="F17" s="813">
        <v>532652</v>
      </c>
    </row>
    <row r="18" spans="1:6" ht="24.75" customHeight="1">
      <c r="A18" s="68" t="s">
        <v>1199</v>
      </c>
      <c r="B18" s="85" t="s">
        <v>1200</v>
      </c>
      <c r="C18" s="763">
        <v>59000</v>
      </c>
      <c r="D18" s="271">
        <v>42189</v>
      </c>
      <c r="E18" s="1081">
        <v>71.50677966101695</v>
      </c>
      <c r="F18" s="813">
        <v>6178</v>
      </c>
    </row>
    <row r="19" spans="1:6" ht="12.75">
      <c r="A19" s="75"/>
      <c r="B19" s="75" t="s">
        <v>1201</v>
      </c>
      <c r="C19" s="810">
        <v>317551</v>
      </c>
      <c r="D19" s="267">
        <v>0</v>
      </c>
      <c r="E19" s="73">
        <v>0</v>
      </c>
      <c r="F19" s="810">
        <v>0</v>
      </c>
    </row>
    <row r="20" spans="1:6" ht="12.75">
      <c r="A20" s="68"/>
      <c r="B20" s="79" t="s">
        <v>1202</v>
      </c>
      <c r="C20" s="763">
        <v>295673</v>
      </c>
      <c r="D20" s="270">
        <v>0</v>
      </c>
      <c r="E20" s="1081">
        <v>0</v>
      </c>
      <c r="F20" s="813">
        <v>0</v>
      </c>
    </row>
    <row r="21" spans="1:6" ht="24" customHeight="1">
      <c r="A21" s="192"/>
      <c r="B21" s="85" t="s">
        <v>1203</v>
      </c>
      <c r="C21" s="763">
        <v>21878</v>
      </c>
      <c r="D21" s="270">
        <v>0</v>
      </c>
      <c r="E21" s="1081">
        <v>0</v>
      </c>
      <c r="F21" s="813">
        <v>0</v>
      </c>
    </row>
    <row r="22" spans="1:6" ht="12.75">
      <c r="A22" s="75"/>
      <c r="B22" s="75" t="s">
        <v>1204</v>
      </c>
      <c r="C22" s="810">
        <v>3431600</v>
      </c>
      <c r="D22" s="267">
        <v>3051270</v>
      </c>
      <c r="E22" s="73">
        <v>88.91683179857792</v>
      </c>
      <c r="F22" s="810">
        <v>238475</v>
      </c>
    </row>
    <row r="23" spans="1:6" ht="12.75">
      <c r="A23" s="68" t="s">
        <v>100</v>
      </c>
      <c r="B23" s="79" t="s">
        <v>1205</v>
      </c>
      <c r="C23" s="763">
        <v>320000</v>
      </c>
      <c r="D23" s="271">
        <v>150495</v>
      </c>
      <c r="E23" s="1081">
        <v>47.0296875</v>
      </c>
      <c r="F23" s="813">
        <v>10858</v>
      </c>
    </row>
    <row r="24" spans="1:6" ht="12.75">
      <c r="A24" s="68" t="s">
        <v>1206</v>
      </c>
      <c r="B24" s="79" t="s">
        <v>1207</v>
      </c>
      <c r="C24" s="763">
        <v>250000</v>
      </c>
      <c r="D24" s="271">
        <v>183358</v>
      </c>
      <c r="E24" s="1081">
        <v>73.3432</v>
      </c>
      <c r="F24" s="813">
        <v>27334</v>
      </c>
    </row>
    <row r="25" spans="1:6" ht="12.75">
      <c r="A25" s="68" t="s">
        <v>117</v>
      </c>
      <c r="B25" s="79" t="s">
        <v>1208</v>
      </c>
      <c r="C25" s="763">
        <v>600000</v>
      </c>
      <c r="D25" s="271">
        <v>672345</v>
      </c>
      <c r="E25" s="1081">
        <v>112.0575</v>
      </c>
      <c r="F25" s="813">
        <v>170820</v>
      </c>
    </row>
    <row r="26" spans="1:6" ht="24" customHeight="1">
      <c r="A26" s="68" t="s">
        <v>1209</v>
      </c>
      <c r="B26" s="85" t="s">
        <v>1210</v>
      </c>
      <c r="C26" s="763">
        <v>2261600</v>
      </c>
      <c r="D26" s="271">
        <v>2045072</v>
      </c>
      <c r="E26" s="1081">
        <v>90.42589317297488</v>
      </c>
      <c r="F26" s="813">
        <v>29463</v>
      </c>
    </row>
    <row r="27" spans="1:6" ht="12.75">
      <c r="A27" s="75"/>
      <c r="B27" s="75" t="s">
        <v>1211</v>
      </c>
      <c r="C27" s="810">
        <v>8223374</v>
      </c>
      <c r="D27" s="267">
        <v>4968251</v>
      </c>
      <c r="E27" s="73">
        <v>60.416211156150744</v>
      </c>
      <c r="F27" s="810">
        <v>792748</v>
      </c>
    </row>
    <row r="28" spans="1:6" ht="38.25">
      <c r="A28" s="68" t="s">
        <v>1212</v>
      </c>
      <c r="B28" s="85" t="s">
        <v>1213</v>
      </c>
      <c r="C28" s="763">
        <v>150000</v>
      </c>
      <c r="D28" s="271">
        <v>76891</v>
      </c>
      <c r="E28" s="1081">
        <v>51.260666666666665</v>
      </c>
      <c r="F28" s="813">
        <v>10197</v>
      </c>
    </row>
    <row r="29" spans="1:6" ht="12.75">
      <c r="A29" s="68" t="s">
        <v>1214</v>
      </c>
      <c r="B29" s="79" t="s">
        <v>1215</v>
      </c>
      <c r="C29" s="763">
        <v>1634503</v>
      </c>
      <c r="D29" s="271">
        <v>953731</v>
      </c>
      <c r="E29" s="1081">
        <v>58.34990819839425</v>
      </c>
      <c r="F29" s="813">
        <v>183980</v>
      </c>
    </row>
    <row r="30" spans="1:6" ht="25.5">
      <c r="A30" s="68" t="s">
        <v>1216</v>
      </c>
      <c r="B30" s="85" t="s">
        <v>1217</v>
      </c>
      <c r="C30" s="763">
        <v>990150</v>
      </c>
      <c r="D30" s="271">
        <v>712333</v>
      </c>
      <c r="E30" s="1081">
        <v>71.94192799070848</v>
      </c>
      <c r="F30" s="813">
        <v>134764</v>
      </c>
    </row>
    <row r="31" spans="1:6" ht="12.75">
      <c r="A31" s="68" t="s">
        <v>1218</v>
      </c>
      <c r="B31" s="85" t="s">
        <v>1219</v>
      </c>
      <c r="C31" s="763">
        <v>54700</v>
      </c>
      <c r="D31" s="271">
        <v>29441</v>
      </c>
      <c r="E31" s="1081">
        <v>53.822669104204756</v>
      </c>
      <c r="F31" s="813">
        <v>4315</v>
      </c>
    </row>
    <row r="32" spans="1:6" ht="25.5">
      <c r="A32" s="68" t="s">
        <v>1220</v>
      </c>
      <c r="B32" s="85" t="s">
        <v>1221</v>
      </c>
      <c r="C32" s="651">
        <v>50000</v>
      </c>
      <c r="D32" s="271">
        <v>13613</v>
      </c>
      <c r="E32" s="1081">
        <v>27.226</v>
      </c>
      <c r="F32" s="813">
        <v>2635</v>
      </c>
    </row>
    <row r="33" spans="1:6" ht="12.75">
      <c r="A33" s="68" t="s">
        <v>1222</v>
      </c>
      <c r="B33" s="79" t="s">
        <v>1223</v>
      </c>
      <c r="C33" s="651">
        <v>108000</v>
      </c>
      <c r="D33" s="271">
        <v>36852</v>
      </c>
      <c r="E33" s="1081">
        <v>34.12222222222222</v>
      </c>
      <c r="F33" s="813">
        <v>4556</v>
      </c>
    </row>
    <row r="34" spans="1:6" ht="12.75">
      <c r="A34" s="68" t="s">
        <v>1224</v>
      </c>
      <c r="B34" s="79" t="s">
        <v>1225</v>
      </c>
      <c r="C34" s="651">
        <v>65000</v>
      </c>
      <c r="D34" s="271">
        <v>69799</v>
      </c>
      <c r="E34" s="1081">
        <v>107.38307692307691</v>
      </c>
      <c r="F34" s="813">
        <v>7934</v>
      </c>
    </row>
    <row r="35" spans="1:6" ht="12.75">
      <c r="A35" s="68" t="s">
        <v>1226</v>
      </c>
      <c r="B35" s="79" t="s">
        <v>1227</v>
      </c>
      <c r="C35" s="651">
        <v>5171021</v>
      </c>
      <c r="D35" s="271">
        <v>3075591</v>
      </c>
      <c r="E35" s="1081">
        <v>59.477441688981735</v>
      </c>
      <c r="F35" s="813">
        <v>444367</v>
      </c>
    </row>
    <row r="36" spans="1:6" ht="12.75">
      <c r="A36" s="75"/>
      <c r="B36" s="75" t="s">
        <v>1228</v>
      </c>
      <c r="C36" s="810">
        <v>95508</v>
      </c>
      <c r="D36" s="267">
        <v>18354</v>
      </c>
      <c r="E36" s="73">
        <v>19.217238346525946</v>
      </c>
      <c r="F36" s="810">
        <v>-17657</v>
      </c>
    </row>
    <row r="37" spans="1:6" ht="25.5">
      <c r="A37" s="68" t="s">
        <v>1229</v>
      </c>
      <c r="B37" s="85" t="s">
        <v>1230</v>
      </c>
      <c r="C37" s="651">
        <v>95508</v>
      </c>
      <c r="D37" s="271">
        <v>18354</v>
      </c>
      <c r="E37" s="1081">
        <v>19.217238346525946</v>
      </c>
      <c r="F37" s="813">
        <v>-17657</v>
      </c>
    </row>
    <row r="38" spans="1:6" ht="12.75">
      <c r="A38" s="75"/>
      <c r="B38" s="75" t="s">
        <v>1231</v>
      </c>
      <c r="C38" s="810">
        <v>1562000</v>
      </c>
      <c r="D38" s="267">
        <v>1261669</v>
      </c>
      <c r="E38" s="73">
        <v>80.77266325224072</v>
      </c>
      <c r="F38" s="810">
        <v>118595</v>
      </c>
    </row>
    <row r="39" spans="1:6" ht="25.5" customHeight="1">
      <c r="A39" s="68" t="s">
        <v>1232</v>
      </c>
      <c r="B39" s="85" t="s">
        <v>1233</v>
      </c>
      <c r="C39" s="763">
        <v>164000</v>
      </c>
      <c r="D39" s="271">
        <v>110045</v>
      </c>
      <c r="E39" s="1081">
        <v>67.10060975609757</v>
      </c>
      <c r="F39" s="813">
        <v>5755</v>
      </c>
    </row>
    <row r="40" spans="1:6" ht="12.75">
      <c r="A40" s="68" t="s">
        <v>1234</v>
      </c>
      <c r="B40" s="79" t="s">
        <v>1235</v>
      </c>
      <c r="C40" s="763">
        <v>92000</v>
      </c>
      <c r="D40" s="271">
        <v>40971</v>
      </c>
      <c r="E40" s="1081">
        <v>44.53369565217392</v>
      </c>
      <c r="F40" s="813">
        <v>11177</v>
      </c>
    </row>
    <row r="41" spans="1:6" ht="12.75">
      <c r="A41" s="68" t="s">
        <v>1236</v>
      </c>
      <c r="B41" s="79" t="s">
        <v>1237</v>
      </c>
      <c r="C41" s="763">
        <v>25000</v>
      </c>
      <c r="D41" s="332">
        <v>15903</v>
      </c>
      <c r="E41" s="1081">
        <v>63.612</v>
      </c>
      <c r="F41" s="813">
        <v>2465</v>
      </c>
    </row>
    <row r="42" spans="1:6" ht="25.5">
      <c r="A42" s="68" t="s">
        <v>1238</v>
      </c>
      <c r="B42" s="314" t="s">
        <v>1239</v>
      </c>
      <c r="C42" s="763">
        <v>5000</v>
      </c>
      <c r="D42" s="271">
        <v>3088</v>
      </c>
      <c r="E42" s="1081">
        <v>61.76</v>
      </c>
      <c r="F42" s="813">
        <v>0</v>
      </c>
    </row>
    <row r="43" spans="1:6" ht="12.75">
      <c r="A43" s="68" t="s">
        <v>1240</v>
      </c>
      <c r="B43" s="79" t="s">
        <v>1241</v>
      </c>
      <c r="C43" s="763">
        <v>268300</v>
      </c>
      <c r="D43" s="271">
        <v>542893</v>
      </c>
      <c r="E43" s="1081">
        <v>202.34550875885202</v>
      </c>
      <c r="F43" s="813">
        <v>68430</v>
      </c>
    </row>
    <row r="44" spans="1:6" ht="51">
      <c r="A44" s="68" t="s">
        <v>968</v>
      </c>
      <c r="B44" s="85" t="s">
        <v>1242</v>
      </c>
      <c r="C44" s="763">
        <v>6000</v>
      </c>
      <c r="D44" s="271">
        <v>130</v>
      </c>
      <c r="E44" s="1081">
        <v>2.166666666666667</v>
      </c>
      <c r="F44" s="813">
        <v>0</v>
      </c>
    </row>
    <row r="45" spans="1:6" ht="12.75" customHeight="1">
      <c r="A45" s="68" t="s">
        <v>1243</v>
      </c>
      <c r="B45" s="79" t="s">
        <v>1244</v>
      </c>
      <c r="C45" s="763">
        <v>405000</v>
      </c>
      <c r="D45" s="271">
        <v>252871</v>
      </c>
      <c r="E45" s="1081">
        <v>62.437283950617285</v>
      </c>
      <c r="F45" s="813">
        <v>1100</v>
      </c>
    </row>
    <row r="46" spans="1:6" ht="25.5">
      <c r="A46" s="68" t="s">
        <v>1245</v>
      </c>
      <c r="B46" s="314" t="s">
        <v>1246</v>
      </c>
      <c r="C46" s="763">
        <v>465000</v>
      </c>
      <c r="D46" s="271">
        <v>283826</v>
      </c>
      <c r="E46" s="1081">
        <v>61.03784946236559</v>
      </c>
      <c r="F46" s="813">
        <v>29668</v>
      </c>
    </row>
    <row r="47" spans="1:6" ht="38.25">
      <c r="A47" s="1082" t="s">
        <v>1247</v>
      </c>
      <c r="B47" s="85" t="s">
        <v>1248</v>
      </c>
      <c r="C47" s="763">
        <v>17000</v>
      </c>
      <c r="D47" s="270">
        <v>11942</v>
      </c>
      <c r="E47" s="1081">
        <v>70.2470588235294</v>
      </c>
      <c r="F47" s="813">
        <v>0</v>
      </c>
    </row>
    <row r="48" spans="1:6" ht="38.25">
      <c r="A48" s="1082" t="s">
        <v>1247</v>
      </c>
      <c r="B48" s="85" t="s">
        <v>1249</v>
      </c>
      <c r="C48" s="763">
        <v>114700</v>
      </c>
      <c r="D48" s="270">
        <v>0</v>
      </c>
      <c r="E48" s="1081">
        <v>0</v>
      </c>
      <c r="F48" s="813">
        <v>0</v>
      </c>
    </row>
    <row r="49" spans="1:6" ht="12.75">
      <c r="A49" s="75"/>
      <c r="B49" s="75" t="s">
        <v>1250</v>
      </c>
      <c r="C49" s="810">
        <v>617087</v>
      </c>
      <c r="D49" s="267">
        <v>332065</v>
      </c>
      <c r="E49" s="73">
        <v>53.81169916073423</v>
      </c>
      <c r="F49" s="810">
        <v>44769</v>
      </c>
    </row>
    <row r="50" spans="1:6" ht="12.75">
      <c r="A50" s="68" t="s">
        <v>1251</v>
      </c>
      <c r="B50" s="79" t="s">
        <v>1252</v>
      </c>
      <c r="C50" s="763">
        <v>39922</v>
      </c>
      <c r="D50" s="271">
        <v>37421</v>
      </c>
      <c r="E50" s="1081">
        <v>93.73528380341666</v>
      </c>
      <c r="F50" s="813">
        <v>0</v>
      </c>
    </row>
    <row r="51" spans="1:6" ht="12.75" customHeight="1">
      <c r="A51" s="68" t="s">
        <v>1253</v>
      </c>
      <c r="B51" s="79" t="s">
        <v>1254</v>
      </c>
      <c r="C51" s="763">
        <v>442194</v>
      </c>
      <c r="D51" s="271">
        <v>251693</v>
      </c>
      <c r="E51" s="1081">
        <v>56.91913504027644</v>
      </c>
      <c r="F51" s="813">
        <v>35842</v>
      </c>
    </row>
    <row r="52" spans="1:6" ht="25.5">
      <c r="A52" s="68" t="s">
        <v>1255</v>
      </c>
      <c r="B52" s="314" t="s">
        <v>1256</v>
      </c>
      <c r="C52" s="763">
        <v>134971</v>
      </c>
      <c r="D52" s="271">
        <v>42951</v>
      </c>
      <c r="E52" s="1081">
        <v>31.822391476687585</v>
      </c>
      <c r="F52" s="813">
        <v>8927</v>
      </c>
    </row>
    <row r="53" spans="1:6" ht="12.75">
      <c r="A53" s="75"/>
      <c r="B53" s="75" t="s">
        <v>1257</v>
      </c>
      <c r="C53" s="810">
        <v>300000</v>
      </c>
      <c r="D53" s="267">
        <v>0</v>
      </c>
      <c r="E53" s="73">
        <v>0</v>
      </c>
      <c r="F53" s="813">
        <v>0</v>
      </c>
    </row>
    <row r="54" spans="1:6" ht="25.5">
      <c r="A54" s="68" t="s">
        <v>1258</v>
      </c>
      <c r="B54" s="85" t="s">
        <v>1259</v>
      </c>
      <c r="C54" s="763">
        <v>300000</v>
      </c>
      <c r="D54" s="271">
        <v>0</v>
      </c>
      <c r="E54" s="1081">
        <v>0</v>
      </c>
      <c r="F54" s="813">
        <v>0</v>
      </c>
    </row>
    <row r="55" spans="1:6" ht="12.75">
      <c r="A55" s="75"/>
      <c r="B55" s="75" t="s">
        <v>1260</v>
      </c>
      <c r="C55" s="810">
        <v>11883162</v>
      </c>
      <c r="D55" s="267">
        <v>9165575</v>
      </c>
      <c r="E55" s="73">
        <v>77.13077546195196</v>
      </c>
      <c r="F55" s="810">
        <v>1314092</v>
      </c>
    </row>
    <row r="56" spans="1:6" ht="12.75">
      <c r="A56" s="68" t="s">
        <v>1261</v>
      </c>
      <c r="B56" s="85" t="s">
        <v>1262</v>
      </c>
      <c r="C56" s="763">
        <v>65000</v>
      </c>
      <c r="D56" s="271">
        <v>51996</v>
      </c>
      <c r="E56" s="1081">
        <v>79.99384615384615</v>
      </c>
      <c r="F56" s="813">
        <v>-306</v>
      </c>
    </row>
    <row r="57" spans="1:6" ht="12.75">
      <c r="A57" s="68" t="s">
        <v>1263</v>
      </c>
      <c r="B57" s="79" t="s">
        <v>1264</v>
      </c>
      <c r="C57" s="763">
        <v>2640000</v>
      </c>
      <c r="D57" s="271">
        <v>2292917</v>
      </c>
      <c r="E57" s="1081">
        <v>86.85291666666667</v>
      </c>
      <c r="F57" s="813">
        <v>347946</v>
      </c>
    </row>
    <row r="58" spans="1:6" ht="12.75">
      <c r="A58" s="68" t="s">
        <v>1265</v>
      </c>
      <c r="B58" s="85" t="s">
        <v>1266</v>
      </c>
      <c r="C58" s="763">
        <v>30000</v>
      </c>
      <c r="D58" s="271">
        <v>27405</v>
      </c>
      <c r="E58" s="1081">
        <v>91.35</v>
      </c>
      <c r="F58" s="813">
        <v>3524</v>
      </c>
    </row>
    <row r="59" spans="1:6" ht="12.75">
      <c r="A59" s="68" t="s">
        <v>1267</v>
      </c>
      <c r="B59" s="79" t="s">
        <v>1268</v>
      </c>
      <c r="C59" s="763">
        <v>30000</v>
      </c>
      <c r="D59" s="271">
        <v>19449</v>
      </c>
      <c r="E59" s="1081">
        <v>64.83</v>
      </c>
      <c r="F59" s="813">
        <v>2931</v>
      </c>
    </row>
    <row r="60" spans="1:6" ht="12.75">
      <c r="A60" s="68" t="s">
        <v>1269</v>
      </c>
      <c r="B60" s="79" t="s">
        <v>1270</v>
      </c>
      <c r="C60" s="763">
        <v>2334240</v>
      </c>
      <c r="D60" s="271">
        <v>1545258</v>
      </c>
      <c r="E60" s="1081">
        <v>66.19961957639318</v>
      </c>
      <c r="F60" s="813">
        <v>217520</v>
      </c>
    </row>
    <row r="61" spans="1:6" ht="25.5">
      <c r="A61" s="68" t="s">
        <v>1271</v>
      </c>
      <c r="B61" s="85" t="s">
        <v>1272</v>
      </c>
      <c r="C61" s="763">
        <v>1000</v>
      </c>
      <c r="D61" s="271">
        <v>0</v>
      </c>
      <c r="E61" s="1081">
        <v>0</v>
      </c>
      <c r="F61" s="813">
        <v>0</v>
      </c>
    </row>
    <row r="62" spans="1:6" ht="12.75">
      <c r="A62" s="68" t="s">
        <v>1273</v>
      </c>
      <c r="B62" s="85" t="s">
        <v>1274</v>
      </c>
      <c r="C62" s="763">
        <v>3068800</v>
      </c>
      <c r="D62" s="271">
        <v>1969706</v>
      </c>
      <c r="E62" s="1081">
        <v>64.18489311783108</v>
      </c>
      <c r="F62" s="813">
        <v>262478</v>
      </c>
    </row>
    <row r="63" spans="1:6" ht="12.75">
      <c r="A63" s="68" t="s">
        <v>1275</v>
      </c>
      <c r="B63" s="79" t="s">
        <v>1276</v>
      </c>
      <c r="C63" s="763">
        <v>730000</v>
      </c>
      <c r="D63" s="271">
        <v>599442</v>
      </c>
      <c r="E63" s="1081">
        <v>82.11534246575343</v>
      </c>
      <c r="F63" s="813">
        <v>87317</v>
      </c>
    </row>
    <row r="64" spans="1:6" ht="25.5">
      <c r="A64" s="68" t="s">
        <v>1277</v>
      </c>
      <c r="B64" s="85" t="s">
        <v>1278</v>
      </c>
      <c r="C64" s="763">
        <v>330000</v>
      </c>
      <c r="D64" s="271">
        <v>78649</v>
      </c>
      <c r="E64" s="1081">
        <v>23.833030303030302</v>
      </c>
      <c r="F64" s="813">
        <v>15653</v>
      </c>
    </row>
    <row r="65" spans="1:6" ht="12.75">
      <c r="A65" s="68" t="s">
        <v>107</v>
      </c>
      <c r="B65" s="85" t="s">
        <v>1279</v>
      </c>
      <c r="C65" s="763">
        <v>2159422</v>
      </c>
      <c r="D65" s="271">
        <v>1419760</v>
      </c>
      <c r="E65" s="1081">
        <v>65.7472230995146</v>
      </c>
      <c r="F65" s="813">
        <v>197508</v>
      </c>
    </row>
    <row r="66" spans="1:6" ht="38.25">
      <c r="A66" s="68" t="s">
        <v>121</v>
      </c>
      <c r="B66" s="1083" t="s">
        <v>1280</v>
      </c>
      <c r="C66" s="763">
        <v>40200</v>
      </c>
      <c r="D66" s="271">
        <v>6475</v>
      </c>
      <c r="E66" s="1081">
        <v>16.106965174129353</v>
      </c>
      <c r="F66" s="813">
        <v>1305</v>
      </c>
    </row>
    <row r="67" spans="1:6" ht="12.75">
      <c r="A67" s="68" t="s">
        <v>1281</v>
      </c>
      <c r="B67" s="79" t="s">
        <v>1282</v>
      </c>
      <c r="C67" s="763">
        <v>452000</v>
      </c>
      <c r="D67" s="271">
        <v>1154493</v>
      </c>
      <c r="E67" s="1081">
        <v>255.41880530973452</v>
      </c>
      <c r="F67" s="813">
        <v>178216</v>
      </c>
    </row>
    <row r="68" spans="1:6" ht="12.75">
      <c r="A68" s="68" t="s">
        <v>1283</v>
      </c>
      <c r="B68" s="79" t="s">
        <v>1284</v>
      </c>
      <c r="C68" s="763">
        <v>2500</v>
      </c>
      <c r="D68" s="271">
        <v>25</v>
      </c>
      <c r="E68" s="1081">
        <v>1</v>
      </c>
      <c r="F68" s="813">
        <v>0</v>
      </c>
    </row>
    <row r="69" spans="1:6" ht="12.75">
      <c r="A69" s="75"/>
      <c r="B69" s="75" t="s">
        <v>1285</v>
      </c>
      <c r="C69" s="37">
        <v>18000</v>
      </c>
      <c r="D69" s="1084">
        <v>10850</v>
      </c>
      <c r="E69" s="73">
        <v>60.27777777777777</v>
      </c>
      <c r="F69" s="810">
        <v>1525</v>
      </c>
    </row>
    <row r="70" spans="1:6" ht="25.5">
      <c r="A70" s="68" t="s">
        <v>1286</v>
      </c>
      <c r="B70" s="1083" t="s">
        <v>1287</v>
      </c>
      <c r="C70" s="763">
        <v>18000</v>
      </c>
      <c r="D70" s="271">
        <v>10850</v>
      </c>
      <c r="E70" s="1081">
        <v>60.27777777777777</v>
      </c>
      <c r="F70" s="813">
        <v>1525</v>
      </c>
    </row>
    <row r="71" spans="1:6" ht="12.75">
      <c r="A71" s="68"/>
      <c r="B71" s="75" t="s">
        <v>1288</v>
      </c>
      <c r="C71" s="37">
        <v>102000</v>
      </c>
      <c r="D71" s="1084">
        <v>39000</v>
      </c>
      <c r="E71" s="73">
        <v>38.23529411764706</v>
      </c>
      <c r="F71" s="810">
        <v>2200</v>
      </c>
    </row>
    <row r="72" spans="1:6" ht="25.5">
      <c r="A72" s="68" t="s">
        <v>1289</v>
      </c>
      <c r="B72" s="1083" t="s">
        <v>1290</v>
      </c>
      <c r="C72" s="763">
        <v>102000</v>
      </c>
      <c r="D72" s="271">
        <v>39000</v>
      </c>
      <c r="E72" s="1081">
        <v>38.23529411764706</v>
      </c>
      <c r="F72" s="813">
        <v>2200</v>
      </c>
    </row>
    <row r="73" spans="1:6" ht="12.75">
      <c r="A73" s="75"/>
      <c r="B73" s="75" t="s">
        <v>1291</v>
      </c>
      <c r="C73" s="37">
        <v>450000</v>
      </c>
      <c r="D73" s="1084">
        <v>0</v>
      </c>
      <c r="E73" s="73">
        <v>0</v>
      </c>
      <c r="F73" s="810">
        <v>0</v>
      </c>
    </row>
    <row r="74" spans="1:6" ht="12.75">
      <c r="A74" s="68" t="s">
        <v>1292</v>
      </c>
      <c r="B74" s="85" t="s">
        <v>1293</v>
      </c>
      <c r="C74" s="763">
        <v>450000</v>
      </c>
      <c r="D74" s="271">
        <v>0</v>
      </c>
      <c r="E74" s="1081">
        <v>0</v>
      </c>
      <c r="F74" s="813">
        <v>0</v>
      </c>
    </row>
    <row r="76" ht="12.75">
      <c r="A76" s="24" t="s">
        <v>1294</v>
      </c>
    </row>
    <row r="77" ht="12.75">
      <c r="A77" s="24" t="s">
        <v>1295</v>
      </c>
    </row>
    <row r="78" ht="12.75">
      <c r="A78" s="24" t="s">
        <v>1296</v>
      </c>
    </row>
    <row r="80" spans="1:9" s="99" customFormat="1" ht="12.75">
      <c r="A80" s="53" t="s">
        <v>1541</v>
      </c>
      <c r="B80" s="259"/>
      <c r="C80" s="258"/>
      <c r="D80" s="258"/>
      <c r="E80" s="277"/>
      <c r="F80" s="258" t="s">
        <v>1006</v>
      </c>
      <c r="G80" s="258"/>
      <c r="I80" s="278"/>
    </row>
    <row r="81" spans="1:8" s="99" customFormat="1" ht="12.75">
      <c r="A81" s="53"/>
      <c r="B81" s="237"/>
      <c r="C81" s="258"/>
      <c r="F81" s="258"/>
      <c r="G81" s="258"/>
      <c r="H81" s="279"/>
    </row>
    <row r="82" spans="1:8" s="99" customFormat="1" ht="12.75">
      <c r="A82" s="53"/>
      <c r="B82" s="237"/>
      <c r="C82" s="258"/>
      <c r="F82" s="279"/>
      <c r="G82" s="258"/>
      <c r="H82" s="279"/>
    </row>
    <row r="83" spans="1:8" s="99" customFormat="1" ht="12.75">
      <c r="A83" s="53"/>
      <c r="B83" s="237"/>
      <c r="C83" s="258"/>
      <c r="F83" s="279"/>
      <c r="G83" s="258"/>
      <c r="H83" s="279"/>
    </row>
    <row r="86" ht="12.75">
      <c r="A86" s="1085" t="s">
        <v>159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H593"/>
  <sheetViews>
    <sheetView zoomScaleSheetLayoutView="100" workbookViewId="0" topLeftCell="A1">
      <selection activeCell="A10" sqref="A10:H10"/>
    </sheetView>
  </sheetViews>
  <sheetFormatPr defaultColWidth="9.140625" defaultRowHeight="17.25" customHeight="1"/>
  <cols>
    <col min="1" max="1" width="38.8515625" style="259" customWidth="1"/>
    <col min="2" max="2" width="12.140625" style="259" customWidth="1"/>
    <col min="3" max="3" width="12.421875" style="279" customWidth="1"/>
    <col min="4" max="4" width="12.7109375" style="288" customWidth="1"/>
    <col min="5" max="5" width="7.7109375" style="259" customWidth="1"/>
    <col min="6" max="6" width="9.7109375" style="311" customWidth="1"/>
    <col min="7" max="7" width="11.28125" style="311" bestFit="1" customWidth="1"/>
    <col min="8" max="8" width="13.00390625" style="311" customWidth="1"/>
    <col min="9" max="16384" width="11.421875" style="259" customWidth="1"/>
  </cols>
  <sheetData>
    <row r="1" spans="2:8" ht="12.75">
      <c r="B1" s="237"/>
      <c r="C1" s="237" t="s">
        <v>951</v>
      </c>
      <c r="D1" s="237"/>
      <c r="E1" s="237"/>
      <c r="F1" s="237"/>
      <c r="G1" s="237"/>
      <c r="H1" s="237"/>
    </row>
    <row r="2" spans="2:8" ht="15" customHeight="1">
      <c r="B2" s="242"/>
      <c r="C2" s="242" t="s">
        <v>952</v>
      </c>
      <c r="D2" s="242"/>
      <c r="E2" s="242"/>
      <c r="F2" s="242"/>
      <c r="G2" s="242"/>
      <c r="H2" s="242"/>
    </row>
    <row r="3" spans="1:8" ht="3.75" customHeight="1">
      <c r="A3" s="243"/>
      <c r="B3" s="243"/>
      <c r="C3" s="243"/>
      <c r="D3" s="243"/>
      <c r="E3" s="243"/>
      <c r="F3" s="243"/>
      <c r="G3" s="243"/>
      <c r="H3" s="243"/>
    </row>
    <row r="4" spans="2:8" s="101" customFormat="1" ht="12.75">
      <c r="B4" s="244"/>
      <c r="C4" s="244" t="s">
        <v>953</v>
      </c>
      <c r="D4" s="244"/>
      <c r="E4" s="244"/>
      <c r="F4" s="244"/>
      <c r="G4" s="244"/>
      <c r="H4" s="244"/>
    </row>
    <row r="5" spans="1:8" ht="17.25" customHeight="1">
      <c r="A5" s="248"/>
      <c r="B5" s="284"/>
      <c r="C5" s="285"/>
      <c r="D5" s="286"/>
      <c r="E5" s="284"/>
      <c r="F5" s="287"/>
      <c r="G5" s="287"/>
      <c r="H5" s="288"/>
    </row>
    <row r="6" spans="1:8" ht="14.25" customHeight="1">
      <c r="A6" s="829" t="s">
        <v>160</v>
      </c>
      <c r="B6" s="829"/>
      <c r="C6" s="829"/>
      <c r="D6" s="829"/>
      <c r="E6" s="829"/>
      <c r="F6" s="829"/>
      <c r="G6" s="829"/>
      <c r="H6" s="829"/>
    </row>
    <row r="7" spans="1:8" ht="17.25" customHeight="1">
      <c r="A7" s="830" t="s">
        <v>161</v>
      </c>
      <c r="B7" s="830"/>
      <c r="C7" s="830"/>
      <c r="D7" s="830"/>
      <c r="E7" s="830"/>
      <c r="F7" s="830"/>
      <c r="G7" s="830"/>
      <c r="H7" s="830"/>
    </row>
    <row r="8" spans="1:8" ht="13.5" customHeight="1">
      <c r="A8" s="831" t="s">
        <v>162</v>
      </c>
      <c r="B8" s="831"/>
      <c r="C8" s="831"/>
      <c r="D8" s="831"/>
      <c r="E8" s="831"/>
      <c r="F8" s="831"/>
      <c r="G8" s="831"/>
      <c r="H8" s="831"/>
    </row>
    <row r="9" spans="1:8" ht="14.25" customHeight="1">
      <c r="A9" s="832" t="s">
        <v>163</v>
      </c>
      <c r="B9" s="832"/>
      <c r="C9" s="832"/>
      <c r="D9" s="832"/>
      <c r="E9" s="832"/>
      <c r="F9" s="832"/>
      <c r="G9" s="832"/>
      <c r="H9" s="832"/>
    </row>
    <row r="10" spans="1:8" ht="12.75">
      <c r="A10" s="828" t="s">
        <v>164</v>
      </c>
      <c r="B10" s="828"/>
      <c r="C10" s="828"/>
      <c r="D10" s="828"/>
      <c r="E10" s="828"/>
      <c r="F10" s="828"/>
      <c r="G10" s="828"/>
      <c r="H10" s="828"/>
    </row>
    <row r="11" spans="1:8" s="290" customFormat="1" ht="12.75">
      <c r="A11" s="255" t="s">
        <v>958</v>
      </c>
      <c r="B11" s="256"/>
      <c r="C11" s="256"/>
      <c r="D11" s="54"/>
      <c r="E11" s="256"/>
      <c r="F11" s="252"/>
      <c r="H11" s="257" t="s">
        <v>165</v>
      </c>
    </row>
    <row r="12" spans="1:8" ht="14.25" customHeight="1">
      <c r="A12" s="251"/>
      <c r="B12" s="251"/>
      <c r="C12" s="251"/>
      <c r="D12" s="251"/>
      <c r="E12" s="251"/>
      <c r="F12" s="251"/>
      <c r="G12" s="251"/>
      <c r="H12" s="279" t="s">
        <v>166</v>
      </c>
    </row>
    <row r="13" spans="1:8" ht="15.75">
      <c r="A13" s="251"/>
      <c r="B13" s="251"/>
      <c r="C13" s="251"/>
      <c r="D13" s="251"/>
      <c r="E13" s="251"/>
      <c r="F13" s="251"/>
      <c r="G13" s="251"/>
      <c r="H13" s="291" t="s">
        <v>1010</v>
      </c>
    </row>
    <row r="14" spans="1:8" ht="102">
      <c r="A14" s="263" t="s">
        <v>961</v>
      </c>
      <c r="B14" s="263" t="s">
        <v>1012</v>
      </c>
      <c r="C14" s="263" t="s">
        <v>167</v>
      </c>
      <c r="D14" s="263" t="s">
        <v>1013</v>
      </c>
      <c r="E14" s="263" t="s">
        <v>168</v>
      </c>
      <c r="F14" s="263" t="s">
        <v>169</v>
      </c>
      <c r="G14" s="263" t="s">
        <v>170</v>
      </c>
      <c r="H14" s="263" t="s">
        <v>965</v>
      </c>
    </row>
    <row r="15" spans="1:8" ht="12" customHeight="1">
      <c r="A15" s="263">
        <v>1</v>
      </c>
      <c r="B15" s="263">
        <v>2</v>
      </c>
      <c r="C15" s="263">
        <v>3</v>
      </c>
      <c r="D15" s="263">
        <v>4</v>
      </c>
      <c r="E15" s="263">
        <v>5</v>
      </c>
      <c r="F15" s="263">
        <v>6</v>
      </c>
      <c r="G15" s="263">
        <v>7</v>
      </c>
      <c r="H15" s="211">
        <v>8</v>
      </c>
    </row>
    <row r="16" spans="1:8" ht="13.5" customHeight="1">
      <c r="A16" s="292" t="s">
        <v>171</v>
      </c>
      <c r="B16" s="266">
        <v>2411885972</v>
      </c>
      <c r="C16" s="293" t="s">
        <v>968</v>
      </c>
      <c r="D16" s="266">
        <v>1304647010</v>
      </c>
      <c r="E16" s="294">
        <v>54.09240010290171</v>
      </c>
      <c r="F16" s="295" t="s">
        <v>968</v>
      </c>
      <c r="G16" s="295" t="s">
        <v>968</v>
      </c>
      <c r="H16" s="266">
        <v>168320860</v>
      </c>
    </row>
    <row r="17" spans="1:8" ht="12.75" customHeight="1">
      <c r="A17" s="296" t="s">
        <v>172</v>
      </c>
      <c r="B17" s="297">
        <v>2589897404</v>
      </c>
      <c r="C17" s="297">
        <v>1463614605</v>
      </c>
      <c r="D17" s="297">
        <v>1413235287</v>
      </c>
      <c r="E17" s="294">
        <v>54.56723053265781</v>
      </c>
      <c r="F17" s="298">
        <v>96.5578836240159</v>
      </c>
      <c r="G17" s="297">
        <v>232075801</v>
      </c>
      <c r="H17" s="297">
        <v>216074142</v>
      </c>
    </row>
    <row r="18" spans="1:8" ht="12" customHeight="1">
      <c r="A18" s="299" t="s">
        <v>173</v>
      </c>
      <c r="B18" s="300">
        <v>2242144649</v>
      </c>
      <c r="C18" s="300">
        <v>1262150698</v>
      </c>
      <c r="D18" s="300">
        <v>1262321417</v>
      </c>
      <c r="E18" s="301">
        <v>56.29973148980363</v>
      </c>
      <c r="F18" s="302">
        <v>100.01352603934464</v>
      </c>
      <c r="G18" s="300">
        <v>202757214</v>
      </c>
      <c r="H18" s="300">
        <v>202830541</v>
      </c>
    </row>
    <row r="19" spans="1:8" ht="12.75" customHeight="1">
      <c r="A19" s="299" t="s">
        <v>174</v>
      </c>
      <c r="B19" s="300">
        <v>107279091</v>
      </c>
      <c r="C19" s="300">
        <v>64111588</v>
      </c>
      <c r="D19" s="300">
        <v>57938941</v>
      </c>
      <c r="E19" s="301">
        <v>54.007673312593596</v>
      </c>
      <c r="F19" s="302">
        <v>90.37202603685311</v>
      </c>
      <c r="G19" s="300">
        <v>9046523</v>
      </c>
      <c r="H19" s="300">
        <v>7505878</v>
      </c>
    </row>
    <row r="20" spans="1:8" ht="12" customHeight="1">
      <c r="A20" s="299" t="s">
        <v>175</v>
      </c>
      <c r="B20" s="300">
        <v>240473664</v>
      </c>
      <c r="C20" s="300">
        <v>137352319</v>
      </c>
      <c r="D20" s="300">
        <v>92974929</v>
      </c>
      <c r="E20" s="301">
        <v>38.663247963818606</v>
      </c>
      <c r="F20" s="302">
        <v>67.69083309033901</v>
      </c>
      <c r="G20" s="300">
        <v>20272064</v>
      </c>
      <c r="H20" s="300">
        <v>5737723</v>
      </c>
    </row>
    <row r="21" spans="1:8" s="304" customFormat="1" ht="13.5" customHeight="1">
      <c r="A21" s="292" t="s">
        <v>176</v>
      </c>
      <c r="B21" s="267">
        <v>2604528007</v>
      </c>
      <c r="C21" s="267">
        <v>1466860595</v>
      </c>
      <c r="D21" s="267">
        <v>1209156270</v>
      </c>
      <c r="E21" s="294">
        <v>46.42515905953935</v>
      </c>
      <c r="F21" s="303">
        <v>82.43157353340725</v>
      </c>
      <c r="G21" s="267">
        <v>237923916</v>
      </c>
      <c r="H21" s="267">
        <v>178681915</v>
      </c>
    </row>
    <row r="22" spans="1:8" s="101" customFormat="1" ht="12.75" customHeight="1">
      <c r="A22" s="305" t="s">
        <v>177</v>
      </c>
      <c r="B22" s="270">
        <v>2208833797</v>
      </c>
      <c r="C22" s="270">
        <v>1255495763</v>
      </c>
      <c r="D22" s="270">
        <v>1101250489</v>
      </c>
      <c r="E22" s="301">
        <v>49.85664790604433</v>
      </c>
      <c r="F22" s="302">
        <v>87.71439310703592</v>
      </c>
      <c r="G22" s="270">
        <v>192749244</v>
      </c>
      <c r="H22" s="270">
        <v>158255074</v>
      </c>
    </row>
    <row r="23" spans="1:8" s="101" customFormat="1" ht="12.75" customHeight="1">
      <c r="A23" s="305" t="s">
        <v>178</v>
      </c>
      <c r="B23" s="270">
        <v>891319165</v>
      </c>
      <c r="C23" s="270">
        <v>510901793</v>
      </c>
      <c r="D23" s="270">
        <v>463163193</v>
      </c>
      <c r="E23" s="301">
        <v>51.96378706835054</v>
      </c>
      <c r="F23" s="302">
        <v>90.65601243642533</v>
      </c>
      <c r="G23" s="270">
        <v>81547480</v>
      </c>
      <c r="H23" s="270">
        <v>75550924</v>
      </c>
    </row>
    <row r="24" spans="1:8" s="101" customFormat="1" ht="12.75" customHeight="1">
      <c r="A24" s="306" t="s">
        <v>179</v>
      </c>
      <c r="B24" s="307">
        <v>394228893</v>
      </c>
      <c r="C24" s="307">
        <v>225461279</v>
      </c>
      <c r="D24" s="307">
        <v>215486371</v>
      </c>
      <c r="E24" s="308">
        <v>54.66021766192566</v>
      </c>
      <c r="F24" s="309">
        <v>95.5757777813369</v>
      </c>
      <c r="G24" s="307">
        <v>35771550</v>
      </c>
      <c r="H24" s="307">
        <v>36110792</v>
      </c>
    </row>
    <row r="25" spans="1:8" s="101" customFormat="1" ht="12.75" customHeight="1">
      <c r="A25" s="305" t="s">
        <v>180</v>
      </c>
      <c r="B25" s="270">
        <v>64535310</v>
      </c>
      <c r="C25" s="270">
        <v>34382700</v>
      </c>
      <c r="D25" s="270">
        <v>33614441</v>
      </c>
      <c r="E25" s="301">
        <v>52.08689785483327</v>
      </c>
      <c r="F25" s="302">
        <v>97.76556524065883</v>
      </c>
      <c r="G25" s="270">
        <v>1965971</v>
      </c>
      <c r="H25" s="270">
        <v>1853854</v>
      </c>
    </row>
    <row r="26" spans="1:8" s="101" customFormat="1" ht="12.75" customHeight="1">
      <c r="A26" s="305" t="s">
        <v>181</v>
      </c>
      <c r="B26" s="270">
        <v>1252979322</v>
      </c>
      <c r="C26" s="270">
        <v>710211270</v>
      </c>
      <c r="D26" s="270">
        <v>604472855</v>
      </c>
      <c r="E26" s="301">
        <v>48.242843627709924</v>
      </c>
      <c r="F26" s="302">
        <v>85.1116957071098</v>
      </c>
      <c r="G26" s="270">
        <v>109235793</v>
      </c>
      <c r="H26" s="270">
        <v>80850296</v>
      </c>
    </row>
    <row r="27" spans="1:8" s="312" customFormat="1" ht="15" customHeight="1">
      <c r="A27" s="310" t="s">
        <v>182</v>
      </c>
      <c r="B27" s="307">
        <v>15670605</v>
      </c>
      <c r="C27" s="307">
        <v>8091909</v>
      </c>
      <c r="D27" s="307">
        <v>8083574</v>
      </c>
      <c r="E27" s="308">
        <v>51.58431343269771</v>
      </c>
      <c r="F27" s="302">
        <v>99.89699587575687</v>
      </c>
      <c r="G27" s="307">
        <v>1398547</v>
      </c>
      <c r="H27" s="307">
        <v>1397372</v>
      </c>
    </row>
    <row r="28" spans="1:8" s="312" customFormat="1" ht="12.75">
      <c r="A28" s="310" t="s">
        <v>183</v>
      </c>
      <c r="B28" s="307">
        <v>269944360</v>
      </c>
      <c r="C28" s="313" t="s">
        <v>968</v>
      </c>
      <c r="D28" s="307">
        <v>151950729</v>
      </c>
      <c r="E28" s="308">
        <v>56.28964761478995</v>
      </c>
      <c r="F28" s="313" t="s">
        <v>968</v>
      </c>
      <c r="G28" s="313" t="s">
        <v>968</v>
      </c>
      <c r="H28" s="307">
        <v>18493947</v>
      </c>
    </row>
    <row r="29" spans="1:8" s="101" customFormat="1" ht="24.75" customHeight="1">
      <c r="A29" s="314" t="s">
        <v>184</v>
      </c>
      <c r="B29" s="270">
        <v>627824538</v>
      </c>
      <c r="C29" s="270">
        <v>344081370</v>
      </c>
      <c r="D29" s="270">
        <v>287145132</v>
      </c>
      <c r="E29" s="301">
        <v>45.736525831680694</v>
      </c>
      <c r="F29" s="302">
        <v>83.45268213736769</v>
      </c>
      <c r="G29" s="270">
        <v>60924234</v>
      </c>
      <c r="H29" s="270">
        <v>39844900</v>
      </c>
    </row>
    <row r="30" spans="1:8" s="312" customFormat="1" ht="12.75">
      <c r="A30" s="310" t="s">
        <v>183</v>
      </c>
      <c r="B30" s="307">
        <v>13946552</v>
      </c>
      <c r="C30" s="313" t="s">
        <v>968</v>
      </c>
      <c r="D30" s="307">
        <v>12571124</v>
      </c>
      <c r="E30" s="301">
        <v>90.13786346618147</v>
      </c>
      <c r="F30" s="315" t="s">
        <v>968</v>
      </c>
      <c r="G30" s="313" t="s">
        <v>968</v>
      </c>
      <c r="H30" s="307">
        <v>767547</v>
      </c>
    </row>
    <row r="31" spans="1:8" s="101" customFormat="1" ht="12" customHeight="1">
      <c r="A31" s="305" t="s">
        <v>185</v>
      </c>
      <c r="B31" s="270">
        <v>125927305</v>
      </c>
      <c r="C31" s="270">
        <v>74348649</v>
      </c>
      <c r="D31" s="270">
        <v>72942640</v>
      </c>
      <c r="E31" s="301">
        <v>57.92440328965986</v>
      </c>
      <c r="F31" s="302">
        <v>98.10889771514208</v>
      </c>
      <c r="G31" s="270">
        <v>9775073</v>
      </c>
      <c r="H31" s="270">
        <v>9753812</v>
      </c>
    </row>
    <row r="32" spans="1:8" s="101" customFormat="1" ht="12" customHeight="1">
      <c r="A32" s="314" t="s">
        <v>186</v>
      </c>
      <c r="B32" s="270">
        <v>8583178</v>
      </c>
      <c r="C32" s="270">
        <v>4460470</v>
      </c>
      <c r="D32" s="270">
        <v>3625895</v>
      </c>
      <c r="E32" s="301">
        <v>42.24420139020768</v>
      </c>
      <c r="F32" s="302">
        <v>81.28952778518855</v>
      </c>
      <c r="G32" s="270">
        <v>176378</v>
      </c>
      <c r="H32" s="270">
        <v>146712</v>
      </c>
    </row>
    <row r="33" spans="1:8" s="101" customFormat="1" ht="12.75" customHeight="1">
      <c r="A33" s="305" t="s">
        <v>187</v>
      </c>
      <c r="B33" s="270">
        <v>395694210</v>
      </c>
      <c r="C33" s="270">
        <v>211364832</v>
      </c>
      <c r="D33" s="270">
        <v>107905781</v>
      </c>
      <c r="E33" s="301">
        <v>27.26999240145566</v>
      </c>
      <c r="F33" s="302">
        <v>51.05190867324608</v>
      </c>
      <c r="G33" s="270">
        <v>45174672</v>
      </c>
      <c r="H33" s="270">
        <v>20426841</v>
      </c>
    </row>
    <row r="34" spans="1:8" s="101" customFormat="1" ht="12.75" customHeight="1">
      <c r="A34" s="305" t="s">
        <v>188</v>
      </c>
      <c r="B34" s="270">
        <v>151181962</v>
      </c>
      <c r="C34" s="270">
        <v>76265191</v>
      </c>
      <c r="D34" s="270">
        <v>36619903</v>
      </c>
      <c r="E34" s="301">
        <v>24.222402273096574</v>
      </c>
      <c r="F34" s="302">
        <v>48.01653614163243</v>
      </c>
      <c r="G34" s="270">
        <v>16605615</v>
      </c>
      <c r="H34" s="270">
        <v>8213890</v>
      </c>
    </row>
    <row r="35" spans="1:8" s="101" customFormat="1" ht="12.75" customHeight="1">
      <c r="A35" s="305" t="s">
        <v>189</v>
      </c>
      <c r="B35" s="270">
        <v>244512248</v>
      </c>
      <c r="C35" s="270">
        <v>135099641</v>
      </c>
      <c r="D35" s="270">
        <v>71285878</v>
      </c>
      <c r="E35" s="301">
        <v>29.154317864682184</v>
      </c>
      <c r="F35" s="302">
        <v>52.76540890290005</v>
      </c>
      <c r="G35" s="270">
        <v>28569057</v>
      </c>
      <c r="H35" s="270">
        <v>12212951</v>
      </c>
    </row>
    <row r="36" spans="1:8" s="312" customFormat="1" ht="12.75" customHeight="1">
      <c r="A36" s="310" t="s">
        <v>183</v>
      </c>
      <c r="B36" s="307">
        <v>8173074</v>
      </c>
      <c r="C36" s="307">
        <v>8094074</v>
      </c>
      <c r="D36" s="307">
        <v>8073074</v>
      </c>
      <c r="E36" s="308">
        <v>98.77647015064345</v>
      </c>
      <c r="F36" s="302">
        <v>99.74055092651734</v>
      </c>
      <c r="G36" s="307">
        <v>0</v>
      </c>
      <c r="H36" s="307">
        <v>0</v>
      </c>
    </row>
    <row r="37" spans="1:8" ht="12.75" customHeight="1">
      <c r="A37" s="316" t="s">
        <v>190</v>
      </c>
      <c r="B37" s="271">
        <v>42201205</v>
      </c>
      <c r="C37" s="317" t="s">
        <v>968</v>
      </c>
      <c r="D37" s="271">
        <v>2585872</v>
      </c>
      <c r="E37" s="318" t="s">
        <v>968</v>
      </c>
      <c r="F37" s="319" t="s">
        <v>968</v>
      </c>
      <c r="G37" s="317" t="s">
        <v>968</v>
      </c>
      <c r="H37" s="271">
        <v>4457795</v>
      </c>
    </row>
    <row r="38" spans="1:8" s="304" customFormat="1" ht="13.5" customHeight="1">
      <c r="A38" s="296" t="s">
        <v>191</v>
      </c>
      <c r="B38" s="267">
        <v>-234843240</v>
      </c>
      <c r="C38" s="293" t="s">
        <v>968</v>
      </c>
      <c r="D38" s="267">
        <v>92904868</v>
      </c>
      <c r="E38" s="320" t="s">
        <v>968</v>
      </c>
      <c r="F38" s="295" t="s">
        <v>968</v>
      </c>
      <c r="G38" s="295" t="s">
        <v>968</v>
      </c>
      <c r="H38" s="297">
        <v>-14818850</v>
      </c>
    </row>
    <row r="39" spans="1:8" s="304" customFormat="1" ht="13.5" customHeight="1">
      <c r="A39" s="296" t="s">
        <v>192</v>
      </c>
      <c r="B39" s="267">
        <v>234843240</v>
      </c>
      <c r="C39" s="293" t="s">
        <v>968</v>
      </c>
      <c r="D39" s="267">
        <v>-92904868</v>
      </c>
      <c r="E39" s="320" t="s">
        <v>968</v>
      </c>
      <c r="F39" s="295" t="s">
        <v>968</v>
      </c>
      <c r="G39" s="295" t="s">
        <v>968</v>
      </c>
      <c r="H39" s="267">
        <v>14818850</v>
      </c>
    </row>
    <row r="40" spans="1:8" s="304" customFormat="1" ht="25.5">
      <c r="A40" s="299" t="s">
        <v>193</v>
      </c>
      <c r="B40" s="271">
        <v>0</v>
      </c>
      <c r="C40" s="317" t="s">
        <v>968</v>
      </c>
      <c r="D40" s="271">
        <v>1050000</v>
      </c>
      <c r="E40" s="318" t="s">
        <v>968</v>
      </c>
      <c r="F40" s="319" t="s">
        <v>968</v>
      </c>
      <c r="G40" s="317" t="s">
        <v>968</v>
      </c>
      <c r="H40" s="321">
        <v>1050000</v>
      </c>
    </row>
    <row r="41" spans="1:8" ht="12.75">
      <c r="A41" s="316" t="s">
        <v>194</v>
      </c>
      <c r="B41" s="271">
        <v>222684358</v>
      </c>
      <c r="C41" s="317" t="s">
        <v>968</v>
      </c>
      <c r="D41" s="271">
        <v>-96175560</v>
      </c>
      <c r="E41" s="318" t="s">
        <v>968</v>
      </c>
      <c r="F41" s="319" t="s">
        <v>968</v>
      </c>
      <c r="G41" s="317" t="s">
        <v>968</v>
      </c>
      <c r="H41" s="271">
        <v>8308549</v>
      </c>
    </row>
    <row r="42" spans="1:8" ht="38.25" customHeight="1">
      <c r="A42" s="322" t="s">
        <v>195</v>
      </c>
      <c r="B42" s="271">
        <v>1860293</v>
      </c>
      <c r="C42" s="271">
        <v>1955147</v>
      </c>
      <c r="D42" s="271">
        <v>1955147</v>
      </c>
      <c r="E42" s="318" t="s">
        <v>968</v>
      </c>
      <c r="F42" s="319" t="s">
        <v>968</v>
      </c>
      <c r="G42" s="271">
        <v>297070</v>
      </c>
      <c r="H42" s="271">
        <v>297070</v>
      </c>
    </row>
    <row r="43" spans="1:8" ht="28.5" customHeight="1">
      <c r="A43" s="314" t="s">
        <v>196</v>
      </c>
      <c r="B43" s="271">
        <v>10298589</v>
      </c>
      <c r="C43" s="271">
        <v>265545</v>
      </c>
      <c r="D43" s="271">
        <v>265545</v>
      </c>
      <c r="E43" s="318" t="s">
        <v>968</v>
      </c>
      <c r="F43" s="319" t="s">
        <v>968</v>
      </c>
      <c r="G43" s="271">
        <v>5163231</v>
      </c>
      <c r="H43" s="271">
        <v>5163231</v>
      </c>
    </row>
    <row r="44" spans="1:8" ht="16.5" customHeight="1">
      <c r="A44" s="314"/>
      <c r="B44" s="271"/>
      <c r="C44" s="271"/>
      <c r="D44" s="271"/>
      <c r="E44" s="318"/>
      <c r="F44" s="319"/>
      <c r="G44" s="271"/>
      <c r="H44" s="271"/>
    </row>
    <row r="45" spans="1:8" ht="13.5" customHeight="1">
      <c r="A45" s="292" t="s">
        <v>197</v>
      </c>
      <c r="B45" s="267"/>
      <c r="C45" s="323"/>
      <c r="D45" s="267"/>
      <c r="E45" s="294"/>
      <c r="F45" s="323"/>
      <c r="G45" s="323"/>
      <c r="H45" s="295"/>
    </row>
    <row r="46" spans="1:8" s="101" customFormat="1" ht="12.75" customHeight="1">
      <c r="A46" s="296" t="s">
        <v>172</v>
      </c>
      <c r="B46" s="267">
        <v>1953168</v>
      </c>
      <c r="C46" s="267">
        <v>1062092</v>
      </c>
      <c r="D46" s="267">
        <v>1062092</v>
      </c>
      <c r="E46" s="294">
        <v>54.37791321586264</v>
      </c>
      <c r="F46" s="298">
        <v>100</v>
      </c>
      <c r="G46" s="267">
        <v>142935</v>
      </c>
      <c r="H46" s="267">
        <v>142935</v>
      </c>
    </row>
    <row r="47" spans="1:8" s="101" customFormat="1" ht="12.75" customHeight="1">
      <c r="A47" s="299" t="s">
        <v>173</v>
      </c>
      <c r="B47" s="271">
        <v>1953168</v>
      </c>
      <c r="C47" s="271">
        <v>1062092</v>
      </c>
      <c r="D47" s="271">
        <v>1062092</v>
      </c>
      <c r="E47" s="301">
        <v>54.37791321586264</v>
      </c>
      <c r="F47" s="302">
        <v>100</v>
      </c>
      <c r="G47" s="270">
        <v>142935</v>
      </c>
      <c r="H47" s="270">
        <v>142935</v>
      </c>
    </row>
    <row r="48" spans="1:8" s="101" customFormat="1" ht="12.75" customHeight="1">
      <c r="A48" s="324" t="s">
        <v>176</v>
      </c>
      <c r="B48" s="267">
        <v>1953168</v>
      </c>
      <c r="C48" s="267">
        <v>1062092</v>
      </c>
      <c r="D48" s="267">
        <v>1050722</v>
      </c>
      <c r="E48" s="294">
        <v>53.795782032062775</v>
      </c>
      <c r="F48" s="298">
        <v>98.92947126990882</v>
      </c>
      <c r="G48" s="267">
        <v>142935</v>
      </c>
      <c r="H48" s="267">
        <v>147773</v>
      </c>
    </row>
    <row r="49" spans="1:8" s="101" customFormat="1" ht="12.75" customHeight="1">
      <c r="A49" s="305" t="s">
        <v>198</v>
      </c>
      <c r="B49" s="271">
        <v>1933168</v>
      </c>
      <c r="C49" s="271">
        <v>1047092</v>
      </c>
      <c r="D49" s="271">
        <v>1035791</v>
      </c>
      <c r="E49" s="301">
        <v>53.57997856368407</v>
      </c>
      <c r="F49" s="302">
        <v>98.92072520848217</v>
      </c>
      <c r="G49" s="271">
        <v>140935</v>
      </c>
      <c r="H49" s="271">
        <v>144117</v>
      </c>
    </row>
    <row r="50" spans="1:8" s="101" customFormat="1" ht="12.75" customHeight="1">
      <c r="A50" s="305" t="s">
        <v>199</v>
      </c>
      <c r="B50" s="271">
        <v>1921168</v>
      </c>
      <c r="C50" s="271">
        <v>1040092</v>
      </c>
      <c r="D50" s="271">
        <v>1029541</v>
      </c>
      <c r="E50" s="301">
        <v>53.58932690946341</v>
      </c>
      <c r="F50" s="302">
        <v>98.98557050722437</v>
      </c>
      <c r="G50" s="270">
        <v>139935</v>
      </c>
      <c r="H50" s="270">
        <v>143867</v>
      </c>
    </row>
    <row r="51" spans="1:8" s="312" customFormat="1" ht="12.75" customHeight="1">
      <c r="A51" s="306" t="s">
        <v>179</v>
      </c>
      <c r="B51" s="88">
        <v>652866</v>
      </c>
      <c r="C51" s="88">
        <v>347679</v>
      </c>
      <c r="D51" s="88">
        <v>346636</v>
      </c>
      <c r="E51" s="308">
        <v>53.0945094399157</v>
      </c>
      <c r="F51" s="309">
        <v>99.70001064200024</v>
      </c>
      <c r="G51" s="307">
        <v>53870</v>
      </c>
      <c r="H51" s="307">
        <v>52880</v>
      </c>
    </row>
    <row r="52" spans="1:8" s="101" customFormat="1" ht="12.75" customHeight="1">
      <c r="A52" s="305" t="s">
        <v>181</v>
      </c>
      <c r="B52" s="271">
        <v>12000</v>
      </c>
      <c r="C52" s="271">
        <v>7000</v>
      </c>
      <c r="D52" s="271">
        <v>6250</v>
      </c>
      <c r="E52" s="301">
        <v>52.083333333333336</v>
      </c>
      <c r="F52" s="302">
        <v>89.28571428571429</v>
      </c>
      <c r="G52" s="270">
        <v>1000</v>
      </c>
      <c r="H52" s="270">
        <v>250</v>
      </c>
    </row>
    <row r="53" spans="1:8" s="101" customFormat="1" ht="12.75" customHeight="1">
      <c r="A53" s="305" t="s">
        <v>185</v>
      </c>
      <c r="B53" s="271">
        <v>12000</v>
      </c>
      <c r="C53" s="271">
        <v>7000</v>
      </c>
      <c r="D53" s="271">
        <v>6250</v>
      </c>
      <c r="E53" s="301">
        <v>52.083333333333336</v>
      </c>
      <c r="F53" s="302">
        <v>89.28571428571429</v>
      </c>
      <c r="G53" s="270">
        <v>1000</v>
      </c>
      <c r="H53" s="270">
        <v>250</v>
      </c>
    </row>
    <row r="54" spans="1:8" s="101" customFormat="1" ht="12.75" customHeight="1">
      <c r="A54" s="305" t="s">
        <v>187</v>
      </c>
      <c r="B54" s="271">
        <v>20000</v>
      </c>
      <c r="C54" s="271">
        <v>15000</v>
      </c>
      <c r="D54" s="271">
        <v>14931</v>
      </c>
      <c r="E54" s="301">
        <v>74.655</v>
      </c>
      <c r="F54" s="302">
        <v>99.54</v>
      </c>
      <c r="G54" s="271">
        <v>2000</v>
      </c>
      <c r="H54" s="271">
        <v>3656</v>
      </c>
    </row>
    <row r="55" spans="1:8" s="101" customFormat="1" ht="12.75" customHeight="1">
      <c r="A55" s="305" t="s">
        <v>188</v>
      </c>
      <c r="B55" s="271">
        <v>20000</v>
      </c>
      <c r="C55" s="271">
        <v>15000</v>
      </c>
      <c r="D55" s="271">
        <v>14931</v>
      </c>
      <c r="E55" s="301">
        <v>74.655</v>
      </c>
      <c r="F55" s="302">
        <v>99.54</v>
      </c>
      <c r="G55" s="270">
        <v>2000</v>
      </c>
      <c r="H55" s="270">
        <v>3656</v>
      </c>
    </row>
    <row r="56" spans="1:8" s="101" customFormat="1" ht="12.75" customHeight="1">
      <c r="A56" s="305"/>
      <c r="B56" s="271"/>
      <c r="C56" s="271"/>
      <c r="D56" s="271"/>
      <c r="E56" s="301"/>
      <c r="F56" s="302"/>
      <c r="G56" s="271"/>
      <c r="H56" s="271"/>
    </row>
    <row r="57" spans="1:8" ht="13.5" customHeight="1">
      <c r="A57" s="292" t="s">
        <v>200</v>
      </c>
      <c r="B57" s="267"/>
      <c r="C57" s="323"/>
      <c r="D57" s="267"/>
      <c r="E57" s="294"/>
      <c r="F57" s="323"/>
      <c r="G57" s="323"/>
      <c r="H57" s="295"/>
    </row>
    <row r="58" spans="1:8" s="101" customFormat="1" ht="12.75" customHeight="1">
      <c r="A58" s="296" t="s">
        <v>172</v>
      </c>
      <c r="B58" s="267">
        <v>10610336</v>
      </c>
      <c r="C58" s="267">
        <v>6004257</v>
      </c>
      <c r="D58" s="267">
        <v>6040347</v>
      </c>
      <c r="E58" s="294">
        <v>56.92889461747489</v>
      </c>
      <c r="F58" s="298">
        <v>100.60107353832454</v>
      </c>
      <c r="G58" s="267">
        <v>909804</v>
      </c>
      <c r="H58" s="267">
        <v>913047</v>
      </c>
    </row>
    <row r="59" spans="1:8" s="101" customFormat="1" ht="12.75" customHeight="1">
      <c r="A59" s="299" t="s">
        <v>173</v>
      </c>
      <c r="B59" s="271">
        <v>10351336</v>
      </c>
      <c r="C59" s="271">
        <v>5853176</v>
      </c>
      <c r="D59" s="271">
        <v>5853176</v>
      </c>
      <c r="E59" s="301">
        <v>56.54512615569624</v>
      </c>
      <c r="F59" s="302">
        <v>100</v>
      </c>
      <c r="G59" s="270">
        <v>888221</v>
      </c>
      <c r="H59" s="270">
        <v>888221</v>
      </c>
    </row>
    <row r="60" spans="1:8" s="101" customFormat="1" ht="13.5" customHeight="1">
      <c r="A60" s="299" t="s">
        <v>174</v>
      </c>
      <c r="B60" s="271">
        <v>259000</v>
      </c>
      <c r="C60" s="271">
        <v>151081</v>
      </c>
      <c r="D60" s="271">
        <v>187171</v>
      </c>
      <c r="E60" s="301">
        <v>72.26679536679536</v>
      </c>
      <c r="F60" s="302">
        <v>123.88784824034789</v>
      </c>
      <c r="G60" s="270">
        <v>21583</v>
      </c>
      <c r="H60" s="270">
        <v>24826</v>
      </c>
    </row>
    <row r="61" spans="1:8" s="101" customFormat="1" ht="12.75" customHeight="1">
      <c r="A61" s="324" t="s">
        <v>201</v>
      </c>
      <c r="B61" s="267">
        <v>10610336</v>
      </c>
      <c r="C61" s="267">
        <v>6004257</v>
      </c>
      <c r="D61" s="267">
        <v>5478942</v>
      </c>
      <c r="E61" s="294">
        <v>51.63778036812406</v>
      </c>
      <c r="F61" s="298">
        <v>91.25095744569228</v>
      </c>
      <c r="G61" s="267">
        <v>909804</v>
      </c>
      <c r="H61" s="267">
        <v>959461</v>
      </c>
    </row>
    <row r="62" spans="1:8" s="101" customFormat="1" ht="12.75" customHeight="1">
      <c r="A62" s="305" t="s">
        <v>198</v>
      </c>
      <c r="B62" s="271">
        <v>10139686</v>
      </c>
      <c r="C62" s="271">
        <v>5756110</v>
      </c>
      <c r="D62" s="271">
        <v>5369754</v>
      </c>
      <c r="E62" s="301">
        <v>52.95779376205535</v>
      </c>
      <c r="F62" s="302">
        <v>93.28789755581461</v>
      </c>
      <c r="G62" s="271">
        <v>835783</v>
      </c>
      <c r="H62" s="271">
        <v>922031</v>
      </c>
    </row>
    <row r="63" spans="1:8" s="101" customFormat="1" ht="12.75" customHeight="1">
      <c r="A63" s="305" t="s">
        <v>199</v>
      </c>
      <c r="B63" s="271">
        <v>10044099</v>
      </c>
      <c r="C63" s="271">
        <v>5665523</v>
      </c>
      <c r="D63" s="271">
        <v>5290605</v>
      </c>
      <c r="E63" s="301">
        <v>52.6737639682763</v>
      </c>
      <c r="F63" s="302">
        <v>93.38246442561436</v>
      </c>
      <c r="G63" s="270">
        <v>835783</v>
      </c>
      <c r="H63" s="270">
        <v>922031</v>
      </c>
    </row>
    <row r="64" spans="1:8" s="312" customFormat="1" ht="12" customHeight="1">
      <c r="A64" s="306" t="s">
        <v>179</v>
      </c>
      <c r="B64" s="88">
        <v>5960132</v>
      </c>
      <c r="C64" s="88">
        <v>3318923</v>
      </c>
      <c r="D64" s="88">
        <v>3290902</v>
      </c>
      <c r="E64" s="308">
        <v>55.21525362189965</v>
      </c>
      <c r="F64" s="309">
        <v>99.15572009353637</v>
      </c>
      <c r="G64" s="307">
        <v>496442</v>
      </c>
      <c r="H64" s="307">
        <v>553051</v>
      </c>
    </row>
    <row r="65" spans="1:8" s="101" customFormat="1" ht="12.75" customHeight="1">
      <c r="A65" s="305" t="s">
        <v>181</v>
      </c>
      <c r="B65" s="271">
        <v>95587</v>
      </c>
      <c r="C65" s="271">
        <v>90587</v>
      </c>
      <c r="D65" s="271">
        <v>79149</v>
      </c>
      <c r="E65" s="301">
        <v>82.8031008400724</v>
      </c>
      <c r="F65" s="302">
        <v>87.3734641836025</v>
      </c>
      <c r="G65" s="270">
        <v>0</v>
      </c>
      <c r="H65" s="270">
        <v>0</v>
      </c>
    </row>
    <row r="66" spans="1:8" s="101" customFormat="1" ht="12" customHeight="1">
      <c r="A66" s="314" t="s">
        <v>186</v>
      </c>
      <c r="B66" s="271">
        <v>95587</v>
      </c>
      <c r="C66" s="271">
        <v>90587</v>
      </c>
      <c r="D66" s="271">
        <v>79149</v>
      </c>
      <c r="E66" s="301">
        <v>82.8031008400724</v>
      </c>
      <c r="F66" s="302">
        <v>87.3734641836025</v>
      </c>
      <c r="G66" s="270">
        <v>0</v>
      </c>
      <c r="H66" s="270">
        <v>0</v>
      </c>
    </row>
    <row r="67" spans="1:8" s="101" customFormat="1" ht="12.75" customHeight="1">
      <c r="A67" s="305" t="s">
        <v>187</v>
      </c>
      <c r="B67" s="271">
        <v>470650</v>
      </c>
      <c r="C67" s="271">
        <v>248147</v>
      </c>
      <c r="D67" s="271">
        <v>109188</v>
      </c>
      <c r="E67" s="301">
        <v>23.1994050780835</v>
      </c>
      <c r="F67" s="302">
        <v>44.00133791663812</v>
      </c>
      <c r="G67" s="270">
        <v>74021</v>
      </c>
      <c r="H67" s="270">
        <v>37430</v>
      </c>
    </row>
    <row r="68" spans="1:8" s="101" customFormat="1" ht="12.75">
      <c r="A68" s="305" t="s">
        <v>188</v>
      </c>
      <c r="B68" s="271">
        <v>470650</v>
      </c>
      <c r="C68" s="271">
        <v>248147</v>
      </c>
      <c r="D68" s="271">
        <v>109188</v>
      </c>
      <c r="E68" s="301">
        <v>23.1994050780835</v>
      </c>
      <c r="F68" s="302">
        <v>44.00133791663812</v>
      </c>
      <c r="G68" s="270">
        <v>74021</v>
      </c>
      <c r="H68" s="270">
        <v>37430</v>
      </c>
    </row>
    <row r="69" spans="1:8" s="101" customFormat="1" ht="12.75">
      <c r="A69" s="305"/>
      <c r="B69" s="271"/>
      <c r="C69" s="271"/>
      <c r="D69" s="271"/>
      <c r="E69" s="301"/>
      <c r="F69" s="302"/>
      <c r="G69" s="271"/>
      <c r="H69" s="271"/>
    </row>
    <row r="70" spans="1:8" ht="13.5" customHeight="1">
      <c r="A70" s="292" t="s">
        <v>202</v>
      </c>
      <c r="B70" s="267"/>
      <c r="C70" s="323"/>
      <c r="D70" s="267"/>
      <c r="E70" s="294"/>
      <c r="F70" s="323"/>
      <c r="G70" s="323"/>
      <c r="H70" s="295"/>
    </row>
    <row r="71" spans="1:8" s="101" customFormat="1" ht="12.75" customHeight="1">
      <c r="A71" s="296" t="s">
        <v>172</v>
      </c>
      <c r="B71" s="267">
        <v>8788002</v>
      </c>
      <c r="C71" s="267">
        <v>5166221</v>
      </c>
      <c r="D71" s="267">
        <v>4854052</v>
      </c>
      <c r="E71" s="294">
        <v>55.23498970528227</v>
      </c>
      <c r="F71" s="298">
        <v>93.95749814032345</v>
      </c>
      <c r="G71" s="267">
        <v>700938</v>
      </c>
      <c r="H71" s="267">
        <v>538036</v>
      </c>
    </row>
    <row r="72" spans="1:8" s="101" customFormat="1" ht="12.75" customHeight="1">
      <c r="A72" s="299" t="s">
        <v>173</v>
      </c>
      <c r="B72" s="271">
        <v>7275039</v>
      </c>
      <c r="C72" s="271">
        <v>4065316</v>
      </c>
      <c r="D72" s="271">
        <v>4065316</v>
      </c>
      <c r="E72" s="301">
        <v>55.88033273773515</v>
      </c>
      <c r="F72" s="302">
        <v>100</v>
      </c>
      <c r="G72" s="270">
        <v>546598</v>
      </c>
      <c r="H72" s="270">
        <v>546598</v>
      </c>
    </row>
    <row r="73" spans="1:8" s="101" customFormat="1" ht="13.5" customHeight="1">
      <c r="A73" s="299" t="s">
        <v>174</v>
      </c>
      <c r="B73" s="271">
        <v>689980</v>
      </c>
      <c r="C73" s="271">
        <v>481392</v>
      </c>
      <c r="D73" s="271">
        <v>536134</v>
      </c>
      <c r="E73" s="301">
        <v>77.70283196614395</v>
      </c>
      <c r="F73" s="302">
        <v>111.37160567687042</v>
      </c>
      <c r="G73" s="270">
        <v>74970</v>
      </c>
      <c r="H73" s="270">
        <v>-8562</v>
      </c>
    </row>
    <row r="74" spans="1:8" s="101" customFormat="1" ht="12.75" customHeight="1">
      <c r="A74" s="299" t="s">
        <v>175</v>
      </c>
      <c r="B74" s="271">
        <v>822983</v>
      </c>
      <c r="C74" s="271">
        <v>619513</v>
      </c>
      <c r="D74" s="271">
        <v>252602</v>
      </c>
      <c r="E74" s="301">
        <v>30.69346511410321</v>
      </c>
      <c r="F74" s="302">
        <v>40.77428560821161</v>
      </c>
      <c r="G74" s="270">
        <v>79370</v>
      </c>
      <c r="H74" s="270">
        <v>0</v>
      </c>
    </row>
    <row r="75" spans="1:8" s="101" customFormat="1" ht="12.75" customHeight="1">
      <c r="A75" s="324" t="s">
        <v>201</v>
      </c>
      <c r="B75" s="267">
        <v>8788002</v>
      </c>
      <c r="C75" s="267">
        <v>5166221</v>
      </c>
      <c r="D75" s="267">
        <v>4433646</v>
      </c>
      <c r="E75" s="294">
        <v>50.45112643351697</v>
      </c>
      <c r="F75" s="298">
        <v>85.81990588478503</v>
      </c>
      <c r="G75" s="267">
        <v>700938</v>
      </c>
      <c r="H75" s="267">
        <v>657392</v>
      </c>
    </row>
    <row r="76" spans="1:8" s="101" customFormat="1" ht="12.75" customHeight="1">
      <c r="A76" s="305" t="s">
        <v>203</v>
      </c>
      <c r="B76" s="271">
        <v>7904750</v>
      </c>
      <c r="C76" s="271">
        <v>4502667</v>
      </c>
      <c r="D76" s="271">
        <v>4059787</v>
      </c>
      <c r="E76" s="301">
        <v>51.35882855245264</v>
      </c>
      <c r="F76" s="302">
        <v>90.16405166093784</v>
      </c>
      <c r="G76" s="271">
        <v>615999</v>
      </c>
      <c r="H76" s="271">
        <v>528883</v>
      </c>
    </row>
    <row r="77" spans="1:8" s="101" customFormat="1" ht="12.75" customHeight="1">
      <c r="A77" s="305" t="s">
        <v>199</v>
      </c>
      <c r="B77" s="271">
        <v>7897600</v>
      </c>
      <c r="C77" s="271">
        <v>4495517</v>
      </c>
      <c r="D77" s="271">
        <v>4059242</v>
      </c>
      <c r="E77" s="301">
        <v>51.39842483792545</v>
      </c>
      <c r="F77" s="302">
        <v>90.29533199407321</v>
      </c>
      <c r="G77" s="270">
        <v>615999</v>
      </c>
      <c r="H77" s="270">
        <v>528883</v>
      </c>
    </row>
    <row r="78" spans="1:8" s="312" customFormat="1" ht="12.75" customHeight="1">
      <c r="A78" s="306" t="s">
        <v>179</v>
      </c>
      <c r="B78" s="88">
        <v>3927847</v>
      </c>
      <c r="C78" s="88">
        <v>2168039</v>
      </c>
      <c r="D78" s="88">
        <v>2074842</v>
      </c>
      <c r="E78" s="308">
        <v>52.82390072729412</v>
      </c>
      <c r="F78" s="309">
        <v>95.70132271605816</v>
      </c>
      <c r="G78" s="307">
        <v>309543</v>
      </c>
      <c r="H78" s="307">
        <v>287800</v>
      </c>
    </row>
    <row r="79" spans="1:8" s="101" customFormat="1" ht="12.75" customHeight="1">
      <c r="A79" s="305" t="s">
        <v>181</v>
      </c>
      <c r="B79" s="271">
        <v>7150</v>
      </c>
      <c r="C79" s="271">
        <v>7150</v>
      </c>
      <c r="D79" s="271">
        <v>545</v>
      </c>
      <c r="E79" s="301">
        <v>7.6223776223776225</v>
      </c>
      <c r="F79" s="302">
        <v>7.6223776223776225</v>
      </c>
      <c r="G79" s="270">
        <v>0</v>
      </c>
      <c r="H79" s="270">
        <v>0</v>
      </c>
    </row>
    <row r="80" spans="1:8" s="101" customFormat="1" ht="12.75" customHeight="1">
      <c r="A80" s="314" t="s">
        <v>186</v>
      </c>
      <c r="B80" s="271">
        <v>7150</v>
      </c>
      <c r="C80" s="271">
        <v>7150</v>
      </c>
      <c r="D80" s="271">
        <v>545</v>
      </c>
      <c r="E80" s="301">
        <v>7.6223776223776225</v>
      </c>
      <c r="F80" s="302">
        <v>7.6223776223776225</v>
      </c>
      <c r="G80" s="270">
        <v>0</v>
      </c>
      <c r="H80" s="270">
        <v>0</v>
      </c>
    </row>
    <row r="81" spans="1:8" s="101" customFormat="1" ht="12.75" customHeight="1">
      <c r="A81" s="305" t="s">
        <v>187</v>
      </c>
      <c r="B81" s="271">
        <v>883252</v>
      </c>
      <c r="C81" s="271">
        <v>663554</v>
      </c>
      <c r="D81" s="271">
        <v>373859</v>
      </c>
      <c r="E81" s="301">
        <v>42.32755770720021</v>
      </c>
      <c r="F81" s="302">
        <v>56.34191037956218</v>
      </c>
      <c r="G81" s="271">
        <v>84939</v>
      </c>
      <c r="H81" s="271">
        <v>128509</v>
      </c>
    </row>
    <row r="82" spans="1:8" s="101" customFormat="1" ht="12.75" customHeight="1">
      <c r="A82" s="305" t="s">
        <v>188</v>
      </c>
      <c r="B82" s="271">
        <v>883252</v>
      </c>
      <c r="C82" s="271">
        <v>663554</v>
      </c>
      <c r="D82" s="271">
        <v>373859</v>
      </c>
      <c r="E82" s="301">
        <v>42.32755770720021</v>
      </c>
      <c r="F82" s="302">
        <v>56.34191037956218</v>
      </c>
      <c r="G82" s="270">
        <v>84939</v>
      </c>
      <c r="H82" s="270">
        <v>128509</v>
      </c>
    </row>
    <row r="83" spans="1:8" s="101" customFormat="1" ht="12.75" customHeight="1">
      <c r="A83" s="305"/>
      <c r="B83" s="271"/>
      <c r="C83" s="271"/>
      <c r="D83" s="271"/>
      <c r="E83" s="301"/>
      <c r="F83" s="302"/>
      <c r="G83" s="271"/>
      <c r="H83" s="271"/>
    </row>
    <row r="84" spans="1:8" ht="13.5" customHeight="1">
      <c r="A84" s="292" t="s">
        <v>1297</v>
      </c>
      <c r="B84" s="267"/>
      <c r="C84" s="323"/>
      <c r="D84" s="267"/>
      <c r="E84" s="294"/>
      <c r="F84" s="323"/>
      <c r="G84" s="323"/>
      <c r="H84" s="295"/>
    </row>
    <row r="85" spans="1:8" s="101" customFormat="1" ht="12.75" customHeight="1">
      <c r="A85" s="296" t="s">
        <v>172</v>
      </c>
      <c r="B85" s="267">
        <v>157599011</v>
      </c>
      <c r="C85" s="267">
        <v>82318110</v>
      </c>
      <c r="D85" s="267">
        <v>82260359</v>
      </c>
      <c r="E85" s="294">
        <v>52.19598681364821</v>
      </c>
      <c r="F85" s="298">
        <v>99.929844113282</v>
      </c>
      <c r="G85" s="267">
        <v>15394036</v>
      </c>
      <c r="H85" s="267">
        <v>15379552</v>
      </c>
    </row>
    <row r="86" spans="1:8" s="101" customFormat="1" ht="12.75" customHeight="1">
      <c r="A86" s="299" t="s">
        <v>173</v>
      </c>
      <c r="B86" s="271">
        <v>155321901</v>
      </c>
      <c r="C86" s="271">
        <v>81608808</v>
      </c>
      <c r="D86" s="271">
        <v>81608808</v>
      </c>
      <c r="E86" s="301">
        <v>52.541726230868115</v>
      </c>
      <c r="F86" s="302">
        <v>100</v>
      </c>
      <c r="G86" s="270">
        <v>15274401</v>
      </c>
      <c r="H86" s="270">
        <v>15274401</v>
      </c>
    </row>
    <row r="87" spans="1:8" s="101" customFormat="1" ht="12.75" customHeight="1">
      <c r="A87" s="299" t="s">
        <v>174</v>
      </c>
      <c r="B87" s="271">
        <v>1299676</v>
      </c>
      <c r="C87" s="271">
        <v>709302</v>
      </c>
      <c r="D87" s="271">
        <v>651551</v>
      </c>
      <c r="E87" s="301">
        <v>50.13180207990299</v>
      </c>
      <c r="F87" s="302">
        <v>91.85805200041732</v>
      </c>
      <c r="G87" s="270">
        <v>119635</v>
      </c>
      <c r="H87" s="270">
        <v>105151</v>
      </c>
    </row>
    <row r="88" spans="1:8" s="101" customFormat="1" ht="12.75" customHeight="1">
      <c r="A88" s="299" t="s">
        <v>175</v>
      </c>
      <c r="B88" s="271">
        <v>977434</v>
      </c>
      <c r="C88" s="271">
        <v>0</v>
      </c>
      <c r="D88" s="271">
        <v>0</v>
      </c>
      <c r="E88" s="301">
        <v>0</v>
      </c>
      <c r="F88" s="302">
        <v>0</v>
      </c>
      <c r="G88" s="270">
        <v>0</v>
      </c>
      <c r="H88" s="270">
        <v>0</v>
      </c>
    </row>
    <row r="89" spans="1:8" s="101" customFormat="1" ht="12.75" customHeight="1">
      <c r="A89" s="324" t="s">
        <v>201</v>
      </c>
      <c r="B89" s="267">
        <v>157599011</v>
      </c>
      <c r="C89" s="267">
        <v>82318110</v>
      </c>
      <c r="D89" s="267">
        <v>71469756</v>
      </c>
      <c r="E89" s="294">
        <v>45.34911453219716</v>
      </c>
      <c r="F89" s="298">
        <v>86.82142483592007</v>
      </c>
      <c r="G89" s="267">
        <v>15394036</v>
      </c>
      <c r="H89" s="267">
        <v>11416054</v>
      </c>
    </row>
    <row r="90" spans="1:8" s="101" customFormat="1" ht="12.75" customHeight="1">
      <c r="A90" s="325" t="s">
        <v>203</v>
      </c>
      <c r="B90" s="271">
        <v>119023771</v>
      </c>
      <c r="C90" s="271">
        <v>61459540</v>
      </c>
      <c r="D90" s="271">
        <v>56493165</v>
      </c>
      <c r="E90" s="301">
        <v>47.463766712617435</v>
      </c>
      <c r="F90" s="302">
        <v>91.91927730015553</v>
      </c>
      <c r="G90" s="271">
        <v>10311154</v>
      </c>
      <c r="H90" s="271">
        <v>9833102</v>
      </c>
    </row>
    <row r="91" spans="1:8" s="101" customFormat="1" ht="12.75" customHeight="1">
      <c r="A91" s="305" t="s">
        <v>178</v>
      </c>
      <c r="B91" s="271">
        <v>111236854</v>
      </c>
      <c r="C91" s="271">
        <v>56766524</v>
      </c>
      <c r="D91" s="271">
        <v>52597679</v>
      </c>
      <c r="E91" s="301">
        <v>47.284400006494245</v>
      </c>
      <c r="F91" s="302">
        <v>92.65615594148412</v>
      </c>
      <c r="G91" s="270">
        <v>9297218</v>
      </c>
      <c r="H91" s="270">
        <v>8910439</v>
      </c>
    </row>
    <row r="92" spans="1:8" s="312" customFormat="1" ht="12.75" customHeight="1">
      <c r="A92" s="306" t="s">
        <v>179</v>
      </c>
      <c r="B92" s="88">
        <v>42530386</v>
      </c>
      <c r="C92" s="88">
        <v>23634805</v>
      </c>
      <c r="D92" s="88">
        <v>22609329</v>
      </c>
      <c r="E92" s="308">
        <v>53.1604133571701</v>
      </c>
      <c r="F92" s="309">
        <v>95.66116157928953</v>
      </c>
      <c r="G92" s="307">
        <v>3574553</v>
      </c>
      <c r="H92" s="307">
        <v>3958312</v>
      </c>
    </row>
    <row r="93" spans="1:8" s="101" customFormat="1" ht="12.75" customHeight="1">
      <c r="A93" s="305" t="s">
        <v>181</v>
      </c>
      <c r="B93" s="271">
        <v>7786917</v>
      </c>
      <c r="C93" s="271">
        <v>4693016</v>
      </c>
      <c r="D93" s="271">
        <v>3895486</v>
      </c>
      <c r="E93" s="301">
        <v>50.02603726224384</v>
      </c>
      <c r="F93" s="302">
        <v>83.00602427095923</v>
      </c>
      <c r="G93" s="270">
        <v>1013936</v>
      </c>
      <c r="H93" s="270">
        <v>922663</v>
      </c>
    </row>
    <row r="94" spans="1:8" s="312" customFormat="1" ht="15.75" customHeight="1">
      <c r="A94" s="310" t="s">
        <v>182</v>
      </c>
      <c r="B94" s="88">
        <v>70558</v>
      </c>
      <c r="C94" s="307">
        <v>12080</v>
      </c>
      <c r="D94" s="307">
        <v>12080</v>
      </c>
      <c r="E94" s="308">
        <v>17.12066668556365</v>
      </c>
      <c r="F94" s="315" t="s">
        <v>968</v>
      </c>
      <c r="G94" s="307">
        <v>0</v>
      </c>
      <c r="H94" s="307">
        <v>0</v>
      </c>
    </row>
    <row r="95" spans="1:8" s="101" customFormat="1" ht="24.75" customHeight="1">
      <c r="A95" s="314" t="s">
        <v>184</v>
      </c>
      <c r="B95" s="271">
        <v>3668762</v>
      </c>
      <c r="C95" s="271">
        <v>2441097</v>
      </c>
      <c r="D95" s="271">
        <v>2077972</v>
      </c>
      <c r="E95" s="301">
        <v>56.63959668138735</v>
      </c>
      <c r="F95" s="302">
        <v>85.1245157402594</v>
      </c>
      <c r="G95" s="270">
        <v>783372</v>
      </c>
      <c r="H95" s="270">
        <v>649761</v>
      </c>
    </row>
    <row r="96" spans="1:8" s="101" customFormat="1" ht="12.75" customHeight="1">
      <c r="A96" s="305" t="s">
        <v>185</v>
      </c>
      <c r="B96" s="271">
        <v>2106810</v>
      </c>
      <c r="C96" s="271">
        <v>1206000</v>
      </c>
      <c r="D96" s="271">
        <v>1200887</v>
      </c>
      <c r="E96" s="301">
        <v>57.00025156516249</v>
      </c>
      <c r="F96" s="302">
        <v>99.57603648424545</v>
      </c>
      <c r="G96" s="270">
        <v>173200</v>
      </c>
      <c r="H96" s="270">
        <v>187882</v>
      </c>
    </row>
    <row r="97" spans="1:8" s="101" customFormat="1" ht="12" customHeight="1">
      <c r="A97" s="314" t="s">
        <v>186</v>
      </c>
      <c r="B97" s="271">
        <v>1892787</v>
      </c>
      <c r="C97" s="271">
        <v>1019839</v>
      </c>
      <c r="D97" s="271">
        <v>604546</v>
      </c>
      <c r="E97" s="301">
        <v>31.939462813301233</v>
      </c>
      <c r="F97" s="302">
        <v>59.27857240211445</v>
      </c>
      <c r="G97" s="270">
        <v>57364</v>
      </c>
      <c r="H97" s="270">
        <v>85019</v>
      </c>
    </row>
    <row r="98" spans="1:8" s="101" customFormat="1" ht="13.5" customHeight="1">
      <c r="A98" s="305" t="s">
        <v>187</v>
      </c>
      <c r="B98" s="271">
        <v>38575240</v>
      </c>
      <c r="C98" s="271">
        <v>20858570</v>
      </c>
      <c r="D98" s="271">
        <v>14976591</v>
      </c>
      <c r="E98" s="301">
        <v>38.82436246670144</v>
      </c>
      <c r="F98" s="302">
        <v>71.80066035207591</v>
      </c>
      <c r="G98" s="271">
        <v>5082882</v>
      </c>
      <c r="H98" s="271">
        <v>1582952</v>
      </c>
    </row>
    <row r="99" spans="1:8" s="101" customFormat="1" ht="13.5" customHeight="1">
      <c r="A99" s="305" t="s">
        <v>188</v>
      </c>
      <c r="B99" s="271">
        <v>21905401</v>
      </c>
      <c r="C99" s="271">
        <v>10203555</v>
      </c>
      <c r="D99" s="271">
        <v>5928580</v>
      </c>
      <c r="E99" s="301">
        <v>27.064466886499815</v>
      </c>
      <c r="F99" s="302">
        <v>58.10308270009815</v>
      </c>
      <c r="G99" s="270">
        <v>3571792</v>
      </c>
      <c r="H99" s="270">
        <v>1044950</v>
      </c>
    </row>
    <row r="100" spans="1:8" s="101" customFormat="1" ht="13.5" customHeight="1">
      <c r="A100" s="305" t="s">
        <v>189</v>
      </c>
      <c r="B100" s="271">
        <v>16669839</v>
      </c>
      <c r="C100" s="271">
        <v>10655015</v>
      </c>
      <c r="D100" s="271">
        <v>9048011</v>
      </c>
      <c r="E100" s="301">
        <v>54.27773477596274</v>
      </c>
      <c r="F100" s="302">
        <v>84.91786262149795</v>
      </c>
      <c r="G100" s="270">
        <v>1511090</v>
      </c>
      <c r="H100" s="270">
        <v>538002</v>
      </c>
    </row>
    <row r="101" spans="1:8" s="101" customFormat="1" ht="13.5" customHeight="1">
      <c r="A101" s="305"/>
      <c r="B101" s="271"/>
      <c r="C101" s="271"/>
      <c r="D101" s="271"/>
      <c r="E101" s="301"/>
      <c r="F101" s="302"/>
      <c r="G101" s="271"/>
      <c r="H101" s="271"/>
    </row>
    <row r="102" spans="1:8" ht="13.5" customHeight="1">
      <c r="A102" s="292" t="s">
        <v>1298</v>
      </c>
      <c r="B102" s="267"/>
      <c r="C102" s="323"/>
      <c r="D102" s="267"/>
      <c r="E102" s="294"/>
      <c r="F102" s="323"/>
      <c r="G102" s="323"/>
      <c r="H102" s="295"/>
    </row>
    <row r="103" spans="1:8" s="101" customFormat="1" ht="12.75" customHeight="1">
      <c r="A103" s="296" t="s">
        <v>172</v>
      </c>
      <c r="B103" s="267">
        <v>25371112</v>
      </c>
      <c r="C103" s="267">
        <v>14448678</v>
      </c>
      <c r="D103" s="267">
        <v>14596699</v>
      </c>
      <c r="E103" s="294">
        <v>57.532752210466775</v>
      </c>
      <c r="F103" s="298">
        <v>101.0244605077364</v>
      </c>
      <c r="G103" s="267">
        <v>2487448</v>
      </c>
      <c r="H103" s="267">
        <v>2333439</v>
      </c>
    </row>
    <row r="104" spans="1:8" s="101" customFormat="1" ht="12.75" customHeight="1">
      <c r="A104" s="299" t="s">
        <v>173</v>
      </c>
      <c r="B104" s="271">
        <v>24213211</v>
      </c>
      <c r="C104" s="271">
        <v>13767078</v>
      </c>
      <c r="D104" s="271">
        <v>13767078</v>
      </c>
      <c r="E104" s="301">
        <v>56.85771292374233</v>
      </c>
      <c r="F104" s="302">
        <v>100</v>
      </c>
      <c r="G104" s="270">
        <v>2330348</v>
      </c>
      <c r="H104" s="270">
        <v>2330348</v>
      </c>
    </row>
    <row r="105" spans="1:8" ht="13.5" customHeight="1">
      <c r="A105" s="299" t="s">
        <v>174</v>
      </c>
      <c r="B105" s="271">
        <v>367000</v>
      </c>
      <c r="C105" s="271">
        <v>188600</v>
      </c>
      <c r="D105" s="271">
        <v>73733</v>
      </c>
      <c r="E105" s="301">
        <v>20.09073569482289</v>
      </c>
      <c r="F105" s="302">
        <v>39.0949098621421</v>
      </c>
      <c r="G105" s="270">
        <v>27100</v>
      </c>
      <c r="H105" s="270">
        <v>3091</v>
      </c>
    </row>
    <row r="106" spans="1:8" ht="13.5" customHeight="1">
      <c r="A106" s="299" t="s">
        <v>175</v>
      </c>
      <c r="B106" s="271">
        <v>790901</v>
      </c>
      <c r="C106" s="271">
        <v>493000</v>
      </c>
      <c r="D106" s="271">
        <v>755888</v>
      </c>
      <c r="E106" s="301">
        <v>95.5730236780583</v>
      </c>
      <c r="F106" s="302">
        <v>153.32413793103447</v>
      </c>
      <c r="G106" s="270">
        <v>130000</v>
      </c>
      <c r="H106" s="270">
        <v>0</v>
      </c>
    </row>
    <row r="107" spans="1:8" s="101" customFormat="1" ht="12.75" customHeight="1">
      <c r="A107" s="324" t="s">
        <v>201</v>
      </c>
      <c r="B107" s="267">
        <v>25371112</v>
      </c>
      <c r="C107" s="267">
        <v>14448678</v>
      </c>
      <c r="D107" s="267">
        <v>13720054</v>
      </c>
      <c r="E107" s="294">
        <v>54.077464164755575</v>
      </c>
      <c r="F107" s="298">
        <v>94.95715801819378</v>
      </c>
      <c r="G107" s="267">
        <v>2487448</v>
      </c>
      <c r="H107" s="267">
        <v>2066397</v>
      </c>
    </row>
    <row r="108" spans="1:8" s="101" customFormat="1" ht="12.75" customHeight="1">
      <c r="A108" s="325" t="s">
        <v>203</v>
      </c>
      <c r="B108" s="271">
        <v>23515791</v>
      </c>
      <c r="C108" s="271">
        <v>13535028</v>
      </c>
      <c r="D108" s="271">
        <v>12881897</v>
      </c>
      <c r="E108" s="301">
        <v>54.77977330211856</v>
      </c>
      <c r="F108" s="302">
        <v>95.17451312254397</v>
      </c>
      <c r="G108" s="271">
        <v>2372798</v>
      </c>
      <c r="H108" s="271">
        <v>1969261</v>
      </c>
    </row>
    <row r="109" spans="1:8" s="101" customFormat="1" ht="12.75" customHeight="1">
      <c r="A109" s="305" t="s">
        <v>178</v>
      </c>
      <c r="B109" s="271">
        <v>22675071</v>
      </c>
      <c r="C109" s="271">
        <v>12865698</v>
      </c>
      <c r="D109" s="271">
        <v>12235274</v>
      </c>
      <c r="E109" s="301">
        <v>53.95914306067664</v>
      </c>
      <c r="F109" s="302">
        <v>95.09996270703695</v>
      </c>
      <c r="G109" s="270">
        <v>2366608</v>
      </c>
      <c r="H109" s="270">
        <v>1960661</v>
      </c>
    </row>
    <row r="110" spans="1:8" s="312" customFormat="1" ht="12.75" customHeight="1">
      <c r="A110" s="306" t="s">
        <v>179</v>
      </c>
      <c r="B110" s="88">
        <v>10165013</v>
      </c>
      <c r="C110" s="88">
        <v>5399650</v>
      </c>
      <c r="D110" s="88">
        <v>5409778</v>
      </c>
      <c r="E110" s="308">
        <v>53.21958761882547</v>
      </c>
      <c r="F110" s="309">
        <v>100.18756771272213</v>
      </c>
      <c r="G110" s="307">
        <v>845550</v>
      </c>
      <c r="H110" s="307">
        <v>890203</v>
      </c>
    </row>
    <row r="111" spans="1:8" s="101" customFormat="1" ht="12.75" customHeight="1">
      <c r="A111" s="305" t="s">
        <v>181</v>
      </c>
      <c r="B111" s="271">
        <v>840720</v>
      </c>
      <c r="C111" s="271">
        <v>669330</v>
      </c>
      <c r="D111" s="271">
        <v>646623</v>
      </c>
      <c r="E111" s="301">
        <v>76.91300314016557</v>
      </c>
      <c r="F111" s="302">
        <v>96.60750302541348</v>
      </c>
      <c r="G111" s="270">
        <v>6190</v>
      </c>
      <c r="H111" s="270">
        <v>8600</v>
      </c>
    </row>
    <row r="112" spans="1:8" s="312" customFormat="1" ht="15.75" customHeight="1">
      <c r="A112" s="310" t="s">
        <v>182</v>
      </c>
      <c r="B112" s="88">
        <v>14280</v>
      </c>
      <c r="C112" s="307">
        <v>8330</v>
      </c>
      <c r="D112" s="307">
        <v>4090</v>
      </c>
      <c r="E112" s="308">
        <v>28.64145658263305</v>
      </c>
      <c r="F112" s="309">
        <v>49.09963985594238</v>
      </c>
      <c r="G112" s="307">
        <v>1190</v>
      </c>
      <c r="H112" s="307">
        <v>600</v>
      </c>
    </row>
    <row r="113" spans="1:8" s="101" customFormat="1" ht="12.75" customHeight="1">
      <c r="A113" s="314" t="s">
        <v>186</v>
      </c>
      <c r="B113" s="271">
        <v>826440</v>
      </c>
      <c r="C113" s="271">
        <v>661000</v>
      </c>
      <c r="D113" s="271">
        <v>642533</v>
      </c>
      <c r="E113" s="301">
        <v>77.74708387783747</v>
      </c>
      <c r="F113" s="302">
        <v>97.20620272314675</v>
      </c>
      <c r="G113" s="270">
        <v>5000</v>
      </c>
      <c r="H113" s="270">
        <v>8000</v>
      </c>
    </row>
    <row r="114" spans="1:8" s="101" customFormat="1" ht="12.75" customHeight="1">
      <c r="A114" s="325" t="s">
        <v>187</v>
      </c>
      <c r="B114" s="271">
        <v>1855321</v>
      </c>
      <c r="C114" s="271">
        <v>913650</v>
      </c>
      <c r="D114" s="271">
        <v>838157</v>
      </c>
      <c r="E114" s="301">
        <v>45.17584827638991</v>
      </c>
      <c r="F114" s="302">
        <v>91.73720790236962</v>
      </c>
      <c r="G114" s="271">
        <v>114650</v>
      </c>
      <c r="H114" s="271">
        <v>97136</v>
      </c>
    </row>
    <row r="115" spans="1:8" s="101" customFormat="1" ht="12" customHeight="1">
      <c r="A115" s="305" t="s">
        <v>188</v>
      </c>
      <c r="B115" s="271">
        <v>1855321</v>
      </c>
      <c r="C115" s="271">
        <v>913650</v>
      </c>
      <c r="D115" s="271">
        <v>838157</v>
      </c>
      <c r="E115" s="301">
        <v>45.17584827638991</v>
      </c>
      <c r="F115" s="302">
        <v>91.73720790236962</v>
      </c>
      <c r="G115" s="270">
        <v>114650</v>
      </c>
      <c r="H115" s="270">
        <v>97136</v>
      </c>
    </row>
    <row r="116" spans="1:8" s="101" customFormat="1" ht="12" customHeight="1">
      <c r="A116" s="305"/>
      <c r="B116" s="271"/>
      <c r="C116" s="271"/>
      <c r="D116" s="271"/>
      <c r="E116" s="301"/>
      <c r="F116" s="302"/>
      <c r="G116" s="271"/>
      <c r="H116" s="271"/>
    </row>
    <row r="117" spans="1:8" ht="13.5" customHeight="1">
      <c r="A117" s="292" t="s">
        <v>1299</v>
      </c>
      <c r="B117" s="267"/>
      <c r="C117" s="323"/>
      <c r="D117" s="267"/>
      <c r="E117" s="294"/>
      <c r="F117" s="323"/>
      <c r="G117" s="323"/>
      <c r="H117" s="295"/>
    </row>
    <row r="118" spans="1:8" s="101" customFormat="1" ht="12.75" customHeight="1">
      <c r="A118" s="296" t="s">
        <v>172</v>
      </c>
      <c r="B118" s="267">
        <v>60891235</v>
      </c>
      <c r="C118" s="267">
        <v>35775451</v>
      </c>
      <c r="D118" s="267">
        <v>35042929</v>
      </c>
      <c r="E118" s="294">
        <v>57.55003819515239</v>
      </c>
      <c r="F118" s="298">
        <v>97.95244509985352</v>
      </c>
      <c r="G118" s="267">
        <v>12097598</v>
      </c>
      <c r="H118" s="267">
        <v>12139954</v>
      </c>
    </row>
    <row r="119" spans="1:8" s="101" customFormat="1" ht="12.75" customHeight="1">
      <c r="A119" s="299" t="s">
        <v>173</v>
      </c>
      <c r="B119" s="271">
        <v>54036210</v>
      </c>
      <c r="C119" s="271">
        <v>31478734</v>
      </c>
      <c r="D119" s="271">
        <v>31478734</v>
      </c>
      <c r="E119" s="301">
        <v>58.25488871258736</v>
      </c>
      <c r="F119" s="302">
        <v>100</v>
      </c>
      <c r="G119" s="270">
        <v>11468266</v>
      </c>
      <c r="H119" s="270">
        <v>11468266</v>
      </c>
    </row>
    <row r="120" spans="1:8" s="101" customFormat="1" ht="25.5">
      <c r="A120" s="299" t="s">
        <v>1300</v>
      </c>
      <c r="B120" s="271">
        <v>32959</v>
      </c>
      <c r="C120" s="271">
        <v>32959</v>
      </c>
      <c r="D120" s="271">
        <v>0</v>
      </c>
      <c r="E120" s="301">
        <v>0</v>
      </c>
      <c r="F120" s="302">
        <v>0</v>
      </c>
      <c r="G120" s="270">
        <v>0</v>
      </c>
      <c r="H120" s="270">
        <v>0</v>
      </c>
    </row>
    <row r="121" spans="1:8" s="101" customFormat="1" ht="12.75" customHeight="1">
      <c r="A121" s="299" t="s">
        <v>174</v>
      </c>
      <c r="B121" s="271">
        <v>3207132</v>
      </c>
      <c r="C121" s="271">
        <v>2080364</v>
      </c>
      <c r="D121" s="271">
        <v>2112387</v>
      </c>
      <c r="E121" s="301">
        <v>65.8652964704914</v>
      </c>
      <c r="F121" s="302">
        <v>101.53929793055445</v>
      </c>
      <c r="G121" s="270">
        <v>569235</v>
      </c>
      <c r="H121" s="270">
        <v>529024</v>
      </c>
    </row>
    <row r="122" spans="1:8" s="101" customFormat="1" ht="12.75" customHeight="1">
      <c r="A122" s="299" t="s">
        <v>175</v>
      </c>
      <c r="B122" s="271">
        <v>3491335</v>
      </c>
      <c r="C122" s="271">
        <v>2059795</v>
      </c>
      <c r="D122" s="271">
        <v>1451808</v>
      </c>
      <c r="E122" s="301">
        <v>41.583176635871375</v>
      </c>
      <c r="F122" s="302">
        <v>70.4831306028027</v>
      </c>
      <c r="G122" s="270">
        <v>60097</v>
      </c>
      <c r="H122" s="270">
        <v>142664</v>
      </c>
    </row>
    <row r="123" spans="1:8" s="101" customFormat="1" ht="12.75" customHeight="1">
      <c r="A123" s="299" t="s">
        <v>1301</v>
      </c>
      <c r="B123" s="271">
        <v>123599</v>
      </c>
      <c r="C123" s="271">
        <v>123599</v>
      </c>
      <c r="D123" s="271">
        <v>0</v>
      </c>
      <c r="E123" s="301">
        <v>0</v>
      </c>
      <c r="F123" s="302">
        <v>0</v>
      </c>
      <c r="G123" s="270">
        <v>0</v>
      </c>
      <c r="H123" s="270">
        <v>0</v>
      </c>
    </row>
    <row r="124" spans="1:8" s="101" customFormat="1" ht="12.75" customHeight="1">
      <c r="A124" s="324" t="s">
        <v>201</v>
      </c>
      <c r="B124" s="267">
        <v>60983037</v>
      </c>
      <c r="C124" s="267">
        <v>35520183</v>
      </c>
      <c r="D124" s="267">
        <v>26178086</v>
      </c>
      <c r="E124" s="294">
        <v>42.92683225992828</v>
      </c>
      <c r="F124" s="298">
        <v>73.69918674123947</v>
      </c>
      <c r="G124" s="267">
        <v>11828528</v>
      </c>
      <c r="H124" s="267">
        <v>6602374</v>
      </c>
    </row>
    <row r="125" spans="1:8" s="101" customFormat="1" ht="12.75" customHeight="1">
      <c r="A125" s="305" t="s">
        <v>203</v>
      </c>
      <c r="B125" s="271">
        <v>60000921</v>
      </c>
      <c r="C125" s="271">
        <v>34969023</v>
      </c>
      <c r="D125" s="271">
        <v>25868066</v>
      </c>
      <c r="E125" s="301">
        <v>43.11278155213651</v>
      </c>
      <c r="F125" s="302">
        <v>73.97423142190732</v>
      </c>
      <c r="G125" s="271">
        <v>11638543</v>
      </c>
      <c r="H125" s="271">
        <v>6475480</v>
      </c>
    </row>
    <row r="126" spans="1:8" s="101" customFormat="1" ht="12.75" customHeight="1">
      <c r="A126" s="305" t="s">
        <v>178</v>
      </c>
      <c r="B126" s="271">
        <v>23636396</v>
      </c>
      <c r="C126" s="271">
        <v>12163882</v>
      </c>
      <c r="D126" s="271">
        <v>10130542</v>
      </c>
      <c r="E126" s="301">
        <v>42.85992669948498</v>
      </c>
      <c r="F126" s="302">
        <v>83.2837904872803</v>
      </c>
      <c r="G126" s="270">
        <v>1726132</v>
      </c>
      <c r="H126" s="270">
        <v>1493544</v>
      </c>
    </row>
    <row r="127" spans="1:8" s="312" customFormat="1" ht="12.75" customHeight="1">
      <c r="A127" s="306" t="s">
        <v>179</v>
      </c>
      <c r="B127" s="88">
        <v>9527491</v>
      </c>
      <c r="C127" s="88">
        <v>5304682</v>
      </c>
      <c r="D127" s="88">
        <v>4752126</v>
      </c>
      <c r="E127" s="308">
        <v>49.878042393322644</v>
      </c>
      <c r="F127" s="309">
        <v>89.58361688787377</v>
      </c>
      <c r="G127" s="307">
        <v>886951</v>
      </c>
      <c r="H127" s="307">
        <v>738903</v>
      </c>
    </row>
    <row r="128" spans="1:8" s="101" customFormat="1" ht="12.75" customHeight="1">
      <c r="A128" s="305" t="s">
        <v>181</v>
      </c>
      <c r="B128" s="271">
        <v>36364525</v>
      </c>
      <c r="C128" s="271">
        <v>22805141</v>
      </c>
      <c r="D128" s="271">
        <v>15737524</v>
      </c>
      <c r="E128" s="301">
        <v>43.27713341505217</v>
      </c>
      <c r="F128" s="302">
        <v>69.008667826259</v>
      </c>
      <c r="G128" s="270">
        <v>9912411</v>
      </c>
      <c r="H128" s="270">
        <v>4981936</v>
      </c>
    </row>
    <row r="129" spans="1:8" s="101" customFormat="1" ht="12.75" customHeight="1">
      <c r="A129" s="310" t="s">
        <v>183</v>
      </c>
      <c r="B129" s="88">
        <v>0</v>
      </c>
      <c r="C129" s="313" t="s">
        <v>968</v>
      </c>
      <c r="D129" s="88">
        <v>4574204</v>
      </c>
      <c r="E129" s="308">
        <v>0</v>
      </c>
      <c r="F129" s="315" t="s">
        <v>968</v>
      </c>
      <c r="G129" s="313" t="s">
        <v>968</v>
      </c>
      <c r="H129" s="307">
        <v>4574204</v>
      </c>
    </row>
    <row r="130" spans="1:8" s="101" customFormat="1" ht="26.25" customHeight="1">
      <c r="A130" s="314" t="s">
        <v>184</v>
      </c>
      <c r="B130" s="271">
        <v>28813896</v>
      </c>
      <c r="C130" s="271">
        <v>15408932</v>
      </c>
      <c r="D130" s="271">
        <v>10800692</v>
      </c>
      <c r="E130" s="301">
        <v>37.48431659502068</v>
      </c>
      <c r="F130" s="302">
        <v>70.09370928497835</v>
      </c>
      <c r="G130" s="270">
        <v>2891302</v>
      </c>
      <c r="H130" s="270">
        <v>401639</v>
      </c>
    </row>
    <row r="131" spans="1:8" s="101" customFormat="1" ht="12.75">
      <c r="A131" s="314" t="s">
        <v>186</v>
      </c>
      <c r="B131" s="271">
        <v>446507</v>
      </c>
      <c r="C131" s="271">
        <v>382407</v>
      </c>
      <c r="D131" s="271">
        <v>362628</v>
      </c>
      <c r="E131" s="301">
        <v>81.21440425346074</v>
      </c>
      <c r="F131" s="302">
        <v>94.82776204410484</v>
      </c>
      <c r="G131" s="270">
        <v>21109</v>
      </c>
      <c r="H131" s="270">
        <v>6094</v>
      </c>
    </row>
    <row r="132" spans="1:8" s="101" customFormat="1" ht="12.75" customHeight="1">
      <c r="A132" s="305" t="s">
        <v>187</v>
      </c>
      <c r="B132" s="271">
        <v>982116</v>
      </c>
      <c r="C132" s="271">
        <v>551160</v>
      </c>
      <c r="D132" s="271">
        <v>310020</v>
      </c>
      <c r="E132" s="301">
        <v>31.56653592854612</v>
      </c>
      <c r="F132" s="302">
        <v>56.24863923361637</v>
      </c>
      <c r="G132" s="271">
        <v>189985</v>
      </c>
      <c r="H132" s="271">
        <v>126894</v>
      </c>
    </row>
    <row r="133" spans="1:8" s="101" customFormat="1" ht="12" customHeight="1">
      <c r="A133" s="305" t="s">
        <v>188</v>
      </c>
      <c r="B133" s="271">
        <v>982116</v>
      </c>
      <c r="C133" s="271">
        <v>551160</v>
      </c>
      <c r="D133" s="271">
        <v>310020</v>
      </c>
      <c r="E133" s="301">
        <v>31.56653592854612</v>
      </c>
      <c r="F133" s="302">
        <v>56.24863923361637</v>
      </c>
      <c r="G133" s="270">
        <v>189985</v>
      </c>
      <c r="H133" s="270">
        <v>126894</v>
      </c>
    </row>
    <row r="134" spans="1:8" s="101" customFormat="1" ht="12" customHeight="1">
      <c r="A134" s="327" t="s">
        <v>191</v>
      </c>
      <c r="B134" s="271">
        <v>-91802</v>
      </c>
      <c r="C134" s="271">
        <v>255268</v>
      </c>
      <c r="D134" s="271">
        <v>8864843</v>
      </c>
      <c r="E134" s="318" t="s">
        <v>968</v>
      </c>
      <c r="F134" s="318" t="s">
        <v>968</v>
      </c>
      <c r="G134" s="271">
        <v>269070</v>
      </c>
      <c r="H134" s="271">
        <v>5537580</v>
      </c>
    </row>
    <row r="135" spans="1:8" s="101" customFormat="1" ht="26.25" customHeight="1">
      <c r="A135" s="314" t="s">
        <v>196</v>
      </c>
      <c r="B135" s="271">
        <v>91802</v>
      </c>
      <c r="C135" s="271">
        <v>13802</v>
      </c>
      <c r="D135" s="271">
        <v>13802</v>
      </c>
      <c r="E135" s="318" t="s">
        <v>968</v>
      </c>
      <c r="F135" s="319" t="s">
        <v>968</v>
      </c>
      <c r="G135" s="270">
        <v>0</v>
      </c>
      <c r="H135" s="270">
        <v>0</v>
      </c>
    </row>
    <row r="136" spans="1:8" s="101" customFormat="1" ht="39" customHeight="1">
      <c r="A136" s="322" t="s">
        <v>195</v>
      </c>
      <c r="B136" s="271">
        <v>0</v>
      </c>
      <c r="C136" s="271">
        <v>-269070</v>
      </c>
      <c r="D136" s="271">
        <v>-269070</v>
      </c>
      <c r="E136" s="318" t="s">
        <v>968</v>
      </c>
      <c r="F136" s="319" t="s">
        <v>968</v>
      </c>
      <c r="G136" s="270">
        <v>-269070</v>
      </c>
      <c r="H136" s="270">
        <v>-269070</v>
      </c>
    </row>
    <row r="137" spans="1:8" s="101" customFormat="1" ht="12.75">
      <c r="A137" s="322"/>
      <c r="B137" s="271"/>
      <c r="C137" s="271"/>
      <c r="D137" s="271"/>
      <c r="E137" s="318"/>
      <c r="F137" s="319"/>
      <c r="G137" s="271"/>
      <c r="H137" s="271"/>
    </row>
    <row r="138" spans="1:8" ht="13.5" customHeight="1">
      <c r="A138" s="292" t="s">
        <v>1302</v>
      </c>
      <c r="B138" s="267"/>
      <c r="C138" s="323"/>
      <c r="D138" s="267"/>
      <c r="E138" s="294"/>
      <c r="F138" s="323"/>
      <c r="G138" s="323"/>
      <c r="H138" s="323"/>
    </row>
    <row r="139" spans="1:8" s="101" customFormat="1" ht="12.75" customHeight="1">
      <c r="A139" s="296" t="s">
        <v>172</v>
      </c>
      <c r="B139" s="267">
        <v>395526074</v>
      </c>
      <c r="C139" s="267">
        <v>220565352</v>
      </c>
      <c r="D139" s="267">
        <v>213038212</v>
      </c>
      <c r="E139" s="294">
        <v>53.86198938682358</v>
      </c>
      <c r="F139" s="298">
        <v>96.58734251243595</v>
      </c>
      <c r="G139" s="267">
        <v>29482299</v>
      </c>
      <c r="H139" s="267">
        <v>32228152</v>
      </c>
    </row>
    <row r="140" spans="1:8" s="101" customFormat="1" ht="12.75" customHeight="1">
      <c r="A140" s="299" t="s">
        <v>173</v>
      </c>
      <c r="B140" s="271">
        <v>373162586</v>
      </c>
      <c r="C140" s="271">
        <v>204937878</v>
      </c>
      <c r="D140" s="271">
        <v>204937878</v>
      </c>
      <c r="E140" s="301">
        <v>54.9191922472099</v>
      </c>
      <c r="F140" s="302">
        <v>100</v>
      </c>
      <c r="G140" s="270">
        <v>28947899</v>
      </c>
      <c r="H140" s="270">
        <v>28947899</v>
      </c>
    </row>
    <row r="141" spans="1:8" s="101" customFormat="1" ht="12.75" customHeight="1">
      <c r="A141" s="299" t="s">
        <v>174</v>
      </c>
      <c r="B141" s="271">
        <v>5239281</v>
      </c>
      <c r="C141" s="271">
        <v>2548880</v>
      </c>
      <c r="D141" s="271">
        <v>1465647</v>
      </c>
      <c r="E141" s="301">
        <v>27.974201040180898</v>
      </c>
      <c r="F141" s="302">
        <v>57.50160854963748</v>
      </c>
      <c r="G141" s="270">
        <v>490110</v>
      </c>
      <c r="H141" s="270">
        <v>155824</v>
      </c>
    </row>
    <row r="142" spans="1:8" s="101" customFormat="1" ht="12.75" customHeight="1">
      <c r="A142" s="299" t="s">
        <v>175</v>
      </c>
      <c r="B142" s="271">
        <v>17124207</v>
      </c>
      <c r="C142" s="271">
        <v>13078594</v>
      </c>
      <c r="D142" s="271">
        <v>6634687</v>
      </c>
      <c r="E142" s="301">
        <v>38.74449193472142</v>
      </c>
      <c r="F142" s="302">
        <v>50.72935974616232</v>
      </c>
      <c r="G142" s="270">
        <v>44290</v>
      </c>
      <c r="H142" s="270">
        <v>3124429</v>
      </c>
    </row>
    <row r="143" spans="1:8" s="101" customFormat="1" ht="12.75" customHeight="1">
      <c r="A143" s="324" t="s">
        <v>201</v>
      </c>
      <c r="B143" s="267">
        <v>395776015</v>
      </c>
      <c r="C143" s="267">
        <v>220815293</v>
      </c>
      <c r="D143" s="267">
        <v>157271444</v>
      </c>
      <c r="E143" s="294">
        <v>39.73748737654049</v>
      </c>
      <c r="F143" s="298">
        <v>71.22307602127901</v>
      </c>
      <c r="G143" s="267">
        <v>29482299</v>
      </c>
      <c r="H143" s="267">
        <v>21274998</v>
      </c>
    </row>
    <row r="144" spans="1:8" s="101" customFormat="1" ht="12.75" customHeight="1">
      <c r="A144" s="305" t="s">
        <v>177</v>
      </c>
      <c r="B144" s="271">
        <v>360324581</v>
      </c>
      <c r="C144" s="271">
        <v>199960217</v>
      </c>
      <c r="D144" s="271">
        <v>148599533</v>
      </c>
      <c r="E144" s="301">
        <v>41.24046507945568</v>
      </c>
      <c r="F144" s="302">
        <v>74.31454877847027</v>
      </c>
      <c r="G144" s="271">
        <v>27763571</v>
      </c>
      <c r="H144" s="271">
        <v>21118397</v>
      </c>
    </row>
    <row r="145" spans="1:8" s="101" customFormat="1" ht="12.75" customHeight="1">
      <c r="A145" s="305" t="s">
        <v>178</v>
      </c>
      <c r="B145" s="271">
        <v>80762031</v>
      </c>
      <c r="C145" s="271">
        <v>44804230</v>
      </c>
      <c r="D145" s="271">
        <v>38781424</v>
      </c>
      <c r="E145" s="301">
        <v>48.019376828202844</v>
      </c>
      <c r="F145" s="302">
        <v>86.5575058426403</v>
      </c>
      <c r="G145" s="270">
        <v>7516282</v>
      </c>
      <c r="H145" s="270">
        <v>7111718</v>
      </c>
    </row>
    <row r="146" spans="1:8" s="312" customFormat="1" ht="12.75" customHeight="1">
      <c r="A146" s="306" t="s">
        <v>179</v>
      </c>
      <c r="B146" s="88">
        <v>36466711</v>
      </c>
      <c r="C146" s="88">
        <v>20799155</v>
      </c>
      <c r="D146" s="88">
        <v>20267283</v>
      </c>
      <c r="E146" s="308">
        <v>55.57749093412894</v>
      </c>
      <c r="F146" s="309">
        <v>97.44281919145273</v>
      </c>
      <c r="G146" s="307">
        <v>3425824</v>
      </c>
      <c r="H146" s="307">
        <v>3282521</v>
      </c>
    </row>
    <row r="147" spans="1:8" s="101" customFormat="1" ht="12.75">
      <c r="A147" s="305" t="s">
        <v>180</v>
      </c>
      <c r="B147" s="271">
        <v>60510000</v>
      </c>
      <c r="C147" s="271">
        <v>32425036</v>
      </c>
      <c r="D147" s="271">
        <v>31672869</v>
      </c>
      <c r="E147" s="301">
        <v>52.343197818542386</v>
      </c>
      <c r="F147" s="302">
        <v>97.68028939119759</v>
      </c>
      <c r="G147" s="270">
        <v>1677771</v>
      </c>
      <c r="H147" s="270">
        <v>1530725</v>
      </c>
    </row>
    <row r="148" spans="1:8" s="101" customFormat="1" ht="12.75">
      <c r="A148" s="305" t="s">
        <v>181</v>
      </c>
      <c r="B148" s="271">
        <v>219052550</v>
      </c>
      <c r="C148" s="271">
        <v>122730951</v>
      </c>
      <c r="D148" s="271">
        <v>78145240</v>
      </c>
      <c r="E148" s="301">
        <v>35.67419781235142</v>
      </c>
      <c r="F148" s="302">
        <v>63.67199093894417</v>
      </c>
      <c r="G148" s="270">
        <v>18569518</v>
      </c>
      <c r="H148" s="270">
        <v>12475954</v>
      </c>
    </row>
    <row r="149" spans="1:8" s="312" customFormat="1" ht="12.75" customHeight="1">
      <c r="A149" s="310" t="s">
        <v>183</v>
      </c>
      <c r="B149" s="88">
        <v>4023442</v>
      </c>
      <c r="C149" s="313" t="s">
        <v>968</v>
      </c>
      <c r="D149" s="88">
        <v>1898103</v>
      </c>
      <c r="E149" s="308">
        <v>47.17609946906157</v>
      </c>
      <c r="F149" s="315" t="s">
        <v>968</v>
      </c>
      <c r="G149" s="313" t="s">
        <v>968</v>
      </c>
      <c r="H149" s="307">
        <v>926347</v>
      </c>
    </row>
    <row r="150" spans="1:8" s="312" customFormat="1" ht="12.75" customHeight="1">
      <c r="A150" s="310" t="s">
        <v>183</v>
      </c>
      <c r="B150" s="88">
        <v>32562243</v>
      </c>
      <c r="C150" s="313" t="s">
        <v>968</v>
      </c>
      <c r="D150" s="88">
        <v>1709971</v>
      </c>
      <c r="E150" s="308">
        <v>5.2513919265328255</v>
      </c>
      <c r="F150" s="315" t="s">
        <v>968</v>
      </c>
      <c r="G150" s="313" t="s">
        <v>968</v>
      </c>
      <c r="H150" s="307">
        <v>206065</v>
      </c>
    </row>
    <row r="151" spans="1:8" s="101" customFormat="1" ht="24.75" customHeight="1">
      <c r="A151" s="314" t="s">
        <v>184</v>
      </c>
      <c r="B151" s="271">
        <v>8526465</v>
      </c>
      <c r="C151" s="271">
        <v>8421048</v>
      </c>
      <c r="D151" s="271">
        <v>4450435</v>
      </c>
      <c r="E151" s="301">
        <v>52.19554645448026</v>
      </c>
      <c r="F151" s="302">
        <v>52.848944691919584</v>
      </c>
      <c r="G151" s="270">
        <v>0</v>
      </c>
      <c r="H151" s="270">
        <v>1646421</v>
      </c>
    </row>
    <row r="152" spans="1:8" s="101" customFormat="1" ht="13.5" customHeight="1">
      <c r="A152" s="305" t="s">
        <v>185</v>
      </c>
      <c r="B152" s="271">
        <v>800000</v>
      </c>
      <c r="C152" s="271">
        <v>466669</v>
      </c>
      <c r="D152" s="271">
        <v>387715</v>
      </c>
      <c r="E152" s="301">
        <v>48.464375</v>
      </c>
      <c r="F152" s="302">
        <v>83.08137030743417</v>
      </c>
      <c r="G152" s="270">
        <v>66667</v>
      </c>
      <c r="H152" s="270">
        <v>108307</v>
      </c>
    </row>
    <row r="153" spans="1:8" s="101" customFormat="1" ht="12.75" customHeight="1">
      <c r="A153" s="314" t="s">
        <v>186</v>
      </c>
      <c r="B153" s="271">
        <v>3833900</v>
      </c>
      <c r="C153" s="271">
        <v>1438900</v>
      </c>
      <c r="D153" s="271">
        <v>1286791</v>
      </c>
      <c r="E153" s="301">
        <v>33.56349930879783</v>
      </c>
      <c r="F153" s="302">
        <v>89.42879977760789</v>
      </c>
      <c r="G153" s="270">
        <v>0</v>
      </c>
      <c r="H153" s="270">
        <v>0</v>
      </c>
    </row>
    <row r="154" spans="1:8" s="101" customFormat="1" ht="24" customHeight="1">
      <c r="A154" s="314" t="s">
        <v>1303</v>
      </c>
      <c r="B154" s="271">
        <v>562071</v>
      </c>
      <c r="C154" s="270">
        <v>562071</v>
      </c>
      <c r="D154" s="271">
        <v>273987</v>
      </c>
      <c r="E154" s="301">
        <v>48.745976931739946</v>
      </c>
      <c r="F154" s="302">
        <v>48.745976931739946</v>
      </c>
      <c r="G154" s="270">
        <v>0</v>
      </c>
      <c r="H154" s="270">
        <v>39120</v>
      </c>
    </row>
    <row r="155" spans="1:8" s="101" customFormat="1" ht="25.5" customHeight="1">
      <c r="A155" s="314" t="s">
        <v>1304</v>
      </c>
      <c r="B155" s="271">
        <v>2224351</v>
      </c>
      <c r="C155" s="270">
        <v>2224351</v>
      </c>
      <c r="D155" s="271">
        <v>992985</v>
      </c>
      <c r="E155" s="301">
        <v>44.64156061700694</v>
      </c>
      <c r="F155" s="302">
        <v>44.64156061700694</v>
      </c>
      <c r="G155" s="270">
        <v>0</v>
      </c>
      <c r="H155" s="270">
        <v>333562</v>
      </c>
    </row>
    <row r="156" spans="1:8" s="101" customFormat="1" ht="12.75" customHeight="1">
      <c r="A156" s="305" t="s">
        <v>187</v>
      </c>
      <c r="B156" s="271">
        <v>35451434</v>
      </c>
      <c r="C156" s="271">
        <v>20855076</v>
      </c>
      <c r="D156" s="271">
        <v>8671911</v>
      </c>
      <c r="E156" s="301">
        <v>24.461382859717325</v>
      </c>
      <c r="F156" s="302">
        <v>41.58177606257584</v>
      </c>
      <c r="G156" s="271">
        <v>1718728</v>
      </c>
      <c r="H156" s="271">
        <v>156601</v>
      </c>
    </row>
    <row r="157" spans="1:8" s="101" customFormat="1" ht="12.75" customHeight="1">
      <c r="A157" s="305" t="s">
        <v>188</v>
      </c>
      <c r="B157" s="271">
        <v>16028721</v>
      </c>
      <c r="C157" s="271">
        <v>6355076</v>
      </c>
      <c r="D157" s="271">
        <v>1395480</v>
      </c>
      <c r="E157" s="301">
        <v>8.706121966936726</v>
      </c>
      <c r="F157" s="302">
        <v>21.95851001624528</v>
      </c>
      <c r="G157" s="270">
        <v>1718728</v>
      </c>
      <c r="H157" s="270">
        <v>156601</v>
      </c>
    </row>
    <row r="158" spans="1:8" s="101" customFormat="1" ht="12.75" customHeight="1">
      <c r="A158" s="305" t="s">
        <v>189</v>
      </c>
      <c r="B158" s="271">
        <v>19422713</v>
      </c>
      <c r="C158" s="271">
        <v>14500000</v>
      </c>
      <c r="D158" s="271">
        <v>7276431</v>
      </c>
      <c r="E158" s="301">
        <v>37.46351500946341</v>
      </c>
      <c r="F158" s="302">
        <v>50.18228275862069</v>
      </c>
      <c r="G158" s="270">
        <v>0</v>
      </c>
      <c r="H158" s="270">
        <v>0</v>
      </c>
    </row>
    <row r="159" spans="1:8" s="101" customFormat="1" ht="12.75" customHeight="1">
      <c r="A159" s="316" t="s">
        <v>1305</v>
      </c>
      <c r="B159" s="271">
        <v>42201205</v>
      </c>
      <c r="C159" s="317" t="s">
        <v>968</v>
      </c>
      <c r="D159" s="326">
        <v>2585872</v>
      </c>
      <c r="E159" s="318" t="s">
        <v>968</v>
      </c>
      <c r="F159" s="319" t="s">
        <v>968</v>
      </c>
      <c r="G159" s="317" t="s">
        <v>968</v>
      </c>
      <c r="H159" s="270">
        <v>4457795</v>
      </c>
    </row>
    <row r="160" spans="1:8" s="101" customFormat="1" ht="11.25" customHeight="1">
      <c r="A160" s="267" t="s">
        <v>191</v>
      </c>
      <c r="B160" s="271">
        <v>-42451146</v>
      </c>
      <c r="C160" s="271">
        <v>-249941</v>
      </c>
      <c r="D160" s="271">
        <v>53180896</v>
      </c>
      <c r="E160" s="318" t="s">
        <v>968</v>
      </c>
      <c r="F160" s="319" t="s">
        <v>968</v>
      </c>
      <c r="G160" s="271">
        <v>0</v>
      </c>
      <c r="H160" s="271">
        <v>10953154</v>
      </c>
    </row>
    <row r="161" spans="1:8" s="101" customFormat="1" ht="26.25" customHeight="1">
      <c r="A161" s="314" t="s">
        <v>196</v>
      </c>
      <c r="B161" s="271">
        <v>229208</v>
      </c>
      <c r="C161" s="271">
        <v>229208</v>
      </c>
      <c r="D161" s="271">
        <v>229208</v>
      </c>
      <c r="E161" s="318" t="s">
        <v>968</v>
      </c>
      <c r="F161" s="319" t="s">
        <v>968</v>
      </c>
      <c r="G161" s="270">
        <v>0</v>
      </c>
      <c r="H161" s="270">
        <v>0</v>
      </c>
    </row>
    <row r="162" spans="1:8" s="101" customFormat="1" ht="37.5" customHeight="1">
      <c r="A162" s="322" t="s">
        <v>195</v>
      </c>
      <c r="B162" s="271">
        <v>20733</v>
      </c>
      <c r="C162" s="271">
        <v>20733</v>
      </c>
      <c r="D162" s="271">
        <v>20733</v>
      </c>
      <c r="E162" s="318" t="s">
        <v>968</v>
      </c>
      <c r="F162" s="319" t="s">
        <v>968</v>
      </c>
      <c r="G162" s="270">
        <v>0</v>
      </c>
      <c r="H162" s="270">
        <v>0</v>
      </c>
    </row>
    <row r="163" spans="1:8" s="101" customFormat="1" ht="12.75">
      <c r="A163" s="327"/>
      <c r="B163" s="271"/>
      <c r="C163" s="271"/>
      <c r="D163" s="271"/>
      <c r="E163" s="318"/>
      <c r="F163" s="319"/>
      <c r="G163" s="271"/>
      <c r="H163" s="271"/>
    </row>
    <row r="164" spans="1:8" ht="13.5" customHeight="1">
      <c r="A164" s="292" t="s">
        <v>1306</v>
      </c>
      <c r="B164" s="267"/>
      <c r="C164" s="323"/>
      <c r="D164" s="267"/>
      <c r="E164" s="294"/>
      <c r="F164" s="323"/>
      <c r="G164" s="323"/>
      <c r="H164" s="295"/>
    </row>
    <row r="165" spans="1:8" s="101" customFormat="1" ht="12.75" customHeight="1">
      <c r="A165" s="296" t="s">
        <v>172</v>
      </c>
      <c r="B165" s="267">
        <v>186974244</v>
      </c>
      <c r="C165" s="267">
        <v>108691689</v>
      </c>
      <c r="D165" s="267">
        <v>102343349</v>
      </c>
      <c r="E165" s="294">
        <v>54.736602652074374</v>
      </c>
      <c r="F165" s="298">
        <v>94.15931424158842</v>
      </c>
      <c r="G165" s="267">
        <v>16342198</v>
      </c>
      <c r="H165" s="267">
        <v>11386013</v>
      </c>
    </row>
    <row r="166" spans="1:8" s="101" customFormat="1" ht="12.75" customHeight="1">
      <c r="A166" s="299" t="s">
        <v>173</v>
      </c>
      <c r="B166" s="271">
        <v>124952993</v>
      </c>
      <c r="C166" s="271">
        <v>74847549</v>
      </c>
      <c r="D166" s="271">
        <v>74847549</v>
      </c>
      <c r="E166" s="301">
        <v>59.90056516693441</v>
      </c>
      <c r="F166" s="302">
        <v>100</v>
      </c>
      <c r="G166" s="270">
        <v>10732888</v>
      </c>
      <c r="H166" s="270">
        <v>10732888</v>
      </c>
    </row>
    <row r="167" spans="1:8" s="101" customFormat="1" ht="14.25" customHeight="1">
      <c r="A167" s="299" t="s">
        <v>174</v>
      </c>
      <c r="B167" s="271">
        <v>13168942</v>
      </c>
      <c r="C167" s="271">
        <v>8372029</v>
      </c>
      <c r="D167" s="271">
        <v>5580701</v>
      </c>
      <c r="E167" s="301">
        <v>42.377747582152004</v>
      </c>
      <c r="F167" s="302">
        <v>66.6588828108455</v>
      </c>
      <c r="G167" s="270">
        <v>1209100</v>
      </c>
      <c r="H167" s="270">
        <v>650177</v>
      </c>
    </row>
    <row r="168" spans="1:8" s="101" customFormat="1" ht="12.75" customHeight="1">
      <c r="A168" s="299" t="s">
        <v>175</v>
      </c>
      <c r="B168" s="271">
        <v>48852309</v>
      </c>
      <c r="C168" s="271">
        <v>25472111</v>
      </c>
      <c r="D168" s="271">
        <v>21915099</v>
      </c>
      <c r="E168" s="301">
        <v>44.85990416543054</v>
      </c>
      <c r="F168" s="302">
        <v>86.03566072713801</v>
      </c>
      <c r="G168" s="270">
        <v>4400210</v>
      </c>
      <c r="H168" s="270">
        <v>2948</v>
      </c>
    </row>
    <row r="169" spans="1:8" s="101" customFormat="1" ht="12.75" customHeight="1">
      <c r="A169" s="324" t="s">
        <v>201</v>
      </c>
      <c r="B169" s="267">
        <v>187474244</v>
      </c>
      <c r="C169" s="267">
        <v>109296689</v>
      </c>
      <c r="D169" s="267">
        <v>91498839</v>
      </c>
      <c r="E169" s="294">
        <v>48.80608506414353</v>
      </c>
      <c r="F169" s="298">
        <v>83.71602089428345</v>
      </c>
      <c r="G169" s="267">
        <v>16328198</v>
      </c>
      <c r="H169" s="267">
        <v>13231098</v>
      </c>
    </row>
    <row r="170" spans="1:8" s="101" customFormat="1" ht="12.75" customHeight="1">
      <c r="A170" s="305" t="s">
        <v>177</v>
      </c>
      <c r="B170" s="271">
        <v>138407050</v>
      </c>
      <c r="C170" s="271">
        <v>84816042</v>
      </c>
      <c r="D170" s="271">
        <v>81372687</v>
      </c>
      <c r="E170" s="301">
        <v>58.792299236202204</v>
      </c>
      <c r="F170" s="302">
        <v>95.94020786775219</v>
      </c>
      <c r="G170" s="271">
        <v>11840571</v>
      </c>
      <c r="H170" s="271">
        <v>11858473</v>
      </c>
    </row>
    <row r="171" spans="1:8" s="101" customFormat="1" ht="12.75" customHeight="1">
      <c r="A171" s="305" t="s">
        <v>178</v>
      </c>
      <c r="B171" s="271">
        <v>134377384</v>
      </c>
      <c r="C171" s="271">
        <v>82443801</v>
      </c>
      <c r="D171" s="271">
        <v>79025385</v>
      </c>
      <c r="E171" s="301">
        <v>58.80854549155384</v>
      </c>
      <c r="F171" s="302">
        <v>95.85364095476385</v>
      </c>
      <c r="G171" s="270">
        <v>11511648</v>
      </c>
      <c r="H171" s="270">
        <v>11522924</v>
      </c>
    </row>
    <row r="172" spans="1:8" s="312" customFormat="1" ht="12" customHeight="1">
      <c r="A172" s="306" t="s">
        <v>179</v>
      </c>
      <c r="B172" s="88">
        <v>60737238</v>
      </c>
      <c r="C172" s="88">
        <v>37620962</v>
      </c>
      <c r="D172" s="88">
        <v>37292023</v>
      </c>
      <c r="E172" s="308">
        <v>61.39894441693249</v>
      </c>
      <c r="F172" s="309">
        <v>99.12564968434353</v>
      </c>
      <c r="G172" s="307">
        <v>5142821</v>
      </c>
      <c r="H172" s="307">
        <v>5326514</v>
      </c>
    </row>
    <row r="173" spans="1:8" s="101" customFormat="1" ht="12.75" customHeight="1">
      <c r="A173" s="305" t="s">
        <v>181</v>
      </c>
      <c r="B173" s="271">
        <v>4029666</v>
      </c>
      <c r="C173" s="271">
        <v>2372241</v>
      </c>
      <c r="D173" s="271">
        <v>2347302</v>
      </c>
      <c r="E173" s="301">
        <v>58.25053490785589</v>
      </c>
      <c r="F173" s="302">
        <v>98.94871558159562</v>
      </c>
      <c r="G173" s="270">
        <v>328923</v>
      </c>
      <c r="H173" s="270">
        <v>335549</v>
      </c>
    </row>
    <row r="174" spans="1:8" s="101" customFormat="1" ht="27" customHeight="1">
      <c r="A174" s="314" t="s">
        <v>184</v>
      </c>
      <c r="B174" s="271">
        <v>25801</v>
      </c>
      <c r="C174" s="271">
        <v>17300</v>
      </c>
      <c r="D174" s="271">
        <v>12300</v>
      </c>
      <c r="E174" s="301">
        <v>47.672570830587965</v>
      </c>
      <c r="F174" s="302">
        <v>71.09826589595376</v>
      </c>
      <c r="G174" s="270">
        <v>1700</v>
      </c>
      <c r="H174" s="270">
        <v>3500</v>
      </c>
    </row>
    <row r="175" spans="1:8" s="101" customFormat="1" ht="12.75" customHeight="1">
      <c r="A175" s="305" t="s">
        <v>185</v>
      </c>
      <c r="B175" s="271">
        <v>3943085</v>
      </c>
      <c r="C175" s="271">
        <v>2298711</v>
      </c>
      <c r="D175" s="271">
        <v>2284218</v>
      </c>
      <c r="E175" s="301">
        <v>57.92971746741448</v>
      </c>
      <c r="F175" s="302">
        <v>99.36951622017732</v>
      </c>
      <c r="G175" s="270">
        <v>327223</v>
      </c>
      <c r="H175" s="270">
        <v>332049</v>
      </c>
    </row>
    <row r="176" spans="1:8" s="101" customFormat="1" ht="12.75" customHeight="1">
      <c r="A176" s="314" t="s">
        <v>186</v>
      </c>
      <c r="B176" s="271">
        <v>60780</v>
      </c>
      <c r="C176" s="271">
        <v>56230</v>
      </c>
      <c r="D176" s="271">
        <v>50784</v>
      </c>
      <c r="E176" s="301">
        <v>83.55380059230009</v>
      </c>
      <c r="F176" s="302">
        <v>90.31477858794239</v>
      </c>
      <c r="G176" s="270">
        <v>0</v>
      </c>
      <c r="H176" s="270">
        <v>0</v>
      </c>
    </row>
    <row r="177" spans="1:8" s="101" customFormat="1" ht="12.75" customHeight="1">
      <c r="A177" s="305" t="s">
        <v>187</v>
      </c>
      <c r="B177" s="271">
        <v>49067194</v>
      </c>
      <c r="C177" s="271">
        <v>24480647</v>
      </c>
      <c r="D177" s="271">
        <v>10126152</v>
      </c>
      <c r="E177" s="301">
        <v>20.637316248408254</v>
      </c>
      <c r="F177" s="302">
        <v>41.363906762758354</v>
      </c>
      <c r="G177" s="271">
        <v>4487627</v>
      </c>
      <c r="H177" s="271">
        <v>1372625</v>
      </c>
    </row>
    <row r="178" spans="1:8" s="101" customFormat="1" ht="12.75" customHeight="1">
      <c r="A178" s="305" t="s">
        <v>188</v>
      </c>
      <c r="B178" s="271">
        <v>38888682</v>
      </c>
      <c r="C178" s="271">
        <v>19456049</v>
      </c>
      <c r="D178" s="271">
        <v>9066710</v>
      </c>
      <c r="E178" s="301">
        <v>23.3145211761098</v>
      </c>
      <c r="F178" s="302">
        <v>46.6009825530353</v>
      </c>
      <c r="G178" s="270">
        <v>3091919</v>
      </c>
      <c r="H178" s="270">
        <v>1271525</v>
      </c>
    </row>
    <row r="179" spans="1:8" s="101" customFormat="1" ht="12.75">
      <c r="A179" s="305" t="s">
        <v>189</v>
      </c>
      <c r="B179" s="271">
        <v>10178512</v>
      </c>
      <c r="C179" s="271">
        <v>5024598</v>
      </c>
      <c r="D179" s="271">
        <v>1059442</v>
      </c>
      <c r="E179" s="301">
        <v>10.408613754151883</v>
      </c>
      <c r="F179" s="302">
        <v>21.085109694347686</v>
      </c>
      <c r="G179" s="270">
        <v>1395708</v>
      </c>
      <c r="H179" s="270">
        <v>101100</v>
      </c>
    </row>
    <row r="180" spans="1:8" s="101" customFormat="1" ht="12.75">
      <c r="A180" s="327" t="s">
        <v>191</v>
      </c>
      <c r="B180" s="271">
        <v>-500000</v>
      </c>
      <c r="C180" s="271">
        <v>-605000</v>
      </c>
      <c r="D180" s="271">
        <v>10844510</v>
      </c>
      <c r="E180" s="318" t="s">
        <v>968</v>
      </c>
      <c r="F180" s="319" t="s">
        <v>968</v>
      </c>
      <c r="G180" s="271">
        <v>14000</v>
      </c>
      <c r="H180" s="271">
        <v>-1845085</v>
      </c>
    </row>
    <row r="181" spans="1:8" s="101" customFormat="1" ht="38.25">
      <c r="A181" s="322" t="s">
        <v>195</v>
      </c>
      <c r="B181" s="271">
        <v>500000</v>
      </c>
      <c r="C181" s="271">
        <v>605000</v>
      </c>
      <c r="D181" s="271">
        <v>605000</v>
      </c>
      <c r="E181" s="318" t="s">
        <v>968</v>
      </c>
      <c r="F181" s="318" t="s">
        <v>968</v>
      </c>
      <c r="G181" s="270">
        <v>-14000</v>
      </c>
      <c r="H181" s="270">
        <v>-14000</v>
      </c>
    </row>
    <row r="182" spans="1:8" s="101" customFormat="1" ht="12.75">
      <c r="A182" s="322"/>
      <c r="B182" s="271"/>
      <c r="C182" s="271"/>
      <c r="D182" s="271"/>
      <c r="E182" s="318"/>
      <c r="F182" s="318"/>
      <c r="G182" s="271"/>
      <c r="H182" s="271"/>
    </row>
    <row r="183" spans="1:8" ht="13.5" customHeight="1">
      <c r="A183" s="292" t="s">
        <v>1307</v>
      </c>
      <c r="B183" s="267"/>
      <c r="C183" s="323"/>
      <c r="D183" s="267"/>
      <c r="E183" s="294"/>
      <c r="F183" s="323"/>
      <c r="G183" s="323"/>
      <c r="H183" s="323"/>
    </row>
    <row r="184" spans="1:8" s="101" customFormat="1" ht="12.75" customHeight="1">
      <c r="A184" s="296" t="s">
        <v>172</v>
      </c>
      <c r="B184" s="267">
        <v>197592975</v>
      </c>
      <c r="C184" s="267">
        <v>115288974</v>
      </c>
      <c r="D184" s="267">
        <v>111095101</v>
      </c>
      <c r="E184" s="294">
        <v>56.22421596719215</v>
      </c>
      <c r="F184" s="298">
        <v>96.36229480192962</v>
      </c>
      <c r="G184" s="267">
        <v>17275754</v>
      </c>
      <c r="H184" s="267">
        <v>15332788</v>
      </c>
    </row>
    <row r="185" spans="1:8" s="101" customFormat="1" ht="12.75" customHeight="1">
      <c r="A185" s="299" t="s">
        <v>173</v>
      </c>
      <c r="B185" s="271">
        <v>150437303</v>
      </c>
      <c r="C185" s="271">
        <v>85486034</v>
      </c>
      <c r="D185" s="271">
        <v>85486034</v>
      </c>
      <c r="E185" s="301">
        <v>56.82502430929648</v>
      </c>
      <c r="F185" s="302">
        <v>100</v>
      </c>
      <c r="G185" s="270">
        <v>12794167</v>
      </c>
      <c r="H185" s="270">
        <v>12794167</v>
      </c>
    </row>
    <row r="186" spans="1:8" s="101" customFormat="1" ht="12.75" customHeight="1">
      <c r="A186" s="299" t="s">
        <v>1300</v>
      </c>
      <c r="B186" s="271">
        <v>529112</v>
      </c>
      <c r="C186" s="271">
        <v>429190</v>
      </c>
      <c r="D186" s="271">
        <v>273987</v>
      </c>
      <c r="E186" s="301">
        <v>51.782420357126654</v>
      </c>
      <c r="F186" s="302">
        <v>63.83816025536476</v>
      </c>
      <c r="G186" s="270">
        <v>28121</v>
      </c>
      <c r="H186" s="270">
        <v>39120</v>
      </c>
    </row>
    <row r="187" spans="1:8" s="101" customFormat="1" ht="12.75" customHeight="1">
      <c r="A187" s="299" t="s">
        <v>174</v>
      </c>
      <c r="B187" s="271">
        <v>37469548</v>
      </c>
      <c r="C187" s="271">
        <v>22312281</v>
      </c>
      <c r="D187" s="271">
        <v>19968226</v>
      </c>
      <c r="E187" s="301">
        <v>53.29187851425377</v>
      </c>
      <c r="F187" s="302">
        <v>89.49432825805663</v>
      </c>
      <c r="G187" s="270">
        <v>2866419</v>
      </c>
      <c r="H187" s="270">
        <v>2129348</v>
      </c>
    </row>
    <row r="188" spans="1:8" s="101" customFormat="1" ht="12.75" customHeight="1">
      <c r="A188" s="299" t="s">
        <v>175</v>
      </c>
      <c r="B188" s="271">
        <v>7169185</v>
      </c>
      <c r="C188" s="271">
        <v>5391822</v>
      </c>
      <c r="D188" s="271">
        <v>4464209</v>
      </c>
      <c r="E188" s="301">
        <v>62.26940719203089</v>
      </c>
      <c r="F188" s="302">
        <v>82.79592686850567</v>
      </c>
      <c r="G188" s="270">
        <v>1433554</v>
      </c>
      <c r="H188" s="270">
        <v>84667</v>
      </c>
    </row>
    <row r="189" spans="1:8" s="101" customFormat="1" ht="12.75" customHeight="1">
      <c r="A189" s="299" t="s">
        <v>1308</v>
      </c>
      <c r="B189" s="271">
        <v>1987827</v>
      </c>
      <c r="C189" s="271">
        <v>1669647</v>
      </c>
      <c r="D189" s="271">
        <v>902645</v>
      </c>
      <c r="E189" s="301">
        <v>45.40862962420774</v>
      </c>
      <c r="F189" s="302">
        <v>54.062026284597884</v>
      </c>
      <c r="G189" s="270">
        <v>153493</v>
      </c>
      <c r="H189" s="270">
        <v>285486</v>
      </c>
    </row>
    <row r="190" spans="1:8" s="101" customFormat="1" ht="12.75" customHeight="1">
      <c r="A190" s="324" t="s">
        <v>201</v>
      </c>
      <c r="B190" s="267">
        <v>200357482</v>
      </c>
      <c r="C190" s="267">
        <v>117025160</v>
      </c>
      <c r="D190" s="267">
        <v>93867067</v>
      </c>
      <c r="E190" s="294">
        <v>46.84979371022441</v>
      </c>
      <c r="F190" s="298">
        <v>80.21101359741786</v>
      </c>
      <c r="G190" s="267">
        <v>17481954</v>
      </c>
      <c r="H190" s="267">
        <v>15628339</v>
      </c>
    </row>
    <row r="191" spans="1:8" s="101" customFormat="1" ht="12.75" customHeight="1">
      <c r="A191" s="305" t="s">
        <v>203</v>
      </c>
      <c r="B191" s="271">
        <v>182724575</v>
      </c>
      <c r="C191" s="271">
        <v>104623925</v>
      </c>
      <c r="D191" s="271">
        <v>89378765</v>
      </c>
      <c r="E191" s="301">
        <v>48.91447414777131</v>
      </c>
      <c r="F191" s="302">
        <v>85.42861013864659</v>
      </c>
      <c r="G191" s="271">
        <v>16402031</v>
      </c>
      <c r="H191" s="271">
        <v>14745646</v>
      </c>
    </row>
    <row r="192" spans="1:8" s="101" customFormat="1" ht="12.75" customHeight="1">
      <c r="A192" s="305" t="s">
        <v>178</v>
      </c>
      <c r="B192" s="271">
        <v>147640268</v>
      </c>
      <c r="C192" s="271">
        <v>81801691</v>
      </c>
      <c r="D192" s="271">
        <v>70375241</v>
      </c>
      <c r="E192" s="301">
        <v>47.6666982208404</v>
      </c>
      <c r="F192" s="302">
        <v>86.03152348036424</v>
      </c>
      <c r="G192" s="270">
        <v>13573312</v>
      </c>
      <c r="H192" s="270">
        <v>12762329</v>
      </c>
    </row>
    <row r="193" spans="1:8" s="312" customFormat="1" ht="12.75" customHeight="1">
      <c r="A193" s="306" t="s">
        <v>179</v>
      </c>
      <c r="B193" s="88">
        <v>76726703</v>
      </c>
      <c r="C193" s="88">
        <v>41156333</v>
      </c>
      <c r="D193" s="88">
        <v>36452978</v>
      </c>
      <c r="E193" s="308">
        <v>47.51015823004932</v>
      </c>
      <c r="F193" s="309">
        <v>88.57197748885936</v>
      </c>
      <c r="G193" s="307">
        <v>7559009</v>
      </c>
      <c r="H193" s="307">
        <v>7396685</v>
      </c>
    </row>
    <row r="194" spans="1:8" s="101" customFormat="1" ht="12.75" customHeight="1">
      <c r="A194" s="305" t="s">
        <v>180</v>
      </c>
      <c r="B194" s="271">
        <v>2271777</v>
      </c>
      <c r="C194" s="271">
        <v>975100</v>
      </c>
      <c r="D194" s="271">
        <v>933739</v>
      </c>
      <c r="E194" s="301">
        <v>41.10170144340752</v>
      </c>
      <c r="F194" s="302">
        <v>95.75828120192801</v>
      </c>
      <c r="G194" s="270">
        <v>220200</v>
      </c>
      <c r="H194" s="270">
        <v>250084</v>
      </c>
    </row>
    <row r="195" spans="1:8" s="101" customFormat="1" ht="12.75" customHeight="1">
      <c r="A195" s="305" t="s">
        <v>181</v>
      </c>
      <c r="B195" s="271">
        <v>32812530</v>
      </c>
      <c r="C195" s="271">
        <v>21847134</v>
      </c>
      <c r="D195" s="271">
        <v>18069785</v>
      </c>
      <c r="E195" s="301">
        <v>55.0697706028764</v>
      </c>
      <c r="F195" s="302">
        <v>82.71009369009225</v>
      </c>
      <c r="G195" s="270">
        <v>2608519</v>
      </c>
      <c r="H195" s="270">
        <v>1733233</v>
      </c>
    </row>
    <row r="196" spans="1:8" s="312" customFormat="1" ht="12.75">
      <c r="A196" s="310" t="s">
        <v>183</v>
      </c>
      <c r="B196" s="88">
        <v>0</v>
      </c>
      <c r="C196" s="313" t="s">
        <v>968</v>
      </c>
      <c r="D196" s="88">
        <v>125643</v>
      </c>
      <c r="E196" s="308">
        <v>0</v>
      </c>
      <c r="F196" s="313" t="s">
        <v>968</v>
      </c>
      <c r="G196" s="313" t="s">
        <v>968</v>
      </c>
      <c r="H196" s="307">
        <v>28251</v>
      </c>
    </row>
    <row r="197" spans="1:8" s="312" customFormat="1" ht="12.75">
      <c r="A197" s="310" t="s">
        <v>183</v>
      </c>
      <c r="B197" s="88">
        <v>528838</v>
      </c>
      <c r="C197" s="313" t="s">
        <v>968</v>
      </c>
      <c r="D197" s="88">
        <v>132210</v>
      </c>
      <c r="E197" s="308">
        <v>25.000094546912287</v>
      </c>
      <c r="F197" s="313" t="s">
        <v>968</v>
      </c>
      <c r="G197" s="313" t="s">
        <v>968</v>
      </c>
      <c r="H197" s="307">
        <v>0</v>
      </c>
    </row>
    <row r="198" spans="1:8" s="101" customFormat="1" ht="26.25" customHeight="1">
      <c r="A198" s="314" t="s">
        <v>184</v>
      </c>
      <c r="B198" s="271">
        <v>21556456</v>
      </c>
      <c r="C198" s="271">
        <v>15431144</v>
      </c>
      <c r="D198" s="271">
        <v>12108088</v>
      </c>
      <c r="E198" s="301">
        <v>56.169195901218636</v>
      </c>
      <c r="F198" s="302">
        <v>78.46526479177435</v>
      </c>
      <c r="G198" s="270">
        <v>2453162</v>
      </c>
      <c r="H198" s="270">
        <v>1464388</v>
      </c>
    </row>
    <row r="199" spans="1:8" s="312" customFormat="1" ht="12.75">
      <c r="A199" s="310" t="s">
        <v>183</v>
      </c>
      <c r="B199" s="88">
        <v>4404547</v>
      </c>
      <c r="C199" s="313" t="s">
        <v>968</v>
      </c>
      <c r="D199" s="88">
        <v>2783474</v>
      </c>
      <c r="E199" s="308">
        <v>63.19546595824724</v>
      </c>
      <c r="F199" s="315" t="s">
        <v>968</v>
      </c>
      <c r="G199" s="313" t="s">
        <v>968</v>
      </c>
      <c r="H199" s="307">
        <v>243110</v>
      </c>
    </row>
    <row r="200" spans="1:8" s="101" customFormat="1" ht="12.75" customHeight="1">
      <c r="A200" s="305" t="s">
        <v>185</v>
      </c>
      <c r="B200" s="271">
        <v>9263685</v>
      </c>
      <c r="C200" s="271">
        <v>5614996</v>
      </c>
      <c r="D200" s="271">
        <v>5306977</v>
      </c>
      <c r="E200" s="301">
        <v>57.28796909653124</v>
      </c>
      <c r="F200" s="302">
        <v>94.51435049998254</v>
      </c>
      <c r="G200" s="270">
        <v>118757</v>
      </c>
      <c r="H200" s="270">
        <v>149483</v>
      </c>
    </row>
    <row r="201" spans="1:8" s="101" customFormat="1" ht="12" customHeight="1">
      <c r="A201" s="314" t="s">
        <v>186</v>
      </c>
      <c r="B201" s="271">
        <v>41930</v>
      </c>
      <c r="C201" s="271">
        <v>33107</v>
      </c>
      <c r="D201" s="271">
        <v>32155</v>
      </c>
      <c r="E201" s="301">
        <v>76.6873360362509</v>
      </c>
      <c r="F201" s="302">
        <v>97.12447518651645</v>
      </c>
      <c r="G201" s="270">
        <v>0</v>
      </c>
      <c r="H201" s="270">
        <v>222</v>
      </c>
    </row>
    <row r="202" spans="1:8" s="101" customFormat="1" ht="12.75" customHeight="1">
      <c r="A202" s="305" t="s">
        <v>187</v>
      </c>
      <c r="B202" s="271">
        <v>17632907</v>
      </c>
      <c r="C202" s="271">
        <v>12401235</v>
      </c>
      <c r="D202" s="271">
        <v>4488302</v>
      </c>
      <c r="E202" s="301">
        <v>25.454123928629578</v>
      </c>
      <c r="F202" s="302">
        <v>36.19237922674637</v>
      </c>
      <c r="G202" s="270">
        <v>1079923</v>
      </c>
      <c r="H202" s="270">
        <v>882693</v>
      </c>
    </row>
    <row r="203" spans="1:8" s="101" customFormat="1" ht="12.75" customHeight="1">
      <c r="A203" s="305" t="s">
        <v>188</v>
      </c>
      <c r="B203" s="271">
        <v>17632907</v>
      </c>
      <c r="C203" s="271">
        <v>12401235</v>
      </c>
      <c r="D203" s="271">
        <v>4488302</v>
      </c>
      <c r="E203" s="301">
        <v>25.454123928629578</v>
      </c>
      <c r="F203" s="302">
        <v>36.19237922674637</v>
      </c>
      <c r="G203" s="270">
        <v>1079923</v>
      </c>
      <c r="H203" s="270">
        <v>882693</v>
      </c>
    </row>
    <row r="204" spans="1:8" s="101" customFormat="1" ht="12.75" customHeight="1">
      <c r="A204" s="305" t="s">
        <v>1305</v>
      </c>
      <c r="B204" s="271">
        <v>-2208192</v>
      </c>
      <c r="C204" s="271">
        <v>-1235400</v>
      </c>
      <c r="D204" s="271">
        <v>-1289041</v>
      </c>
      <c r="E204" s="301">
        <v>0</v>
      </c>
      <c r="F204" s="302">
        <v>104.34199449570988</v>
      </c>
      <c r="G204" s="270">
        <v>-206200</v>
      </c>
      <c r="H204" s="270">
        <v>-105199</v>
      </c>
    </row>
    <row r="205" spans="1:8" s="101" customFormat="1" ht="12.75" customHeight="1">
      <c r="A205" s="305" t="s">
        <v>1309</v>
      </c>
      <c r="B205" s="271">
        <v>263529</v>
      </c>
      <c r="C205" s="270">
        <v>208000</v>
      </c>
      <c r="D205" s="328">
        <v>52734</v>
      </c>
      <c r="E205" s="301">
        <v>20.010700909577313</v>
      </c>
      <c r="F205" s="302">
        <v>25.352884615384614</v>
      </c>
      <c r="G205" s="270">
        <v>0</v>
      </c>
      <c r="H205" s="270">
        <v>0</v>
      </c>
    </row>
    <row r="206" spans="1:8" s="101" customFormat="1" ht="12.75" customHeight="1">
      <c r="A206" s="305" t="s">
        <v>1310</v>
      </c>
      <c r="B206" s="271">
        <v>2471721</v>
      </c>
      <c r="C206" s="270">
        <v>1443400</v>
      </c>
      <c r="D206" s="271">
        <v>1341775</v>
      </c>
      <c r="E206" s="301">
        <v>54.28505078040766</v>
      </c>
      <c r="F206" s="302">
        <v>92.95933213246501</v>
      </c>
      <c r="G206" s="270">
        <v>206200</v>
      </c>
      <c r="H206" s="270">
        <v>105199</v>
      </c>
    </row>
    <row r="207" spans="1:8" s="101" customFormat="1" ht="12.75" customHeight="1">
      <c r="A207" s="324" t="s">
        <v>191</v>
      </c>
      <c r="B207" s="271">
        <v>-556315</v>
      </c>
      <c r="C207" s="271">
        <v>-500786</v>
      </c>
      <c r="D207" s="271">
        <v>18517075</v>
      </c>
      <c r="E207" s="318" t="s">
        <v>968</v>
      </c>
      <c r="F207" s="318" t="s">
        <v>968</v>
      </c>
      <c r="G207" s="271">
        <v>0</v>
      </c>
      <c r="H207" s="271">
        <v>-190352</v>
      </c>
    </row>
    <row r="208" spans="1:8" s="101" customFormat="1" ht="13.5" customHeight="1">
      <c r="A208" s="265" t="s">
        <v>1102</v>
      </c>
      <c r="B208" s="271">
        <v>263529</v>
      </c>
      <c r="C208" s="271">
        <v>208000</v>
      </c>
      <c r="D208" s="271">
        <v>52734</v>
      </c>
      <c r="E208" s="318" t="s">
        <v>968</v>
      </c>
      <c r="F208" s="318" t="s">
        <v>968</v>
      </c>
      <c r="G208" s="271">
        <v>0</v>
      </c>
      <c r="H208" s="271">
        <v>0</v>
      </c>
    </row>
    <row r="209" spans="1:8" s="101" customFormat="1" ht="12.75" customHeight="1">
      <c r="A209" s="265" t="s">
        <v>1311</v>
      </c>
      <c r="B209" s="271">
        <v>263529</v>
      </c>
      <c r="C209" s="270">
        <v>208000</v>
      </c>
      <c r="D209" s="271">
        <v>52734</v>
      </c>
      <c r="E209" s="318" t="s">
        <v>968</v>
      </c>
      <c r="F209" s="318" t="s">
        <v>968</v>
      </c>
      <c r="G209" s="270">
        <v>0</v>
      </c>
      <c r="H209" s="270">
        <v>0</v>
      </c>
    </row>
    <row r="210" spans="1:8" s="101" customFormat="1" ht="26.25" customHeight="1">
      <c r="A210" s="314" t="s">
        <v>196</v>
      </c>
      <c r="B210" s="271">
        <v>292786</v>
      </c>
      <c r="C210" s="271">
        <v>292786</v>
      </c>
      <c r="D210" s="271">
        <v>292786</v>
      </c>
      <c r="E210" s="318" t="s">
        <v>968</v>
      </c>
      <c r="F210" s="318" t="s">
        <v>968</v>
      </c>
      <c r="G210" s="270">
        <v>0</v>
      </c>
      <c r="H210" s="270">
        <v>0</v>
      </c>
    </row>
    <row r="211" spans="1:8" s="101" customFormat="1" ht="14.25" customHeight="1">
      <c r="A211" s="314"/>
      <c r="B211" s="271"/>
      <c r="C211" s="270"/>
      <c r="D211" s="271"/>
      <c r="E211" s="318"/>
      <c r="F211" s="318"/>
      <c r="G211" s="271"/>
      <c r="H211" s="271"/>
    </row>
    <row r="212" spans="1:8" ht="13.5" customHeight="1">
      <c r="A212" s="292" t="s">
        <v>1312</v>
      </c>
      <c r="B212" s="267"/>
      <c r="C212" s="323"/>
      <c r="D212" s="267"/>
      <c r="E212" s="294"/>
      <c r="F212" s="323"/>
      <c r="G212" s="323"/>
      <c r="H212" s="295"/>
    </row>
    <row r="213" spans="1:8" s="101" customFormat="1" ht="12.75" customHeight="1">
      <c r="A213" s="296" t="s">
        <v>172</v>
      </c>
      <c r="B213" s="267">
        <v>304912744</v>
      </c>
      <c r="C213" s="267">
        <v>147403026</v>
      </c>
      <c r="D213" s="267">
        <v>147176202</v>
      </c>
      <c r="E213" s="294">
        <v>48.26830130786531</v>
      </c>
      <c r="F213" s="298">
        <v>99.84611984831302</v>
      </c>
      <c r="G213" s="267">
        <v>29615725</v>
      </c>
      <c r="H213" s="267">
        <v>28550052</v>
      </c>
    </row>
    <row r="214" spans="1:8" s="101" customFormat="1" ht="12.75" customHeight="1">
      <c r="A214" s="299" t="s">
        <v>173</v>
      </c>
      <c r="B214" s="271">
        <v>275719077</v>
      </c>
      <c r="C214" s="271">
        <v>135266592</v>
      </c>
      <c r="D214" s="271">
        <v>135266592</v>
      </c>
      <c r="E214" s="301">
        <v>49.059569425440955</v>
      </c>
      <c r="F214" s="302">
        <v>100</v>
      </c>
      <c r="G214" s="270">
        <v>27632997</v>
      </c>
      <c r="H214" s="270">
        <v>27632997</v>
      </c>
    </row>
    <row r="215" spans="1:8" s="101" customFormat="1" ht="13.5" customHeight="1">
      <c r="A215" s="299" t="s">
        <v>174</v>
      </c>
      <c r="B215" s="271">
        <v>12394453</v>
      </c>
      <c r="C215" s="271">
        <v>7564161</v>
      </c>
      <c r="D215" s="271">
        <v>6944047</v>
      </c>
      <c r="E215" s="301">
        <v>56.02544138091451</v>
      </c>
      <c r="F215" s="302">
        <v>91.80194604530496</v>
      </c>
      <c r="G215" s="270">
        <v>991627</v>
      </c>
      <c r="H215" s="270">
        <v>695970</v>
      </c>
    </row>
    <row r="216" spans="1:8" s="101" customFormat="1" ht="12.75" customHeight="1">
      <c r="A216" s="299" t="s">
        <v>175</v>
      </c>
      <c r="B216" s="271">
        <v>16799214</v>
      </c>
      <c r="C216" s="271">
        <v>4572273</v>
      </c>
      <c r="D216" s="271">
        <v>4965563</v>
      </c>
      <c r="E216" s="301">
        <v>29.558305525484702</v>
      </c>
      <c r="F216" s="302">
        <v>108.60162986768287</v>
      </c>
      <c r="G216" s="270">
        <v>991101</v>
      </c>
      <c r="H216" s="270">
        <v>221085</v>
      </c>
    </row>
    <row r="217" spans="1:8" s="101" customFormat="1" ht="12.75" customHeight="1">
      <c r="A217" s="324" t="s">
        <v>201</v>
      </c>
      <c r="B217" s="267">
        <v>304912744</v>
      </c>
      <c r="C217" s="267">
        <v>147403026</v>
      </c>
      <c r="D217" s="267">
        <v>100071590</v>
      </c>
      <c r="E217" s="294">
        <v>32.819746622332055</v>
      </c>
      <c r="F217" s="298">
        <v>67.8897799560777</v>
      </c>
      <c r="G217" s="267">
        <v>29615725</v>
      </c>
      <c r="H217" s="267">
        <v>12848810</v>
      </c>
    </row>
    <row r="218" spans="1:8" ht="12.75" customHeight="1">
      <c r="A218" s="305" t="s">
        <v>203</v>
      </c>
      <c r="B218" s="271">
        <v>291836062</v>
      </c>
      <c r="C218" s="271">
        <v>140855033</v>
      </c>
      <c r="D218" s="271">
        <v>97191612</v>
      </c>
      <c r="E218" s="301">
        <v>33.30349626222684</v>
      </c>
      <c r="F218" s="302">
        <v>69.00116377098148</v>
      </c>
      <c r="G218" s="271">
        <v>27760568</v>
      </c>
      <c r="H218" s="271">
        <v>12232255</v>
      </c>
    </row>
    <row r="219" spans="1:8" ht="12.75" customHeight="1">
      <c r="A219" s="305" t="s">
        <v>178</v>
      </c>
      <c r="B219" s="271">
        <v>65090702</v>
      </c>
      <c r="C219" s="271">
        <v>34831377</v>
      </c>
      <c r="D219" s="271">
        <v>29599592</v>
      </c>
      <c r="E219" s="301">
        <v>45.47437819920886</v>
      </c>
      <c r="F219" s="302">
        <v>84.97967794956828</v>
      </c>
      <c r="G219" s="270">
        <v>5125039</v>
      </c>
      <c r="H219" s="270">
        <v>4734375</v>
      </c>
    </row>
    <row r="220" spans="1:8" s="311" customFormat="1" ht="12.75" customHeight="1">
      <c r="A220" s="306" t="s">
        <v>179</v>
      </c>
      <c r="B220" s="88">
        <v>26155721</v>
      </c>
      <c r="C220" s="88">
        <v>14882076</v>
      </c>
      <c r="D220" s="88">
        <v>14503959</v>
      </c>
      <c r="E220" s="308">
        <v>55.452338706319736</v>
      </c>
      <c r="F220" s="309">
        <v>97.45924560525023</v>
      </c>
      <c r="G220" s="307">
        <v>2273463</v>
      </c>
      <c r="H220" s="307">
        <v>2308703</v>
      </c>
    </row>
    <row r="221" spans="1:8" ht="12.75" customHeight="1">
      <c r="A221" s="305" t="s">
        <v>180</v>
      </c>
      <c r="B221" s="271">
        <v>2089</v>
      </c>
      <c r="C221" s="271">
        <v>1114</v>
      </c>
      <c r="D221" s="271">
        <v>1113</v>
      </c>
      <c r="E221" s="301">
        <v>53.27908089995213</v>
      </c>
      <c r="F221" s="309">
        <v>99.91023339317773</v>
      </c>
      <c r="G221" s="270">
        <v>0</v>
      </c>
      <c r="H221" s="270">
        <v>0</v>
      </c>
    </row>
    <row r="222" spans="1:8" ht="12.75" customHeight="1">
      <c r="A222" s="305" t="s">
        <v>181</v>
      </c>
      <c r="B222" s="271">
        <v>226743271</v>
      </c>
      <c r="C222" s="271">
        <v>106022542</v>
      </c>
      <c r="D222" s="271">
        <v>67590907</v>
      </c>
      <c r="E222" s="301">
        <v>29.809443385863478</v>
      </c>
      <c r="F222" s="302">
        <v>63.751449196530295</v>
      </c>
      <c r="G222" s="270">
        <v>22635529</v>
      </c>
      <c r="H222" s="270">
        <v>7497880</v>
      </c>
    </row>
    <row r="223" spans="1:8" ht="25.5" customHeight="1">
      <c r="A223" s="314" t="s">
        <v>184</v>
      </c>
      <c r="B223" s="271">
        <v>180745481</v>
      </c>
      <c r="C223" s="271">
        <v>85458279</v>
      </c>
      <c r="D223" s="271">
        <v>53324253</v>
      </c>
      <c r="E223" s="301">
        <v>0</v>
      </c>
      <c r="F223" s="302">
        <v>62.39799540077329</v>
      </c>
      <c r="G223" s="270">
        <v>21011149</v>
      </c>
      <c r="H223" s="270">
        <v>5654684</v>
      </c>
    </row>
    <row r="224" spans="1:8" ht="12.75" customHeight="1">
      <c r="A224" s="305" t="s">
        <v>185</v>
      </c>
      <c r="B224" s="271">
        <v>629640</v>
      </c>
      <c r="C224" s="271">
        <v>384500</v>
      </c>
      <c r="D224" s="271">
        <v>328837</v>
      </c>
      <c r="E224" s="301">
        <v>52.22619274506067</v>
      </c>
      <c r="F224" s="302">
        <v>85.52327698309493</v>
      </c>
      <c r="G224" s="270">
        <v>20750</v>
      </c>
      <c r="H224" s="270">
        <v>8190</v>
      </c>
    </row>
    <row r="225" spans="1:8" ht="12.75">
      <c r="A225" s="314" t="s">
        <v>186</v>
      </c>
      <c r="B225" s="271">
        <v>242510</v>
      </c>
      <c r="C225" s="271">
        <v>127963</v>
      </c>
      <c r="D225" s="271">
        <v>77467</v>
      </c>
      <c r="E225" s="301">
        <v>31.943837367531238</v>
      </c>
      <c r="F225" s="302">
        <v>60.53859318709315</v>
      </c>
      <c r="G225" s="270">
        <v>44630</v>
      </c>
      <c r="H225" s="270">
        <v>0</v>
      </c>
    </row>
    <row r="226" spans="1:8" ht="12.75" customHeight="1">
      <c r="A226" s="305" t="s">
        <v>187</v>
      </c>
      <c r="B226" s="271">
        <v>13076682</v>
      </c>
      <c r="C226" s="271">
        <v>6547993</v>
      </c>
      <c r="D226" s="271">
        <v>2879978</v>
      </c>
      <c r="E226" s="301">
        <v>22.023767191096336</v>
      </c>
      <c r="F226" s="302">
        <v>43.98260657884027</v>
      </c>
      <c r="G226" s="271">
        <v>1855157</v>
      </c>
      <c r="H226" s="271">
        <v>616555</v>
      </c>
    </row>
    <row r="227" spans="1:8" ht="12.75" customHeight="1">
      <c r="A227" s="305" t="s">
        <v>188</v>
      </c>
      <c r="B227" s="271">
        <v>10330628</v>
      </c>
      <c r="C227" s="271">
        <v>5048334</v>
      </c>
      <c r="D227" s="271">
        <v>2344650</v>
      </c>
      <c r="E227" s="301">
        <v>22.69610327658686</v>
      </c>
      <c r="F227" s="302">
        <v>46.44403480435328</v>
      </c>
      <c r="G227" s="270">
        <v>1555098</v>
      </c>
      <c r="H227" s="270">
        <v>421461</v>
      </c>
    </row>
    <row r="228" spans="1:8" ht="12.75">
      <c r="A228" s="305" t="s">
        <v>189</v>
      </c>
      <c r="B228" s="271">
        <v>2746054</v>
      </c>
      <c r="C228" s="271">
        <v>1499659</v>
      </c>
      <c r="D228" s="271">
        <v>535328</v>
      </c>
      <c r="E228" s="301">
        <v>19.494445484320412</v>
      </c>
      <c r="F228" s="302">
        <v>35.696648371396435</v>
      </c>
      <c r="G228" s="270">
        <v>300059</v>
      </c>
      <c r="H228" s="270">
        <v>195094</v>
      </c>
    </row>
    <row r="229" spans="1:8" ht="12.75">
      <c r="A229" s="305"/>
      <c r="B229" s="271"/>
      <c r="C229" s="271"/>
      <c r="D229" s="271"/>
      <c r="E229" s="301"/>
      <c r="F229" s="302"/>
      <c r="G229" s="271"/>
      <c r="H229" s="271"/>
    </row>
    <row r="230" spans="1:8" ht="13.5" customHeight="1">
      <c r="A230" s="292" t="s">
        <v>1313</v>
      </c>
      <c r="B230" s="267"/>
      <c r="C230" s="323"/>
      <c r="D230" s="267"/>
      <c r="E230" s="294"/>
      <c r="F230" s="323"/>
      <c r="G230" s="323"/>
      <c r="H230" s="295"/>
    </row>
    <row r="231" spans="1:8" ht="12.75" customHeight="1">
      <c r="A231" s="296" t="s">
        <v>172</v>
      </c>
      <c r="B231" s="267">
        <v>288560729</v>
      </c>
      <c r="C231" s="267">
        <v>172336596</v>
      </c>
      <c r="D231" s="267">
        <v>148422179</v>
      </c>
      <c r="E231" s="294">
        <v>51.43533547144594</v>
      </c>
      <c r="F231" s="298">
        <v>86.12342499790351</v>
      </c>
      <c r="G231" s="267">
        <v>27011098</v>
      </c>
      <c r="H231" s="267">
        <v>20510753</v>
      </c>
    </row>
    <row r="232" spans="1:8" ht="12.75" customHeight="1">
      <c r="A232" s="299" t="s">
        <v>173</v>
      </c>
      <c r="B232" s="271">
        <v>198048725</v>
      </c>
      <c r="C232" s="271">
        <v>105627530</v>
      </c>
      <c r="D232" s="271">
        <v>105627530</v>
      </c>
      <c r="E232" s="301">
        <v>53.334112602845586</v>
      </c>
      <c r="F232" s="302">
        <v>100</v>
      </c>
      <c r="G232" s="270">
        <v>20377464</v>
      </c>
      <c r="H232" s="270">
        <v>20377464</v>
      </c>
    </row>
    <row r="233" spans="1:8" ht="12.75" customHeight="1">
      <c r="A233" s="299" t="s">
        <v>174</v>
      </c>
      <c r="B233" s="271">
        <v>1466190</v>
      </c>
      <c r="C233" s="271">
        <v>906470</v>
      </c>
      <c r="D233" s="271">
        <v>874233</v>
      </c>
      <c r="E233" s="301">
        <v>59.626173961082806</v>
      </c>
      <c r="F233" s="302">
        <v>96.44367712114025</v>
      </c>
      <c r="G233" s="270">
        <v>114171</v>
      </c>
      <c r="H233" s="270">
        <v>133289</v>
      </c>
    </row>
    <row r="234" spans="1:8" ht="12.75">
      <c r="A234" s="299" t="s">
        <v>175</v>
      </c>
      <c r="B234" s="271">
        <v>89045814</v>
      </c>
      <c r="C234" s="271">
        <v>65802596</v>
      </c>
      <c r="D234" s="271">
        <v>41920416</v>
      </c>
      <c r="E234" s="301">
        <v>47.07735728037704</v>
      </c>
      <c r="F234" s="302">
        <v>63.70632550727938</v>
      </c>
      <c r="G234" s="270">
        <v>6519463</v>
      </c>
      <c r="H234" s="270">
        <v>0</v>
      </c>
    </row>
    <row r="235" spans="1:8" ht="12.75" customHeight="1">
      <c r="A235" s="324" t="s">
        <v>201</v>
      </c>
      <c r="B235" s="267">
        <v>300601236</v>
      </c>
      <c r="C235" s="267">
        <v>164381839</v>
      </c>
      <c r="D235" s="267">
        <v>115148860</v>
      </c>
      <c r="E235" s="294">
        <v>38.306183145567644</v>
      </c>
      <c r="F235" s="298">
        <v>70.04962391252965</v>
      </c>
      <c r="G235" s="267">
        <v>32174329</v>
      </c>
      <c r="H235" s="267">
        <v>19716060</v>
      </c>
    </row>
    <row r="236" spans="1:8" ht="12.75" customHeight="1">
      <c r="A236" s="305" t="s">
        <v>203</v>
      </c>
      <c r="B236" s="271">
        <v>114300831</v>
      </c>
      <c r="C236" s="271">
        <v>69555770</v>
      </c>
      <c r="D236" s="271">
        <v>67457497</v>
      </c>
      <c r="E236" s="301">
        <v>59.01750355603277</v>
      </c>
      <c r="F236" s="302">
        <v>96.98332287889272</v>
      </c>
      <c r="G236" s="271">
        <v>9433566</v>
      </c>
      <c r="H236" s="271">
        <v>9490867</v>
      </c>
    </row>
    <row r="237" spans="1:8" ht="12.75" customHeight="1">
      <c r="A237" s="305" t="s">
        <v>178</v>
      </c>
      <c r="B237" s="271">
        <v>44455070</v>
      </c>
      <c r="C237" s="271">
        <v>28436223</v>
      </c>
      <c r="D237" s="271">
        <v>27549945</v>
      </c>
      <c r="E237" s="301">
        <v>61.972560160179704</v>
      </c>
      <c r="F237" s="302">
        <v>96.88327806403825</v>
      </c>
      <c r="G237" s="270">
        <v>3973771</v>
      </c>
      <c r="H237" s="270">
        <v>4024320</v>
      </c>
    </row>
    <row r="238" spans="1:8" s="311" customFormat="1" ht="12" customHeight="1">
      <c r="A238" s="306" t="s">
        <v>179</v>
      </c>
      <c r="B238" s="88">
        <v>2543103</v>
      </c>
      <c r="C238" s="88">
        <v>1426742</v>
      </c>
      <c r="D238" s="88">
        <v>1306039</v>
      </c>
      <c r="E238" s="308">
        <v>51.35611888311248</v>
      </c>
      <c r="F238" s="309">
        <v>91.53995606774035</v>
      </c>
      <c r="G238" s="307">
        <v>211045</v>
      </c>
      <c r="H238" s="307">
        <v>225936</v>
      </c>
    </row>
    <row r="239" spans="1:8" ht="12" customHeight="1">
      <c r="A239" s="305" t="s">
        <v>180</v>
      </c>
      <c r="B239" s="271">
        <v>1245003</v>
      </c>
      <c r="C239" s="271">
        <v>719340</v>
      </c>
      <c r="D239" s="271">
        <v>752287</v>
      </c>
      <c r="E239" s="301">
        <v>60.42451303330193</v>
      </c>
      <c r="F239" s="302">
        <v>104.58017071204159</v>
      </c>
      <c r="G239" s="270">
        <v>68000</v>
      </c>
      <c r="H239" s="270">
        <v>73045</v>
      </c>
    </row>
    <row r="240" spans="1:8" ht="12.75" customHeight="1">
      <c r="A240" s="305" t="s">
        <v>181</v>
      </c>
      <c r="B240" s="271">
        <v>68600758</v>
      </c>
      <c r="C240" s="271">
        <v>40400207</v>
      </c>
      <c r="D240" s="271">
        <v>39155265</v>
      </c>
      <c r="E240" s="301">
        <v>57.07701509653873</v>
      </c>
      <c r="F240" s="302">
        <v>96.91847618503539</v>
      </c>
      <c r="G240" s="270">
        <v>5391795</v>
      </c>
      <c r="H240" s="270">
        <v>5393502</v>
      </c>
    </row>
    <row r="241" spans="1:8" ht="12.75" customHeight="1">
      <c r="A241" s="310" t="s">
        <v>183</v>
      </c>
      <c r="B241" s="88">
        <v>42659179</v>
      </c>
      <c r="C241" s="313" t="s">
        <v>968</v>
      </c>
      <c r="D241" s="88">
        <v>18395140</v>
      </c>
      <c r="E241" s="308">
        <v>43.121176804645025</v>
      </c>
      <c r="F241" s="313" t="s">
        <v>968</v>
      </c>
      <c r="G241" s="313" t="s">
        <v>968</v>
      </c>
      <c r="H241" s="307">
        <v>2627877</v>
      </c>
    </row>
    <row r="242" spans="1:8" ht="27" customHeight="1">
      <c r="A242" s="314" t="s">
        <v>184</v>
      </c>
      <c r="B242" s="271">
        <v>30458633</v>
      </c>
      <c r="C242" s="271">
        <v>17582077</v>
      </c>
      <c r="D242" s="271">
        <v>17582077</v>
      </c>
      <c r="E242" s="301">
        <v>57.7244454798743</v>
      </c>
      <c r="F242" s="302">
        <v>100</v>
      </c>
      <c r="G242" s="270">
        <v>2291908</v>
      </c>
      <c r="H242" s="270">
        <v>2291908</v>
      </c>
    </row>
    <row r="243" spans="1:8" ht="13.5" customHeight="1">
      <c r="A243" s="310" t="s">
        <v>183</v>
      </c>
      <c r="B243" s="88">
        <v>0</v>
      </c>
      <c r="C243" s="313" t="s">
        <v>968</v>
      </c>
      <c r="D243" s="88">
        <v>3463948</v>
      </c>
      <c r="E243" s="308">
        <v>0</v>
      </c>
      <c r="F243" s="315" t="s">
        <v>968</v>
      </c>
      <c r="G243" s="313" t="s">
        <v>968</v>
      </c>
      <c r="H243" s="307">
        <v>503604</v>
      </c>
    </row>
    <row r="244" spans="1:8" ht="12.75">
      <c r="A244" s="305" t="s">
        <v>185</v>
      </c>
      <c r="B244" s="271">
        <v>5172730</v>
      </c>
      <c r="C244" s="271">
        <v>3017420</v>
      </c>
      <c r="D244" s="271">
        <v>3017420</v>
      </c>
      <c r="E244" s="301">
        <v>58.33322056244962</v>
      </c>
      <c r="F244" s="302">
        <v>100</v>
      </c>
      <c r="G244" s="270">
        <v>431060</v>
      </c>
      <c r="H244" s="270">
        <v>431060</v>
      </c>
    </row>
    <row r="245" spans="1:8" ht="12" customHeight="1">
      <c r="A245" s="314" t="s">
        <v>186</v>
      </c>
      <c r="B245" s="271">
        <v>194820</v>
      </c>
      <c r="C245" s="271">
        <v>165520</v>
      </c>
      <c r="D245" s="271">
        <v>160578</v>
      </c>
      <c r="E245" s="301">
        <v>82.42377579303974</v>
      </c>
      <c r="F245" s="302">
        <v>97.01425809569841</v>
      </c>
      <c r="G245" s="270">
        <v>40950</v>
      </c>
      <c r="H245" s="270">
        <v>42657</v>
      </c>
    </row>
    <row r="246" spans="1:8" ht="12.75" customHeight="1">
      <c r="A246" s="305" t="s">
        <v>187</v>
      </c>
      <c r="B246" s="271">
        <v>186300405</v>
      </c>
      <c r="C246" s="271">
        <v>94826069</v>
      </c>
      <c r="D246" s="271">
        <v>47691363</v>
      </c>
      <c r="E246" s="301">
        <v>25.599173013069937</v>
      </c>
      <c r="F246" s="302">
        <v>50.29351475067473</v>
      </c>
      <c r="G246" s="271">
        <v>22740763</v>
      </c>
      <c r="H246" s="271">
        <v>10225193</v>
      </c>
    </row>
    <row r="247" spans="1:8" ht="12.75" customHeight="1">
      <c r="A247" s="305" t="s">
        <v>188</v>
      </c>
      <c r="B247" s="271">
        <v>39632098</v>
      </c>
      <c r="C247" s="271">
        <v>16270945</v>
      </c>
      <c r="D247" s="271">
        <v>7672224</v>
      </c>
      <c r="E247" s="301">
        <v>19.35861179996073</v>
      </c>
      <c r="F247" s="302">
        <v>47.15290968041499</v>
      </c>
      <c r="G247" s="270">
        <v>5066815</v>
      </c>
      <c r="H247" s="270">
        <v>3247990</v>
      </c>
    </row>
    <row r="248" spans="1:8" ht="12.75">
      <c r="A248" s="305" t="s">
        <v>189</v>
      </c>
      <c r="B248" s="271">
        <v>146668307</v>
      </c>
      <c r="C248" s="271">
        <v>78555124</v>
      </c>
      <c r="D248" s="271">
        <v>40019139</v>
      </c>
      <c r="E248" s="301">
        <v>27.285471427716146</v>
      </c>
      <c r="F248" s="302">
        <v>50.94402116913468</v>
      </c>
      <c r="G248" s="270">
        <v>17673948</v>
      </c>
      <c r="H248" s="270">
        <v>6977203</v>
      </c>
    </row>
    <row r="249" spans="1:8" ht="12" customHeight="1">
      <c r="A249" s="324" t="s">
        <v>191</v>
      </c>
      <c r="B249" s="271">
        <v>-12040507</v>
      </c>
      <c r="C249" s="271">
        <v>7954757</v>
      </c>
      <c r="D249" s="271">
        <v>33273319</v>
      </c>
      <c r="E249" s="318" t="s">
        <v>968</v>
      </c>
      <c r="F249" s="319" t="s">
        <v>968</v>
      </c>
      <c r="G249" s="271">
        <v>-5163231</v>
      </c>
      <c r="H249" s="271">
        <v>794693</v>
      </c>
    </row>
    <row r="250" spans="1:8" ht="26.25" customHeight="1">
      <c r="A250" s="314" t="s">
        <v>196</v>
      </c>
      <c r="B250" s="271">
        <v>12040507</v>
      </c>
      <c r="C250" s="271">
        <v>-7954757</v>
      </c>
      <c r="D250" s="271">
        <v>-7954757</v>
      </c>
      <c r="E250" s="318" t="s">
        <v>968</v>
      </c>
      <c r="F250" s="319" t="s">
        <v>968</v>
      </c>
      <c r="G250" s="270">
        <v>5163231</v>
      </c>
      <c r="H250" s="270">
        <v>5163231</v>
      </c>
    </row>
    <row r="251" spans="1:8" ht="12.75">
      <c r="A251" s="314"/>
      <c r="B251" s="271"/>
      <c r="C251" s="271"/>
      <c r="D251" s="271"/>
      <c r="E251" s="318"/>
      <c r="F251" s="319"/>
      <c r="G251" s="271"/>
      <c r="H251" s="271"/>
    </row>
    <row r="252" spans="1:8" ht="12.75" customHeight="1">
      <c r="A252" s="329" t="s">
        <v>1314</v>
      </c>
      <c r="B252" s="267"/>
      <c r="C252" s="267"/>
      <c r="D252" s="267"/>
      <c r="E252" s="294"/>
      <c r="F252" s="298"/>
      <c r="G252" s="267"/>
      <c r="H252" s="267"/>
    </row>
    <row r="253" spans="1:8" ht="12.75">
      <c r="A253" s="296" t="s">
        <v>172</v>
      </c>
      <c r="B253" s="267">
        <v>188854706</v>
      </c>
      <c r="C253" s="267">
        <v>115771360</v>
      </c>
      <c r="D253" s="267">
        <v>115371669</v>
      </c>
      <c r="E253" s="294">
        <v>61.090174263383204</v>
      </c>
      <c r="F253" s="298">
        <v>99.65475830982723</v>
      </c>
      <c r="G253" s="267">
        <v>16436067</v>
      </c>
      <c r="H253" s="267">
        <v>16683087</v>
      </c>
    </row>
    <row r="254" spans="1:8" ht="11.25" customHeight="1">
      <c r="A254" s="299" t="s">
        <v>173</v>
      </c>
      <c r="B254" s="271">
        <v>183757334</v>
      </c>
      <c r="C254" s="271">
        <v>112398752</v>
      </c>
      <c r="D254" s="271">
        <v>112398752</v>
      </c>
      <c r="E254" s="301">
        <v>61.1669474917393</v>
      </c>
      <c r="F254" s="302">
        <v>100</v>
      </c>
      <c r="G254" s="270">
        <v>15871135</v>
      </c>
      <c r="H254" s="270">
        <v>15871135</v>
      </c>
    </row>
    <row r="255" spans="1:8" ht="12.75" customHeight="1">
      <c r="A255" s="299" t="s">
        <v>174</v>
      </c>
      <c r="B255" s="271">
        <v>3473210</v>
      </c>
      <c r="C255" s="271">
        <v>2328950</v>
      </c>
      <c r="D255" s="271">
        <v>2086971</v>
      </c>
      <c r="E255" s="301">
        <v>60.08767105933705</v>
      </c>
      <c r="F255" s="302">
        <v>89.60995298310397</v>
      </c>
      <c r="G255" s="270">
        <v>423636</v>
      </c>
      <c r="H255" s="270">
        <v>359023</v>
      </c>
    </row>
    <row r="256" spans="1:8" ht="12.75" customHeight="1">
      <c r="A256" s="299" t="s">
        <v>175</v>
      </c>
      <c r="B256" s="271">
        <v>1624162</v>
      </c>
      <c r="C256" s="271">
        <v>1043658</v>
      </c>
      <c r="D256" s="271">
        <v>885946</v>
      </c>
      <c r="E256" s="301">
        <v>54.547883770215044</v>
      </c>
      <c r="F256" s="302">
        <v>84.8885362829586</v>
      </c>
      <c r="G256" s="270">
        <v>141296</v>
      </c>
      <c r="H256" s="270">
        <v>452929</v>
      </c>
    </row>
    <row r="257" spans="1:8" ht="12.75" customHeight="1">
      <c r="A257" s="324" t="s">
        <v>201</v>
      </c>
      <c r="B257" s="267">
        <v>188854706</v>
      </c>
      <c r="C257" s="267">
        <v>115771360</v>
      </c>
      <c r="D257" s="267">
        <v>107871410</v>
      </c>
      <c r="E257" s="294">
        <v>57.11873020521925</v>
      </c>
      <c r="F257" s="298">
        <v>93.17624842620835</v>
      </c>
      <c r="G257" s="267">
        <v>16436067</v>
      </c>
      <c r="H257" s="267">
        <v>16499877</v>
      </c>
    </row>
    <row r="258" spans="1:8" ht="12.75" customHeight="1">
      <c r="A258" s="305" t="s">
        <v>203</v>
      </c>
      <c r="B258" s="271">
        <v>182264432</v>
      </c>
      <c r="C258" s="271">
        <v>111168832</v>
      </c>
      <c r="D258" s="271">
        <v>103899287</v>
      </c>
      <c r="E258" s="301">
        <v>57.004696890065745</v>
      </c>
      <c r="F258" s="302">
        <v>93.46080653253603</v>
      </c>
      <c r="G258" s="271">
        <v>16122462</v>
      </c>
      <c r="H258" s="271">
        <v>15948644</v>
      </c>
    </row>
    <row r="259" spans="1:8" ht="12.75" customHeight="1">
      <c r="A259" s="305" t="s">
        <v>178</v>
      </c>
      <c r="B259" s="271">
        <v>51375956</v>
      </c>
      <c r="C259" s="271">
        <v>33939316</v>
      </c>
      <c r="D259" s="271">
        <v>30299511</v>
      </c>
      <c r="E259" s="301">
        <v>58.97605292249939</v>
      </c>
      <c r="F259" s="302">
        <v>89.27554992563786</v>
      </c>
      <c r="G259" s="270">
        <v>5094451</v>
      </c>
      <c r="H259" s="270">
        <v>5014865</v>
      </c>
    </row>
    <row r="260" spans="1:8" s="311" customFormat="1" ht="12.75" customHeight="1">
      <c r="A260" s="306" t="s">
        <v>179</v>
      </c>
      <c r="B260" s="88">
        <v>17714311</v>
      </c>
      <c r="C260" s="88">
        <v>10209818</v>
      </c>
      <c r="D260" s="88">
        <v>9974343</v>
      </c>
      <c r="E260" s="308">
        <v>56.30669462673429</v>
      </c>
      <c r="F260" s="309">
        <v>97.69364155169073</v>
      </c>
      <c r="G260" s="307">
        <v>1527059</v>
      </c>
      <c r="H260" s="307">
        <v>1513426</v>
      </c>
    </row>
    <row r="261" spans="1:8" ht="12.75" customHeight="1">
      <c r="A261" s="305" t="s">
        <v>180</v>
      </c>
      <c r="B261" s="271">
        <v>15341</v>
      </c>
      <c r="C261" s="271">
        <v>8305</v>
      </c>
      <c r="D261" s="271">
        <v>8295</v>
      </c>
      <c r="E261" s="301">
        <v>54.07079069161072</v>
      </c>
      <c r="F261" s="302">
        <v>99.87959060806743</v>
      </c>
      <c r="G261" s="270">
        <v>0</v>
      </c>
      <c r="H261" s="270">
        <v>0</v>
      </c>
    </row>
    <row r="262" spans="1:8" ht="12.75" customHeight="1">
      <c r="A262" s="305" t="s">
        <v>181</v>
      </c>
      <c r="B262" s="271">
        <v>130873135</v>
      </c>
      <c r="C262" s="271">
        <v>77221211</v>
      </c>
      <c r="D262" s="271">
        <v>73591481</v>
      </c>
      <c r="E262" s="301">
        <v>56.23115928261365</v>
      </c>
      <c r="F262" s="302">
        <v>95.29956866384806</v>
      </c>
      <c r="G262" s="270">
        <v>11028011</v>
      </c>
      <c r="H262" s="270">
        <v>10933779</v>
      </c>
    </row>
    <row r="263" spans="1:8" s="311" customFormat="1" ht="12.75" customHeight="1">
      <c r="A263" s="310" t="s">
        <v>183</v>
      </c>
      <c r="B263" s="88">
        <v>0</v>
      </c>
      <c r="C263" s="313" t="s">
        <v>968</v>
      </c>
      <c r="D263" s="88">
        <v>21243</v>
      </c>
      <c r="E263" s="308">
        <v>0</v>
      </c>
      <c r="F263" s="313" t="s">
        <v>968</v>
      </c>
      <c r="G263" s="313" t="s">
        <v>968</v>
      </c>
      <c r="H263" s="307">
        <v>0</v>
      </c>
    </row>
    <row r="264" spans="1:8" s="311" customFormat="1" ht="12.75" customHeight="1">
      <c r="A264" s="310" t="s">
        <v>183</v>
      </c>
      <c r="B264" s="88">
        <v>0</v>
      </c>
      <c r="C264" s="313" t="s">
        <v>968</v>
      </c>
      <c r="D264" s="88">
        <v>1106662</v>
      </c>
      <c r="E264" s="308">
        <v>0</v>
      </c>
      <c r="F264" s="313" t="s">
        <v>968</v>
      </c>
      <c r="G264" s="313" t="s">
        <v>968</v>
      </c>
      <c r="H264" s="307">
        <v>149396</v>
      </c>
    </row>
    <row r="265" spans="1:8" s="311" customFormat="1" ht="15.75" customHeight="1">
      <c r="A265" s="310" t="s">
        <v>182</v>
      </c>
      <c r="B265" s="88">
        <v>15578746</v>
      </c>
      <c r="C265" s="307">
        <v>8067404</v>
      </c>
      <c r="D265" s="307">
        <v>8067404</v>
      </c>
      <c r="E265" s="308">
        <v>51.78468151416038</v>
      </c>
      <c r="F265" s="309">
        <v>100</v>
      </c>
      <c r="G265" s="307">
        <v>1396772</v>
      </c>
      <c r="H265" s="307">
        <v>1396772</v>
      </c>
    </row>
    <row r="266" spans="1:8" ht="24.75" customHeight="1">
      <c r="A266" s="314" t="s">
        <v>184</v>
      </c>
      <c r="B266" s="271">
        <v>11626606</v>
      </c>
      <c r="C266" s="271">
        <v>6892822</v>
      </c>
      <c r="D266" s="271">
        <v>6484511</v>
      </c>
      <c r="E266" s="301">
        <v>55.77303471021552</v>
      </c>
      <c r="F266" s="302">
        <v>94.07628689671661</v>
      </c>
      <c r="G266" s="270">
        <v>1211872</v>
      </c>
      <c r="H266" s="270">
        <v>1131691</v>
      </c>
    </row>
    <row r="267" spans="1:8" ht="12.75" customHeight="1">
      <c r="A267" s="305" t="s">
        <v>185</v>
      </c>
      <c r="B267" s="271">
        <v>96217472</v>
      </c>
      <c r="C267" s="271">
        <v>56853372</v>
      </c>
      <c r="D267" s="271">
        <v>56562228</v>
      </c>
      <c r="E267" s="301">
        <v>58.78581802689641</v>
      </c>
      <c r="F267" s="302">
        <v>99.4879037253938</v>
      </c>
      <c r="G267" s="270">
        <v>7827174</v>
      </c>
      <c r="H267" s="270">
        <v>7964661</v>
      </c>
    </row>
    <row r="268" spans="1:8" ht="12.75">
      <c r="A268" s="314" t="s">
        <v>186</v>
      </c>
      <c r="B268" s="271">
        <v>333516</v>
      </c>
      <c r="C268" s="271">
        <v>400</v>
      </c>
      <c r="D268" s="271">
        <v>346</v>
      </c>
      <c r="E268" s="301">
        <v>0.10374314875448254</v>
      </c>
      <c r="F268" s="302">
        <v>86.5</v>
      </c>
      <c r="G268" s="270">
        <v>0</v>
      </c>
      <c r="H268" s="270">
        <v>0</v>
      </c>
    </row>
    <row r="269" spans="1:8" ht="12.75" customHeight="1">
      <c r="A269" s="305" t="s">
        <v>187</v>
      </c>
      <c r="B269" s="271">
        <v>6590274</v>
      </c>
      <c r="C269" s="271">
        <v>4602528</v>
      </c>
      <c r="D269" s="271">
        <v>3972123</v>
      </c>
      <c r="E269" s="301">
        <v>60.27250156822007</v>
      </c>
      <c r="F269" s="302">
        <v>86.30307083411552</v>
      </c>
      <c r="G269" s="271">
        <v>313605</v>
      </c>
      <c r="H269" s="271">
        <v>551233</v>
      </c>
    </row>
    <row r="270" spans="1:8" ht="12.75" customHeight="1">
      <c r="A270" s="305" t="s">
        <v>188</v>
      </c>
      <c r="B270" s="271">
        <v>2248840</v>
      </c>
      <c r="C270" s="271">
        <v>1454838</v>
      </c>
      <c r="D270" s="271">
        <v>1359655</v>
      </c>
      <c r="E270" s="301">
        <v>60.46028174525533</v>
      </c>
      <c r="F270" s="302">
        <v>93.45748461340713</v>
      </c>
      <c r="G270" s="270">
        <v>21180</v>
      </c>
      <c r="H270" s="270">
        <v>213658</v>
      </c>
    </row>
    <row r="271" spans="1:8" ht="12" customHeight="1">
      <c r="A271" s="305" t="s">
        <v>189</v>
      </c>
      <c r="B271" s="271">
        <v>4341434</v>
      </c>
      <c r="C271" s="271">
        <v>3147690</v>
      </c>
      <c r="D271" s="271">
        <v>2612468</v>
      </c>
      <c r="E271" s="301">
        <v>60.17523242320395</v>
      </c>
      <c r="F271" s="302">
        <v>82.99635605793455</v>
      </c>
      <c r="G271" s="270">
        <v>292425</v>
      </c>
      <c r="H271" s="270">
        <v>337575</v>
      </c>
    </row>
    <row r="272" spans="1:8" ht="12.75">
      <c r="A272" s="305"/>
      <c r="B272" s="271"/>
      <c r="C272" s="271"/>
      <c r="D272" s="271"/>
      <c r="E272" s="301"/>
      <c r="F272" s="302"/>
      <c r="G272" s="271"/>
      <c r="H272" s="271"/>
    </row>
    <row r="273" spans="1:8" ht="12.75" customHeight="1">
      <c r="A273" s="329" t="s">
        <v>1315</v>
      </c>
      <c r="B273" s="267"/>
      <c r="C273" s="267"/>
      <c r="D273" s="267"/>
      <c r="E273" s="301"/>
      <c r="F273" s="302"/>
      <c r="G273" s="267"/>
      <c r="H273" s="267"/>
    </row>
    <row r="274" spans="1:8" ht="12.75" customHeight="1">
      <c r="A274" s="296" t="s">
        <v>172</v>
      </c>
      <c r="B274" s="267">
        <v>75370642</v>
      </c>
      <c r="C274" s="267">
        <v>43844224</v>
      </c>
      <c r="D274" s="267">
        <v>44779481</v>
      </c>
      <c r="E274" s="294">
        <v>59.41236509568275</v>
      </c>
      <c r="F274" s="298">
        <v>102.13313616863194</v>
      </c>
      <c r="G274" s="267">
        <v>6737977</v>
      </c>
      <c r="H274" s="267">
        <v>7256120</v>
      </c>
    </row>
    <row r="275" spans="1:8" ht="12.75" customHeight="1">
      <c r="A275" s="299" t="s">
        <v>173</v>
      </c>
      <c r="B275" s="271">
        <v>66104320</v>
      </c>
      <c r="C275" s="271">
        <v>37348885</v>
      </c>
      <c r="D275" s="271">
        <v>37348885</v>
      </c>
      <c r="E275" s="301">
        <v>56.49991558796762</v>
      </c>
      <c r="F275" s="302">
        <v>100</v>
      </c>
      <c r="G275" s="270">
        <v>5902931</v>
      </c>
      <c r="H275" s="270">
        <v>5902931</v>
      </c>
    </row>
    <row r="276" spans="1:8" ht="12" customHeight="1">
      <c r="A276" s="299" t="s">
        <v>174</v>
      </c>
      <c r="B276" s="271">
        <v>7866946</v>
      </c>
      <c r="C276" s="271">
        <v>5431073</v>
      </c>
      <c r="D276" s="271">
        <v>7149303</v>
      </c>
      <c r="E276" s="301">
        <v>90.87774340894167</v>
      </c>
      <c r="F276" s="302">
        <v>131.63702642185072</v>
      </c>
      <c r="G276" s="270">
        <v>793147</v>
      </c>
      <c r="H276" s="270">
        <v>1343211</v>
      </c>
    </row>
    <row r="277" spans="1:8" ht="12.75" customHeight="1">
      <c r="A277" s="299" t="s">
        <v>175</v>
      </c>
      <c r="B277" s="271">
        <v>1399376</v>
      </c>
      <c r="C277" s="271">
        <v>1064266</v>
      </c>
      <c r="D277" s="271">
        <v>281293</v>
      </c>
      <c r="E277" s="301">
        <v>20.101316586821554</v>
      </c>
      <c r="F277" s="302">
        <v>26.43070435398669</v>
      </c>
      <c r="G277" s="270">
        <v>41899</v>
      </c>
      <c r="H277" s="270">
        <v>9978</v>
      </c>
    </row>
    <row r="278" spans="1:8" ht="12.75" customHeight="1">
      <c r="A278" s="324" t="s">
        <v>201</v>
      </c>
      <c r="B278" s="267">
        <v>76660064</v>
      </c>
      <c r="C278" s="267">
        <v>45423276</v>
      </c>
      <c r="D278" s="267">
        <v>40447368</v>
      </c>
      <c r="E278" s="294">
        <v>52.76198047525763</v>
      </c>
      <c r="F278" s="298">
        <v>89.04546646965754</v>
      </c>
      <c r="G278" s="267">
        <v>7297865</v>
      </c>
      <c r="H278" s="267">
        <v>6714337</v>
      </c>
    </row>
    <row r="279" spans="1:8" ht="12.75" customHeight="1">
      <c r="A279" s="305" t="s">
        <v>203</v>
      </c>
      <c r="B279" s="271">
        <v>71637811</v>
      </c>
      <c r="C279" s="271">
        <v>42414510</v>
      </c>
      <c r="D279" s="271">
        <v>39042993</v>
      </c>
      <c r="E279" s="301">
        <v>54.500538828580346</v>
      </c>
      <c r="F279" s="302">
        <v>92.05102923504244</v>
      </c>
      <c r="G279" s="271">
        <v>6666700</v>
      </c>
      <c r="H279" s="271">
        <v>6484311</v>
      </c>
    </row>
    <row r="280" spans="1:8" ht="12.75" customHeight="1">
      <c r="A280" s="305" t="s">
        <v>178</v>
      </c>
      <c r="B280" s="271">
        <v>69599520</v>
      </c>
      <c r="C280" s="271">
        <v>41098387</v>
      </c>
      <c r="D280" s="271">
        <v>37924064</v>
      </c>
      <c r="E280" s="301">
        <v>54.488973487173475</v>
      </c>
      <c r="F280" s="302">
        <v>92.27628325170036</v>
      </c>
      <c r="G280" s="270">
        <v>6240446</v>
      </c>
      <c r="H280" s="270">
        <v>6245539</v>
      </c>
    </row>
    <row r="281" spans="1:8" s="311" customFormat="1" ht="12.75" customHeight="1">
      <c r="A281" s="306" t="s">
        <v>179</v>
      </c>
      <c r="B281" s="88">
        <v>34468608</v>
      </c>
      <c r="C281" s="88">
        <v>20269849</v>
      </c>
      <c r="D281" s="88">
        <v>19930014</v>
      </c>
      <c r="E281" s="308">
        <v>57.82076839308393</v>
      </c>
      <c r="F281" s="309">
        <v>98.32344582340006</v>
      </c>
      <c r="G281" s="270">
        <v>3277580</v>
      </c>
      <c r="H281" s="307">
        <v>3497338</v>
      </c>
    </row>
    <row r="282" spans="1:8" ht="12.75" customHeight="1">
      <c r="A282" s="305" t="s">
        <v>180</v>
      </c>
      <c r="B282" s="271">
        <v>37045</v>
      </c>
      <c r="C282" s="271">
        <v>18522</v>
      </c>
      <c r="D282" s="271">
        <v>13191</v>
      </c>
      <c r="E282" s="301">
        <v>35.60804427048185</v>
      </c>
      <c r="F282" s="302">
        <v>71.21801101392938</v>
      </c>
      <c r="G282" s="270">
        <v>0</v>
      </c>
      <c r="H282" s="270">
        <v>0</v>
      </c>
    </row>
    <row r="283" spans="1:8" ht="12.75" customHeight="1">
      <c r="A283" s="305" t="s">
        <v>181</v>
      </c>
      <c r="B283" s="271">
        <v>2001246</v>
      </c>
      <c r="C283" s="271">
        <v>1297601</v>
      </c>
      <c r="D283" s="271">
        <v>1105738</v>
      </c>
      <c r="E283" s="301">
        <v>55.25247770638892</v>
      </c>
      <c r="F283" s="302">
        <v>85.2140218757538</v>
      </c>
      <c r="G283" s="270">
        <v>426254</v>
      </c>
      <c r="H283" s="270">
        <v>238772</v>
      </c>
    </row>
    <row r="284" spans="1:8" ht="24" customHeight="1">
      <c r="A284" s="314" t="s">
        <v>184</v>
      </c>
      <c r="B284" s="271">
        <v>1202427</v>
      </c>
      <c r="C284" s="271">
        <v>597308</v>
      </c>
      <c r="D284" s="271">
        <v>329475</v>
      </c>
      <c r="E284" s="301">
        <v>27.400831817648807</v>
      </c>
      <c r="F284" s="302">
        <v>55.15998446362681</v>
      </c>
      <c r="G284" s="270">
        <v>152976</v>
      </c>
      <c r="H284" s="270">
        <v>53682</v>
      </c>
    </row>
    <row r="285" spans="1:8" ht="12.75" customHeight="1">
      <c r="A285" s="305" t="s">
        <v>185</v>
      </c>
      <c r="B285" s="271">
        <v>768217</v>
      </c>
      <c r="C285" s="271">
        <v>679691</v>
      </c>
      <c r="D285" s="271">
        <v>755663</v>
      </c>
      <c r="E285" s="301">
        <v>98.36582632251044</v>
      </c>
      <c r="F285" s="302">
        <v>111.17743209782091</v>
      </c>
      <c r="G285" s="270">
        <v>273278</v>
      </c>
      <c r="H285" s="270">
        <v>183752</v>
      </c>
    </row>
    <row r="286" spans="1:8" ht="12.75">
      <c r="A286" s="314" t="s">
        <v>186</v>
      </c>
      <c r="B286" s="271">
        <v>30602</v>
      </c>
      <c r="C286" s="271">
        <v>20602</v>
      </c>
      <c r="D286" s="271">
        <v>20601</v>
      </c>
      <c r="E286" s="301">
        <v>67.31912946866217</v>
      </c>
      <c r="F286" s="302">
        <v>99.99514610232016</v>
      </c>
      <c r="G286" s="270">
        <v>0</v>
      </c>
      <c r="H286" s="270">
        <v>1339</v>
      </c>
    </row>
    <row r="287" spans="1:8" ht="12.75" customHeight="1">
      <c r="A287" s="305" t="s">
        <v>187</v>
      </c>
      <c r="B287" s="271">
        <v>5022253</v>
      </c>
      <c r="C287" s="271">
        <v>3008766</v>
      </c>
      <c r="D287" s="271">
        <v>1404375</v>
      </c>
      <c r="E287" s="301">
        <v>27.96304766008403</v>
      </c>
      <c r="F287" s="302">
        <v>46.67611239956846</v>
      </c>
      <c r="G287" s="271">
        <v>631165</v>
      </c>
      <c r="H287" s="271">
        <v>230026</v>
      </c>
    </row>
    <row r="288" spans="1:8" ht="12.75">
      <c r="A288" s="305" t="s">
        <v>188</v>
      </c>
      <c r="B288" s="271">
        <v>2224853</v>
      </c>
      <c r="C288" s="271">
        <v>1543446</v>
      </c>
      <c r="D288" s="271">
        <v>621211</v>
      </c>
      <c r="E288" s="301">
        <v>27.921440203015656</v>
      </c>
      <c r="F288" s="302">
        <v>40.24831448589714</v>
      </c>
      <c r="G288" s="270">
        <v>257615</v>
      </c>
      <c r="H288" s="270">
        <v>127723</v>
      </c>
    </row>
    <row r="289" spans="1:8" ht="14.25" customHeight="1">
      <c r="A289" s="305" t="s">
        <v>189</v>
      </c>
      <c r="B289" s="271">
        <v>2797400</v>
      </c>
      <c r="C289" s="271">
        <v>1465320</v>
      </c>
      <c r="D289" s="271">
        <v>783164</v>
      </c>
      <c r="E289" s="301">
        <v>27.99613927218131</v>
      </c>
      <c r="F289" s="302">
        <v>53.446619168509265</v>
      </c>
      <c r="G289" s="270">
        <v>373550</v>
      </c>
      <c r="H289" s="270">
        <v>102303</v>
      </c>
    </row>
    <row r="290" spans="1:8" ht="13.5" customHeight="1">
      <c r="A290" s="324" t="s">
        <v>191</v>
      </c>
      <c r="B290" s="271">
        <v>-1289422</v>
      </c>
      <c r="C290" s="271">
        <v>-1579052</v>
      </c>
      <c r="D290" s="271">
        <v>4332113</v>
      </c>
      <c r="E290" s="318" t="s">
        <v>968</v>
      </c>
      <c r="F290" s="319" t="s">
        <v>968</v>
      </c>
      <c r="G290" s="271">
        <v>-559888</v>
      </c>
      <c r="H290" s="271">
        <v>541783</v>
      </c>
    </row>
    <row r="291" spans="1:8" ht="38.25" customHeight="1">
      <c r="A291" s="322" t="s">
        <v>195</v>
      </c>
      <c r="B291" s="271">
        <v>1289422</v>
      </c>
      <c r="C291" s="271">
        <v>1579052</v>
      </c>
      <c r="D291" s="271">
        <v>1579052</v>
      </c>
      <c r="E291" s="318" t="s">
        <v>968</v>
      </c>
      <c r="F291" s="318" t="s">
        <v>968</v>
      </c>
      <c r="G291" s="270">
        <v>559888</v>
      </c>
      <c r="H291" s="270">
        <v>559888</v>
      </c>
    </row>
    <row r="292" spans="1:8" ht="12.75">
      <c r="A292" s="322"/>
      <c r="B292" s="271"/>
      <c r="C292" s="271"/>
      <c r="D292" s="271"/>
      <c r="E292" s="318"/>
      <c r="F292" s="318"/>
      <c r="G292" s="271"/>
      <c r="H292" s="271"/>
    </row>
    <row r="293" spans="1:8" ht="12.75">
      <c r="A293" s="330" t="s">
        <v>1316</v>
      </c>
      <c r="B293" s="271"/>
      <c r="C293" s="271"/>
      <c r="D293" s="271"/>
      <c r="E293" s="294"/>
      <c r="F293" s="298"/>
      <c r="G293" s="271"/>
      <c r="H293" s="271"/>
    </row>
    <row r="294" spans="1:8" ht="12.75" customHeight="1">
      <c r="A294" s="296" t="s">
        <v>172</v>
      </c>
      <c r="B294" s="267">
        <v>87307491</v>
      </c>
      <c r="C294" s="267">
        <v>37288942</v>
      </c>
      <c r="D294" s="267">
        <v>31495429</v>
      </c>
      <c r="E294" s="294">
        <v>36.074142824697596</v>
      </c>
      <c r="F294" s="298">
        <v>84.46318750475677</v>
      </c>
      <c r="G294" s="267">
        <v>11095531</v>
      </c>
      <c r="H294" s="267">
        <v>7006103</v>
      </c>
    </row>
    <row r="295" spans="1:8" ht="12.75" customHeight="1">
      <c r="A295" s="299" t="s">
        <v>173</v>
      </c>
      <c r="B295" s="271">
        <v>37416178</v>
      </c>
      <c r="C295" s="271">
        <v>22380463</v>
      </c>
      <c r="D295" s="271">
        <v>22380463</v>
      </c>
      <c r="E295" s="301">
        <v>59.814936202195746</v>
      </c>
      <c r="F295" s="302">
        <v>100</v>
      </c>
      <c r="G295" s="270">
        <v>5961697</v>
      </c>
      <c r="H295" s="270">
        <v>5961697</v>
      </c>
    </row>
    <row r="296" spans="1:8" ht="12.75" customHeight="1">
      <c r="A296" s="299" t="s">
        <v>174</v>
      </c>
      <c r="B296" s="271">
        <v>1957971</v>
      </c>
      <c r="C296" s="271">
        <v>1180538</v>
      </c>
      <c r="D296" s="271">
        <v>1164834</v>
      </c>
      <c r="E296" s="301">
        <v>59.49189237225679</v>
      </c>
      <c r="F296" s="302">
        <v>98.66975904206387</v>
      </c>
      <c r="G296" s="270">
        <v>161495</v>
      </c>
      <c r="H296" s="270">
        <v>129867</v>
      </c>
    </row>
    <row r="297" spans="1:8" ht="12.75" customHeight="1">
      <c r="A297" s="299" t="s">
        <v>175</v>
      </c>
      <c r="B297" s="271">
        <v>47933342</v>
      </c>
      <c r="C297" s="271">
        <v>13727941</v>
      </c>
      <c r="D297" s="271">
        <v>7950132</v>
      </c>
      <c r="E297" s="301">
        <v>16.58580784957577</v>
      </c>
      <c r="F297" s="302">
        <v>57.91204959287049</v>
      </c>
      <c r="G297" s="270">
        <v>4972339</v>
      </c>
      <c r="H297" s="270">
        <v>914539</v>
      </c>
    </row>
    <row r="298" spans="1:8" ht="12.75" customHeight="1">
      <c r="A298" s="324" t="s">
        <v>201</v>
      </c>
      <c r="B298" s="267">
        <v>84951777</v>
      </c>
      <c r="C298" s="267">
        <v>44973448</v>
      </c>
      <c r="D298" s="267">
        <v>20791578</v>
      </c>
      <c r="E298" s="294">
        <v>24.47456514064444</v>
      </c>
      <c r="F298" s="298">
        <v>46.230784884450046</v>
      </c>
      <c r="G298" s="267">
        <v>11095531</v>
      </c>
      <c r="H298" s="267">
        <v>6517381</v>
      </c>
    </row>
    <row r="299" spans="1:8" ht="12.75" customHeight="1">
      <c r="A299" s="305" t="s">
        <v>203</v>
      </c>
      <c r="B299" s="271">
        <v>33284891</v>
      </c>
      <c r="C299" s="271">
        <v>18605167</v>
      </c>
      <c r="D299" s="271">
        <v>12668517</v>
      </c>
      <c r="E299" s="301">
        <v>38.06086371140587</v>
      </c>
      <c r="F299" s="302">
        <v>68.0913909560715</v>
      </c>
      <c r="G299" s="271">
        <v>3786267</v>
      </c>
      <c r="H299" s="271">
        <v>3378125</v>
      </c>
    </row>
    <row r="300" spans="1:8" ht="12.75" customHeight="1">
      <c r="A300" s="305" t="s">
        <v>178</v>
      </c>
      <c r="B300" s="271">
        <v>25990736</v>
      </c>
      <c r="C300" s="271">
        <v>15209137</v>
      </c>
      <c r="D300" s="271">
        <v>10775096</v>
      </c>
      <c r="E300" s="301">
        <v>41.45744853089193</v>
      </c>
      <c r="F300" s="302">
        <v>70.84620251629005</v>
      </c>
      <c r="G300" s="270">
        <v>3149885</v>
      </c>
      <c r="H300" s="270">
        <v>2951051</v>
      </c>
    </row>
    <row r="301" spans="1:8" s="311" customFormat="1" ht="12.75" customHeight="1">
      <c r="A301" s="306" t="s">
        <v>179</v>
      </c>
      <c r="B301" s="88">
        <v>6188851</v>
      </c>
      <c r="C301" s="88">
        <v>3620929</v>
      </c>
      <c r="D301" s="88">
        <v>3342047</v>
      </c>
      <c r="E301" s="308">
        <v>54.00109002462654</v>
      </c>
      <c r="F301" s="309">
        <v>92.2980538972181</v>
      </c>
      <c r="G301" s="307">
        <v>567638</v>
      </c>
      <c r="H301" s="307">
        <v>492755</v>
      </c>
    </row>
    <row r="302" spans="1:8" ht="12.75" customHeight="1">
      <c r="A302" s="305" t="s">
        <v>181</v>
      </c>
      <c r="B302" s="271">
        <v>7294155</v>
      </c>
      <c r="C302" s="271">
        <v>3396030</v>
      </c>
      <c r="D302" s="271">
        <v>1893421</v>
      </c>
      <c r="E302" s="301">
        <v>25.95805819865358</v>
      </c>
      <c r="F302" s="302">
        <v>55.75395388144392</v>
      </c>
      <c r="G302" s="270">
        <v>636382</v>
      </c>
      <c r="H302" s="270">
        <v>427074</v>
      </c>
    </row>
    <row r="303" spans="1:8" ht="25.5" customHeight="1">
      <c r="A303" s="314" t="s">
        <v>184</v>
      </c>
      <c r="B303" s="271">
        <v>2888988</v>
      </c>
      <c r="C303" s="271">
        <v>1603401</v>
      </c>
      <c r="D303" s="271">
        <v>1332446</v>
      </c>
      <c r="E303" s="301">
        <v>46.12154844533795</v>
      </c>
      <c r="F303" s="302">
        <v>83.10123294172824</v>
      </c>
      <c r="G303" s="270">
        <v>354057</v>
      </c>
      <c r="H303" s="270">
        <v>299909</v>
      </c>
    </row>
    <row r="304" spans="1:8" ht="12.75">
      <c r="A304" s="314" t="s">
        <v>186</v>
      </c>
      <c r="B304" s="271">
        <v>305946</v>
      </c>
      <c r="C304" s="271">
        <v>228496</v>
      </c>
      <c r="D304" s="271">
        <v>209487</v>
      </c>
      <c r="E304" s="301">
        <v>68.47188719577964</v>
      </c>
      <c r="F304" s="302">
        <v>91.68081716966599</v>
      </c>
      <c r="G304" s="270">
        <v>7325</v>
      </c>
      <c r="H304" s="270">
        <v>446</v>
      </c>
    </row>
    <row r="305" spans="1:8" ht="12.75" customHeight="1">
      <c r="A305" s="305" t="s">
        <v>187</v>
      </c>
      <c r="B305" s="271">
        <v>51666886</v>
      </c>
      <c r="C305" s="271">
        <v>26368281</v>
      </c>
      <c r="D305" s="271">
        <v>8123061</v>
      </c>
      <c r="E305" s="301">
        <v>15.721986806017302</v>
      </c>
      <c r="F305" s="302">
        <v>30.80618338374049</v>
      </c>
      <c r="G305" s="271">
        <v>7309264</v>
      </c>
      <c r="H305" s="271">
        <v>3139256</v>
      </c>
    </row>
    <row r="306" spans="1:8" ht="12.75" customHeight="1">
      <c r="A306" s="305" t="s">
        <v>188</v>
      </c>
      <c r="B306" s="271">
        <v>2469421</v>
      </c>
      <c r="C306" s="271">
        <v>1859452</v>
      </c>
      <c r="D306" s="271">
        <v>622994</v>
      </c>
      <c r="E306" s="301">
        <v>25.22834300024176</v>
      </c>
      <c r="F306" s="302">
        <v>33.50417219696986</v>
      </c>
      <c r="G306" s="270">
        <v>436478</v>
      </c>
      <c r="H306" s="270">
        <v>161266</v>
      </c>
    </row>
    <row r="307" spans="1:8" ht="12.75" customHeight="1">
      <c r="A307" s="305" t="s">
        <v>189</v>
      </c>
      <c r="B307" s="271">
        <v>49197465</v>
      </c>
      <c r="C307" s="271">
        <v>24508829</v>
      </c>
      <c r="D307" s="271">
        <v>7500067</v>
      </c>
      <c r="E307" s="301">
        <v>15.244824098152213</v>
      </c>
      <c r="F307" s="302">
        <v>30.60149058937088</v>
      </c>
      <c r="G307" s="270">
        <v>6872786</v>
      </c>
      <c r="H307" s="270">
        <v>2977990</v>
      </c>
    </row>
    <row r="308" spans="1:8" ht="13.5" customHeight="1">
      <c r="A308" s="324" t="s">
        <v>191</v>
      </c>
      <c r="B308" s="271">
        <v>2355714</v>
      </c>
      <c r="C308" s="271">
        <v>-7684506</v>
      </c>
      <c r="D308" s="271">
        <v>10703851</v>
      </c>
      <c r="E308" s="318" t="s">
        <v>968</v>
      </c>
      <c r="F308" s="319" t="s">
        <v>968</v>
      </c>
      <c r="G308" s="271">
        <v>0</v>
      </c>
      <c r="H308" s="271">
        <v>488722</v>
      </c>
    </row>
    <row r="309" spans="1:8" ht="27.75" customHeight="1">
      <c r="A309" s="314" t="s">
        <v>196</v>
      </c>
      <c r="B309" s="271">
        <v>-2355714</v>
      </c>
      <c r="C309" s="271">
        <v>7684506</v>
      </c>
      <c r="D309" s="271">
        <v>7684506</v>
      </c>
      <c r="E309" s="318" t="s">
        <v>1317</v>
      </c>
      <c r="F309" s="319" t="s">
        <v>968</v>
      </c>
      <c r="G309" s="270">
        <v>0</v>
      </c>
      <c r="H309" s="270">
        <v>0</v>
      </c>
    </row>
    <row r="310" spans="1:8" ht="12.75">
      <c r="A310" s="314"/>
      <c r="B310" s="271"/>
      <c r="C310" s="271"/>
      <c r="D310" s="271"/>
      <c r="E310" s="318"/>
      <c r="F310" s="319"/>
      <c r="G310" s="271"/>
      <c r="H310" s="271"/>
    </row>
    <row r="311" spans="1:8" ht="12.75" customHeight="1">
      <c r="A311" s="329" t="s">
        <v>1318</v>
      </c>
      <c r="B311" s="267"/>
      <c r="C311" s="267"/>
      <c r="D311" s="267"/>
      <c r="E311" s="301"/>
      <c r="F311" s="302"/>
      <c r="G311" s="267"/>
      <c r="H311" s="267"/>
    </row>
    <row r="312" spans="1:8" ht="12.75" customHeight="1">
      <c r="A312" s="296" t="s">
        <v>172</v>
      </c>
      <c r="B312" s="267">
        <v>53746326</v>
      </c>
      <c r="C312" s="267">
        <v>34042030</v>
      </c>
      <c r="D312" s="267">
        <v>33613385</v>
      </c>
      <c r="E312" s="294">
        <v>62.540805114753326</v>
      </c>
      <c r="F312" s="298">
        <v>98.74083596072268</v>
      </c>
      <c r="G312" s="267">
        <v>4373497</v>
      </c>
      <c r="H312" s="267">
        <v>4398681</v>
      </c>
    </row>
    <row r="313" spans="1:8" ht="12.75" customHeight="1">
      <c r="A313" s="299" t="s">
        <v>173</v>
      </c>
      <c r="B313" s="271">
        <v>48753452</v>
      </c>
      <c r="C313" s="271">
        <v>31041236</v>
      </c>
      <c r="D313" s="271">
        <v>31041236</v>
      </c>
      <c r="E313" s="301">
        <v>63.66982178000442</v>
      </c>
      <c r="F313" s="302">
        <v>100</v>
      </c>
      <c r="G313" s="270">
        <v>3990703</v>
      </c>
      <c r="H313" s="270">
        <v>3990703</v>
      </c>
    </row>
    <row r="314" spans="1:8" ht="13.5" customHeight="1">
      <c r="A314" s="299" t="s">
        <v>174</v>
      </c>
      <c r="B314" s="271">
        <v>4816269</v>
      </c>
      <c r="C314" s="271">
        <v>2824189</v>
      </c>
      <c r="D314" s="271">
        <v>2478238</v>
      </c>
      <c r="E314" s="301">
        <v>51.45555615768139</v>
      </c>
      <c r="F314" s="302">
        <v>87.75043030052167</v>
      </c>
      <c r="G314" s="270">
        <v>382794</v>
      </c>
      <c r="H314" s="270">
        <v>338569</v>
      </c>
    </row>
    <row r="315" spans="1:8" ht="13.5" customHeight="1">
      <c r="A315" s="299" t="s">
        <v>175</v>
      </c>
      <c r="B315" s="271">
        <v>63680</v>
      </c>
      <c r="C315" s="271">
        <v>63680</v>
      </c>
      <c r="D315" s="271">
        <v>3571</v>
      </c>
      <c r="E315" s="301">
        <v>5.607726130653266</v>
      </c>
      <c r="F315" s="302">
        <v>5.607726130653266</v>
      </c>
      <c r="G315" s="270">
        <v>0</v>
      </c>
      <c r="H315" s="270">
        <v>1654</v>
      </c>
    </row>
    <row r="316" spans="1:8" ht="13.5" customHeight="1">
      <c r="A316" s="299" t="s">
        <v>1308</v>
      </c>
      <c r="B316" s="271">
        <v>112925</v>
      </c>
      <c r="C316" s="271">
        <v>112925</v>
      </c>
      <c r="D316" s="271">
        <v>90340</v>
      </c>
      <c r="E316" s="301">
        <v>80</v>
      </c>
      <c r="F316" s="302">
        <v>80</v>
      </c>
      <c r="G316" s="270">
        <v>0</v>
      </c>
      <c r="H316" s="270">
        <v>67755</v>
      </c>
    </row>
    <row r="317" spans="1:8" ht="12.75" customHeight="1">
      <c r="A317" s="324" t="s">
        <v>176</v>
      </c>
      <c r="B317" s="267">
        <v>53746326</v>
      </c>
      <c r="C317" s="267">
        <v>34042030</v>
      </c>
      <c r="D317" s="267">
        <v>31753432</v>
      </c>
      <c r="E317" s="294">
        <v>59.080190895280914</v>
      </c>
      <c r="F317" s="298">
        <v>93.2771400530462</v>
      </c>
      <c r="G317" s="267">
        <v>4373497</v>
      </c>
      <c r="H317" s="267">
        <v>4468130</v>
      </c>
    </row>
    <row r="318" spans="1:8" ht="12.75" customHeight="1">
      <c r="A318" s="305" t="s">
        <v>203</v>
      </c>
      <c r="B318" s="271">
        <v>51329944</v>
      </c>
      <c r="C318" s="271">
        <v>32604433</v>
      </c>
      <c r="D318" s="271">
        <v>30565134</v>
      </c>
      <c r="E318" s="301">
        <v>59.54640044025764</v>
      </c>
      <c r="F318" s="302">
        <v>93.74533211480782</v>
      </c>
      <c r="G318" s="271">
        <v>4280850</v>
      </c>
      <c r="H318" s="271">
        <v>3567728</v>
      </c>
    </row>
    <row r="319" spans="1:8" ht="12.75" customHeight="1">
      <c r="A319" s="305" t="s">
        <v>178</v>
      </c>
      <c r="B319" s="271">
        <v>28224655</v>
      </c>
      <c r="C319" s="271">
        <v>17364146</v>
      </c>
      <c r="D319" s="271">
        <v>16429474</v>
      </c>
      <c r="E319" s="301">
        <v>58.2096539355397</v>
      </c>
      <c r="F319" s="302">
        <v>94.61723023982867</v>
      </c>
      <c r="G319" s="270">
        <v>2776124</v>
      </c>
      <c r="H319" s="270">
        <v>2438569</v>
      </c>
    </row>
    <row r="320" spans="1:8" ht="12.75" customHeight="1">
      <c r="A320" s="306" t="s">
        <v>179</v>
      </c>
      <c r="B320" s="88">
        <v>17162604</v>
      </c>
      <c r="C320" s="88">
        <v>10571085</v>
      </c>
      <c r="D320" s="88">
        <v>10398890</v>
      </c>
      <c r="E320" s="308">
        <v>60.59039758768541</v>
      </c>
      <c r="F320" s="309">
        <v>98.37107543833012</v>
      </c>
      <c r="G320" s="307">
        <v>1636340</v>
      </c>
      <c r="H320" s="307">
        <v>1677475</v>
      </c>
    </row>
    <row r="321" spans="1:8" ht="12.75" customHeight="1">
      <c r="A321" s="305" t="s">
        <v>181</v>
      </c>
      <c r="B321" s="271">
        <v>23105289</v>
      </c>
      <c r="C321" s="271">
        <v>15240287</v>
      </c>
      <c r="D321" s="271">
        <v>14135660</v>
      </c>
      <c r="E321" s="301">
        <v>61.17932565136927</v>
      </c>
      <c r="F321" s="302">
        <v>92.75192783442989</v>
      </c>
      <c r="G321" s="270">
        <v>1504726</v>
      </c>
      <c r="H321" s="270">
        <v>1129159</v>
      </c>
    </row>
    <row r="322" spans="1:8" ht="24.75" customHeight="1">
      <c r="A322" s="314" t="s">
        <v>184</v>
      </c>
      <c r="B322" s="271">
        <v>22548188</v>
      </c>
      <c r="C322" s="271">
        <v>14873979</v>
      </c>
      <c r="D322" s="271">
        <v>13797386</v>
      </c>
      <c r="E322" s="301">
        <v>61.19066418995619</v>
      </c>
      <c r="F322" s="302">
        <v>92.76190318676663</v>
      </c>
      <c r="G322" s="270">
        <v>1495776</v>
      </c>
      <c r="H322" s="270">
        <v>1110650</v>
      </c>
    </row>
    <row r="323" spans="1:8" s="311" customFormat="1" ht="12.75">
      <c r="A323" s="310" t="s">
        <v>183</v>
      </c>
      <c r="B323" s="88">
        <v>9292005</v>
      </c>
      <c r="C323" s="313" t="s">
        <v>968</v>
      </c>
      <c r="D323" s="88">
        <v>6177871</v>
      </c>
      <c r="E323" s="308">
        <v>66.48587683713042</v>
      </c>
      <c r="F323" s="315" t="s">
        <v>968</v>
      </c>
      <c r="G323" s="313" t="s">
        <v>968</v>
      </c>
      <c r="H323" s="307">
        <v>0</v>
      </c>
    </row>
    <row r="324" spans="1:8" ht="12.75" customHeight="1">
      <c r="A324" s="305" t="s">
        <v>185</v>
      </c>
      <c r="B324" s="271">
        <v>486057</v>
      </c>
      <c r="C324" s="270">
        <v>295844</v>
      </c>
      <c r="D324" s="271">
        <v>287467</v>
      </c>
      <c r="E324" s="301">
        <v>59.14265199349048</v>
      </c>
      <c r="F324" s="302">
        <v>97.16844012384905</v>
      </c>
      <c r="G324" s="270">
        <v>8950</v>
      </c>
      <c r="H324" s="270">
        <v>15574</v>
      </c>
    </row>
    <row r="325" spans="1:8" ht="12.75">
      <c r="A325" s="314" t="s">
        <v>186</v>
      </c>
      <c r="B325" s="271">
        <v>69379</v>
      </c>
      <c r="C325" s="271">
        <v>68799</v>
      </c>
      <c r="D325" s="271">
        <v>50807</v>
      </c>
      <c r="E325" s="301">
        <v>73.23109298202625</v>
      </c>
      <c r="F325" s="302">
        <v>73.84845709966714</v>
      </c>
      <c r="G325" s="270">
        <v>0</v>
      </c>
      <c r="H325" s="270">
        <v>2935</v>
      </c>
    </row>
    <row r="326" spans="1:8" ht="12.75" customHeight="1">
      <c r="A326" s="305" t="s">
        <v>187</v>
      </c>
      <c r="B326" s="271">
        <v>2416382</v>
      </c>
      <c r="C326" s="271">
        <v>1437597</v>
      </c>
      <c r="D326" s="271">
        <v>1188298</v>
      </c>
      <c r="E326" s="301">
        <v>49.176744405478935</v>
      </c>
      <c r="F326" s="302">
        <v>82.65863103498407</v>
      </c>
      <c r="G326" s="271">
        <v>92647</v>
      </c>
      <c r="H326" s="271">
        <v>900402</v>
      </c>
    </row>
    <row r="327" spans="1:8" ht="12.75" customHeight="1">
      <c r="A327" s="305" t="s">
        <v>188</v>
      </c>
      <c r="B327" s="271">
        <v>589228</v>
      </c>
      <c r="C327" s="271">
        <v>399598</v>
      </c>
      <c r="D327" s="271">
        <v>211741</v>
      </c>
      <c r="E327" s="301">
        <v>35.93532554461091</v>
      </c>
      <c r="F327" s="302">
        <v>52.9885034459632</v>
      </c>
      <c r="G327" s="270">
        <v>79038</v>
      </c>
      <c r="H327" s="270">
        <v>13768</v>
      </c>
    </row>
    <row r="328" spans="1:8" ht="12.75">
      <c r="A328" s="305" t="s">
        <v>189</v>
      </c>
      <c r="B328" s="271">
        <v>1827154</v>
      </c>
      <c r="C328" s="271">
        <v>1037999</v>
      </c>
      <c r="D328" s="271">
        <v>976557</v>
      </c>
      <c r="E328" s="301">
        <v>53.44689062881399</v>
      </c>
      <c r="F328" s="302">
        <v>94.08072647468832</v>
      </c>
      <c r="G328" s="270">
        <v>13609</v>
      </c>
      <c r="H328" s="270">
        <v>886634</v>
      </c>
    </row>
    <row r="329" spans="1:8" ht="12.75">
      <c r="A329" s="305"/>
      <c r="B329" s="271"/>
      <c r="C329" s="271"/>
      <c r="D329" s="271"/>
      <c r="E329" s="301"/>
      <c r="F329" s="302"/>
      <c r="G329" s="271"/>
      <c r="H329" s="271"/>
    </row>
    <row r="330" spans="1:8" ht="12.75" customHeight="1">
      <c r="A330" s="329" t="s">
        <v>1319</v>
      </c>
      <c r="B330" s="271"/>
      <c r="C330" s="271"/>
      <c r="D330" s="271"/>
      <c r="E330" s="294"/>
      <c r="F330" s="298"/>
      <c r="G330" s="271"/>
      <c r="H330" s="271"/>
    </row>
    <row r="331" spans="1:8" ht="12.75" customHeight="1">
      <c r="A331" s="296" t="s">
        <v>172</v>
      </c>
      <c r="B331" s="267">
        <v>3136585</v>
      </c>
      <c r="C331" s="267">
        <v>1776409</v>
      </c>
      <c r="D331" s="267">
        <v>1776205</v>
      </c>
      <c r="E331" s="294">
        <v>56.62862635637166</v>
      </c>
      <c r="F331" s="298">
        <v>99.98851615815953</v>
      </c>
      <c r="G331" s="267">
        <v>307375</v>
      </c>
      <c r="H331" s="267">
        <v>307353</v>
      </c>
    </row>
    <row r="332" spans="1:8" ht="12.75" customHeight="1">
      <c r="A332" s="299" t="s">
        <v>173</v>
      </c>
      <c r="B332" s="271">
        <v>3044555</v>
      </c>
      <c r="C332" s="271">
        <v>1700509</v>
      </c>
      <c r="D332" s="271">
        <v>1700509</v>
      </c>
      <c r="E332" s="301">
        <v>55.85410675780204</v>
      </c>
      <c r="F332" s="302">
        <v>100</v>
      </c>
      <c r="G332" s="270">
        <v>306475</v>
      </c>
      <c r="H332" s="270">
        <v>306475</v>
      </c>
    </row>
    <row r="333" spans="1:8" ht="12.75" customHeight="1">
      <c r="A333" s="299" t="s">
        <v>175</v>
      </c>
      <c r="B333" s="271">
        <v>92030</v>
      </c>
      <c r="C333" s="271">
        <v>75900</v>
      </c>
      <c r="D333" s="271">
        <v>75696</v>
      </c>
      <c r="E333" s="301">
        <v>82.2514397479083</v>
      </c>
      <c r="F333" s="302">
        <v>99.73122529644269</v>
      </c>
      <c r="G333" s="270">
        <v>900</v>
      </c>
      <c r="H333" s="270">
        <v>878</v>
      </c>
    </row>
    <row r="334" spans="1:8" ht="12.75" customHeight="1">
      <c r="A334" s="324" t="s">
        <v>201</v>
      </c>
      <c r="B334" s="267">
        <v>3136585</v>
      </c>
      <c r="C334" s="267">
        <v>1776409</v>
      </c>
      <c r="D334" s="267">
        <v>1538251</v>
      </c>
      <c r="E334" s="294">
        <v>49.04222267210995</v>
      </c>
      <c r="F334" s="302">
        <v>86.5932901713513</v>
      </c>
      <c r="G334" s="267">
        <v>307375</v>
      </c>
      <c r="H334" s="267">
        <v>325301</v>
      </c>
    </row>
    <row r="335" spans="1:8" ht="12.75" customHeight="1">
      <c r="A335" s="305" t="s">
        <v>203</v>
      </c>
      <c r="B335" s="271">
        <v>3041585</v>
      </c>
      <c r="C335" s="271">
        <v>1705909</v>
      </c>
      <c r="D335" s="271">
        <v>1531331</v>
      </c>
      <c r="E335" s="301">
        <v>50.34648053564178</v>
      </c>
      <c r="F335" s="302">
        <v>89.76627709918876</v>
      </c>
      <c r="G335" s="271">
        <v>276375</v>
      </c>
      <c r="H335" s="271">
        <v>324571</v>
      </c>
    </row>
    <row r="336" spans="1:8" ht="12.75" customHeight="1">
      <c r="A336" s="305" t="s">
        <v>178</v>
      </c>
      <c r="B336" s="271">
        <v>3040785</v>
      </c>
      <c r="C336" s="271">
        <v>1705109</v>
      </c>
      <c r="D336" s="271">
        <v>1530583</v>
      </c>
      <c r="E336" s="301">
        <v>50.335127277989066</v>
      </c>
      <c r="F336" s="302">
        <v>89.76452531773629</v>
      </c>
      <c r="G336" s="270">
        <v>276375</v>
      </c>
      <c r="H336" s="270">
        <v>324571</v>
      </c>
    </row>
    <row r="337" spans="1:8" s="311" customFormat="1" ht="12" customHeight="1">
      <c r="A337" s="306" t="s">
        <v>179</v>
      </c>
      <c r="B337" s="88">
        <v>2025690</v>
      </c>
      <c r="C337" s="88">
        <v>1132214</v>
      </c>
      <c r="D337" s="88">
        <v>1006037</v>
      </c>
      <c r="E337" s="308">
        <v>49.66391698631084</v>
      </c>
      <c r="F337" s="309">
        <v>88.85572868733296</v>
      </c>
      <c r="G337" s="307">
        <v>209109</v>
      </c>
      <c r="H337" s="307">
        <v>241980</v>
      </c>
    </row>
    <row r="338" spans="1:8" ht="12.75">
      <c r="A338" s="305" t="s">
        <v>181</v>
      </c>
      <c r="B338" s="271">
        <v>800</v>
      </c>
      <c r="C338" s="271">
        <v>800</v>
      </c>
      <c r="D338" s="271">
        <v>748</v>
      </c>
      <c r="E338" s="301">
        <v>93.5</v>
      </c>
      <c r="F338" s="302">
        <v>93.5</v>
      </c>
      <c r="G338" s="270">
        <v>0</v>
      </c>
      <c r="H338" s="270">
        <v>0</v>
      </c>
    </row>
    <row r="339" spans="1:8" ht="12.75">
      <c r="A339" s="314" t="s">
        <v>186</v>
      </c>
      <c r="B339" s="271">
        <v>600</v>
      </c>
      <c r="C339" s="271">
        <v>600</v>
      </c>
      <c r="D339" s="271">
        <v>548</v>
      </c>
      <c r="E339" s="301">
        <v>91.33333333333333</v>
      </c>
      <c r="F339" s="302">
        <v>91.33333333333333</v>
      </c>
      <c r="G339" s="270">
        <v>0</v>
      </c>
      <c r="H339" s="270">
        <v>0</v>
      </c>
    </row>
    <row r="340" spans="1:8" ht="12.75" customHeight="1">
      <c r="A340" s="305" t="s">
        <v>187</v>
      </c>
      <c r="B340" s="271">
        <v>95000</v>
      </c>
      <c r="C340" s="271">
        <v>70500</v>
      </c>
      <c r="D340" s="271">
        <v>6920</v>
      </c>
      <c r="E340" s="301">
        <v>7.284210526315789</v>
      </c>
      <c r="F340" s="302">
        <v>9.815602836879432</v>
      </c>
      <c r="G340" s="271">
        <v>31000</v>
      </c>
      <c r="H340" s="271">
        <v>730</v>
      </c>
    </row>
    <row r="341" spans="1:8" ht="12.75" customHeight="1">
      <c r="A341" s="305" t="s">
        <v>188</v>
      </c>
      <c r="B341" s="271">
        <v>95000</v>
      </c>
      <c r="C341" s="271">
        <v>70500</v>
      </c>
      <c r="D341" s="271">
        <v>6920</v>
      </c>
      <c r="E341" s="301">
        <v>0</v>
      </c>
      <c r="F341" s="302">
        <v>9.815602836879432</v>
      </c>
      <c r="G341" s="270">
        <v>31000</v>
      </c>
      <c r="H341" s="270">
        <v>730</v>
      </c>
    </row>
    <row r="342" spans="1:8" ht="12.75" customHeight="1">
      <c r="A342" s="305"/>
      <c r="B342" s="271"/>
      <c r="C342" s="271"/>
      <c r="D342" s="271"/>
      <c r="E342" s="301"/>
      <c r="F342" s="302"/>
      <c r="G342" s="271"/>
      <c r="H342" s="271"/>
    </row>
    <row r="343" spans="1:8" ht="12.75" customHeight="1">
      <c r="A343" s="329" t="s">
        <v>1320</v>
      </c>
      <c r="B343" s="267"/>
      <c r="C343" s="267"/>
      <c r="D343" s="267"/>
      <c r="E343" s="294"/>
      <c r="F343" s="298"/>
      <c r="G343" s="267"/>
      <c r="H343" s="267"/>
    </row>
    <row r="344" spans="1:8" ht="12.75" customHeight="1">
      <c r="A344" s="296" t="s">
        <v>172</v>
      </c>
      <c r="B344" s="267">
        <v>2488729</v>
      </c>
      <c r="C344" s="267">
        <v>1427526</v>
      </c>
      <c r="D344" s="267">
        <v>1428039</v>
      </c>
      <c r="E344" s="294">
        <v>57.380253133225835</v>
      </c>
      <c r="F344" s="298">
        <v>100.03593629818302</v>
      </c>
      <c r="G344" s="267">
        <v>225298</v>
      </c>
      <c r="H344" s="267">
        <v>225473</v>
      </c>
    </row>
    <row r="345" spans="1:8" ht="12.75" customHeight="1">
      <c r="A345" s="299" t="s">
        <v>173</v>
      </c>
      <c r="B345" s="271">
        <v>2404192</v>
      </c>
      <c r="C345" s="271">
        <v>1427326</v>
      </c>
      <c r="D345" s="271">
        <v>1427326</v>
      </c>
      <c r="E345" s="301">
        <v>59.36822017542692</v>
      </c>
      <c r="F345" s="302">
        <v>100</v>
      </c>
      <c r="G345" s="270">
        <v>225298</v>
      </c>
      <c r="H345" s="270">
        <v>225298</v>
      </c>
    </row>
    <row r="346" spans="1:8" ht="12.75" customHeight="1">
      <c r="A346" s="299" t="s">
        <v>174</v>
      </c>
      <c r="B346" s="271">
        <v>200</v>
      </c>
      <c r="C346" s="271">
        <v>200</v>
      </c>
      <c r="D346" s="271">
        <v>713</v>
      </c>
      <c r="E346" s="301">
        <v>356.5</v>
      </c>
      <c r="F346" s="302">
        <v>356.5</v>
      </c>
      <c r="G346" s="270">
        <v>0</v>
      </c>
      <c r="H346" s="270">
        <v>175</v>
      </c>
    </row>
    <row r="347" spans="1:8" ht="12.75" customHeight="1">
      <c r="A347" s="299" t="s">
        <v>175</v>
      </c>
      <c r="B347" s="271">
        <v>84337</v>
      </c>
      <c r="C347" s="271">
        <v>0</v>
      </c>
      <c r="D347" s="271">
        <v>0</v>
      </c>
      <c r="E347" s="301">
        <v>0</v>
      </c>
      <c r="F347" s="302">
        <v>0</v>
      </c>
      <c r="G347" s="270">
        <v>0</v>
      </c>
      <c r="H347" s="270">
        <v>0</v>
      </c>
    </row>
    <row r="348" spans="1:8" ht="12.75" customHeight="1">
      <c r="A348" s="324" t="s">
        <v>201</v>
      </c>
      <c r="B348" s="267">
        <v>2488729</v>
      </c>
      <c r="C348" s="267">
        <v>1427526</v>
      </c>
      <c r="D348" s="267">
        <v>1407464</v>
      </c>
      <c r="E348" s="294">
        <v>56.55352591624078</v>
      </c>
      <c r="F348" s="298">
        <v>98.59463155136929</v>
      </c>
      <c r="G348" s="267">
        <v>225298</v>
      </c>
      <c r="H348" s="267">
        <v>219604</v>
      </c>
    </row>
    <row r="349" spans="1:8" ht="12.75" customHeight="1">
      <c r="A349" s="305" t="s">
        <v>203</v>
      </c>
      <c r="B349" s="271">
        <v>2486337</v>
      </c>
      <c r="C349" s="271">
        <v>1425134</v>
      </c>
      <c r="D349" s="271">
        <v>1405072</v>
      </c>
      <c r="E349" s="301">
        <v>56.51172789529336</v>
      </c>
      <c r="F349" s="302">
        <v>98.59227272663483</v>
      </c>
      <c r="G349" s="271">
        <v>225298</v>
      </c>
      <c r="H349" s="271">
        <v>219604</v>
      </c>
    </row>
    <row r="350" spans="1:8" ht="12.75" customHeight="1">
      <c r="A350" s="305" t="s">
        <v>178</v>
      </c>
      <c r="B350" s="271">
        <v>2485027</v>
      </c>
      <c r="C350" s="271">
        <v>1423824</v>
      </c>
      <c r="D350" s="271">
        <v>1403762</v>
      </c>
      <c r="E350" s="301">
        <v>56.48880273735456</v>
      </c>
      <c r="F350" s="302">
        <v>98.59097753654946</v>
      </c>
      <c r="G350" s="270">
        <v>225298</v>
      </c>
      <c r="H350" s="270">
        <v>219604</v>
      </c>
    </row>
    <row r="351" spans="1:8" ht="12.75" customHeight="1">
      <c r="A351" s="306" t="s">
        <v>179</v>
      </c>
      <c r="B351" s="88">
        <v>1763895</v>
      </c>
      <c r="C351" s="271">
        <v>1032873</v>
      </c>
      <c r="D351" s="88">
        <v>1032871</v>
      </c>
      <c r="E351" s="301">
        <v>58.55626326963906</v>
      </c>
      <c r="F351" s="309">
        <v>99.9998063653518</v>
      </c>
      <c r="G351" s="307">
        <v>171154</v>
      </c>
      <c r="H351" s="307">
        <v>171180</v>
      </c>
    </row>
    <row r="352" spans="1:8" ht="12.75" customHeight="1">
      <c r="A352" s="305" t="s">
        <v>181</v>
      </c>
      <c r="B352" s="271">
        <v>1310</v>
      </c>
      <c r="C352" s="271">
        <v>1310</v>
      </c>
      <c r="D352" s="271">
        <v>1310</v>
      </c>
      <c r="E352" s="301">
        <v>100</v>
      </c>
      <c r="F352" s="302">
        <v>100</v>
      </c>
      <c r="G352" s="270">
        <v>0</v>
      </c>
      <c r="H352" s="270">
        <v>0</v>
      </c>
    </row>
    <row r="353" spans="1:8" ht="12.75" customHeight="1">
      <c r="A353" s="314" t="s">
        <v>186</v>
      </c>
      <c r="B353" s="271">
        <v>1310</v>
      </c>
      <c r="C353" s="271">
        <v>1310</v>
      </c>
      <c r="D353" s="271">
        <v>1310</v>
      </c>
      <c r="E353" s="301">
        <v>100</v>
      </c>
      <c r="F353" s="302">
        <v>100</v>
      </c>
      <c r="G353" s="270">
        <v>0</v>
      </c>
      <c r="H353" s="270">
        <v>0</v>
      </c>
    </row>
    <row r="354" spans="1:8" ht="12.75">
      <c r="A354" s="305" t="s">
        <v>187</v>
      </c>
      <c r="B354" s="271">
        <v>2392</v>
      </c>
      <c r="C354" s="271">
        <v>2392</v>
      </c>
      <c r="D354" s="271">
        <v>2392</v>
      </c>
      <c r="E354" s="301">
        <v>100</v>
      </c>
      <c r="F354" s="302">
        <v>100</v>
      </c>
      <c r="G354" s="271">
        <v>0</v>
      </c>
      <c r="H354" s="271">
        <v>0</v>
      </c>
    </row>
    <row r="355" spans="1:8" ht="12.75">
      <c r="A355" s="305" t="s">
        <v>188</v>
      </c>
      <c r="B355" s="271">
        <v>2392</v>
      </c>
      <c r="C355" s="271">
        <v>2392</v>
      </c>
      <c r="D355" s="271">
        <v>2392</v>
      </c>
      <c r="E355" s="301">
        <v>100</v>
      </c>
      <c r="F355" s="302">
        <v>100</v>
      </c>
      <c r="G355" s="270">
        <v>0</v>
      </c>
      <c r="H355" s="270">
        <v>0</v>
      </c>
    </row>
    <row r="356" spans="1:8" ht="12.75">
      <c r="A356" s="305"/>
      <c r="B356" s="271"/>
      <c r="C356" s="271"/>
      <c r="D356" s="271"/>
      <c r="E356" s="301"/>
      <c r="F356" s="302"/>
      <c r="G356" s="271"/>
      <c r="H356" s="271"/>
    </row>
    <row r="357" spans="1:8" ht="12.75" customHeight="1">
      <c r="A357" s="329" t="s">
        <v>1321</v>
      </c>
      <c r="B357" s="271"/>
      <c r="C357" s="271"/>
      <c r="D357" s="271"/>
      <c r="E357" s="301"/>
      <c r="F357" s="302"/>
      <c r="G357" s="271"/>
      <c r="H357" s="271"/>
    </row>
    <row r="358" spans="1:8" ht="12.75" customHeight="1">
      <c r="A358" s="296" t="s">
        <v>172</v>
      </c>
      <c r="B358" s="267">
        <v>359296235</v>
      </c>
      <c r="C358" s="267">
        <v>200187486</v>
      </c>
      <c r="D358" s="267">
        <v>199682456</v>
      </c>
      <c r="E358" s="294">
        <v>55.57599455502227</v>
      </c>
      <c r="F358" s="298">
        <v>99.7477214934404</v>
      </c>
      <c r="G358" s="267">
        <v>31674936</v>
      </c>
      <c r="H358" s="267">
        <v>32071217</v>
      </c>
    </row>
    <row r="359" spans="1:8" ht="11.25" customHeight="1">
      <c r="A359" s="299" t="s">
        <v>173</v>
      </c>
      <c r="B359" s="271">
        <v>345453259</v>
      </c>
      <c r="C359" s="271">
        <v>192935843</v>
      </c>
      <c r="D359" s="271">
        <v>192935843</v>
      </c>
      <c r="E359" s="301">
        <v>55.85005727214749</v>
      </c>
      <c r="F359" s="302">
        <v>100</v>
      </c>
      <c r="G359" s="270">
        <v>30938407</v>
      </c>
      <c r="H359" s="270">
        <v>30938407</v>
      </c>
    </row>
    <row r="360" spans="1:8" ht="12.75" customHeight="1">
      <c r="A360" s="299" t="s">
        <v>174</v>
      </c>
      <c r="B360" s="271">
        <v>12738856</v>
      </c>
      <c r="C360" s="271">
        <v>6565987</v>
      </c>
      <c r="D360" s="271">
        <v>6316496</v>
      </c>
      <c r="E360" s="301">
        <v>49.58448388144116</v>
      </c>
      <c r="F360" s="302">
        <v>96.20025138642522</v>
      </c>
      <c r="G360" s="270">
        <v>729470</v>
      </c>
      <c r="H360" s="270">
        <v>878074</v>
      </c>
    </row>
    <row r="361" spans="1:8" ht="12.75">
      <c r="A361" s="299" t="s">
        <v>175</v>
      </c>
      <c r="B361" s="271">
        <v>1104120</v>
      </c>
      <c r="C361" s="271">
        <v>685656</v>
      </c>
      <c r="D361" s="271">
        <v>430117</v>
      </c>
      <c r="E361" s="301">
        <v>38.9556388798319</v>
      </c>
      <c r="F361" s="302">
        <v>62.73072794520868</v>
      </c>
      <c r="G361" s="270">
        <v>7059</v>
      </c>
      <c r="H361" s="270">
        <v>254736</v>
      </c>
    </row>
    <row r="362" spans="1:8" ht="12.75" customHeight="1">
      <c r="A362" s="324" t="s">
        <v>201</v>
      </c>
      <c r="B362" s="267">
        <v>359296235</v>
      </c>
      <c r="C362" s="267">
        <v>200187486</v>
      </c>
      <c r="D362" s="267">
        <v>189437654</v>
      </c>
      <c r="E362" s="294">
        <v>52.7246421048637</v>
      </c>
      <c r="F362" s="298">
        <v>94.6301178885877</v>
      </c>
      <c r="G362" s="267">
        <v>31674936</v>
      </c>
      <c r="H362" s="267">
        <v>29208954</v>
      </c>
    </row>
    <row r="363" spans="1:8" ht="12.75" customHeight="1">
      <c r="A363" s="305" t="s">
        <v>203</v>
      </c>
      <c r="B363" s="271">
        <v>355999460</v>
      </c>
      <c r="C363" s="271">
        <v>198495098</v>
      </c>
      <c r="D363" s="271">
        <v>188256805</v>
      </c>
      <c r="E363" s="301">
        <v>52.881205213064085</v>
      </c>
      <c r="F363" s="302">
        <v>94.84204239643238</v>
      </c>
      <c r="G363" s="271">
        <v>31476259</v>
      </c>
      <c r="H363" s="271">
        <v>28860609</v>
      </c>
    </row>
    <row r="364" spans="1:8" ht="12.75" customHeight="1">
      <c r="A364" s="305" t="s">
        <v>178</v>
      </c>
      <c r="B364" s="271">
        <v>54307462</v>
      </c>
      <c r="C364" s="271">
        <v>31883281</v>
      </c>
      <c r="D364" s="271">
        <v>29708649</v>
      </c>
      <c r="E364" s="301">
        <v>54.70454318045649</v>
      </c>
      <c r="F364" s="302">
        <v>93.17939706393454</v>
      </c>
      <c r="G364" s="270">
        <v>4651298</v>
      </c>
      <c r="H364" s="270">
        <v>4500964</v>
      </c>
    </row>
    <row r="365" spans="1:8" s="311" customFormat="1" ht="11.25" customHeight="1">
      <c r="A365" s="306" t="s">
        <v>179</v>
      </c>
      <c r="B365" s="88">
        <v>24973277</v>
      </c>
      <c r="C365" s="88">
        <v>14534238</v>
      </c>
      <c r="D365" s="88">
        <v>13885648</v>
      </c>
      <c r="E365" s="308">
        <v>55.602026117757795</v>
      </c>
      <c r="F365" s="309">
        <v>95.53750255087333</v>
      </c>
      <c r="G365" s="307">
        <v>2350883</v>
      </c>
      <c r="H365" s="307">
        <v>2223860</v>
      </c>
    </row>
    <row r="366" spans="1:8" ht="12.75">
      <c r="A366" s="305" t="s">
        <v>180</v>
      </c>
      <c r="B366" s="271">
        <v>454055</v>
      </c>
      <c r="C366" s="271">
        <v>235283</v>
      </c>
      <c r="D366" s="271">
        <v>232947</v>
      </c>
      <c r="E366" s="301">
        <v>51.30369668872714</v>
      </c>
      <c r="F366" s="302">
        <v>99.00715308798341</v>
      </c>
      <c r="G366" s="270">
        <v>0</v>
      </c>
      <c r="H366" s="270">
        <v>0</v>
      </c>
    </row>
    <row r="367" spans="1:8" ht="12.75">
      <c r="A367" s="305" t="s">
        <v>181</v>
      </c>
      <c r="B367" s="271">
        <v>301237943</v>
      </c>
      <c r="C367" s="271">
        <v>166376534</v>
      </c>
      <c r="D367" s="271">
        <v>158315209</v>
      </c>
      <c r="E367" s="301">
        <v>52.55486988901661</v>
      </c>
      <c r="F367" s="302">
        <v>95.15477044376944</v>
      </c>
      <c r="G367" s="270">
        <v>26824961</v>
      </c>
      <c r="H367" s="270">
        <v>24359645</v>
      </c>
    </row>
    <row r="368" spans="1:8" ht="12.75" hidden="1">
      <c r="A368" s="310" t="s">
        <v>183</v>
      </c>
      <c r="B368" s="307">
        <v>0</v>
      </c>
      <c r="C368" s="313" t="s">
        <v>968</v>
      </c>
      <c r="D368" s="307">
        <v>0</v>
      </c>
      <c r="E368" s="331">
        <v>0</v>
      </c>
      <c r="F368" s="315" t="s">
        <v>968</v>
      </c>
      <c r="G368" s="313" t="s">
        <v>968</v>
      </c>
      <c r="H368" s="313">
        <v>0</v>
      </c>
    </row>
    <row r="369" spans="1:8" ht="25.5">
      <c r="A369" s="314" t="s">
        <v>184</v>
      </c>
      <c r="B369" s="271">
        <v>300644564</v>
      </c>
      <c r="C369" s="271">
        <v>166058963</v>
      </c>
      <c r="D369" s="271">
        <v>158067597</v>
      </c>
      <c r="E369" s="301">
        <v>52.576236502317066</v>
      </c>
      <c r="F369" s="302">
        <v>95.18763344318849</v>
      </c>
      <c r="G369" s="270">
        <v>26809911</v>
      </c>
      <c r="H369" s="270">
        <v>24344191</v>
      </c>
    </row>
    <row r="370" spans="1:8" ht="12.75" customHeight="1">
      <c r="A370" s="305" t="s">
        <v>185</v>
      </c>
      <c r="B370" s="271">
        <v>478782</v>
      </c>
      <c r="C370" s="271">
        <v>286350</v>
      </c>
      <c r="D370" s="271">
        <v>230412</v>
      </c>
      <c r="E370" s="301">
        <v>48.12461621364212</v>
      </c>
      <c r="F370" s="302">
        <v>80.46516500785752</v>
      </c>
      <c r="G370" s="270">
        <v>15050</v>
      </c>
      <c r="H370" s="270">
        <v>15455</v>
      </c>
    </row>
    <row r="371" spans="1:8" ht="12.75" customHeight="1">
      <c r="A371" s="314" t="s">
        <v>186</v>
      </c>
      <c r="B371" s="271">
        <v>59666</v>
      </c>
      <c r="C371" s="271">
        <v>20812</v>
      </c>
      <c r="D371" s="271">
        <v>16802</v>
      </c>
      <c r="E371" s="301">
        <v>28.16009117420306</v>
      </c>
      <c r="F371" s="302">
        <v>80.73226984432058</v>
      </c>
      <c r="G371" s="270">
        <v>0</v>
      </c>
      <c r="H371" s="270">
        <v>0</v>
      </c>
    </row>
    <row r="372" spans="1:8" ht="12.75" customHeight="1">
      <c r="A372" s="305" t="s">
        <v>187</v>
      </c>
      <c r="B372" s="271">
        <v>3296775</v>
      </c>
      <c r="C372" s="271">
        <v>1692388</v>
      </c>
      <c r="D372" s="271">
        <v>1180849</v>
      </c>
      <c r="E372" s="301">
        <v>35.81830728514988</v>
      </c>
      <c r="F372" s="302">
        <v>69.77412980947632</v>
      </c>
      <c r="G372" s="271">
        <v>198677</v>
      </c>
      <c r="H372" s="271">
        <v>348345</v>
      </c>
    </row>
    <row r="373" spans="1:8" ht="12" customHeight="1">
      <c r="A373" s="305" t="s">
        <v>188</v>
      </c>
      <c r="B373" s="271">
        <v>3214892</v>
      </c>
      <c r="C373" s="271">
        <v>1665388</v>
      </c>
      <c r="D373" s="271">
        <v>1177408</v>
      </c>
      <c r="E373" s="301">
        <v>36.62356309325476</v>
      </c>
      <c r="F373" s="302">
        <v>70.69872005802851</v>
      </c>
      <c r="G373" s="270">
        <v>198677</v>
      </c>
      <c r="H373" s="270">
        <v>348345</v>
      </c>
    </row>
    <row r="374" spans="1:8" ht="12" customHeight="1">
      <c r="A374" s="305" t="s">
        <v>189</v>
      </c>
      <c r="B374" s="271">
        <v>81883</v>
      </c>
      <c r="C374" s="271">
        <v>27000</v>
      </c>
      <c r="D374" s="271">
        <v>3441</v>
      </c>
      <c r="E374" s="301">
        <v>4.202337481528522</v>
      </c>
      <c r="F374" s="302">
        <v>12.744444444444444</v>
      </c>
      <c r="G374" s="270">
        <v>0</v>
      </c>
      <c r="H374" s="270">
        <v>0</v>
      </c>
    </row>
    <row r="375" spans="1:8" ht="12" customHeight="1">
      <c r="A375" s="305"/>
      <c r="B375" s="271"/>
      <c r="C375" s="271"/>
      <c r="D375" s="271"/>
      <c r="E375" s="301"/>
      <c r="F375" s="302"/>
      <c r="G375" s="271"/>
      <c r="H375" s="271"/>
    </row>
    <row r="376" spans="1:8" ht="12.75" customHeight="1">
      <c r="A376" s="329" t="s">
        <v>1322</v>
      </c>
      <c r="B376" s="267"/>
      <c r="C376" s="267"/>
      <c r="D376" s="267"/>
      <c r="E376" s="294"/>
      <c r="F376" s="298"/>
      <c r="G376" s="267"/>
      <c r="H376" s="267"/>
    </row>
    <row r="377" spans="1:8" ht="12.75" customHeight="1">
      <c r="A377" s="296" t="s">
        <v>172</v>
      </c>
      <c r="B377" s="267">
        <v>594509</v>
      </c>
      <c r="C377" s="267">
        <v>346940</v>
      </c>
      <c r="D377" s="267">
        <v>346930</v>
      </c>
      <c r="E377" s="294">
        <v>58.35571875278591</v>
      </c>
      <c r="F377" s="298">
        <v>99.9971176572318</v>
      </c>
      <c r="G377" s="267">
        <v>57110</v>
      </c>
      <c r="H377" s="267">
        <v>57096</v>
      </c>
    </row>
    <row r="378" spans="1:8" ht="12.75" customHeight="1">
      <c r="A378" s="299" t="s">
        <v>173</v>
      </c>
      <c r="B378" s="271">
        <v>582859</v>
      </c>
      <c r="C378" s="271">
        <v>340150</v>
      </c>
      <c r="D378" s="271">
        <v>340150</v>
      </c>
      <c r="E378" s="301">
        <v>58.358882680030675</v>
      </c>
      <c r="F378" s="302">
        <v>100</v>
      </c>
      <c r="G378" s="270">
        <v>56140</v>
      </c>
      <c r="H378" s="270">
        <v>56140</v>
      </c>
    </row>
    <row r="379" spans="1:8" ht="12.75" customHeight="1">
      <c r="A379" s="299" t="s">
        <v>174</v>
      </c>
      <c r="B379" s="271">
        <v>11650</v>
      </c>
      <c r="C379" s="271">
        <v>6790</v>
      </c>
      <c r="D379" s="271">
        <v>6780</v>
      </c>
      <c r="E379" s="301">
        <v>58.197424892703864</v>
      </c>
      <c r="F379" s="302">
        <v>99.85272459499264</v>
      </c>
      <c r="G379" s="270">
        <v>970</v>
      </c>
      <c r="H379" s="270">
        <v>956</v>
      </c>
    </row>
    <row r="380" spans="1:8" ht="12.75" customHeight="1">
      <c r="A380" s="324" t="s">
        <v>201</v>
      </c>
      <c r="B380" s="267">
        <v>594509</v>
      </c>
      <c r="C380" s="267">
        <v>346940</v>
      </c>
      <c r="D380" s="267">
        <v>331708</v>
      </c>
      <c r="E380" s="294">
        <v>55.795286530565555</v>
      </c>
      <c r="F380" s="298">
        <v>95.60961549547471</v>
      </c>
      <c r="G380" s="267">
        <v>57110</v>
      </c>
      <c r="H380" s="267">
        <v>51096</v>
      </c>
    </row>
    <row r="381" spans="1:8" ht="12.75" customHeight="1">
      <c r="A381" s="305" t="s">
        <v>203</v>
      </c>
      <c r="B381" s="271">
        <v>544559</v>
      </c>
      <c r="C381" s="271">
        <v>320440</v>
      </c>
      <c r="D381" s="271">
        <v>323003</v>
      </c>
      <c r="E381" s="301">
        <v>59.31460135632687</v>
      </c>
      <c r="F381" s="302">
        <v>100.79983772313071</v>
      </c>
      <c r="G381" s="271">
        <v>48110</v>
      </c>
      <c r="H381" s="271">
        <v>51096</v>
      </c>
    </row>
    <row r="382" spans="1:8" ht="12.75" customHeight="1">
      <c r="A382" s="305" t="s">
        <v>178</v>
      </c>
      <c r="B382" s="271">
        <v>541559</v>
      </c>
      <c r="C382" s="271">
        <v>320440</v>
      </c>
      <c r="D382" s="271">
        <v>323003</v>
      </c>
      <c r="E382" s="301">
        <v>59.64317830559551</v>
      </c>
      <c r="F382" s="302">
        <v>100.79983772313071</v>
      </c>
      <c r="G382" s="270">
        <v>48110</v>
      </c>
      <c r="H382" s="270">
        <v>51096</v>
      </c>
    </row>
    <row r="383" spans="1:8" s="311" customFormat="1" ht="12.75" customHeight="1">
      <c r="A383" s="306" t="s">
        <v>179</v>
      </c>
      <c r="B383" s="88">
        <v>371058</v>
      </c>
      <c r="C383" s="88">
        <v>218510</v>
      </c>
      <c r="D383" s="88">
        <v>226043</v>
      </c>
      <c r="E383" s="308">
        <v>60.918508696753605</v>
      </c>
      <c r="F383" s="309">
        <v>103.44743947645416</v>
      </c>
      <c r="G383" s="307">
        <v>34340</v>
      </c>
      <c r="H383" s="307">
        <v>41396</v>
      </c>
    </row>
    <row r="384" spans="1:8" ht="12.75" customHeight="1">
      <c r="A384" s="305" t="s">
        <v>181</v>
      </c>
      <c r="B384" s="271">
        <v>3000</v>
      </c>
      <c r="C384" s="271">
        <v>0</v>
      </c>
      <c r="D384" s="271">
        <v>0</v>
      </c>
      <c r="E384" s="301">
        <v>0</v>
      </c>
      <c r="F384" s="302">
        <v>0</v>
      </c>
      <c r="G384" s="270">
        <v>0</v>
      </c>
      <c r="H384" s="270">
        <v>0</v>
      </c>
    </row>
    <row r="385" spans="1:8" ht="12" customHeight="1">
      <c r="A385" s="314" t="s">
        <v>186</v>
      </c>
      <c r="B385" s="271">
        <v>3000</v>
      </c>
      <c r="C385" s="271">
        <v>0</v>
      </c>
      <c r="D385" s="271">
        <v>0</v>
      </c>
      <c r="E385" s="301">
        <v>0</v>
      </c>
      <c r="F385" s="302">
        <v>0</v>
      </c>
      <c r="G385" s="270">
        <v>0</v>
      </c>
      <c r="H385" s="270">
        <v>0</v>
      </c>
    </row>
    <row r="386" spans="1:8" ht="12.75" customHeight="1">
      <c r="A386" s="305" t="s">
        <v>187</v>
      </c>
      <c r="B386" s="271">
        <v>49950</v>
      </c>
      <c r="C386" s="271">
        <v>26500</v>
      </c>
      <c r="D386" s="271">
        <v>8705</v>
      </c>
      <c r="E386" s="301">
        <v>17.42742742742743</v>
      </c>
      <c r="F386" s="302">
        <v>32.84905660377358</v>
      </c>
      <c r="G386" s="271">
        <v>9000</v>
      </c>
      <c r="H386" s="271">
        <v>0</v>
      </c>
    </row>
    <row r="387" spans="1:8" ht="12.75" customHeight="1">
      <c r="A387" s="305" t="s">
        <v>188</v>
      </c>
      <c r="B387" s="271">
        <v>49950</v>
      </c>
      <c r="C387" s="271">
        <v>26500</v>
      </c>
      <c r="D387" s="271">
        <v>8705</v>
      </c>
      <c r="E387" s="301">
        <v>17.42742742742743</v>
      </c>
      <c r="F387" s="302">
        <v>32.84905660377358</v>
      </c>
      <c r="G387" s="270">
        <v>9000</v>
      </c>
      <c r="H387" s="270">
        <v>0</v>
      </c>
    </row>
    <row r="388" spans="1:8" ht="12.75" customHeight="1">
      <c r="A388" s="305"/>
      <c r="B388" s="271"/>
      <c r="C388" s="271"/>
      <c r="D388" s="271"/>
      <c r="E388" s="301"/>
      <c r="F388" s="309"/>
      <c r="G388" s="271"/>
      <c r="H388" s="271"/>
    </row>
    <row r="389" spans="1:8" ht="12.75" customHeight="1">
      <c r="A389" s="329" t="s">
        <v>1323</v>
      </c>
      <c r="B389" s="271"/>
      <c r="C389" s="271"/>
      <c r="D389" s="271"/>
      <c r="E389" s="294"/>
      <c r="F389" s="298"/>
      <c r="G389" s="271"/>
      <c r="H389" s="271"/>
    </row>
    <row r="390" spans="1:8" ht="12.75" customHeight="1">
      <c r="A390" s="296" t="s">
        <v>172</v>
      </c>
      <c r="B390" s="267">
        <v>12012361</v>
      </c>
      <c r="C390" s="267">
        <v>7066736</v>
      </c>
      <c r="D390" s="267">
        <v>7067481</v>
      </c>
      <c r="E390" s="294">
        <v>58.83506997500325</v>
      </c>
      <c r="F390" s="298">
        <v>100.01054234939582</v>
      </c>
      <c r="G390" s="267">
        <v>1049823</v>
      </c>
      <c r="H390" s="267">
        <v>1049461</v>
      </c>
    </row>
    <row r="391" spans="1:8" ht="12.75" customHeight="1">
      <c r="A391" s="299" t="s">
        <v>173</v>
      </c>
      <c r="B391" s="271">
        <v>11997361</v>
      </c>
      <c r="C391" s="271">
        <v>7057986</v>
      </c>
      <c r="D391" s="271">
        <v>7057986</v>
      </c>
      <c r="E391" s="301">
        <v>58.82948758481136</v>
      </c>
      <c r="F391" s="302">
        <v>100</v>
      </c>
      <c r="G391" s="270">
        <v>1048573</v>
      </c>
      <c r="H391" s="270">
        <v>1048573</v>
      </c>
    </row>
    <row r="392" spans="1:8" ht="12.75" customHeight="1">
      <c r="A392" s="299" t="s">
        <v>174</v>
      </c>
      <c r="B392" s="271">
        <v>15000</v>
      </c>
      <c r="C392" s="271">
        <v>8750</v>
      </c>
      <c r="D392" s="271">
        <v>9495</v>
      </c>
      <c r="E392" s="301">
        <v>63.3</v>
      </c>
      <c r="F392" s="302">
        <v>108.51428571428572</v>
      </c>
      <c r="G392" s="270">
        <v>1250</v>
      </c>
      <c r="H392" s="270">
        <v>888</v>
      </c>
    </row>
    <row r="393" spans="1:8" ht="12.75" customHeight="1">
      <c r="A393" s="324" t="s">
        <v>201</v>
      </c>
      <c r="B393" s="267">
        <v>12012361</v>
      </c>
      <c r="C393" s="267">
        <v>7066736</v>
      </c>
      <c r="D393" s="267">
        <v>7008785</v>
      </c>
      <c r="E393" s="294">
        <v>58.34643997129291</v>
      </c>
      <c r="F393" s="298">
        <v>99.17994672505101</v>
      </c>
      <c r="G393" s="267">
        <v>1049823</v>
      </c>
      <c r="H393" s="267">
        <v>1050296</v>
      </c>
    </row>
    <row r="394" spans="1:8" ht="12.75" customHeight="1">
      <c r="A394" s="305" t="s">
        <v>203</v>
      </c>
      <c r="B394" s="271">
        <v>11809301</v>
      </c>
      <c r="C394" s="271">
        <v>6956736</v>
      </c>
      <c r="D394" s="271">
        <v>6921551</v>
      </c>
      <c r="E394" s="301">
        <v>58.61101347150013</v>
      </c>
      <c r="F394" s="302">
        <v>99.49423120267896</v>
      </c>
      <c r="G394" s="271">
        <v>1049823</v>
      </c>
      <c r="H394" s="271">
        <v>1044150</v>
      </c>
    </row>
    <row r="395" spans="1:8" ht="12.75" customHeight="1">
      <c r="A395" s="305" t="s">
        <v>178</v>
      </c>
      <c r="B395" s="271">
        <v>11486706</v>
      </c>
      <c r="C395" s="271">
        <v>6768555</v>
      </c>
      <c r="D395" s="271">
        <v>6765395</v>
      </c>
      <c r="E395" s="301">
        <v>58.89760737325391</v>
      </c>
      <c r="F395" s="302">
        <v>99.95331352112822</v>
      </c>
      <c r="G395" s="270">
        <v>1022940</v>
      </c>
      <c r="H395" s="270">
        <v>1021665</v>
      </c>
    </row>
    <row r="396" spans="1:8" s="311" customFormat="1" ht="12.75" customHeight="1">
      <c r="A396" s="306" t="s">
        <v>179</v>
      </c>
      <c r="B396" s="88">
        <v>7983214</v>
      </c>
      <c r="C396" s="88">
        <v>4724930</v>
      </c>
      <c r="D396" s="88">
        <v>4839149</v>
      </c>
      <c r="E396" s="308">
        <v>60.61655117851031</v>
      </c>
      <c r="F396" s="309">
        <v>102.41736914620958</v>
      </c>
      <c r="G396" s="307">
        <v>730990</v>
      </c>
      <c r="H396" s="307">
        <v>790282</v>
      </c>
    </row>
    <row r="397" spans="1:8" ht="12.75" customHeight="1">
      <c r="A397" s="305" t="s">
        <v>181</v>
      </c>
      <c r="B397" s="271">
        <v>322595</v>
      </c>
      <c r="C397" s="271">
        <v>188181</v>
      </c>
      <c r="D397" s="271">
        <v>156156</v>
      </c>
      <c r="E397" s="301">
        <v>48.40620592383639</v>
      </c>
      <c r="F397" s="302">
        <v>82.98181006584086</v>
      </c>
      <c r="G397" s="270">
        <v>26883</v>
      </c>
      <c r="H397" s="270">
        <v>22485</v>
      </c>
    </row>
    <row r="398" spans="1:8" ht="12.75" customHeight="1">
      <c r="A398" s="305" t="s">
        <v>1324</v>
      </c>
      <c r="B398" s="271">
        <v>322595</v>
      </c>
      <c r="C398" s="271">
        <v>188181</v>
      </c>
      <c r="D398" s="271">
        <v>156156</v>
      </c>
      <c r="E398" s="301">
        <v>48.40620592383639</v>
      </c>
      <c r="F398" s="302">
        <v>82.98181006584086</v>
      </c>
      <c r="G398" s="270">
        <v>26883</v>
      </c>
      <c r="H398" s="270">
        <v>22485</v>
      </c>
    </row>
    <row r="399" spans="1:8" ht="12.75" customHeight="1">
      <c r="A399" s="305" t="s">
        <v>187</v>
      </c>
      <c r="B399" s="271">
        <v>203060</v>
      </c>
      <c r="C399" s="271">
        <v>110000</v>
      </c>
      <c r="D399" s="271">
        <v>87234</v>
      </c>
      <c r="E399" s="301">
        <v>42.959716339998025</v>
      </c>
      <c r="F399" s="302">
        <v>79.30363636363637</v>
      </c>
      <c r="G399" s="271">
        <v>0</v>
      </c>
      <c r="H399" s="271">
        <v>6146</v>
      </c>
    </row>
    <row r="400" spans="1:8" ht="12" customHeight="1">
      <c r="A400" s="305" t="s">
        <v>188</v>
      </c>
      <c r="B400" s="271">
        <v>203060</v>
      </c>
      <c r="C400" s="271">
        <v>110000</v>
      </c>
      <c r="D400" s="271">
        <v>87234</v>
      </c>
      <c r="E400" s="301">
        <v>42.959716339998025</v>
      </c>
      <c r="F400" s="302">
        <v>79.30363636363637</v>
      </c>
      <c r="G400" s="270">
        <v>0</v>
      </c>
      <c r="H400" s="270">
        <v>6146</v>
      </c>
    </row>
    <row r="401" spans="1:8" ht="12" customHeight="1">
      <c r="A401" s="305"/>
      <c r="B401" s="271"/>
      <c r="C401" s="271"/>
      <c r="D401" s="271"/>
      <c r="E401" s="301"/>
      <c r="F401" s="302"/>
      <c r="G401" s="271" t="s">
        <v>1325</v>
      </c>
      <c r="H401" s="271"/>
    </row>
    <row r="402" spans="1:8" ht="12.75" customHeight="1">
      <c r="A402" s="292" t="s">
        <v>1326</v>
      </c>
      <c r="B402" s="267"/>
      <c r="C402" s="267"/>
      <c r="D402" s="267"/>
      <c r="E402" s="294"/>
      <c r="F402" s="298"/>
      <c r="G402" s="267"/>
      <c r="H402" s="267"/>
    </row>
    <row r="403" spans="1:8" ht="12.75" customHeight="1">
      <c r="A403" s="296" t="s">
        <v>172</v>
      </c>
      <c r="B403" s="267">
        <v>1902665</v>
      </c>
      <c r="C403" s="267">
        <v>256664</v>
      </c>
      <c r="D403" s="267">
        <v>256664</v>
      </c>
      <c r="E403" s="294">
        <v>13.489710485030207</v>
      </c>
      <c r="F403" s="298">
        <v>100</v>
      </c>
      <c r="G403" s="267">
        <v>56442</v>
      </c>
      <c r="H403" s="267">
        <v>56442</v>
      </c>
    </row>
    <row r="404" spans="1:8" ht="12.75" customHeight="1">
      <c r="A404" s="299" t="s">
        <v>173</v>
      </c>
      <c r="B404" s="271">
        <v>1902665</v>
      </c>
      <c r="C404" s="271">
        <v>256664</v>
      </c>
      <c r="D404" s="271">
        <v>256664</v>
      </c>
      <c r="E404" s="301">
        <v>13.489710485030207</v>
      </c>
      <c r="F404" s="302">
        <v>100</v>
      </c>
      <c r="G404" s="270">
        <v>56442</v>
      </c>
      <c r="H404" s="270">
        <v>56442</v>
      </c>
    </row>
    <row r="405" spans="1:8" ht="12.75" customHeight="1">
      <c r="A405" s="324" t="s">
        <v>201</v>
      </c>
      <c r="B405" s="267">
        <v>1902665</v>
      </c>
      <c r="C405" s="267">
        <v>256664</v>
      </c>
      <c r="D405" s="267">
        <v>194877</v>
      </c>
      <c r="E405" s="294">
        <v>10.242318011841284</v>
      </c>
      <c r="F405" s="298">
        <v>75.92689274693764</v>
      </c>
      <c r="G405" s="267">
        <v>56442</v>
      </c>
      <c r="H405" s="267">
        <v>60410</v>
      </c>
    </row>
    <row r="406" spans="1:8" ht="12.75" customHeight="1">
      <c r="A406" s="305" t="s">
        <v>203</v>
      </c>
      <c r="B406" s="271">
        <v>1898665</v>
      </c>
      <c r="C406" s="271">
        <v>252664</v>
      </c>
      <c r="D406" s="271">
        <v>194767</v>
      </c>
      <c r="E406" s="301">
        <v>10.258102403530902</v>
      </c>
      <c r="F406" s="302">
        <v>77.0853782097964</v>
      </c>
      <c r="G406" s="271">
        <v>56442</v>
      </c>
      <c r="H406" s="271">
        <v>60410</v>
      </c>
    </row>
    <row r="407" spans="1:8" ht="12.75" customHeight="1">
      <c r="A407" s="305" t="s">
        <v>178</v>
      </c>
      <c r="B407" s="271">
        <v>1897891</v>
      </c>
      <c r="C407" s="271">
        <v>251890</v>
      </c>
      <c r="D407" s="271">
        <v>193994</v>
      </c>
      <c r="E407" s="301">
        <v>10.221556453979707</v>
      </c>
      <c r="F407" s="302">
        <v>77.0153638492993</v>
      </c>
      <c r="G407" s="270">
        <v>56442</v>
      </c>
      <c r="H407" s="270">
        <v>60410</v>
      </c>
    </row>
    <row r="408" spans="1:8" s="311" customFormat="1" ht="12.75">
      <c r="A408" s="306" t="s">
        <v>179</v>
      </c>
      <c r="B408" s="88">
        <v>1054156</v>
      </c>
      <c r="C408" s="88">
        <v>111650</v>
      </c>
      <c r="D408" s="88">
        <v>104776</v>
      </c>
      <c r="E408" s="308">
        <v>9.93932586827756</v>
      </c>
      <c r="F408" s="309">
        <v>93.84326018808777</v>
      </c>
      <c r="G408" s="307">
        <v>21860</v>
      </c>
      <c r="H408" s="307">
        <v>26957</v>
      </c>
    </row>
    <row r="409" spans="1:8" ht="12.75">
      <c r="A409" s="305" t="s">
        <v>181</v>
      </c>
      <c r="B409" s="271">
        <v>774</v>
      </c>
      <c r="C409" s="271">
        <v>774</v>
      </c>
      <c r="D409" s="271">
        <v>773</v>
      </c>
      <c r="E409" s="301">
        <v>99.87080103359173</v>
      </c>
      <c r="F409" s="302">
        <v>99.87080103359173</v>
      </c>
      <c r="G409" s="270">
        <v>0</v>
      </c>
      <c r="H409" s="270">
        <v>0</v>
      </c>
    </row>
    <row r="410" spans="1:8" ht="12.75">
      <c r="A410" s="314" t="s">
        <v>186</v>
      </c>
      <c r="B410" s="271">
        <v>774</v>
      </c>
      <c r="C410" s="271">
        <v>774</v>
      </c>
      <c r="D410" s="271">
        <v>773</v>
      </c>
      <c r="E410" s="301">
        <v>99.87080103359173</v>
      </c>
      <c r="F410" s="302">
        <v>99.87080103359173</v>
      </c>
      <c r="G410" s="270">
        <v>0</v>
      </c>
      <c r="H410" s="270">
        <v>0</v>
      </c>
    </row>
    <row r="411" spans="1:8" ht="12.75">
      <c r="A411" s="305" t="s">
        <v>187</v>
      </c>
      <c r="B411" s="271">
        <v>4000</v>
      </c>
      <c r="C411" s="271">
        <v>4000</v>
      </c>
      <c r="D411" s="271">
        <v>110</v>
      </c>
      <c r="E411" s="301">
        <v>2.75</v>
      </c>
      <c r="F411" s="302">
        <v>2.75</v>
      </c>
      <c r="G411" s="271">
        <v>0</v>
      </c>
      <c r="H411" s="271">
        <v>0</v>
      </c>
    </row>
    <row r="412" spans="1:8" ht="12.75">
      <c r="A412" s="305" t="s">
        <v>188</v>
      </c>
      <c r="B412" s="271">
        <v>4000</v>
      </c>
      <c r="C412" s="271">
        <v>4000</v>
      </c>
      <c r="D412" s="271">
        <v>110</v>
      </c>
      <c r="E412" s="301">
        <v>2.75</v>
      </c>
      <c r="F412" s="302">
        <v>2.75</v>
      </c>
      <c r="G412" s="270">
        <v>0</v>
      </c>
      <c r="H412" s="270">
        <v>0</v>
      </c>
    </row>
    <row r="413" spans="1:8" ht="12.75">
      <c r="A413" s="305"/>
      <c r="B413" s="271"/>
      <c r="C413" s="271"/>
      <c r="D413" s="271"/>
      <c r="E413" s="301"/>
      <c r="F413" s="309"/>
      <c r="G413" s="271"/>
      <c r="H413" s="271"/>
    </row>
    <row r="414" spans="1:8" ht="15" customHeight="1">
      <c r="A414" s="330" t="s">
        <v>1327</v>
      </c>
      <c r="B414" s="271"/>
      <c r="C414" s="271"/>
      <c r="D414" s="271"/>
      <c r="E414" s="301"/>
      <c r="F414" s="302"/>
      <c r="G414" s="271"/>
      <c r="H414" s="271"/>
    </row>
    <row r="415" spans="1:8" ht="12.75" customHeight="1">
      <c r="A415" s="296" t="s">
        <v>172</v>
      </c>
      <c r="B415" s="267">
        <v>8735438</v>
      </c>
      <c r="C415" s="267">
        <v>5055539</v>
      </c>
      <c r="D415" s="267">
        <v>4656879</v>
      </c>
      <c r="E415" s="294">
        <v>53.3101946347739</v>
      </c>
      <c r="F415" s="298">
        <v>92.11439175921697</v>
      </c>
      <c r="G415" s="267">
        <v>741059</v>
      </c>
      <c r="H415" s="267">
        <v>711040</v>
      </c>
    </row>
    <row r="416" spans="1:8" ht="12.75" customHeight="1">
      <c r="A416" s="299" t="s">
        <v>173</v>
      </c>
      <c r="B416" s="271">
        <v>7696316</v>
      </c>
      <c r="C416" s="271">
        <v>4358653</v>
      </c>
      <c r="D416" s="271">
        <v>4358653</v>
      </c>
      <c r="E416" s="301">
        <v>56.63297868746554</v>
      </c>
      <c r="F416" s="302">
        <v>100</v>
      </c>
      <c r="G416" s="270">
        <v>679248</v>
      </c>
      <c r="H416" s="270">
        <v>679248</v>
      </c>
    </row>
    <row r="417" spans="1:8" ht="12.75" customHeight="1">
      <c r="A417" s="299" t="s">
        <v>174</v>
      </c>
      <c r="B417" s="271">
        <v>735763</v>
      </c>
      <c r="C417" s="271">
        <v>393527</v>
      </c>
      <c r="D417" s="271">
        <v>191894</v>
      </c>
      <c r="E417" s="301">
        <v>26.080952698083486</v>
      </c>
      <c r="F417" s="302">
        <v>48.7626007872395</v>
      </c>
      <c r="G417" s="270">
        <v>61811</v>
      </c>
      <c r="H417" s="270">
        <v>31792</v>
      </c>
    </row>
    <row r="418" spans="1:8" ht="12.75" customHeight="1">
      <c r="A418" s="299" t="s">
        <v>175</v>
      </c>
      <c r="B418" s="271">
        <v>303359</v>
      </c>
      <c r="C418" s="271">
        <v>303359</v>
      </c>
      <c r="D418" s="271">
        <v>106332</v>
      </c>
      <c r="E418" s="301">
        <v>35.0515395950013</v>
      </c>
      <c r="F418" s="302">
        <v>35.0515395950013</v>
      </c>
      <c r="G418" s="270">
        <v>0</v>
      </c>
      <c r="H418" s="270">
        <v>0</v>
      </c>
    </row>
    <row r="419" spans="1:8" ht="12.75" customHeight="1">
      <c r="A419" s="324" t="s">
        <v>201</v>
      </c>
      <c r="B419" s="267">
        <v>8735438</v>
      </c>
      <c r="C419" s="267">
        <v>5055539</v>
      </c>
      <c r="D419" s="267">
        <v>3712988</v>
      </c>
      <c r="E419" s="294">
        <v>42.50488641783045</v>
      </c>
      <c r="F419" s="298">
        <v>73.44395919010812</v>
      </c>
      <c r="G419" s="267">
        <v>741059</v>
      </c>
      <c r="H419" s="267">
        <v>526132</v>
      </c>
    </row>
    <row r="420" spans="1:8" ht="12.75" customHeight="1">
      <c r="A420" s="305" t="s">
        <v>203</v>
      </c>
      <c r="B420" s="271">
        <v>8676630</v>
      </c>
      <c r="C420" s="271">
        <v>4996731</v>
      </c>
      <c r="D420" s="271">
        <v>3701661</v>
      </c>
      <c r="E420" s="301">
        <v>42.66242769370135</v>
      </c>
      <c r="F420" s="302">
        <v>74.08165458576818</v>
      </c>
      <c r="G420" s="271">
        <v>732251</v>
      </c>
      <c r="H420" s="271">
        <v>524732</v>
      </c>
    </row>
    <row r="421" spans="1:8" ht="12.75" customHeight="1">
      <c r="A421" s="305" t="s">
        <v>178</v>
      </c>
      <c r="B421" s="271">
        <v>2597473</v>
      </c>
      <c r="C421" s="271">
        <v>1631209</v>
      </c>
      <c r="D421" s="271">
        <v>1002244</v>
      </c>
      <c r="E421" s="301">
        <v>38.58534814413856</v>
      </c>
      <c r="F421" s="302">
        <v>61.44178949478577</v>
      </c>
      <c r="G421" s="270">
        <v>242797</v>
      </c>
      <c r="H421" s="270">
        <v>167181</v>
      </c>
    </row>
    <row r="422" spans="1:8" s="311" customFormat="1" ht="12.75" customHeight="1">
      <c r="A422" s="306" t="s">
        <v>179</v>
      </c>
      <c r="B422" s="88">
        <v>1391400</v>
      </c>
      <c r="C422" s="88">
        <v>786556</v>
      </c>
      <c r="D422" s="88">
        <v>524886</v>
      </c>
      <c r="E422" s="308">
        <v>37.72358775334196</v>
      </c>
      <c r="F422" s="309">
        <v>66.73218435813851</v>
      </c>
      <c r="G422" s="307">
        <v>124054</v>
      </c>
      <c r="H422" s="307">
        <v>108750</v>
      </c>
    </row>
    <row r="423" spans="1:8" ht="12.75" customHeight="1">
      <c r="A423" s="305" t="s">
        <v>181</v>
      </c>
      <c r="B423" s="271">
        <v>6079157</v>
      </c>
      <c r="C423" s="271">
        <v>3365522</v>
      </c>
      <c r="D423" s="271">
        <v>2699417</v>
      </c>
      <c r="E423" s="301">
        <v>44.40446265822712</v>
      </c>
      <c r="F423" s="302">
        <v>80.20797368134869</v>
      </c>
      <c r="G423" s="270">
        <v>489454</v>
      </c>
      <c r="H423" s="270">
        <v>357551</v>
      </c>
    </row>
    <row r="424" spans="1:8" s="311" customFormat="1" ht="15.75" customHeight="1">
      <c r="A424" s="310" t="s">
        <v>182</v>
      </c>
      <c r="B424" s="88">
        <v>7021</v>
      </c>
      <c r="C424" s="307">
        <v>4095</v>
      </c>
      <c r="D424" s="307">
        <v>0</v>
      </c>
      <c r="E424" s="308">
        <v>0</v>
      </c>
      <c r="F424" s="309">
        <v>0</v>
      </c>
      <c r="G424" s="307">
        <v>585</v>
      </c>
      <c r="H424" s="307">
        <v>0</v>
      </c>
    </row>
    <row r="425" spans="1:8" s="311" customFormat="1" ht="12.75" customHeight="1">
      <c r="A425" s="310" t="s">
        <v>183</v>
      </c>
      <c r="B425" s="88">
        <v>290309</v>
      </c>
      <c r="C425" s="313" t="s">
        <v>968</v>
      </c>
      <c r="D425" s="88">
        <v>243219</v>
      </c>
      <c r="E425" s="308">
        <v>83.77935234525971</v>
      </c>
      <c r="F425" s="315" t="s">
        <v>968</v>
      </c>
      <c r="G425" s="313" t="s">
        <v>968</v>
      </c>
      <c r="H425" s="307">
        <v>19448</v>
      </c>
    </row>
    <row r="426" spans="1:8" ht="24.75" customHeight="1">
      <c r="A426" s="314" t="s">
        <v>184</v>
      </c>
      <c r="B426" s="271">
        <v>47360</v>
      </c>
      <c r="C426" s="271">
        <v>47360</v>
      </c>
      <c r="D426" s="271">
        <v>37789</v>
      </c>
      <c r="E426" s="301">
        <v>79.79096283783784</v>
      </c>
      <c r="F426" s="302">
        <v>79.79096283783784</v>
      </c>
      <c r="G426" s="270">
        <v>0</v>
      </c>
      <c r="H426" s="270">
        <v>3440</v>
      </c>
    </row>
    <row r="427" spans="1:8" ht="12" customHeight="1">
      <c r="A427" s="305" t="s">
        <v>1324</v>
      </c>
      <c r="B427" s="271">
        <v>5726232</v>
      </c>
      <c r="C427" s="271">
        <v>3049915</v>
      </c>
      <c r="D427" s="271">
        <v>2418410</v>
      </c>
      <c r="E427" s="301">
        <v>42.233880848697716</v>
      </c>
      <c r="F427" s="302">
        <v>79.29434098983087</v>
      </c>
      <c r="G427" s="270">
        <v>485081</v>
      </c>
      <c r="H427" s="270">
        <v>334664</v>
      </c>
    </row>
    <row r="428" spans="1:8" ht="12.75" customHeight="1">
      <c r="A428" s="305" t="s">
        <v>187</v>
      </c>
      <c r="B428" s="271">
        <v>58808</v>
      </c>
      <c r="C428" s="271">
        <v>58808</v>
      </c>
      <c r="D428" s="271">
        <v>11327</v>
      </c>
      <c r="E428" s="301">
        <v>19.260984900013604</v>
      </c>
      <c r="F428" s="302">
        <v>19.260984900013604</v>
      </c>
      <c r="G428" s="271">
        <v>8808</v>
      </c>
      <c r="H428" s="271">
        <v>1400</v>
      </c>
    </row>
    <row r="429" spans="1:8" ht="12.75" customHeight="1">
      <c r="A429" s="305" t="s">
        <v>188</v>
      </c>
      <c r="B429" s="271">
        <v>58808</v>
      </c>
      <c r="C429" s="271">
        <v>58808</v>
      </c>
      <c r="D429" s="271">
        <v>11327</v>
      </c>
      <c r="E429" s="301">
        <v>19.260984900013604</v>
      </c>
      <c r="F429" s="302">
        <v>19.260984900013604</v>
      </c>
      <c r="G429" s="270">
        <v>8808</v>
      </c>
      <c r="H429" s="270">
        <v>1400</v>
      </c>
    </row>
    <row r="430" spans="1:8" ht="12.75" customHeight="1">
      <c r="A430" s="305"/>
      <c r="B430" s="271"/>
      <c r="C430" s="271"/>
      <c r="D430" s="271"/>
      <c r="E430" s="301"/>
      <c r="F430" s="302"/>
      <c r="G430" s="271"/>
      <c r="H430" s="271"/>
    </row>
    <row r="431" spans="1:8" ht="12.75" customHeight="1">
      <c r="A431" s="330" t="s">
        <v>1328</v>
      </c>
      <c r="B431" s="267"/>
      <c r="C431" s="267"/>
      <c r="D431" s="267"/>
      <c r="E431" s="294"/>
      <c r="F431" s="298"/>
      <c r="G431" s="267"/>
      <c r="H431" s="267"/>
    </row>
    <row r="432" spans="1:8" ht="12.75" customHeight="1">
      <c r="A432" s="296" t="s">
        <v>172</v>
      </c>
      <c r="B432" s="267">
        <v>52916</v>
      </c>
      <c r="C432" s="267">
        <v>28932</v>
      </c>
      <c r="D432" s="267">
        <v>28932</v>
      </c>
      <c r="E432" s="294">
        <v>54.67533449240305</v>
      </c>
      <c r="F432" s="298">
        <v>100</v>
      </c>
      <c r="G432" s="267">
        <v>4100</v>
      </c>
      <c r="H432" s="267">
        <v>4100</v>
      </c>
    </row>
    <row r="433" spans="1:8" ht="12.75" customHeight="1">
      <c r="A433" s="299" t="s">
        <v>173</v>
      </c>
      <c r="B433" s="271">
        <v>52916</v>
      </c>
      <c r="C433" s="271">
        <v>28932</v>
      </c>
      <c r="D433" s="271">
        <v>28932</v>
      </c>
      <c r="E433" s="301">
        <v>54.67533449240305</v>
      </c>
      <c r="F433" s="302">
        <v>100</v>
      </c>
      <c r="G433" s="270">
        <v>4100</v>
      </c>
      <c r="H433" s="270">
        <v>4100</v>
      </c>
    </row>
    <row r="434" spans="1:8" ht="12.75" customHeight="1">
      <c r="A434" s="324" t="s">
        <v>201</v>
      </c>
      <c r="B434" s="267">
        <v>52916</v>
      </c>
      <c r="C434" s="267">
        <v>28932</v>
      </c>
      <c r="D434" s="267">
        <v>25874</v>
      </c>
      <c r="E434" s="294">
        <v>48.89636404868093</v>
      </c>
      <c r="F434" s="298">
        <v>89.43038849716577</v>
      </c>
      <c r="G434" s="267">
        <v>4100</v>
      </c>
      <c r="H434" s="267">
        <v>3731</v>
      </c>
    </row>
    <row r="435" spans="1:8" ht="12.75" customHeight="1">
      <c r="A435" s="305" t="s">
        <v>177</v>
      </c>
      <c r="B435" s="271">
        <v>52416</v>
      </c>
      <c r="C435" s="271">
        <v>28432</v>
      </c>
      <c r="D435" s="271">
        <v>25374</v>
      </c>
      <c r="E435" s="301">
        <v>48.40888278388278</v>
      </c>
      <c r="F435" s="302">
        <v>89.24451322453574</v>
      </c>
      <c r="G435" s="271">
        <v>4100</v>
      </c>
      <c r="H435" s="271">
        <v>3731</v>
      </c>
    </row>
    <row r="436" spans="1:8" ht="12.75" customHeight="1">
      <c r="A436" s="305" t="s">
        <v>178</v>
      </c>
      <c r="B436" s="271">
        <v>52416</v>
      </c>
      <c r="C436" s="271">
        <v>28432</v>
      </c>
      <c r="D436" s="271">
        <v>25374</v>
      </c>
      <c r="E436" s="301">
        <v>48.40888278388278</v>
      </c>
      <c r="F436" s="302">
        <v>89.24451322453574</v>
      </c>
      <c r="G436" s="270">
        <v>4100</v>
      </c>
      <c r="H436" s="270">
        <v>3731</v>
      </c>
    </row>
    <row r="437" spans="1:8" s="311" customFormat="1" ht="13.5" customHeight="1">
      <c r="A437" s="306" t="s">
        <v>179</v>
      </c>
      <c r="B437" s="88">
        <v>35331</v>
      </c>
      <c r="C437" s="88">
        <v>20332</v>
      </c>
      <c r="D437" s="88">
        <v>18923</v>
      </c>
      <c r="E437" s="308">
        <v>53.55919730548244</v>
      </c>
      <c r="F437" s="309">
        <v>93.07003737950029</v>
      </c>
      <c r="G437" s="307">
        <v>2900</v>
      </c>
      <c r="H437" s="307">
        <v>2947</v>
      </c>
    </row>
    <row r="438" spans="1:8" ht="13.5" customHeight="1">
      <c r="A438" s="305" t="s">
        <v>187</v>
      </c>
      <c r="B438" s="271">
        <v>500</v>
      </c>
      <c r="C438" s="271">
        <v>500</v>
      </c>
      <c r="D438" s="271">
        <v>500</v>
      </c>
      <c r="E438" s="301">
        <v>100</v>
      </c>
      <c r="F438" s="302">
        <v>100</v>
      </c>
      <c r="G438" s="271">
        <v>0</v>
      </c>
      <c r="H438" s="271">
        <v>0</v>
      </c>
    </row>
    <row r="439" spans="1:8" ht="13.5" customHeight="1">
      <c r="A439" s="305" t="s">
        <v>188</v>
      </c>
      <c r="B439" s="271">
        <v>500</v>
      </c>
      <c r="C439" s="271">
        <v>500</v>
      </c>
      <c r="D439" s="271">
        <v>500</v>
      </c>
      <c r="E439" s="301">
        <v>100</v>
      </c>
      <c r="F439" s="302">
        <v>100</v>
      </c>
      <c r="G439" s="270">
        <v>0</v>
      </c>
      <c r="H439" s="270">
        <v>0</v>
      </c>
    </row>
    <row r="440" spans="1:8" s="311" customFormat="1" ht="13.5" customHeight="1">
      <c r="A440" s="305"/>
      <c r="B440" s="88"/>
      <c r="C440" s="88"/>
      <c r="D440" s="88"/>
      <c r="E440" s="308"/>
      <c r="F440" s="309"/>
      <c r="G440" s="88"/>
      <c r="H440" s="88"/>
    </row>
    <row r="441" spans="1:8" ht="27" customHeight="1">
      <c r="A441" s="330" t="s">
        <v>1329</v>
      </c>
      <c r="B441" s="271"/>
      <c r="C441" s="271"/>
      <c r="D441" s="271"/>
      <c r="E441" s="301"/>
      <c r="F441" s="302"/>
      <c r="G441" s="271"/>
      <c r="H441" s="271"/>
    </row>
    <row r="442" spans="1:8" ht="12.75" customHeight="1">
      <c r="A442" s="296" t="s">
        <v>172</v>
      </c>
      <c r="B442" s="267">
        <v>4935045</v>
      </c>
      <c r="C442" s="267">
        <v>3854924</v>
      </c>
      <c r="D442" s="267">
        <v>2334839</v>
      </c>
      <c r="E442" s="294">
        <v>47.311402428954544</v>
      </c>
      <c r="F442" s="298">
        <v>60.5677050961316</v>
      </c>
      <c r="G442" s="267">
        <v>2109385</v>
      </c>
      <c r="H442" s="267">
        <v>659290</v>
      </c>
    </row>
    <row r="443" spans="1:8" ht="12.75" customHeight="1">
      <c r="A443" s="299" t="s">
        <v>173</v>
      </c>
      <c r="B443" s="271">
        <v>3382759</v>
      </c>
      <c r="C443" s="271">
        <v>2302638</v>
      </c>
      <c r="D443" s="271">
        <v>2302638</v>
      </c>
      <c r="E443" s="301">
        <v>68.06982111347571</v>
      </c>
      <c r="F443" s="302">
        <v>100</v>
      </c>
      <c r="G443" s="270">
        <v>658899</v>
      </c>
      <c r="H443" s="270">
        <v>658899</v>
      </c>
    </row>
    <row r="444" spans="1:8" ht="12.75" customHeight="1">
      <c r="A444" s="299" t="s">
        <v>175</v>
      </c>
      <c r="B444" s="271">
        <v>1552286</v>
      </c>
      <c r="C444" s="271">
        <v>1552286</v>
      </c>
      <c r="D444" s="271">
        <v>32201</v>
      </c>
      <c r="E444" s="301">
        <v>2.0744244295187872</v>
      </c>
      <c r="F444" s="302">
        <v>2.0744244295187872</v>
      </c>
      <c r="G444" s="270">
        <v>1450486</v>
      </c>
      <c r="H444" s="270">
        <v>391</v>
      </c>
    </row>
    <row r="445" spans="1:8" ht="12.75" customHeight="1">
      <c r="A445" s="324" t="s">
        <v>201</v>
      </c>
      <c r="B445" s="267">
        <v>4935045</v>
      </c>
      <c r="C445" s="267">
        <v>3854924</v>
      </c>
      <c r="D445" s="267">
        <v>1040948</v>
      </c>
      <c r="E445" s="294">
        <v>21.09297888874367</v>
      </c>
      <c r="F445" s="298">
        <v>27.00307450938073</v>
      </c>
      <c r="G445" s="267">
        <v>2109385</v>
      </c>
      <c r="H445" s="267">
        <v>124494</v>
      </c>
    </row>
    <row r="446" spans="1:8" ht="12.75" customHeight="1">
      <c r="A446" s="305" t="s">
        <v>203</v>
      </c>
      <c r="B446" s="271">
        <v>4894099</v>
      </c>
      <c r="C446" s="271">
        <v>3820978</v>
      </c>
      <c r="D446" s="271">
        <v>1021458</v>
      </c>
      <c r="E446" s="301">
        <v>20.871216540572636</v>
      </c>
      <c r="F446" s="302">
        <v>26.732894039170073</v>
      </c>
      <c r="G446" s="271">
        <v>2109385</v>
      </c>
      <c r="H446" s="271">
        <v>124494</v>
      </c>
    </row>
    <row r="447" spans="1:8" ht="12.75" customHeight="1">
      <c r="A447" s="305" t="s">
        <v>178</v>
      </c>
      <c r="B447" s="271">
        <v>3348908</v>
      </c>
      <c r="C447" s="271">
        <v>2717260</v>
      </c>
      <c r="D447" s="271">
        <v>788744</v>
      </c>
      <c r="E447" s="301">
        <v>23.552274353311585</v>
      </c>
      <c r="F447" s="302">
        <v>29.027181793424255</v>
      </c>
      <c r="G447" s="270">
        <v>1743202</v>
      </c>
      <c r="H447" s="270">
        <v>103045</v>
      </c>
    </row>
    <row r="448" spans="1:8" s="311" customFormat="1" ht="12.75" customHeight="1">
      <c r="A448" s="306" t="s">
        <v>179</v>
      </c>
      <c r="B448" s="88">
        <v>656904</v>
      </c>
      <c r="C448" s="88">
        <v>422173</v>
      </c>
      <c r="D448" s="88">
        <v>395908</v>
      </c>
      <c r="E448" s="308">
        <v>60.268775955086284</v>
      </c>
      <c r="F448" s="309">
        <v>93.7786168229612</v>
      </c>
      <c r="G448" s="307">
        <v>51158</v>
      </c>
      <c r="H448" s="307">
        <v>58134</v>
      </c>
    </row>
    <row r="449" spans="1:8" ht="12.75" customHeight="1">
      <c r="A449" s="305" t="s">
        <v>181</v>
      </c>
      <c r="B449" s="271">
        <v>1545191</v>
      </c>
      <c r="C449" s="271">
        <v>1103718</v>
      </c>
      <c r="D449" s="271">
        <v>232714</v>
      </c>
      <c r="E449" s="301">
        <v>15.060532969710541</v>
      </c>
      <c r="F449" s="302">
        <v>21.084552394724014</v>
      </c>
      <c r="G449" s="270">
        <v>366183</v>
      </c>
      <c r="H449" s="270">
        <v>21449</v>
      </c>
    </row>
    <row r="450" spans="1:8" ht="24.75" customHeight="1">
      <c r="A450" s="314" t="s">
        <v>184</v>
      </c>
      <c r="B450" s="271">
        <v>1545191</v>
      </c>
      <c r="C450" s="271">
        <v>1103718</v>
      </c>
      <c r="D450" s="271">
        <v>232714</v>
      </c>
      <c r="E450" s="301">
        <v>15.060532969710541</v>
      </c>
      <c r="F450" s="302">
        <v>21.084552394724014</v>
      </c>
      <c r="G450" s="270">
        <v>366183</v>
      </c>
      <c r="H450" s="270">
        <v>21449</v>
      </c>
    </row>
    <row r="451" spans="1:8" ht="12.75">
      <c r="A451" s="305" t="s">
        <v>187</v>
      </c>
      <c r="B451" s="271">
        <v>40946</v>
      </c>
      <c r="C451" s="271">
        <v>33946</v>
      </c>
      <c r="D451" s="271">
        <v>19490</v>
      </c>
      <c r="E451" s="301">
        <v>47.5992770966639</v>
      </c>
      <c r="F451" s="302">
        <v>57.414717492488066</v>
      </c>
      <c r="G451" s="271">
        <v>0</v>
      </c>
      <c r="H451" s="271">
        <v>0</v>
      </c>
    </row>
    <row r="452" spans="1:8" ht="12.75">
      <c r="A452" s="305" t="s">
        <v>188</v>
      </c>
      <c r="B452" s="271">
        <v>40946</v>
      </c>
      <c r="C452" s="271">
        <v>33946</v>
      </c>
      <c r="D452" s="271">
        <v>19490</v>
      </c>
      <c r="E452" s="301">
        <v>47.5992770966639</v>
      </c>
      <c r="F452" s="302">
        <v>57.414717492488066</v>
      </c>
      <c r="G452" s="270">
        <v>0</v>
      </c>
      <c r="H452" s="270">
        <v>0</v>
      </c>
    </row>
    <row r="453" spans="1:8" ht="12.75">
      <c r="A453" s="305"/>
      <c r="B453" s="271"/>
      <c r="C453" s="271"/>
      <c r="D453" s="271"/>
      <c r="E453" s="301"/>
      <c r="F453" s="302"/>
      <c r="G453" s="271"/>
      <c r="H453" s="271"/>
    </row>
    <row r="454" spans="1:8" ht="12.75" customHeight="1">
      <c r="A454" s="329" t="s">
        <v>1330</v>
      </c>
      <c r="B454" s="267"/>
      <c r="C454" s="267"/>
      <c r="D454" s="267"/>
      <c r="E454" s="294"/>
      <c r="F454" s="298"/>
      <c r="G454" s="267"/>
      <c r="H454" s="267"/>
    </row>
    <row r="455" spans="1:8" ht="12.75" customHeight="1">
      <c r="A455" s="296" t="s">
        <v>172</v>
      </c>
      <c r="B455" s="267">
        <v>9483224</v>
      </c>
      <c r="C455" s="267">
        <v>5747942</v>
      </c>
      <c r="D455" s="267">
        <v>5771857</v>
      </c>
      <c r="E455" s="294">
        <v>60.86386865901301</v>
      </c>
      <c r="F455" s="298">
        <v>100.41606195747974</v>
      </c>
      <c r="G455" s="267">
        <v>682418</v>
      </c>
      <c r="H455" s="267">
        <v>680988</v>
      </c>
    </row>
    <row r="456" spans="1:8" ht="12.75" customHeight="1">
      <c r="A456" s="299" t="s">
        <v>173</v>
      </c>
      <c r="B456" s="271">
        <v>9417948</v>
      </c>
      <c r="C456" s="271">
        <v>5682666</v>
      </c>
      <c r="D456" s="271">
        <v>5682666</v>
      </c>
      <c r="E456" s="301">
        <v>60.33868524226297</v>
      </c>
      <c r="F456" s="302">
        <v>100</v>
      </c>
      <c r="G456" s="270">
        <v>682418</v>
      </c>
      <c r="H456" s="270">
        <v>682418</v>
      </c>
    </row>
    <row r="457" spans="1:8" ht="14.25" customHeight="1">
      <c r="A457" s="299" t="s">
        <v>174</v>
      </c>
      <c r="B457" s="271">
        <v>2024</v>
      </c>
      <c r="C457" s="271">
        <v>2024</v>
      </c>
      <c r="D457" s="271">
        <v>89191</v>
      </c>
      <c r="E457" s="301">
        <v>4406.669960474309</v>
      </c>
      <c r="F457" s="302">
        <v>4406.669960474309</v>
      </c>
      <c r="G457" s="270">
        <v>0</v>
      </c>
      <c r="H457" s="270">
        <v>-1430</v>
      </c>
    </row>
    <row r="458" spans="1:8" ht="14.25" customHeight="1">
      <c r="A458" s="299" t="s">
        <v>175</v>
      </c>
      <c r="B458" s="271">
        <v>63252</v>
      </c>
      <c r="C458" s="271">
        <v>63252</v>
      </c>
      <c r="D458" s="271">
        <v>0</v>
      </c>
      <c r="E458" s="301">
        <v>0</v>
      </c>
      <c r="F458" s="302">
        <v>0</v>
      </c>
      <c r="G458" s="270">
        <v>0</v>
      </c>
      <c r="H458" s="270">
        <v>0</v>
      </c>
    </row>
    <row r="459" spans="1:8" ht="12.75" customHeight="1">
      <c r="A459" s="324" t="s">
        <v>201</v>
      </c>
      <c r="B459" s="267">
        <v>9488404</v>
      </c>
      <c r="C459" s="267">
        <v>5753122</v>
      </c>
      <c r="D459" s="267">
        <v>5667423</v>
      </c>
      <c r="E459" s="294">
        <v>59.729992525613376</v>
      </c>
      <c r="F459" s="298">
        <v>98.5103914013991</v>
      </c>
      <c r="G459" s="267">
        <v>682418</v>
      </c>
      <c r="H459" s="267">
        <v>675342</v>
      </c>
    </row>
    <row r="460" spans="1:8" ht="12.75" customHeight="1">
      <c r="A460" s="305" t="s">
        <v>203</v>
      </c>
      <c r="B460" s="271">
        <v>9480404</v>
      </c>
      <c r="C460" s="271">
        <v>5747122</v>
      </c>
      <c r="D460" s="271">
        <v>5663854</v>
      </c>
      <c r="E460" s="301">
        <v>59.742749359626444</v>
      </c>
      <c r="F460" s="302">
        <v>98.55113568147674</v>
      </c>
      <c r="G460" s="271">
        <v>682418</v>
      </c>
      <c r="H460" s="271">
        <v>675342</v>
      </c>
    </row>
    <row r="461" spans="1:8" ht="12.75" customHeight="1">
      <c r="A461" s="305" t="s">
        <v>178</v>
      </c>
      <c r="B461" s="271">
        <v>391409</v>
      </c>
      <c r="C461" s="271">
        <v>267877</v>
      </c>
      <c r="D461" s="271">
        <v>187017</v>
      </c>
      <c r="E461" s="301">
        <v>47.78045471616647</v>
      </c>
      <c r="F461" s="302">
        <v>69.81450441807247</v>
      </c>
      <c r="G461" s="270">
        <v>21600</v>
      </c>
      <c r="H461" s="270">
        <v>14632</v>
      </c>
    </row>
    <row r="462" spans="1:8" s="311" customFormat="1" ht="12.75" customHeight="1">
      <c r="A462" s="306" t="s">
        <v>179</v>
      </c>
      <c r="B462" s="88">
        <v>157588</v>
      </c>
      <c r="C462" s="88">
        <v>96704</v>
      </c>
      <c r="D462" s="88">
        <v>86901</v>
      </c>
      <c r="E462" s="308">
        <v>55.14442724065284</v>
      </c>
      <c r="F462" s="309">
        <v>89.86288054268697</v>
      </c>
      <c r="G462" s="307">
        <v>11100</v>
      </c>
      <c r="H462" s="307">
        <v>6261</v>
      </c>
    </row>
    <row r="463" spans="1:8" ht="12.75" customHeight="1">
      <c r="A463" s="305" t="s">
        <v>181</v>
      </c>
      <c r="B463" s="271">
        <v>9088995</v>
      </c>
      <c r="C463" s="271">
        <v>5479245</v>
      </c>
      <c r="D463" s="271">
        <v>5476837</v>
      </c>
      <c r="E463" s="301">
        <v>60.25789429964479</v>
      </c>
      <c r="F463" s="302">
        <v>99.95605233932777</v>
      </c>
      <c r="G463" s="270">
        <v>660818</v>
      </c>
      <c r="H463" s="270">
        <v>660710</v>
      </c>
    </row>
    <row r="464" spans="1:8" ht="24.75" customHeight="1">
      <c r="A464" s="314" t="s">
        <v>184</v>
      </c>
      <c r="B464" s="271">
        <v>9088995</v>
      </c>
      <c r="C464" s="271">
        <v>5479245</v>
      </c>
      <c r="D464" s="271">
        <v>5476837</v>
      </c>
      <c r="E464" s="301">
        <v>60.25789429964479</v>
      </c>
      <c r="F464" s="302">
        <v>99.95605233932777</v>
      </c>
      <c r="G464" s="270">
        <v>660818</v>
      </c>
      <c r="H464" s="270">
        <v>660710</v>
      </c>
    </row>
    <row r="465" spans="1:8" ht="12.75" customHeight="1">
      <c r="A465" s="305" t="s">
        <v>187</v>
      </c>
      <c r="B465" s="271">
        <v>8000</v>
      </c>
      <c r="C465" s="271">
        <v>6000</v>
      </c>
      <c r="D465" s="271">
        <v>3569</v>
      </c>
      <c r="E465" s="301">
        <v>44.6125</v>
      </c>
      <c r="F465" s="302">
        <v>59.483333333333334</v>
      </c>
      <c r="G465" s="271">
        <v>0</v>
      </c>
      <c r="H465" s="271">
        <v>0</v>
      </c>
    </row>
    <row r="466" spans="1:8" ht="12.75" customHeight="1">
      <c r="A466" s="305" t="s">
        <v>188</v>
      </c>
      <c r="B466" s="271">
        <v>8000</v>
      </c>
      <c r="C466" s="271">
        <v>6000</v>
      </c>
      <c r="D466" s="271">
        <v>3569</v>
      </c>
      <c r="E466" s="301">
        <v>44.6125</v>
      </c>
      <c r="F466" s="302">
        <v>59.483333333333334</v>
      </c>
      <c r="G466" s="270">
        <v>0</v>
      </c>
      <c r="H466" s="270">
        <v>0</v>
      </c>
    </row>
    <row r="467" spans="1:8" ht="12.75" customHeight="1">
      <c r="A467" s="324" t="s">
        <v>191</v>
      </c>
      <c r="B467" s="271">
        <v>-5180</v>
      </c>
      <c r="C467" s="271">
        <v>-5180</v>
      </c>
      <c r="D467" s="271">
        <v>104434</v>
      </c>
      <c r="E467" s="318" t="s">
        <v>968</v>
      </c>
      <c r="F467" s="318" t="s">
        <v>968</v>
      </c>
      <c r="G467" s="270">
        <v>0</v>
      </c>
      <c r="H467" s="270">
        <v>5646</v>
      </c>
    </row>
    <row r="468" spans="1:8" ht="41.25" customHeight="1">
      <c r="A468" s="322" t="s">
        <v>195</v>
      </c>
      <c r="B468" s="271">
        <v>5180</v>
      </c>
      <c r="C468" s="258">
        <v>5180</v>
      </c>
      <c r="D468" s="258">
        <v>5180</v>
      </c>
      <c r="E468" s="318" t="s">
        <v>968</v>
      </c>
      <c r="F468" s="318" t="s">
        <v>968</v>
      </c>
      <c r="G468" s="270">
        <v>0</v>
      </c>
      <c r="H468" s="270">
        <v>0</v>
      </c>
    </row>
    <row r="469" spans="1:8" ht="12.75" customHeight="1">
      <c r="A469" s="305"/>
      <c r="B469" s="271"/>
      <c r="C469" s="271"/>
      <c r="D469" s="271"/>
      <c r="E469" s="301"/>
      <c r="F469" s="302"/>
      <c r="G469" s="271"/>
      <c r="H469" s="271"/>
    </row>
    <row r="470" spans="1:8" ht="12.75" customHeight="1">
      <c r="A470" s="330" t="s">
        <v>1331</v>
      </c>
      <c r="B470" s="271"/>
      <c r="C470" s="271"/>
      <c r="D470" s="271"/>
      <c r="E470" s="294"/>
      <c r="F470" s="298"/>
      <c r="G470" s="271"/>
      <c r="H470" s="271"/>
    </row>
    <row r="471" spans="1:8" ht="12.75" customHeight="1">
      <c r="A471" s="296" t="s">
        <v>172</v>
      </c>
      <c r="B471" s="267">
        <v>227299</v>
      </c>
      <c r="C471" s="267">
        <v>126375</v>
      </c>
      <c r="D471" s="267">
        <v>126375</v>
      </c>
      <c r="E471" s="294">
        <v>55.598572804983746</v>
      </c>
      <c r="F471" s="298">
        <v>100</v>
      </c>
      <c r="G471" s="267">
        <v>20354</v>
      </c>
      <c r="H471" s="267">
        <v>20354</v>
      </c>
    </row>
    <row r="472" spans="1:8" ht="12.75" customHeight="1">
      <c r="A472" s="299" t="s">
        <v>173</v>
      </c>
      <c r="B472" s="271">
        <v>227299</v>
      </c>
      <c r="C472" s="271">
        <v>126375</v>
      </c>
      <c r="D472" s="271">
        <v>126375</v>
      </c>
      <c r="E472" s="301">
        <v>55.598572804983746</v>
      </c>
      <c r="F472" s="302">
        <v>100</v>
      </c>
      <c r="G472" s="270">
        <v>20354</v>
      </c>
      <c r="H472" s="270">
        <v>20354</v>
      </c>
    </row>
    <row r="473" spans="1:8" ht="12.75" customHeight="1">
      <c r="A473" s="324" t="s">
        <v>201</v>
      </c>
      <c r="B473" s="267">
        <v>227299</v>
      </c>
      <c r="C473" s="267">
        <v>126375</v>
      </c>
      <c r="D473" s="267">
        <v>124970</v>
      </c>
      <c r="E473" s="294">
        <v>54.980444260643466</v>
      </c>
      <c r="F473" s="298">
        <v>98.88822947576656</v>
      </c>
      <c r="G473" s="267">
        <v>20354</v>
      </c>
      <c r="H473" s="267">
        <v>19654</v>
      </c>
    </row>
    <row r="474" spans="1:8" ht="12.75" customHeight="1">
      <c r="A474" s="305" t="s">
        <v>203</v>
      </c>
      <c r="B474" s="271">
        <v>219399</v>
      </c>
      <c r="C474" s="271">
        <v>118475</v>
      </c>
      <c r="D474" s="271">
        <v>118457</v>
      </c>
      <c r="E474" s="301">
        <v>53.99158610567961</v>
      </c>
      <c r="F474" s="302">
        <v>99.98480692129141</v>
      </c>
      <c r="G474" s="271">
        <v>19654</v>
      </c>
      <c r="H474" s="271">
        <v>19654</v>
      </c>
    </row>
    <row r="475" spans="1:8" ht="12.75" customHeight="1">
      <c r="A475" s="305" t="s">
        <v>178</v>
      </c>
      <c r="B475" s="271">
        <v>218964</v>
      </c>
      <c r="C475" s="271">
        <v>118040</v>
      </c>
      <c r="D475" s="271">
        <v>118040</v>
      </c>
      <c r="E475" s="301">
        <v>53.908405034617566</v>
      </c>
      <c r="F475" s="302">
        <v>100</v>
      </c>
      <c r="G475" s="270">
        <v>19654</v>
      </c>
      <c r="H475" s="270">
        <v>19654</v>
      </c>
    </row>
    <row r="476" spans="1:8" ht="12.75" customHeight="1">
      <c r="A476" s="306" t="s">
        <v>179</v>
      </c>
      <c r="B476" s="88">
        <v>116951</v>
      </c>
      <c r="C476" s="88">
        <v>63518</v>
      </c>
      <c r="D476" s="88">
        <v>63518</v>
      </c>
      <c r="E476" s="308">
        <v>54.31163478721858</v>
      </c>
      <c r="F476" s="309">
        <v>100</v>
      </c>
      <c r="G476" s="307">
        <v>12772</v>
      </c>
      <c r="H476" s="307">
        <v>12772</v>
      </c>
    </row>
    <row r="477" spans="1:8" ht="12.75" customHeight="1">
      <c r="A477" s="305" t="s">
        <v>181</v>
      </c>
      <c r="B477" s="271">
        <v>435</v>
      </c>
      <c r="C477" s="271">
        <v>435</v>
      </c>
      <c r="D477" s="271">
        <v>417</v>
      </c>
      <c r="E477" s="301">
        <v>95.86206896551724</v>
      </c>
      <c r="F477" s="302">
        <v>95.86206896551724</v>
      </c>
      <c r="G477" s="270">
        <v>0</v>
      </c>
      <c r="H477" s="270">
        <v>0</v>
      </c>
    </row>
    <row r="478" spans="1:8" ht="12.75" customHeight="1">
      <c r="A478" s="314" t="s">
        <v>186</v>
      </c>
      <c r="B478" s="271">
        <v>435</v>
      </c>
      <c r="C478" s="271">
        <v>435</v>
      </c>
      <c r="D478" s="271">
        <v>417</v>
      </c>
      <c r="E478" s="301">
        <v>95.86206896551724</v>
      </c>
      <c r="F478" s="302">
        <v>95.86206896551724</v>
      </c>
      <c r="G478" s="270">
        <v>0</v>
      </c>
      <c r="H478" s="270">
        <v>0</v>
      </c>
    </row>
    <row r="479" spans="1:8" ht="12.75" customHeight="1">
      <c r="A479" s="305" t="s">
        <v>187</v>
      </c>
      <c r="B479" s="271">
        <v>7900</v>
      </c>
      <c r="C479" s="271">
        <v>7900</v>
      </c>
      <c r="D479" s="271">
        <v>6513</v>
      </c>
      <c r="E479" s="301">
        <v>82.44303797468355</v>
      </c>
      <c r="F479" s="302">
        <v>82.44303797468355</v>
      </c>
      <c r="G479" s="270">
        <v>700</v>
      </c>
      <c r="H479" s="270">
        <v>0</v>
      </c>
    </row>
    <row r="480" spans="1:8" ht="12.75" customHeight="1">
      <c r="A480" s="305" t="s">
        <v>188</v>
      </c>
      <c r="B480" s="271">
        <v>7900</v>
      </c>
      <c r="C480" s="271">
        <v>7900</v>
      </c>
      <c r="D480" s="271">
        <v>6513</v>
      </c>
      <c r="E480" s="301">
        <v>82.44303797468355</v>
      </c>
      <c r="F480" s="302">
        <v>82.44303797468355</v>
      </c>
      <c r="G480" s="270">
        <v>700</v>
      </c>
      <c r="H480" s="270">
        <v>0</v>
      </c>
    </row>
    <row r="481" spans="1:8" ht="12.75" customHeight="1">
      <c r="A481" s="305"/>
      <c r="B481" s="271"/>
      <c r="C481" s="271"/>
      <c r="D481" s="271"/>
      <c r="E481" s="301"/>
      <c r="F481" s="302"/>
      <c r="G481" s="271"/>
      <c r="H481" s="271"/>
    </row>
    <row r="482" spans="1:8" ht="25.5" customHeight="1">
      <c r="A482" s="330" t="s">
        <v>1332</v>
      </c>
      <c r="B482" s="271"/>
      <c r="C482" s="271"/>
      <c r="D482" s="271"/>
      <c r="E482" s="301"/>
      <c r="F482" s="302"/>
      <c r="G482" s="271"/>
      <c r="H482" s="271"/>
    </row>
    <row r="483" spans="1:8" ht="12.75" customHeight="1">
      <c r="A483" s="296" t="s">
        <v>172</v>
      </c>
      <c r="B483" s="267">
        <v>2933735</v>
      </c>
      <c r="C483" s="267">
        <v>1735896</v>
      </c>
      <c r="D483" s="267">
        <v>1735896</v>
      </c>
      <c r="E483" s="301">
        <v>59.17017044825113</v>
      </c>
      <c r="F483" s="302">
        <v>100</v>
      </c>
      <c r="G483" s="267">
        <v>223862</v>
      </c>
      <c r="H483" s="267">
        <v>223862</v>
      </c>
    </row>
    <row r="484" spans="1:8" ht="12.75" customHeight="1">
      <c r="A484" s="299" t="s">
        <v>173</v>
      </c>
      <c r="B484" s="271">
        <v>2933735</v>
      </c>
      <c r="C484" s="271">
        <v>1735896</v>
      </c>
      <c r="D484" s="271">
        <v>1735896</v>
      </c>
      <c r="E484" s="301">
        <v>59.17017044825113</v>
      </c>
      <c r="F484" s="302">
        <v>100</v>
      </c>
      <c r="G484" s="270">
        <v>223862</v>
      </c>
      <c r="H484" s="270">
        <v>223862</v>
      </c>
    </row>
    <row r="485" spans="1:8" s="304" customFormat="1" ht="12.75" customHeight="1">
      <c r="A485" s="324" t="s">
        <v>201</v>
      </c>
      <c r="B485" s="267">
        <v>2933735</v>
      </c>
      <c r="C485" s="267">
        <v>1735896</v>
      </c>
      <c r="D485" s="267">
        <v>1175387</v>
      </c>
      <c r="E485" s="294">
        <v>40.064525255348556</v>
      </c>
      <c r="F485" s="298">
        <v>67.71068082419684</v>
      </c>
      <c r="G485" s="267">
        <v>223862</v>
      </c>
      <c r="H485" s="267">
        <v>195649</v>
      </c>
    </row>
    <row r="486" spans="1:8" ht="12.75" customHeight="1">
      <c r="A486" s="305" t="s">
        <v>203</v>
      </c>
      <c r="B486" s="271">
        <v>1049009</v>
      </c>
      <c r="C486" s="271">
        <v>597963</v>
      </c>
      <c r="D486" s="271">
        <v>471896</v>
      </c>
      <c r="E486" s="301">
        <v>44.98493339904614</v>
      </c>
      <c r="F486" s="302">
        <v>78.91725742228198</v>
      </c>
      <c r="G486" s="271">
        <v>87980</v>
      </c>
      <c r="H486" s="271">
        <v>83661</v>
      </c>
    </row>
    <row r="487" spans="1:8" ht="12.75" customHeight="1">
      <c r="A487" s="305" t="s">
        <v>178</v>
      </c>
      <c r="B487" s="271">
        <v>1049009</v>
      </c>
      <c r="C487" s="271">
        <v>597963</v>
      </c>
      <c r="D487" s="271">
        <v>471896</v>
      </c>
      <c r="E487" s="301">
        <v>44.98493339904614</v>
      </c>
      <c r="F487" s="302">
        <v>78.91725742228198</v>
      </c>
      <c r="G487" s="270">
        <v>87980</v>
      </c>
      <c r="H487" s="270">
        <v>83661</v>
      </c>
    </row>
    <row r="488" spans="1:8" s="311" customFormat="1" ht="12.75" customHeight="1">
      <c r="A488" s="306" t="s">
        <v>179</v>
      </c>
      <c r="B488" s="88">
        <v>486420</v>
      </c>
      <c r="C488" s="88">
        <v>277560</v>
      </c>
      <c r="D488" s="88">
        <v>212569</v>
      </c>
      <c r="E488" s="308">
        <v>43.70071131943588</v>
      </c>
      <c r="F488" s="309">
        <v>76.58488254791756</v>
      </c>
      <c r="G488" s="307">
        <v>41380</v>
      </c>
      <c r="H488" s="307">
        <v>35920</v>
      </c>
    </row>
    <row r="489" spans="1:8" ht="12.75" customHeight="1">
      <c r="A489" s="305" t="s">
        <v>187</v>
      </c>
      <c r="B489" s="271">
        <v>1884726</v>
      </c>
      <c r="C489" s="271">
        <v>1137933</v>
      </c>
      <c r="D489" s="271">
        <v>703491</v>
      </c>
      <c r="E489" s="301">
        <v>37.32590307556642</v>
      </c>
      <c r="F489" s="302">
        <v>61.821829580476184</v>
      </c>
      <c r="G489" s="271">
        <v>135882</v>
      </c>
      <c r="H489" s="271">
        <v>111988</v>
      </c>
    </row>
    <row r="490" spans="1:8" ht="12.75" customHeight="1">
      <c r="A490" s="305" t="s">
        <v>188</v>
      </c>
      <c r="B490" s="271">
        <v>53600</v>
      </c>
      <c r="C490" s="271">
        <v>53600</v>
      </c>
      <c r="D490" s="271">
        <v>28304</v>
      </c>
      <c r="E490" s="301">
        <v>52.80597014925373</v>
      </c>
      <c r="F490" s="302">
        <v>52.80597014925373</v>
      </c>
      <c r="G490" s="270">
        <v>0</v>
      </c>
      <c r="H490" s="270">
        <v>14938</v>
      </c>
    </row>
    <row r="491" spans="1:8" ht="12.75" customHeight="1">
      <c r="A491" s="305" t="s">
        <v>189</v>
      </c>
      <c r="B491" s="271">
        <v>1831126</v>
      </c>
      <c r="C491" s="271">
        <v>1084333</v>
      </c>
      <c r="D491" s="271">
        <v>675187</v>
      </c>
      <c r="E491" s="301">
        <v>36.87277664125789</v>
      </c>
      <c r="F491" s="302">
        <v>62.26749531739788</v>
      </c>
      <c r="G491" s="270">
        <v>135882</v>
      </c>
      <c r="H491" s="270">
        <v>97050</v>
      </c>
    </row>
    <row r="492" spans="1:8" ht="12.75" customHeight="1">
      <c r="A492" s="305"/>
      <c r="B492" s="271"/>
      <c r="C492" s="271"/>
      <c r="D492" s="271"/>
      <c r="E492" s="301"/>
      <c r="F492" s="302"/>
      <c r="G492" s="271"/>
      <c r="H492" s="271"/>
    </row>
    <row r="493" spans="1:8" ht="25.5" customHeight="1">
      <c r="A493" s="330" t="s">
        <v>1333</v>
      </c>
      <c r="B493" s="271"/>
      <c r="C493" s="271"/>
      <c r="D493" s="271"/>
      <c r="E493" s="301"/>
      <c r="F493" s="302"/>
      <c r="G493" s="271"/>
      <c r="H493" s="271"/>
    </row>
    <row r="494" spans="1:8" ht="12.75" customHeight="1">
      <c r="A494" s="296" t="s">
        <v>172</v>
      </c>
      <c r="B494" s="267">
        <v>22916392</v>
      </c>
      <c r="C494" s="267">
        <v>9979257</v>
      </c>
      <c r="D494" s="267">
        <v>9542205</v>
      </c>
      <c r="E494" s="294">
        <v>41.63921179215297</v>
      </c>
      <c r="F494" s="298">
        <v>95.6203953861495</v>
      </c>
      <c r="G494" s="267">
        <v>1979380</v>
      </c>
      <c r="H494" s="267">
        <v>2504820</v>
      </c>
    </row>
    <row r="495" spans="1:8" ht="12.75">
      <c r="A495" s="299" t="s">
        <v>173</v>
      </c>
      <c r="B495" s="271">
        <v>21366288</v>
      </c>
      <c r="C495" s="271">
        <v>8641640</v>
      </c>
      <c r="D495" s="271">
        <v>8641640</v>
      </c>
      <c r="E495" s="301">
        <v>40.44520976221981</v>
      </c>
      <c r="F495" s="302">
        <v>100</v>
      </c>
      <c r="G495" s="270">
        <v>1971380</v>
      </c>
      <c r="H495" s="270">
        <v>1971380</v>
      </c>
    </row>
    <row r="496" spans="1:8" ht="14.25" customHeight="1">
      <c r="A496" s="299" t="s">
        <v>174</v>
      </c>
      <c r="B496" s="271">
        <v>100000</v>
      </c>
      <c r="C496" s="271">
        <v>55000</v>
      </c>
      <c r="D496" s="271">
        <v>51196</v>
      </c>
      <c r="E496" s="301">
        <v>51.196</v>
      </c>
      <c r="F496" s="302">
        <v>0</v>
      </c>
      <c r="G496" s="270">
        <v>8000</v>
      </c>
      <c r="H496" s="270">
        <v>6615</v>
      </c>
    </row>
    <row r="497" spans="1:8" ht="14.25" customHeight="1">
      <c r="A497" s="299" t="s">
        <v>175</v>
      </c>
      <c r="B497" s="271">
        <v>1450104</v>
      </c>
      <c r="C497" s="271">
        <v>1282617</v>
      </c>
      <c r="D497" s="271">
        <v>849369</v>
      </c>
      <c r="E497" s="301">
        <v>0</v>
      </c>
      <c r="F497" s="302">
        <v>0</v>
      </c>
      <c r="G497" s="270">
        <v>0</v>
      </c>
      <c r="H497" s="270">
        <v>526825</v>
      </c>
    </row>
    <row r="498" spans="1:8" ht="12.75" customHeight="1">
      <c r="A498" s="324" t="s">
        <v>201</v>
      </c>
      <c r="B498" s="267">
        <v>22961350</v>
      </c>
      <c r="C498" s="267">
        <v>9993509</v>
      </c>
      <c r="D498" s="267">
        <v>5182762</v>
      </c>
      <c r="E498" s="294">
        <v>22.571678058999144</v>
      </c>
      <c r="F498" s="298">
        <v>51.861283158898445</v>
      </c>
      <c r="G498" s="267">
        <v>1999632</v>
      </c>
      <c r="H498" s="267">
        <v>1792831</v>
      </c>
    </row>
    <row r="499" spans="1:8" ht="12.75" customHeight="1">
      <c r="A499" s="305" t="s">
        <v>203</v>
      </c>
      <c r="B499" s="271">
        <v>22077773</v>
      </c>
      <c r="C499" s="271">
        <v>9530941</v>
      </c>
      <c r="D499" s="271">
        <v>5077801</v>
      </c>
      <c r="E499" s="301">
        <v>22.99960688969852</v>
      </c>
      <c r="F499" s="302">
        <v>53.2770164037318</v>
      </c>
      <c r="G499" s="271">
        <v>1950092</v>
      </c>
      <c r="H499" s="271">
        <v>1804823</v>
      </c>
    </row>
    <row r="500" spans="1:8" ht="12.75" customHeight="1">
      <c r="A500" s="305" t="s">
        <v>178</v>
      </c>
      <c r="B500" s="271">
        <v>5246107</v>
      </c>
      <c r="C500" s="271">
        <v>3184315</v>
      </c>
      <c r="D500" s="271">
        <v>2500701</v>
      </c>
      <c r="E500" s="301">
        <v>47.66774676917569</v>
      </c>
      <c r="F500" s="302">
        <v>78.53183494723355</v>
      </c>
      <c r="G500" s="270">
        <v>405877</v>
      </c>
      <c r="H500" s="270">
        <v>363786</v>
      </c>
    </row>
    <row r="501" spans="1:8" s="311" customFormat="1" ht="12.75" customHeight="1">
      <c r="A501" s="306" t="s">
        <v>179</v>
      </c>
      <c r="B501" s="88">
        <v>2285424</v>
      </c>
      <c r="C501" s="88">
        <v>1309294</v>
      </c>
      <c r="D501" s="88">
        <v>1137953</v>
      </c>
      <c r="E501" s="308">
        <v>49.79176730444767</v>
      </c>
      <c r="F501" s="309">
        <v>86.91348161681029</v>
      </c>
      <c r="G501" s="307">
        <v>222162</v>
      </c>
      <c r="H501" s="307">
        <v>187851</v>
      </c>
    </row>
    <row r="502" spans="1:8" ht="12.75" customHeight="1">
      <c r="A502" s="305" t="s">
        <v>181</v>
      </c>
      <c r="B502" s="271">
        <v>16831666</v>
      </c>
      <c r="C502" s="271">
        <v>6346626</v>
      </c>
      <c r="D502" s="271">
        <v>2577100</v>
      </c>
      <c r="E502" s="301">
        <v>15.31102149959487</v>
      </c>
      <c r="F502" s="302">
        <v>40.605827411289084</v>
      </c>
      <c r="G502" s="270">
        <v>1544215</v>
      </c>
      <c r="H502" s="270">
        <v>1441037</v>
      </c>
    </row>
    <row r="503" spans="1:8" ht="12.75" customHeight="1">
      <c r="A503" s="310" t="s">
        <v>183</v>
      </c>
      <c r="B503" s="88">
        <v>2800000</v>
      </c>
      <c r="C503" s="313" t="s">
        <v>968</v>
      </c>
      <c r="D503" s="88">
        <v>1611250</v>
      </c>
      <c r="E503" s="308">
        <v>57.54464285714286</v>
      </c>
      <c r="F503" s="315" t="s">
        <v>968</v>
      </c>
      <c r="G503" s="313" t="s">
        <v>968</v>
      </c>
      <c r="H503" s="307">
        <v>1301500</v>
      </c>
    </row>
    <row r="504" spans="1:8" ht="12.75" customHeight="1">
      <c r="A504" s="310" t="s">
        <v>183</v>
      </c>
      <c r="B504" s="88">
        <v>5000000</v>
      </c>
      <c r="C504" s="313" t="s">
        <v>968</v>
      </c>
      <c r="D504" s="88">
        <v>53492</v>
      </c>
      <c r="E504" s="308">
        <v>1.0698400000000001</v>
      </c>
      <c r="F504" s="315" t="s">
        <v>968</v>
      </c>
      <c r="G504" s="313" t="s">
        <v>968</v>
      </c>
      <c r="H504" s="307">
        <v>53492</v>
      </c>
    </row>
    <row r="505" spans="1:8" ht="24.75" customHeight="1">
      <c r="A505" s="314" t="s">
        <v>184</v>
      </c>
      <c r="B505" s="271">
        <v>4186725</v>
      </c>
      <c r="C505" s="271">
        <v>2518866</v>
      </c>
      <c r="D505" s="271">
        <v>884729</v>
      </c>
      <c r="E505" s="301">
        <v>21.131767670434527</v>
      </c>
      <c r="F505" s="302">
        <v>35.12409949556666</v>
      </c>
      <c r="G505" s="270">
        <v>419215</v>
      </c>
      <c r="H505" s="270">
        <v>86044</v>
      </c>
    </row>
    <row r="506" spans="1:8" ht="12.75" customHeight="1">
      <c r="A506" s="314" t="s">
        <v>186</v>
      </c>
      <c r="B506" s="271">
        <v>135539</v>
      </c>
      <c r="C506" s="271">
        <v>135539</v>
      </c>
      <c r="D506" s="271">
        <v>27628</v>
      </c>
      <c r="E506" s="301">
        <v>20.383800972413844</v>
      </c>
      <c r="F506" s="302">
        <v>20.383800972413844</v>
      </c>
      <c r="G506" s="270">
        <v>0</v>
      </c>
      <c r="H506" s="270">
        <v>0</v>
      </c>
    </row>
    <row r="507" spans="1:8" ht="12.75" customHeight="1">
      <c r="A507" s="305" t="s">
        <v>187</v>
      </c>
      <c r="B507" s="271">
        <v>883577</v>
      </c>
      <c r="C507" s="271">
        <v>462568</v>
      </c>
      <c r="D507" s="271">
        <v>104961</v>
      </c>
      <c r="E507" s="301">
        <v>11.879100519818872</v>
      </c>
      <c r="F507" s="302">
        <v>22.690934089690597</v>
      </c>
      <c r="G507" s="270">
        <v>49540</v>
      </c>
      <c r="H507" s="270">
        <v>-11992</v>
      </c>
    </row>
    <row r="508" spans="1:8" ht="12.75">
      <c r="A508" s="305" t="s">
        <v>188</v>
      </c>
      <c r="B508" s="271">
        <v>883577</v>
      </c>
      <c r="C508" s="271">
        <v>462568</v>
      </c>
      <c r="D508" s="271">
        <v>104961</v>
      </c>
      <c r="E508" s="301">
        <v>11.879100519818872</v>
      </c>
      <c r="F508" s="302">
        <v>22.690934089690597</v>
      </c>
      <c r="G508" s="270">
        <v>49540</v>
      </c>
      <c r="H508" s="270">
        <v>-11992</v>
      </c>
    </row>
    <row r="509" spans="1:8" ht="12.75">
      <c r="A509" s="324" t="s">
        <v>191</v>
      </c>
      <c r="B509" s="271">
        <v>-44958</v>
      </c>
      <c r="C509" s="271">
        <v>-14252</v>
      </c>
      <c r="D509" s="271">
        <v>4359443</v>
      </c>
      <c r="E509" s="318" t="s">
        <v>968</v>
      </c>
      <c r="F509" s="319" t="s">
        <v>968</v>
      </c>
      <c r="G509" s="270">
        <v>-20252</v>
      </c>
      <c r="H509" s="270">
        <v>711989</v>
      </c>
    </row>
    <row r="510" spans="1:8" ht="38.25">
      <c r="A510" s="322" t="s">
        <v>195</v>
      </c>
      <c r="B510" s="271">
        <v>44958</v>
      </c>
      <c r="C510" s="271">
        <v>14252</v>
      </c>
      <c r="D510" s="271">
        <v>14252</v>
      </c>
      <c r="E510" s="318" t="s">
        <v>968</v>
      </c>
      <c r="F510" s="319" t="s">
        <v>968</v>
      </c>
      <c r="G510" s="270">
        <v>20252</v>
      </c>
      <c r="H510" s="270">
        <v>20252</v>
      </c>
    </row>
    <row r="511" spans="1:8" ht="12.75">
      <c r="A511" s="322"/>
      <c r="B511" s="271"/>
      <c r="C511" s="271"/>
      <c r="D511" s="271"/>
      <c r="E511" s="318"/>
      <c r="F511" s="319"/>
      <c r="G511" s="271"/>
      <c r="H511" s="271"/>
    </row>
    <row r="512" spans="1:8" ht="12.75" customHeight="1">
      <c r="A512" s="330" t="s">
        <v>1334</v>
      </c>
      <c r="B512" s="271"/>
      <c r="C512" s="271"/>
      <c r="D512" s="271"/>
      <c r="E512" s="301"/>
      <c r="F512" s="302"/>
      <c r="G512" s="271"/>
      <c r="H512" s="271"/>
    </row>
    <row r="513" spans="1:8" ht="12.75" customHeight="1">
      <c r="A513" s="296" t="s">
        <v>172</v>
      </c>
      <c r="B513" s="266">
        <v>182825526</v>
      </c>
      <c r="C513" s="266">
        <v>126548849</v>
      </c>
      <c r="D513" s="266">
        <v>126548849</v>
      </c>
      <c r="E513" s="294">
        <v>69.21836997750522</v>
      </c>
      <c r="F513" s="298">
        <v>100</v>
      </c>
      <c r="G513" s="266">
        <v>8158045</v>
      </c>
      <c r="H513" s="266">
        <v>8158045</v>
      </c>
    </row>
    <row r="514" spans="1:8" ht="12.75" customHeight="1">
      <c r="A514" s="299" t="s">
        <v>173</v>
      </c>
      <c r="B514" s="332">
        <v>182825526</v>
      </c>
      <c r="C514" s="332">
        <v>126548849</v>
      </c>
      <c r="D514" s="332">
        <v>126548849</v>
      </c>
      <c r="E514" s="301">
        <v>69.21836997750522</v>
      </c>
      <c r="F514" s="302">
        <v>100</v>
      </c>
      <c r="G514" s="270">
        <v>8158045</v>
      </c>
      <c r="H514" s="270">
        <v>8158045</v>
      </c>
    </row>
    <row r="515" spans="1:8" ht="12.75" customHeight="1">
      <c r="A515" s="324" t="s">
        <v>201</v>
      </c>
      <c r="B515" s="267">
        <v>182825526</v>
      </c>
      <c r="C515" s="267">
        <v>126548849</v>
      </c>
      <c r="D515" s="267">
        <v>125283633</v>
      </c>
      <c r="E515" s="294">
        <v>68.52633532146928</v>
      </c>
      <c r="F515" s="298">
        <v>99.00021532396553</v>
      </c>
      <c r="G515" s="267">
        <v>8158045</v>
      </c>
      <c r="H515" s="267">
        <v>8030396</v>
      </c>
    </row>
    <row r="516" spans="1:8" ht="12.75" customHeight="1">
      <c r="A516" s="305" t="s">
        <v>203</v>
      </c>
      <c r="B516" s="271">
        <v>174652452</v>
      </c>
      <c r="C516" s="271">
        <v>118454775</v>
      </c>
      <c r="D516" s="271">
        <v>117210559</v>
      </c>
      <c r="E516" s="301">
        <v>67.11074345523646</v>
      </c>
      <c r="F516" s="302">
        <v>98.94962782209498</v>
      </c>
      <c r="G516" s="271">
        <v>8158045</v>
      </c>
      <c r="H516" s="271">
        <v>8030396</v>
      </c>
    </row>
    <row r="517" spans="1:8" ht="12.75" customHeight="1">
      <c r="A517" s="305" t="s">
        <v>181</v>
      </c>
      <c r="B517" s="271">
        <v>174652452</v>
      </c>
      <c r="C517" s="271">
        <v>118454775</v>
      </c>
      <c r="D517" s="271">
        <v>117210559</v>
      </c>
      <c r="E517" s="301">
        <v>67.11074345523646</v>
      </c>
      <c r="F517" s="302">
        <v>98.94962782209498</v>
      </c>
      <c r="G517" s="270">
        <v>8158045</v>
      </c>
      <c r="H517" s="270">
        <v>8030396</v>
      </c>
    </row>
    <row r="518" spans="1:8" s="311" customFormat="1" ht="11.25" customHeight="1">
      <c r="A518" s="310" t="s">
        <v>183</v>
      </c>
      <c r="B518" s="88">
        <v>174652452</v>
      </c>
      <c r="C518" s="313" t="s">
        <v>968</v>
      </c>
      <c r="D518" s="88">
        <v>117205584</v>
      </c>
      <c r="E518" s="308">
        <v>67.10789494097685</v>
      </c>
      <c r="F518" s="315" t="s">
        <v>968</v>
      </c>
      <c r="G518" s="313" t="s">
        <v>968</v>
      </c>
      <c r="H518" s="307">
        <v>8025421</v>
      </c>
    </row>
    <row r="519" spans="1:8" ht="12.75">
      <c r="A519" s="305" t="s">
        <v>187</v>
      </c>
      <c r="B519" s="271">
        <v>8173074</v>
      </c>
      <c r="C519" s="271">
        <v>8094074</v>
      </c>
      <c r="D519" s="271">
        <v>8073074</v>
      </c>
      <c r="E519" s="301">
        <v>98.77647015064345</v>
      </c>
      <c r="F519" s="302">
        <v>99.74055092651734</v>
      </c>
      <c r="G519" s="270">
        <v>0</v>
      </c>
      <c r="H519" s="270">
        <v>0</v>
      </c>
    </row>
    <row r="520" spans="1:8" ht="12.75">
      <c r="A520" s="305" t="s">
        <v>189</v>
      </c>
      <c r="B520" s="271">
        <v>8173074</v>
      </c>
      <c r="C520" s="271">
        <v>8094074</v>
      </c>
      <c r="D520" s="271">
        <v>8073074</v>
      </c>
      <c r="E520" s="301">
        <v>98.77647015064345</v>
      </c>
      <c r="F520" s="302">
        <v>99.74055092651734</v>
      </c>
      <c r="G520" s="270">
        <v>0</v>
      </c>
      <c r="H520" s="270">
        <v>0</v>
      </c>
    </row>
    <row r="521" spans="1:8" s="311" customFormat="1" ht="12.75">
      <c r="A521" s="310" t="s">
        <v>183</v>
      </c>
      <c r="B521" s="88">
        <v>8173074</v>
      </c>
      <c r="C521" s="88">
        <v>8094074</v>
      </c>
      <c r="D521" s="88">
        <v>8073074</v>
      </c>
      <c r="E521" s="308">
        <v>98.77647015064345</v>
      </c>
      <c r="F521" s="309">
        <v>99.74055092651734</v>
      </c>
      <c r="G521" s="307">
        <v>0</v>
      </c>
      <c r="H521" s="307">
        <v>0</v>
      </c>
    </row>
    <row r="522" spans="1:8" s="311" customFormat="1" ht="12.75">
      <c r="A522" s="310"/>
      <c r="B522" s="88"/>
      <c r="C522" s="313"/>
      <c r="D522" s="88"/>
      <c r="E522" s="308"/>
      <c r="F522" s="315"/>
      <c r="G522" s="313"/>
      <c r="H522" s="88"/>
    </row>
    <row r="523" spans="1:8" ht="12.75" customHeight="1">
      <c r="A523" s="330" t="s">
        <v>1335</v>
      </c>
      <c r="B523" s="271"/>
      <c r="C523" s="271"/>
      <c r="D523" s="271"/>
      <c r="E523" s="294"/>
      <c r="F523" s="298"/>
      <c r="G523" s="271"/>
      <c r="H523" s="271"/>
    </row>
    <row r="524" spans="1:8" ht="12.75" customHeight="1">
      <c r="A524" s="296" t="s">
        <v>172</v>
      </c>
      <c r="B524" s="267">
        <v>7677897</v>
      </c>
      <c r="C524" s="267">
        <v>5219839</v>
      </c>
      <c r="D524" s="267">
        <v>5219839</v>
      </c>
      <c r="E524" s="294">
        <v>67.98526992482446</v>
      </c>
      <c r="F524" s="298">
        <v>100</v>
      </c>
      <c r="G524" s="267">
        <v>602779</v>
      </c>
      <c r="H524" s="267">
        <v>602779</v>
      </c>
    </row>
    <row r="525" spans="1:8" ht="12.75" customHeight="1">
      <c r="A525" s="299" t="s">
        <v>173</v>
      </c>
      <c r="B525" s="271">
        <v>7677897</v>
      </c>
      <c r="C525" s="271">
        <v>5219839</v>
      </c>
      <c r="D525" s="271">
        <v>5219839</v>
      </c>
      <c r="E525" s="301">
        <v>67.98526992482446</v>
      </c>
      <c r="F525" s="302">
        <v>100</v>
      </c>
      <c r="G525" s="270">
        <v>602779</v>
      </c>
      <c r="H525" s="270">
        <v>602779</v>
      </c>
    </row>
    <row r="526" spans="1:8" ht="12.75" customHeight="1">
      <c r="A526" s="324" t="s">
        <v>201</v>
      </c>
      <c r="B526" s="267">
        <v>7677897</v>
      </c>
      <c r="C526" s="267">
        <v>5219839</v>
      </c>
      <c r="D526" s="267">
        <v>5019839</v>
      </c>
      <c r="E526" s="294">
        <v>65.38038996876358</v>
      </c>
      <c r="F526" s="298">
        <v>96.16846419975789</v>
      </c>
      <c r="G526" s="267">
        <v>602779</v>
      </c>
      <c r="H526" s="267">
        <v>602779</v>
      </c>
    </row>
    <row r="527" spans="1:8" ht="12.75" customHeight="1">
      <c r="A527" s="305" t="s">
        <v>203</v>
      </c>
      <c r="B527" s="271">
        <v>7677897</v>
      </c>
      <c r="C527" s="271">
        <v>5219839</v>
      </c>
      <c r="D527" s="271">
        <v>5019839</v>
      </c>
      <c r="E527" s="301">
        <v>65.38038996876358</v>
      </c>
      <c r="F527" s="302">
        <v>96.16846419975789</v>
      </c>
      <c r="G527" s="271">
        <v>602779</v>
      </c>
      <c r="H527" s="271">
        <v>602779</v>
      </c>
    </row>
    <row r="528" spans="1:8" ht="13.5" customHeight="1">
      <c r="A528" s="305" t="s">
        <v>181</v>
      </c>
      <c r="B528" s="271">
        <v>7677897</v>
      </c>
      <c r="C528" s="271">
        <v>5219839</v>
      </c>
      <c r="D528" s="271">
        <v>5019839</v>
      </c>
      <c r="E528" s="301">
        <v>65.38038996876358</v>
      </c>
      <c r="F528" s="302">
        <v>96.16846419975789</v>
      </c>
      <c r="G528" s="270">
        <v>602779</v>
      </c>
      <c r="H528" s="270">
        <v>602779</v>
      </c>
    </row>
    <row r="529" spans="1:8" ht="13.5" customHeight="1">
      <c r="A529" s="310" t="s">
        <v>183</v>
      </c>
      <c r="B529" s="88">
        <v>7427897</v>
      </c>
      <c r="C529" s="313" t="s">
        <v>968</v>
      </c>
      <c r="D529" s="88">
        <v>4874008</v>
      </c>
      <c r="E529" s="308">
        <v>65.6176034751155</v>
      </c>
      <c r="F529" s="315" t="s">
        <v>968</v>
      </c>
      <c r="G529" s="313" t="s">
        <v>968</v>
      </c>
      <c r="H529" s="307">
        <v>581946</v>
      </c>
    </row>
    <row r="530" spans="1:8" ht="24" customHeight="1">
      <c r="A530" s="314" t="s">
        <v>184</v>
      </c>
      <c r="B530" s="271">
        <v>250000</v>
      </c>
      <c r="C530" s="271">
        <v>145831</v>
      </c>
      <c r="D530" s="271">
        <v>145831</v>
      </c>
      <c r="E530" s="301">
        <v>58.33239999999999</v>
      </c>
      <c r="F530" s="302">
        <v>100</v>
      </c>
      <c r="G530" s="270">
        <v>20833</v>
      </c>
      <c r="H530" s="270">
        <v>20833</v>
      </c>
    </row>
    <row r="531" spans="1:8" s="311" customFormat="1" ht="12.75" customHeight="1">
      <c r="A531" s="310" t="s">
        <v>183</v>
      </c>
      <c r="B531" s="88">
        <v>250000</v>
      </c>
      <c r="C531" s="313" t="s">
        <v>968</v>
      </c>
      <c r="D531" s="88">
        <v>145831</v>
      </c>
      <c r="E531" s="308">
        <v>58.33239999999999</v>
      </c>
      <c r="F531" s="315" t="s">
        <v>968</v>
      </c>
      <c r="G531" s="313" t="s">
        <v>968</v>
      </c>
      <c r="H531" s="307">
        <v>20833</v>
      </c>
    </row>
    <row r="532" spans="1:8" s="311" customFormat="1" ht="12.75" customHeight="1">
      <c r="A532" s="310"/>
      <c r="B532" s="88"/>
      <c r="C532" s="313"/>
      <c r="D532" s="271"/>
      <c r="E532" s="308"/>
      <c r="F532" s="315"/>
      <c r="G532" s="313"/>
      <c r="H532" s="88"/>
    </row>
    <row r="533" spans="1:8" ht="27.75" customHeight="1">
      <c r="A533" s="330" t="s">
        <v>1336</v>
      </c>
      <c r="B533" s="271"/>
      <c r="C533" s="271"/>
      <c r="D533" s="271"/>
      <c r="E533" s="301"/>
      <c r="F533" s="302"/>
      <c r="G533" s="271"/>
      <c r="H533" s="271"/>
    </row>
    <row r="534" spans="1:8" s="304" customFormat="1" ht="12.75" customHeight="1">
      <c r="A534" s="296" t="s">
        <v>172</v>
      </c>
      <c r="B534" s="267">
        <v>2471260</v>
      </c>
      <c r="C534" s="267">
        <v>0</v>
      </c>
      <c r="D534" s="267">
        <v>0</v>
      </c>
      <c r="E534" s="294">
        <v>0</v>
      </c>
      <c r="F534" s="298">
        <v>0</v>
      </c>
      <c r="G534" s="267">
        <v>0</v>
      </c>
      <c r="H534" s="267">
        <v>0</v>
      </c>
    </row>
    <row r="535" spans="1:8" ht="12" customHeight="1">
      <c r="A535" s="299" t="s">
        <v>173</v>
      </c>
      <c r="B535" s="271">
        <v>2471260</v>
      </c>
      <c r="C535" s="271">
        <v>0</v>
      </c>
      <c r="D535" s="271">
        <v>0</v>
      </c>
      <c r="E535" s="301">
        <v>0</v>
      </c>
      <c r="F535" s="302">
        <v>0</v>
      </c>
      <c r="G535" s="270">
        <v>0</v>
      </c>
      <c r="H535" s="270">
        <v>0</v>
      </c>
    </row>
    <row r="536" spans="1:8" s="304" customFormat="1" ht="13.5" customHeight="1">
      <c r="A536" s="324" t="s">
        <v>201</v>
      </c>
      <c r="B536" s="267">
        <v>2471260</v>
      </c>
      <c r="C536" s="267">
        <v>0</v>
      </c>
      <c r="D536" s="267">
        <v>0</v>
      </c>
      <c r="E536" s="294">
        <v>0</v>
      </c>
      <c r="F536" s="298">
        <v>0</v>
      </c>
      <c r="G536" s="267">
        <v>0</v>
      </c>
      <c r="H536" s="267">
        <v>0</v>
      </c>
    </row>
    <row r="537" spans="1:8" ht="12.75" customHeight="1">
      <c r="A537" s="305" t="s">
        <v>203</v>
      </c>
      <c r="B537" s="271">
        <v>2471260</v>
      </c>
      <c r="C537" s="271">
        <v>0</v>
      </c>
      <c r="D537" s="271">
        <v>0</v>
      </c>
      <c r="E537" s="301">
        <v>0</v>
      </c>
      <c r="F537" s="302">
        <v>0</v>
      </c>
      <c r="G537" s="271">
        <v>0</v>
      </c>
      <c r="H537" s="271">
        <v>0</v>
      </c>
    </row>
    <row r="538" spans="1:8" ht="12.75" customHeight="1">
      <c r="A538" s="305" t="s">
        <v>181</v>
      </c>
      <c r="B538" s="271">
        <v>2471260</v>
      </c>
      <c r="C538" s="271">
        <v>0</v>
      </c>
      <c r="D538" s="271">
        <v>0</v>
      </c>
      <c r="E538" s="301">
        <v>0</v>
      </c>
      <c r="F538" s="302">
        <v>0</v>
      </c>
      <c r="G538" s="270">
        <v>0</v>
      </c>
      <c r="H538" s="270">
        <v>0</v>
      </c>
    </row>
    <row r="539" spans="1:8" ht="12.75" customHeight="1">
      <c r="A539" s="305"/>
      <c r="B539" s="271"/>
      <c r="C539" s="271"/>
      <c r="D539" s="271"/>
      <c r="E539" s="301"/>
      <c r="F539" s="302"/>
      <c r="G539" s="271"/>
      <c r="H539" s="271"/>
    </row>
    <row r="540" spans="1:8" ht="37.5" customHeight="1">
      <c r="A540" s="330" t="s">
        <v>1337</v>
      </c>
      <c r="B540" s="322"/>
      <c r="C540" s="322"/>
      <c r="D540" s="322"/>
      <c r="E540" s="301"/>
      <c r="F540" s="302"/>
      <c r="G540" s="271"/>
      <c r="H540" s="271"/>
    </row>
    <row r="541" spans="1:8" s="304" customFormat="1" ht="12.75" customHeight="1">
      <c r="A541" s="296" t="s">
        <v>172</v>
      </c>
      <c r="B541" s="267">
        <v>1000000</v>
      </c>
      <c r="C541" s="265">
        <v>0</v>
      </c>
      <c r="D541" s="265">
        <v>0</v>
      </c>
      <c r="E541" s="294">
        <v>0</v>
      </c>
      <c r="F541" s="298">
        <v>0</v>
      </c>
      <c r="G541" s="265">
        <v>0</v>
      </c>
      <c r="H541" s="265">
        <v>0</v>
      </c>
    </row>
    <row r="542" spans="1:8" ht="12.75" customHeight="1">
      <c r="A542" s="299" t="s">
        <v>173</v>
      </c>
      <c r="B542" s="271">
        <v>1000000</v>
      </c>
      <c r="C542" s="333">
        <v>0</v>
      </c>
      <c r="D542" s="333">
        <v>0</v>
      </c>
      <c r="E542" s="301">
        <v>0</v>
      </c>
      <c r="F542" s="302">
        <v>0</v>
      </c>
      <c r="G542" s="270">
        <v>0</v>
      </c>
      <c r="H542" s="270">
        <v>0</v>
      </c>
    </row>
    <row r="543" spans="1:8" s="304" customFormat="1" ht="12" customHeight="1">
      <c r="A543" s="324" t="s">
        <v>201</v>
      </c>
      <c r="B543" s="267">
        <v>1000000</v>
      </c>
      <c r="C543" s="327">
        <v>0</v>
      </c>
      <c r="D543" s="327">
        <v>0</v>
      </c>
      <c r="E543" s="294">
        <v>0</v>
      </c>
      <c r="F543" s="298">
        <v>0</v>
      </c>
      <c r="G543" s="327">
        <v>0</v>
      </c>
      <c r="H543" s="327">
        <v>0</v>
      </c>
    </row>
    <row r="544" spans="1:8" ht="11.25" customHeight="1">
      <c r="A544" s="305" t="s">
        <v>203</v>
      </c>
      <c r="B544" s="271">
        <v>1000000</v>
      </c>
      <c r="C544" s="322">
        <v>0</v>
      </c>
      <c r="D544" s="322">
        <v>0</v>
      </c>
      <c r="E544" s="301">
        <v>0</v>
      </c>
      <c r="F544" s="302">
        <v>0</v>
      </c>
      <c r="G544" s="334">
        <v>0</v>
      </c>
      <c r="H544" s="334">
        <v>0</v>
      </c>
    </row>
    <row r="545" spans="1:8" ht="11.25" customHeight="1">
      <c r="A545" s="305" t="s">
        <v>181</v>
      </c>
      <c r="B545" s="271">
        <v>1000000</v>
      </c>
      <c r="C545" s="322">
        <v>0</v>
      </c>
      <c r="D545" s="322">
        <v>0</v>
      </c>
      <c r="E545" s="301">
        <v>0</v>
      </c>
      <c r="F545" s="302">
        <v>0</v>
      </c>
      <c r="G545" s="270">
        <v>0</v>
      </c>
      <c r="H545" s="270">
        <v>0</v>
      </c>
    </row>
    <row r="546" spans="1:8" ht="14.25" customHeight="1">
      <c r="A546" s="305"/>
      <c r="B546" s="271"/>
      <c r="C546" s="322"/>
      <c r="D546" s="322"/>
      <c r="E546" s="301"/>
      <c r="F546" s="302"/>
      <c r="G546" s="271"/>
      <c r="H546" s="271"/>
    </row>
    <row r="547" spans="1:8" ht="27" customHeight="1" hidden="1">
      <c r="A547" s="330" t="s">
        <v>1338</v>
      </c>
      <c r="B547" s="316"/>
      <c r="C547" s="316"/>
      <c r="D547" s="316"/>
      <c r="E547" s="301"/>
      <c r="F547" s="302"/>
      <c r="G547" s="271"/>
      <c r="H547" s="271"/>
    </row>
    <row r="548" spans="1:8" s="304" customFormat="1" ht="12.75" customHeight="1" hidden="1">
      <c r="A548" s="296" t="s">
        <v>172</v>
      </c>
      <c r="B548" s="267">
        <v>0</v>
      </c>
      <c r="C548" s="327">
        <v>0</v>
      </c>
      <c r="D548" s="327">
        <v>0</v>
      </c>
      <c r="E548" s="294" t="e">
        <v>#DIV/0!</v>
      </c>
      <c r="F548" s="298">
        <v>0</v>
      </c>
      <c r="G548" s="327">
        <v>0</v>
      </c>
      <c r="H548" s="327">
        <v>0</v>
      </c>
    </row>
    <row r="549" spans="1:8" ht="12" customHeight="1" hidden="1">
      <c r="A549" s="299" t="s">
        <v>173</v>
      </c>
      <c r="B549" s="271">
        <v>0</v>
      </c>
      <c r="C549" s="316">
        <v>0</v>
      </c>
      <c r="D549" s="316">
        <v>0</v>
      </c>
      <c r="E549" s="301" t="e">
        <v>#DIV/0!</v>
      </c>
      <c r="F549" s="302">
        <v>0</v>
      </c>
      <c r="G549" s="270">
        <v>0</v>
      </c>
      <c r="H549" s="270">
        <v>0</v>
      </c>
    </row>
    <row r="550" spans="1:8" s="304" customFormat="1" ht="12" customHeight="1" hidden="1">
      <c r="A550" s="324" t="s">
        <v>201</v>
      </c>
      <c r="B550" s="267">
        <v>0</v>
      </c>
      <c r="C550" s="327">
        <v>0</v>
      </c>
      <c r="D550" s="327">
        <v>0</v>
      </c>
      <c r="E550" s="294" t="e">
        <v>#DIV/0!</v>
      </c>
      <c r="F550" s="298">
        <v>0</v>
      </c>
      <c r="G550" s="327">
        <v>0</v>
      </c>
      <c r="H550" s="327">
        <v>0</v>
      </c>
    </row>
    <row r="551" spans="1:8" ht="12.75" customHeight="1" hidden="1">
      <c r="A551" s="305" t="s">
        <v>203</v>
      </c>
      <c r="B551" s="271">
        <v>0</v>
      </c>
      <c r="C551" s="316">
        <v>0</v>
      </c>
      <c r="D551" s="316">
        <v>0</v>
      </c>
      <c r="E551" s="301" t="e">
        <v>#DIV/0!</v>
      </c>
      <c r="F551" s="302">
        <v>0</v>
      </c>
      <c r="G551" s="316">
        <v>0</v>
      </c>
      <c r="H551" s="316">
        <v>0</v>
      </c>
    </row>
    <row r="552" spans="1:8" ht="12.75" customHeight="1" hidden="1">
      <c r="A552" s="305" t="s">
        <v>181</v>
      </c>
      <c r="B552" s="271">
        <v>0</v>
      </c>
      <c r="C552" s="316">
        <v>0</v>
      </c>
      <c r="D552" s="316">
        <v>0</v>
      </c>
      <c r="E552" s="301" t="e">
        <v>#DIV/0!</v>
      </c>
      <c r="F552" s="302">
        <v>0</v>
      </c>
      <c r="G552" s="270">
        <v>0</v>
      </c>
      <c r="H552" s="270">
        <v>0</v>
      </c>
    </row>
    <row r="553" spans="1:8" ht="15" customHeight="1">
      <c r="A553" s="316"/>
      <c r="B553" s="271"/>
      <c r="C553" s="316"/>
      <c r="D553" s="316"/>
      <c r="E553" s="301"/>
      <c r="F553" s="302"/>
      <c r="G553" s="270"/>
      <c r="H553" s="270"/>
    </row>
    <row r="554" spans="1:8" ht="12" customHeight="1">
      <c r="A554" s="335" t="s">
        <v>1339</v>
      </c>
      <c r="B554" s="271"/>
      <c r="C554" s="316"/>
      <c r="D554" s="316"/>
      <c r="E554" s="301"/>
      <c r="F554" s="302"/>
      <c r="G554" s="270"/>
      <c r="H554" s="270"/>
    </row>
    <row r="555" spans="1:8" ht="53.25" customHeight="1">
      <c r="A555" s="336" t="s">
        <v>1340</v>
      </c>
      <c r="B555" s="271"/>
      <c r="C555" s="316"/>
      <c r="D555" s="316"/>
      <c r="E555" s="301"/>
      <c r="F555" s="302"/>
      <c r="G555" s="270"/>
      <c r="H555" s="270"/>
    </row>
    <row r="556" spans="1:8" ht="12.75" customHeight="1">
      <c r="A556" s="337" t="s">
        <v>172</v>
      </c>
      <c r="B556" s="271">
        <v>74064785</v>
      </c>
      <c r="C556" s="271">
        <v>43383391</v>
      </c>
      <c r="D556" s="271">
        <v>43212672</v>
      </c>
      <c r="E556" s="301">
        <v>58.344423736597626</v>
      </c>
      <c r="F556" s="302">
        <v>99.60648765330492</v>
      </c>
      <c r="G556" s="271">
        <v>5737856</v>
      </c>
      <c r="H556" s="271">
        <v>5664529</v>
      </c>
    </row>
    <row r="557" spans="1:8" ht="12.75" customHeight="1">
      <c r="A557" s="337" t="s">
        <v>173</v>
      </c>
      <c r="B557" s="271">
        <v>73795019</v>
      </c>
      <c r="C557" s="271">
        <v>43383391</v>
      </c>
      <c r="D557" s="271">
        <v>43212672</v>
      </c>
      <c r="E557" s="301">
        <v>58.5577083461419</v>
      </c>
      <c r="F557" s="302">
        <v>99.60648765330492</v>
      </c>
      <c r="G557" s="270">
        <v>5737856</v>
      </c>
      <c r="H557" s="270">
        <v>5664529</v>
      </c>
    </row>
    <row r="558" spans="1:8" ht="12.75" customHeight="1">
      <c r="A558" s="337" t="s">
        <v>175</v>
      </c>
      <c r="B558" s="271">
        <v>269766</v>
      </c>
      <c r="C558" s="271">
        <v>0</v>
      </c>
      <c r="D558" s="271">
        <v>0</v>
      </c>
      <c r="E558" s="301">
        <v>0</v>
      </c>
      <c r="F558" s="302">
        <v>0</v>
      </c>
      <c r="G558" s="270">
        <v>0</v>
      </c>
      <c r="H558" s="270">
        <v>0</v>
      </c>
    </row>
    <row r="559" spans="1:8" ht="12.75" customHeight="1">
      <c r="A559" s="306" t="s">
        <v>201</v>
      </c>
      <c r="B559" s="271">
        <v>74064785</v>
      </c>
      <c r="C559" s="271">
        <v>43383391</v>
      </c>
      <c r="D559" s="271">
        <v>17782115</v>
      </c>
      <c r="E559" s="301">
        <v>24.0088660218213</v>
      </c>
      <c r="F559" s="302">
        <v>40.98830126026801</v>
      </c>
      <c r="G559" s="271">
        <v>5737856</v>
      </c>
      <c r="H559" s="271">
        <v>2580553</v>
      </c>
    </row>
    <row r="560" spans="1:8" ht="12.75" customHeight="1">
      <c r="A560" s="306" t="s">
        <v>203</v>
      </c>
      <c r="B560" s="271">
        <v>45039291</v>
      </c>
      <c r="C560" s="271">
        <v>25262441</v>
      </c>
      <c r="D560" s="271">
        <v>10310452</v>
      </c>
      <c r="E560" s="301">
        <v>22.892127675810883</v>
      </c>
      <c r="F560" s="302">
        <v>40.81336399756461</v>
      </c>
      <c r="G560" s="271">
        <v>4701565</v>
      </c>
      <c r="H560" s="271">
        <v>2499616</v>
      </c>
    </row>
    <row r="561" spans="1:8" ht="12.75" customHeight="1">
      <c r="A561" s="306" t="s">
        <v>178</v>
      </c>
      <c r="B561" s="271">
        <v>20272061</v>
      </c>
      <c r="C561" s="271">
        <v>12921946</v>
      </c>
      <c r="D561" s="271">
        <v>7958824</v>
      </c>
      <c r="E561" s="301">
        <v>39.26006339463955</v>
      </c>
      <c r="F561" s="302">
        <v>61.591528087178204</v>
      </c>
      <c r="G561" s="270">
        <v>1200826</v>
      </c>
      <c r="H561" s="270">
        <v>2148191</v>
      </c>
    </row>
    <row r="562" spans="1:8" ht="12.75" customHeight="1">
      <c r="A562" s="306" t="s">
        <v>181</v>
      </c>
      <c r="B562" s="271">
        <v>24767230</v>
      </c>
      <c r="C562" s="271">
        <v>12340495</v>
      </c>
      <c r="D562" s="271">
        <v>2351628</v>
      </c>
      <c r="E562" s="301">
        <v>9.494917275771252</v>
      </c>
      <c r="F562" s="302">
        <v>19.05618858886941</v>
      </c>
      <c r="G562" s="270">
        <v>3500739</v>
      </c>
      <c r="H562" s="270">
        <v>351425</v>
      </c>
    </row>
    <row r="563" spans="1:8" ht="12.75" customHeight="1">
      <c r="A563" s="306" t="s">
        <v>187</v>
      </c>
      <c r="B563" s="271">
        <v>29025494</v>
      </c>
      <c r="C563" s="271">
        <v>18120950</v>
      </c>
      <c r="D563" s="271">
        <v>7471663</v>
      </c>
      <c r="E563" s="301">
        <v>25.741725532733394</v>
      </c>
      <c r="F563" s="302">
        <v>41.23218153573626</v>
      </c>
      <c r="G563" s="271">
        <v>1036291</v>
      </c>
      <c r="H563" s="271">
        <v>80937</v>
      </c>
    </row>
    <row r="564" spans="1:8" ht="12" customHeight="1">
      <c r="A564" s="306" t="s">
        <v>188</v>
      </c>
      <c r="B564" s="271">
        <v>9602781</v>
      </c>
      <c r="C564" s="271">
        <v>3620950</v>
      </c>
      <c r="D564" s="271">
        <v>195232</v>
      </c>
      <c r="E564" s="301">
        <v>2.033077709467705</v>
      </c>
      <c r="F564" s="302">
        <v>5.3917342133970365</v>
      </c>
      <c r="G564" s="270">
        <v>1036291</v>
      </c>
      <c r="H564" s="270">
        <v>80937</v>
      </c>
    </row>
    <row r="565" spans="1:8" ht="12.75" customHeight="1">
      <c r="A565" s="306" t="s">
        <v>189</v>
      </c>
      <c r="B565" s="271">
        <v>19422713</v>
      </c>
      <c r="C565" s="271">
        <v>14500000</v>
      </c>
      <c r="D565" s="271">
        <v>7276431</v>
      </c>
      <c r="E565" s="301">
        <v>37.46351500946341</v>
      </c>
      <c r="F565" s="302">
        <v>50.18228275862069</v>
      </c>
      <c r="G565" s="270">
        <v>0</v>
      </c>
      <c r="H565" s="270">
        <v>0</v>
      </c>
    </row>
    <row r="566" spans="1:8" ht="12.75" customHeight="1">
      <c r="A566" s="306"/>
      <c r="B566" s="271"/>
      <c r="C566" s="271"/>
      <c r="D566" s="271"/>
      <c r="E566" s="301"/>
      <c r="F566" s="302"/>
      <c r="G566" s="270"/>
      <c r="H566" s="270"/>
    </row>
    <row r="567" spans="1:8" ht="25.5" customHeight="1">
      <c r="A567" s="336" t="s">
        <v>1341</v>
      </c>
      <c r="B567" s="271"/>
      <c r="C567" s="271"/>
      <c r="D567" s="271"/>
      <c r="E567" s="301"/>
      <c r="F567" s="302"/>
      <c r="G567" s="270"/>
      <c r="H567" s="270"/>
    </row>
    <row r="568" spans="1:8" ht="12.75" customHeight="1">
      <c r="A568" s="337" t="s">
        <v>172</v>
      </c>
      <c r="B568" s="271">
        <v>2786422</v>
      </c>
      <c r="C568" s="271">
        <v>2368320</v>
      </c>
      <c r="D568" s="271">
        <v>1266972</v>
      </c>
      <c r="E568" s="301">
        <v>45.469494570456305</v>
      </c>
      <c r="F568" s="302">
        <v>53.496655857316576</v>
      </c>
      <c r="G568" s="271">
        <v>181614</v>
      </c>
      <c r="H568" s="271">
        <v>392361</v>
      </c>
    </row>
    <row r="569" spans="1:8" ht="25.5">
      <c r="A569" s="310" t="s">
        <v>1342</v>
      </c>
      <c r="B569" s="271">
        <v>562071</v>
      </c>
      <c r="C569" s="271">
        <v>462149</v>
      </c>
      <c r="D569" s="271">
        <v>273987</v>
      </c>
      <c r="E569" s="301">
        <v>48.745976931739946</v>
      </c>
      <c r="F569" s="302">
        <v>59.285425263280885</v>
      </c>
      <c r="G569" s="270">
        <v>28121</v>
      </c>
      <c r="H569" s="270">
        <v>39120</v>
      </c>
    </row>
    <row r="570" spans="1:8" ht="12.75" customHeight="1">
      <c r="A570" s="337" t="s">
        <v>1343</v>
      </c>
      <c r="B570" s="271">
        <v>2224351</v>
      </c>
      <c r="C570" s="271">
        <v>1906171</v>
      </c>
      <c r="D570" s="271">
        <v>992985</v>
      </c>
      <c r="E570" s="301">
        <v>44.64156061700694</v>
      </c>
      <c r="F570" s="302">
        <v>52.0931752712637</v>
      </c>
      <c r="G570" s="270">
        <v>153493</v>
      </c>
      <c r="H570" s="270">
        <v>353241</v>
      </c>
    </row>
    <row r="571" spans="1:8" ht="12.75" customHeight="1">
      <c r="A571" s="306" t="s">
        <v>201</v>
      </c>
      <c r="B571" s="271">
        <v>2786422</v>
      </c>
      <c r="C571" s="271">
        <v>2786422</v>
      </c>
      <c r="D571" s="271">
        <v>1266972</v>
      </c>
      <c r="E571" s="301">
        <v>45.469494570456305</v>
      </c>
      <c r="F571" s="302">
        <v>45.469494570456305</v>
      </c>
      <c r="G571" s="271">
        <v>0</v>
      </c>
      <c r="H571" s="271">
        <v>372682</v>
      </c>
    </row>
    <row r="572" spans="1:8" ht="12.75" customHeight="1">
      <c r="A572" s="306" t="s">
        <v>203</v>
      </c>
      <c r="B572" s="271">
        <v>2786422</v>
      </c>
      <c r="C572" s="271">
        <v>2786422</v>
      </c>
      <c r="D572" s="271">
        <v>1266972</v>
      </c>
      <c r="E572" s="301">
        <v>45.469494570456305</v>
      </c>
      <c r="F572" s="302">
        <v>45.469494570456305</v>
      </c>
      <c r="G572" s="271">
        <v>0</v>
      </c>
      <c r="H572" s="271">
        <v>372682</v>
      </c>
    </row>
    <row r="573" spans="1:8" ht="12.75" customHeight="1">
      <c r="A573" s="306" t="s">
        <v>178</v>
      </c>
      <c r="B573" s="271">
        <v>0</v>
      </c>
      <c r="C573" s="271">
        <v>0</v>
      </c>
      <c r="D573" s="271">
        <v>0</v>
      </c>
      <c r="E573" s="301">
        <v>0</v>
      </c>
      <c r="F573" s="302">
        <v>0</v>
      </c>
      <c r="G573" s="270">
        <v>0</v>
      </c>
      <c r="H573" s="270">
        <v>0</v>
      </c>
    </row>
    <row r="574" spans="1:8" ht="13.5" customHeight="1">
      <c r="A574" s="306" t="s">
        <v>181</v>
      </c>
      <c r="B574" s="271">
        <v>2786422</v>
      </c>
      <c r="C574" s="271">
        <v>2786422</v>
      </c>
      <c r="D574" s="271">
        <v>1266972</v>
      </c>
      <c r="E574" s="301">
        <v>45.469494570456305</v>
      </c>
      <c r="F574" s="302">
        <v>45.469494570456305</v>
      </c>
      <c r="G574" s="271">
        <v>0</v>
      </c>
      <c r="H574" s="271">
        <v>372682</v>
      </c>
    </row>
    <row r="575" spans="1:8" ht="26.25" customHeight="1">
      <c r="A575" s="310" t="s">
        <v>1344</v>
      </c>
      <c r="B575" s="271">
        <v>562071</v>
      </c>
      <c r="C575" s="271">
        <v>562071</v>
      </c>
      <c r="D575" s="271">
        <v>273987</v>
      </c>
      <c r="E575" s="301">
        <v>48.745976931739946</v>
      </c>
      <c r="F575" s="302">
        <v>48.745976931739946</v>
      </c>
      <c r="G575" s="270">
        <v>0</v>
      </c>
      <c r="H575" s="270">
        <v>39120</v>
      </c>
    </row>
    <row r="576" spans="1:8" ht="27.75" customHeight="1">
      <c r="A576" s="310" t="s">
        <v>1345</v>
      </c>
      <c r="B576" s="271">
        <v>2224351</v>
      </c>
      <c r="C576" s="271">
        <v>2224351</v>
      </c>
      <c r="D576" s="271">
        <v>992985</v>
      </c>
      <c r="E576" s="301">
        <v>44.64156061700694</v>
      </c>
      <c r="F576" s="302">
        <v>44.64156061700694</v>
      </c>
      <c r="G576" s="270">
        <v>0</v>
      </c>
      <c r="H576" s="270">
        <v>333562</v>
      </c>
    </row>
    <row r="577" spans="1:8" ht="13.5" customHeight="1">
      <c r="A577" s="306" t="s">
        <v>1305</v>
      </c>
      <c r="B577" s="271">
        <v>-2208192</v>
      </c>
      <c r="C577" s="317" t="s">
        <v>968</v>
      </c>
      <c r="D577" s="271">
        <v>-1289041</v>
      </c>
      <c r="E577" s="301">
        <v>58.37540395038112</v>
      </c>
      <c r="F577" s="302">
        <v>0</v>
      </c>
      <c r="G577" s="317" t="s">
        <v>968</v>
      </c>
      <c r="H577" s="270">
        <v>-105199</v>
      </c>
    </row>
    <row r="578" spans="1:8" ht="13.5" customHeight="1">
      <c r="A578" s="306" t="s">
        <v>1309</v>
      </c>
      <c r="B578" s="271">
        <v>263529</v>
      </c>
      <c r="C578" s="270">
        <v>208000</v>
      </c>
      <c r="D578" s="328">
        <v>52734</v>
      </c>
      <c r="E578" s="301">
        <v>20.010700909577313</v>
      </c>
      <c r="F578" s="302">
        <v>25.352884615384614</v>
      </c>
      <c r="G578" s="270">
        <v>0</v>
      </c>
      <c r="H578" s="270">
        <v>0</v>
      </c>
    </row>
    <row r="579" spans="1:8" ht="13.5" customHeight="1">
      <c r="A579" s="340" t="s">
        <v>1310</v>
      </c>
      <c r="B579" s="271">
        <v>2471721</v>
      </c>
      <c r="C579" s="270">
        <v>1443400</v>
      </c>
      <c r="D579" s="271">
        <v>1341775</v>
      </c>
      <c r="E579" s="301">
        <v>54.28505078040766</v>
      </c>
      <c r="F579" s="302">
        <v>92.95933213246501</v>
      </c>
      <c r="G579" s="270">
        <v>206200</v>
      </c>
      <c r="H579" s="270">
        <v>105199</v>
      </c>
    </row>
    <row r="580" spans="1:8" s="343" customFormat="1" ht="13.5" customHeight="1">
      <c r="A580" s="341"/>
      <c r="B580" s="342"/>
      <c r="E580" s="344"/>
      <c r="F580" s="345"/>
      <c r="G580" s="346"/>
      <c r="H580" s="346"/>
    </row>
    <row r="581" spans="1:8" ht="12.75" customHeight="1">
      <c r="A581" s="347"/>
      <c r="B581" s="326"/>
      <c r="C581" s="101"/>
      <c r="D581" s="101"/>
      <c r="E581" s="348"/>
      <c r="F581" s="349"/>
      <c r="G581" s="339"/>
      <c r="H581" s="339"/>
    </row>
    <row r="582" ht="12.75" customHeight="1">
      <c r="A582" s="53"/>
    </row>
    <row r="583" spans="1:8" ht="15">
      <c r="A583" s="227" t="s">
        <v>1346</v>
      </c>
      <c r="C583" s="237"/>
      <c r="D583" s="237"/>
      <c r="E583" s="283"/>
      <c r="F583" s="101"/>
      <c r="G583" s="259"/>
      <c r="H583" s="232" t="s">
        <v>1006</v>
      </c>
    </row>
    <row r="584" spans="1:8" ht="15">
      <c r="A584" s="227"/>
      <c r="D584" s="279"/>
      <c r="E584" s="279"/>
      <c r="F584" s="279"/>
      <c r="G584" s="279"/>
      <c r="H584" s="350"/>
    </row>
    <row r="585" spans="1:8" ht="17.25" customHeight="1">
      <c r="A585" s="282"/>
      <c r="E585" s="279"/>
      <c r="F585" s="288"/>
      <c r="G585" s="288"/>
      <c r="H585" s="288"/>
    </row>
    <row r="586" spans="1:8" ht="17.25" customHeight="1">
      <c r="A586" s="282"/>
      <c r="E586" s="279"/>
      <c r="F586" s="288"/>
      <c r="G586" s="288"/>
      <c r="H586" s="288"/>
    </row>
    <row r="587" spans="1:8" ht="17.25" customHeight="1">
      <c r="A587" s="259" t="s">
        <v>1347</v>
      </c>
      <c r="B587" s="351"/>
      <c r="C587" s="288"/>
      <c r="E587" s="288"/>
      <c r="F587" s="288"/>
      <c r="G587" s="288"/>
      <c r="H587" s="288"/>
    </row>
    <row r="588" spans="2:8" ht="17.25" customHeight="1">
      <c r="B588" s="311"/>
      <c r="C588" s="288"/>
      <c r="E588" s="288"/>
      <c r="F588" s="288"/>
      <c r="G588" s="288"/>
      <c r="H588" s="288"/>
    </row>
    <row r="589" spans="1:8" ht="17.25" customHeight="1">
      <c r="A589" s="282"/>
      <c r="B589" s="311"/>
      <c r="C589" s="288"/>
      <c r="E589" s="288"/>
      <c r="F589" s="288"/>
      <c r="G589" s="288"/>
      <c r="H589" s="288"/>
    </row>
    <row r="590" spans="1:8" ht="17.25" customHeight="1">
      <c r="A590" s="282"/>
      <c r="B590" s="311"/>
      <c r="C590" s="288"/>
      <c r="E590" s="288"/>
      <c r="F590" s="288"/>
      <c r="G590" s="288"/>
      <c r="H590" s="288"/>
    </row>
    <row r="592" spans="2:4" ht="17.25" customHeight="1">
      <c r="B592" s="280"/>
      <c r="C592" s="280"/>
      <c r="D592" s="280"/>
    </row>
    <row r="593" spans="2:4" ht="17.25" customHeight="1">
      <c r="B593" s="280"/>
      <c r="C593" s="280"/>
      <c r="D593" s="280"/>
    </row>
  </sheetData>
  <mergeCells count="5">
    <mergeCell ref="A10:H10"/>
    <mergeCell ref="A6:H6"/>
    <mergeCell ref="A7:H7"/>
    <mergeCell ref="A8:H8"/>
    <mergeCell ref="A9:H9"/>
  </mergeCells>
  <printOptions horizontalCentered="1"/>
  <pageMargins left="0.78" right="0.35433070866141736" top="0.7874015748031497" bottom="0.7874015748031497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10" manualBreakCount="10">
    <brk id="60" max="7" man="1"/>
    <brk id="119" max="7" man="1"/>
    <brk id="171" max="7" man="1"/>
    <brk id="226" max="7" man="1"/>
    <brk id="284" max="7" man="1"/>
    <brk id="340" max="7" man="1"/>
    <brk id="401" max="7" man="1"/>
    <brk id="458" max="7" man="1"/>
    <brk id="510" max="7" man="1"/>
    <brk id="56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C13" sqref="C13"/>
    </sheetView>
  </sheetViews>
  <sheetFormatPr defaultColWidth="9.140625" defaultRowHeight="12.75"/>
  <cols>
    <col min="1" max="1" width="9.28125" style="240" customWidth="1"/>
    <col min="2" max="2" width="39.140625" style="240" customWidth="1"/>
    <col min="3" max="3" width="15.28125" style="407" customWidth="1"/>
    <col min="4" max="4" width="12.140625" style="407" customWidth="1"/>
    <col min="5" max="5" width="13.28125" style="407" customWidth="1"/>
    <col min="6" max="6" width="6.57421875" style="407" customWidth="1"/>
    <col min="7" max="7" width="7.8515625" style="407" customWidth="1"/>
    <col min="8" max="8" width="13.140625" style="407" customWidth="1"/>
    <col min="9" max="9" width="12.57421875" style="407" customWidth="1"/>
    <col min="10" max="16384" width="9.140625" style="240" customWidth="1"/>
  </cols>
  <sheetData>
    <row r="1" spans="1:9" ht="12.75">
      <c r="A1" s="833" t="s">
        <v>951</v>
      </c>
      <c r="B1" s="833"/>
      <c r="C1" s="833"/>
      <c r="D1" s="833"/>
      <c r="E1" s="833"/>
      <c r="F1" s="833"/>
      <c r="G1" s="833"/>
      <c r="H1" s="833"/>
      <c r="I1" s="833"/>
    </row>
    <row r="2" spans="1:9" ht="15" customHeight="1">
      <c r="A2" s="834" t="s">
        <v>952</v>
      </c>
      <c r="B2" s="834"/>
      <c r="C2" s="834"/>
      <c r="D2" s="834"/>
      <c r="E2" s="834"/>
      <c r="F2" s="834"/>
      <c r="G2" s="834"/>
      <c r="H2" s="834"/>
      <c r="I2" s="834"/>
    </row>
    <row r="3" spans="1:9" ht="3.75" customHeight="1">
      <c r="A3" s="835"/>
      <c r="B3" s="835"/>
      <c r="C3" s="835"/>
      <c r="D3" s="835"/>
      <c r="E3" s="835"/>
      <c r="F3" s="835"/>
      <c r="G3" s="835"/>
      <c r="H3" s="835"/>
      <c r="I3" s="835"/>
    </row>
    <row r="4" spans="1:9" s="239" customFormat="1" ht="12.75">
      <c r="A4" s="836" t="s">
        <v>953</v>
      </c>
      <c r="B4" s="836"/>
      <c r="C4" s="836"/>
      <c r="D4" s="836"/>
      <c r="E4" s="836"/>
      <c r="F4" s="836"/>
      <c r="G4" s="836"/>
      <c r="H4" s="836"/>
      <c r="I4" s="836"/>
    </row>
    <row r="5" spans="1:9" s="239" customFormat="1" ht="12.75">
      <c r="A5" s="101"/>
      <c r="B5" s="101"/>
      <c r="C5" s="246"/>
      <c r="D5" s="246"/>
      <c r="E5" s="246"/>
      <c r="F5" s="246"/>
      <c r="G5" s="246"/>
      <c r="H5" s="246"/>
      <c r="I5" s="246"/>
    </row>
    <row r="6" spans="1:9" s="248" customFormat="1" ht="17.25" customHeight="1">
      <c r="A6" s="837" t="s">
        <v>954</v>
      </c>
      <c r="B6" s="837"/>
      <c r="C6" s="837"/>
      <c r="D6" s="837"/>
      <c r="E6" s="837"/>
      <c r="F6" s="837"/>
      <c r="G6" s="837"/>
      <c r="H6" s="837"/>
      <c r="I6" s="837"/>
    </row>
    <row r="7" spans="1:9" s="248" customFormat="1" ht="17.25" customHeight="1">
      <c r="A7" s="830" t="s">
        <v>1348</v>
      </c>
      <c r="B7" s="830"/>
      <c r="C7" s="830"/>
      <c r="D7" s="830"/>
      <c r="E7" s="830"/>
      <c r="F7" s="830"/>
      <c r="G7" s="830"/>
      <c r="H7" s="830"/>
      <c r="I7" s="830"/>
    </row>
    <row r="8" spans="1:9" s="248" customFormat="1" ht="17.25" customHeight="1">
      <c r="A8" s="838" t="s">
        <v>1107</v>
      </c>
      <c r="B8" s="838"/>
      <c r="C8" s="838"/>
      <c r="D8" s="838"/>
      <c r="E8" s="838"/>
      <c r="F8" s="838"/>
      <c r="G8" s="838"/>
      <c r="H8" s="838"/>
      <c r="I8" s="838"/>
    </row>
    <row r="9" spans="1:9" s="254" customFormat="1" ht="12.75">
      <c r="A9" s="828" t="s">
        <v>957</v>
      </c>
      <c r="B9" s="828"/>
      <c r="C9" s="828"/>
      <c r="D9" s="828"/>
      <c r="E9" s="828"/>
      <c r="F9" s="828"/>
      <c r="G9" s="828"/>
      <c r="H9" s="828"/>
      <c r="I9" s="828"/>
    </row>
    <row r="10" spans="1:9" s="254" customFormat="1" ht="12.75">
      <c r="A10" s="255" t="s">
        <v>958</v>
      </c>
      <c r="B10" s="256"/>
      <c r="C10" s="256"/>
      <c r="D10" s="54"/>
      <c r="E10" s="256"/>
      <c r="F10" s="252"/>
      <c r="H10" s="257"/>
      <c r="I10" s="257" t="s">
        <v>1349</v>
      </c>
    </row>
    <row r="11" spans="1:9" ht="15.75">
      <c r="A11" s="229"/>
      <c r="B11" s="229"/>
      <c r="C11" s="352"/>
      <c r="D11" s="352"/>
      <c r="E11" s="352"/>
      <c r="F11" s="352"/>
      <c r="G11" s="352"/>
      <c r="H11" s="353"/>
      <c r="I11" s="352" t="s">
        <v>1350</v>
      </c>
    </row>
    <row r="12" spans="1:9" s="99" customFormat="1" ht="12.75">
      <c r="A12" s="354"/>
      <c r="B12" s="354"/>
      <c r="C12" s="352"/>
      <c r="D12" s="352"/>
      <c r="E12" s="352"/>
      <c r="F12" s="352"/>
      <c r="G12" s="352"/>
      <c r="H12" s="352"/>
      <c r="I12" s="352" t="s">
        <v>1010</v>
      </c>
    </row>
    <row r="13" spans="1:9" s="99" customFormat="1" ht="114.75">
      <c r="A13" s="355" t="s">
        <v>1351</v>
      </c>
      <c r="B13" s="355" t="s">
        <v>1011</v>
      </c>
      <c r="C13" s="355" t="s">
        <v>1012</v>
      </c>
      <c r="D13" s="355" t="s">
        <v>167</v>
      </c>
      <c r="E13" s="355" t="s">
        <v>1013</v>
      </c>
      <c r="F13" s="355" t="s">
        <v>1352</v>
      </c>
      <c r="G13" s="355" t="s">
        <v>1353</v>
      </c>
      <c r="H13" s="355" t="s">
        <v>170</v>
      </c>
      <c r="I13" s="355" t="s">
        <v>1015</v>
      </c>
    </row>
    <row r="14" spans="1:9" s="99" customFormat="1" ht="12.75">
      <c r="A14" s="356">
        <v>1</v>
      </c>
      <c r="B14" s="355">
        <v>2</v>
      </c>
      <c r="C14" s="355">
        <v>3</v>
      </c>
      <c r="D14" s="355">
        <v>4</v>
      </c>
      <c r="E14" s="355">
        <v>5</v>
      </c>
      <c r="F14" s="355">
        <v>6</v>
      </c>
      <c r="G14" s="355">
        <v>7</v>
      </c>
      <c r="H14" s="355">
        <v>8</v>
      </c>
      <c r="I14" s="355">
        <v>9</v>
      </c>
    </row>
    <row r="15" spans="1:9" s="99" customFormat="1" ht="12.75">
      <c r="A15" s="357" t="s">
        <v>1354</v>
      </c>
      <c r="B15" s="358" t="s">
        <v>171</v>
      </c>
      <c r="C15" s="40">
        <v>2411885972</v>
      </c>
      <c r="D15" s="359" t="s">
        <v>968</v>
      </c>
      <c r="E15" s="40">
        <v>1304647010</v>
      </c>
      <c r="F15" s="360">
        <v>54.09240010290171</v>
      </c>
      <c r="G15" s="361" t="s">
        <v>968</v>
      </c>
      <c r="H15" s="362" t="s">
        <v>968</v>
      </c>
      <c r="I15" s="266">
        <v>168320860</v>
      </c>
    </row>
    <row r="16" spans="1:9" s="99" customFormat="1" ht="13.5" customHeight="1">
      <c r="A16" s="356"/>
      <c r="B16" s="204" t="s">
        <v>1355</v>
      </c>
      <c r="C16" s="40">
        <v>2589897404</v>
      </c>
      <c r="D16" s="40">
        <v>1463614605</v>
      </c>
      <c r="E16" s="40">
        <v>1413235287</v>
      </c>
      <c r="F16" s="360">
        <v>54.56723053265781</v>
      </c>
      <c r="G16" s="360">
        <v>96.5578836240159</v>
      </c>
      <c r="H16" s="40">
        <v>232075801</v>
      </c>
      <c r="I16" s="40">
        <v>216074142</v>
      </c>
    </row>
    <row r="17" spans="1:9" s="99" customFormat="1" ht="12.75" customHeight="1">
      <c r="A17" s="356"/>
      <c r="B17" s="204" t="s">
        <v>1356</v>
      </c>
      <c r="C17" s="80">
        <v>2242144649</v>
      </c>
      <c r="D17" s="80">
        <v>1262150698</v>
      </c>
      <c r="E17" s="80">
        <v>1262321417</v>
      </c>
      <c r="F17" s="78">
        <v>56.29973148980363</v>
      </c>
      <c r="G17" s="78">
        <v>100.01352603934464</v>
      </c>
      <c r="H17" s="80">
        <v>202757214</v>
      </c>
      <c r="I17" s="80">
        <v>202830541</v>
      </c>
    </row>
    <row r="18" spans="1:9" s="99" customFormat="1" ht="12.75" customHeight="1">
      <c r="A18" s="356"/>
      <c r="B18" s="204" t="s">
        <v>1357</v>
      </c>
      <c r="C18" s="80">
        <v>107279091</v>
      </c>
      <c r="D18" s="80">
        <v>64111588</v>
      </c>
      <c r="E18" s="80">
        <v>57938941</v>
      </c>
      <c r="F18" s="78">
        <v>54.007673312593596</v>
      </c>
      <c r="G18" s="78">
        <v>90.37202603685311</v>
      </c>
      <c r="H18" s="80">
        <v>9046523</v>
      </c>
      <c r="I18" s="80">
        <v>7505878</v>
      </c>
    </row>
    <row r="19" spans="1:9" s="99" customFormat="1" ht="12.75" customHeight="1">
      <c r="A19" s="356"/>
      <c r="B19" s="204" t="s">
        <v>1358</v>
      </c>
      <c r="C19" s="80">
        <v>240473664</v>
      </c>
      <c r="D19" s="80">
        <v>137352319</v>
      </c>
      <c r="E19" s="80">
        <v>92974929</v>
      </c>
      <c r="F19" s="78">
        <v>38.663247963818606</v>
      </c>
      <c r="G19" s="78">
        <v>67.69083309033901</v>
      </c>
      <c r="H19" s="80">
        <v>20272064</v>
      </c>
      <c r="I19" s="80">
        <v>5737723</v>
      </c>
    </row>
    <row r="20" spans="1:9" s="99" customFormat="1" ht="12.75" customHeight="1">
      <c r="A20" s="329" t="s">
        <v>1359</v>
      </c>
      <c r="B20" s="358" t="s">
        <v>1360</v>
      </c>
      <c r="C20" s="40">
        <v>2604528007</v>
      </c>
      <c r="D20" s="40">
        <v>1466860595</v>
      </c>
      <c r="E20" s="40">
        <v>1209156270</v>
      </c>
      <c r="F20" s="360">
        <v>46.42515905953935</v>
      </c>
      <c r="G20" s="360">
        <v>82.43157353340725</v>
      </c>
      <c r="H20" s="40">
        <v>237923916</v>
      </c>
      <c r="I20" s="40">
        <v>178681915</v>
      </c>
    </row>
    <row r="21" spans="1:9" s="99" customFormat="1" ht="12.75" customHeight="1">
      <c r="A21" s="316"/>
      <c r="B21" s="327" t="s">
        <v>1415</v>
      </c>
      <c r="C21" s="40">
        <v>2208833797</v>
      </c>
      <c r="D21" s="40">
        <v>1255495763</v>
      </c>
      <c r="E21" s="40">
        <v>1101250489</v>
      </c>
      <c r="F21" s="360">
        <v>49.85664790604433</v>
      </c>
      <c r="G21" s="360">
        <v>87.71439310703592</v>
      </c>
      <c r="H21" s="40">
        <v>192749244</v>
      </c>
      <c r="I21" s="40">
        <v>158255074</v>
      </c>
    </row>
    <row r="22" spans="1:9" s="99" customFormat="1" ht="12.75" customHeight="1">
      <c r="A22" s="324">
        <v>1000</v>
      </c>
      <c r="B22" s="327" t="s">
        <v>1361</v>
      </c>
      <c r="C22" s="40">
        <v>891319165</v>
      </c>
      <c r="D22" s="40">
        <v>510901793</v>
      </c>
      <c r="E22" s="40">
        <v>463163193</v>
      </c>
      <c r="F22" s="360">
        <v>51.96378706835054</v>
      </c>
      <c r="G22" s="360">
        <v>90.65601243642533</v>
      </c>
      <c r="H22" s="266">
        <v>81547480</v>
      </c>
      <c r="I22" s="40">
        <v>75550924</v>
      </c>
    </row>
    <row r="23" spans="1:9" s="99" customFormat="1" ht="12.75" customHeight="1">
      <c r="A23" s="356">
        <v>1100</v>
      </c>
      <c r="B23" s="212" t="s">
        <v>1362</v>
      </c>
      <c r="C23" s="80">
        <v>394228893</v>
      </c>
      <c r="D23" s="80">
        <v>225461279</v>
      </c>
      <c r="E23" s="80">
        <v>215486371</v>
      </c>
      <c r="F23" s="78">
        <v>54.66021766192566</v>
      </c>
      <c r="G23" s="78">
        <v>95.5757777813369</v>
      </c>
      <c r="H23" s="80">
        <v>35771550</v>
      </c>
      <c r="I23" s="80">
        <v>36110792</v>
      </c>
    </row>
    <row r="24" spans="1:9" s="99" customFormat="1" ht="25.5" customHeight="1">
      <c r="A24" s="356">
        <v>1200</v>
      </c>
      <c r="B24" s="204" t="s">
        <v>1363</v>
      </c>
      <c r="C24" s="363" t="s">
        <v>968</v>
      </c>
      <c r="D24" s="363" t="s">
        <v>968</v>
      </c>
      <c r="E24" s="80">
        <v>48418614</v>
      </c>
      <c r="F24" s="363" t="s">
        <v>968</v>
      </c>
      <c r="G24" s="363" t="s">
        <v>968</v>
      </c>
      <c r="H24" s="363" t="s">
        <v>968</v>
      </c>
      <c r="I24" s="80">
        <v>7872029</v>
      </c>
    </row>
    <row r="25" spans="1:9" s="99" customFormat="1" ht="51" customHeight="1">
      <c r="A25" s="364" t="s">
        <v>1364</v>
      </c>
      <c r="B25" s="365" t="s">
        <v>1365</v>
      </c>
      <c r="C25" s="363" t="s">
        <v>968</v>
      </c>
      <c r="D25" s="363" t="s">
        <v>968</v>
      </c>
      <c r="E25" s="80">
        <v>184598410</v>
      </c>
      <c r="F25" s="363" t="s">
        <v>968</v>
      </c>
      <c r="G25" s="363" t="s">
        <v>968</v>
      </c>
      <c r="H25" s="363" t="s">
        <v>968</v>
      </c>
      <c r="I25" s="80">
        <v>30088329</v>
      </c>
    </row>
    <row r="26" spans="1:9" s="99" customFormat="1" ht="76.5">
      <c r="A26" s="366" t="s">
        <v>1366</v>
      </c>
      <c r="B26" s="367" t="s">
        <v>1367</v>
      </c>
      <c r="C26" s="307">
        <v>19897108</v>
      </c>
      <c r="D26" s="307">
        <v>12921946</v>
      </c>
      <c r="E26" s="307">
        <v>7958745</v>
      </c>
      <c r="F26" s="94">
        <v>39.999506460938946</v>
      </c>
      <c r="G26" s="94">
        <v>61.59091672415285</v>
      </c>
      <c r="H26" s="307">
        <v>1200826</v>
      </c>
      <c r="I26" s="307">
        <v>2148112</v>
      </c>
    </row>
    <row r="27" spans="1:9" s="99" customFormat="1" ht="24.75" customHeight="1">
      <c r="A27" s="364" t="s">
        <v>1368</v>
      </c>
      <c r="B27" s="365" t="s">
        <v>1369</v>
      </c>
      <c r="C27" s="363" t="s">
        <v>968</v>
      </c>
      <c r="D27" s="363" t="s">
        <v>968</v>
      </c>
      <c r="E27" s="80">
        <v>9903916</v>
      </c>
      <c r="F27" s="368" t="s">
        <v>968</v>
      </c>
      <c r="G27" s="368" t="s">
        <v>968</v>
      </c>
      <c r="H27" s="363" t="s">
        <v>968</v>
      </c>
      <c r="I27" s="80">
        <v>1252644</v>
      </c>
    </row>
    <row r="28" spans="1:9" s="99" customFormat="1" ht="12.75" customHeight="1">
      <c r="A28" s="364">
        <v>1800</v>
      </c>
      <c r="B28" s="204" t="s">
        <v>1370</v>
      </c>
      <c r="C28" s="363" t="s">
        <v>968</v>
      </c>
      <c r="D28" s="363" t="s">
        <v>968</v>
      </c>
      <c r="E28" s="80">
        <v>4755882</v>
      </c>
      <c r="F28" s="368" t="s">
        <v>968</v>
      </c>
      <c r="G28" s="368" t="s">
        <v>968</v>
      </c>
      <c r="H28" s="363" t="s">
        <v>968</v>
      </c>
      <c r="I28" s="80">
        <v>227130</v>
      </c>
    </row>
    <row r="29" spans="1:9" s="99" customFormat="1" ht="14.25" customHeight="1">
      <c r="A29" s="324">
        <v>2000</v>
      </c>
      <c r="B29" s="324" t="s">
        <v>180</v>
      </c>
      <c r="C29" s="40">
        <v>64535310</v>
      </c>
      <c r="D29" s="40">
        <v>34382700</v>
      </c>
      <c r="E29" s="40">
        <v>33614441</v>
      </c>
      <c r="F29" s="360">
        <v>52.08689785483327</v>
      </c>
      <c r="G29" s="360">
        <v>97.76556524065883</v>
      </c>
      <c r="H29" s="266">
        <v>1965971</v>
      </c>
      <c r="I29" s="40">
        <v>1853854</v>
      </c>
    </row>
    <row r="30" spans="1:9" s="99" customFormat="1" ht="12.75" customHeight="1">
      <c r="A30" s="356"/>
      <c r="B30" s="204" t="s">
        <v>1371</v>
      </c>
      <c r="C30" s="363" t="s">
        <v>968</v>
      </c>
      <c r="D30" s="363" t="s">
        <v>968</v>
      </c>
      <c r="E30" s="80">
        <v>17818864</v>
      </c>
      <c r="F30" s="363" t="s">
        <v>968</v>
      </c>
      <c r="G30" s="363" t="s">
        <v>968</v>
      </c>
      <c r="H30" s="363" t="s">
        <v>968</v>
      </c>
      <c r="I30" s="80">
        <v>1251480</v>
      </c>
    </row>
    <row r="31" spans="1:9" s="99" customFormat="1" ht="12.75" customHeight="1">
      <c r="A31" s="356"/>
      <c r="B31" s="204" t="s">
        <v>1372</v>
      </c>
      <c r="C31" s="363" t="s">
        <v>968</v>
      </c>
      <c r="D31" s="363" t="s">
        <v>968</v>
      </c>
      <c r="E31" s="80">
        <v>15795577</v>
      </c>
      <c r="F31" s="363" t="s">
        <v>968</v>
      </c>
      <c r="G31" s="363" t="s">
        <v>968</v>
      </c>
      <c r="H31" s="363" t="s">
        <v>968</v>
      </c>
      <c r="I31" s="80">
        <v>602374</v>
      </c>
    </row>
    <row r="32" spans="1:9" s="99" customFormat="1" ht="12.75" customHeight="1">
      <c r="A32" s="324">
        <v>3000</v>
      </c>
      <c r="B32" s="324" t="s">
        <v>1373</v>
      </c>
      <c r="C32" s="40">
        <v>1252979322</v>
      </c>
      <c r="D32" s="40">
        <v>710211270</v>
      </c>
      <c r="E32" s="40">
        <v>604472855</v>
      </c>
      <c r="F32" s="360">
        <v>48.242843627709924</v>
      </c>
      <c r="G32" s="360">
        <v>85.1116957071098</v>
      </c>
      <c r="H32" s="266">
        <v>109235793</v>
      </c>
      <c r="I32" s="40">
        <v>80850296</v>
      </c>
    </row>
    <row r="33" spans="1:9" s="99" customFormat="1" ht="12.75" customHeight="1">
      <c r="A33" s="356">
        <v>3100</v>
      </c>
      <c r="B33" s="356" t="s">
        <v>1374</v>
      </c>
      <c r="C33" s="363" t="s">
        <v>968</v>
      </c>
      <c r="D33" s="363" t="s">
        <v>968</v>
      </c>
      <c r="E33" s="80">
        <v>17459139</v>
      </c>
      <c r="F33" s="363" t="s">
        <v>968</v>
      </c>
      <c r="G33" s="363" t="s">
        <v>968</v>
      </c>
      <c r="H33" s="363" t="s">
        <v>968</v>
      </c>
      <c r="I33" s="80">
        <v>2507051</v>
      </c>
    </row>
    <row r="34" spans="1:9" s="373" customFormat="1" ht="24.75" customHeight="1">
      <c r="A34" s="369">
        <v>3124</v>
      </c>
      <c r="B34" s="370" t="s">
        <v>1375</v>
      </c>
      <c r="C34" s="371" t="s">
        <v>968</v>
      </c>
      <c r="D34" s="371" t="s">
        <v>968</v>
      </c>
      <c r="E34" s="307">
        <v>15987</v>
      </c>
      <c r="F34" s="371" t="s">
        <v>968</v>
      </c>
      <c r="G34" s="371" t="s">
        <v>968</v>
      </c>
      <c r="H34" s="371" t="s">
        <v>968</v>
      </c>
      <c r="I34" s="307">
        <v>0</v>
      </c>
    </row>
    <row r="35" spans="1:9" s="99" customFormat="1" ht="12.75" customHeight="1">
      <c r="A35" s="356">
        <v>3200</v>
      </c>
      <c r="B35" s="356" t="s">
        <v>1376</v>
      </c>
      <c r="C35" s="270">
        <v>226335073</v>
      </c>
      <c r="D35" s="363" t="s">
        <v>968</v>
      </c>
      <c r="E35" s="80">
        <v>137699205</v>
      </c>
      <c r="F35" s="371" t="s">
        <v>968</v>
      </c>
      <c r="G35" s="374" t="s">
        <v>968</v>
      </c>
      <c r="H35" s="374" t="s">
        <v>968</v>
      </c>
      <c r="I35" s="80">
        <v>11661388</v>
      </c>
    </row>
    <row r="36" spans="1:9" s="373" customFormat="1" ht="12.75" customHeight="1">
      <c r="A36" s="375">
        <v>3250</v>
      </c>
      <c r="B36" s="367" t="s">
        <v>1377</v>
      </c>
      <c r="C36" s="307">
        <v>31534525</v>
      </c>
      <c r="D36" s="313" t="s">
        <v>968</v>
      </c>
      <c r="E36" s="307">
        <v>18395140</v>
      </c>
      <c r="F36" s="376">
        <v>58.333334654636474</v>
      </c>
      <c r="G36" s="313" t="s">
        <v>968</v>
      </c>
      <c r="H36" s="313" t="s">
        <v>968</v>
      </c>
      <c r="I36" s="307">
        <v>2627877</v>
      </c>
    </row>
    <row r="37" spans="1:9" s="373" customFormat="1" ht="12.75" customHeight="1">
      <c r="A37" s="375">
        <v>3280</v>
      </c>
      <c r="B37" s="367" t="s">
        <v>1378</v>
      </c>
      <c r="C37" s="307">
        <v>11124654</v>
      </c>
      <c r="D37" s="313" t="s">
        <v>968</v>
      </c>
      <c r="E37" s="307">
        <v>0</v>
      </c>
      <c r="F37" s="376">
        <v>0</v>
      </c>
      <c r="G37" s="94">
        <v>0</v>
      </c>
      <c r="H37" s="313" t="s">
        <v>968</v>
      </c>
      <c r="I37" s="307">
        <v>0</v>
      </c>
    </row>
    <row r="38" spans="1:9" s="373" customFormat="1" ht="12.75" customHeight="1">
      <c r="A38" s="375">
        <v>3281</v>
      </c>
      <c r="B38" s="375" t="s">
        <v>1379</v>
      </c>
      <c r="C38" s="307">
        <v>11124654</v>
      </c>
      <c r="D38" s="313" t="s">
        <v>968</v>
      </c>
      <c r="E38" s="307">
        <v>0</v>
      </c>
      <c r="F38" s="376">
        <v>0</v>
      </c>
      <c r="G38" s="94">
        <v>0</v>
      </c>
      <c r="H38" s="313" t="s">
        <v>968</v>
      </c>
      <c r="I38" s="307">
        <v>0</v>
      </c>
    </row>
    <row r="39" spans="1:9" s="373" customFormat="1" ht="12.75" customHeight="1">
      <c r="A39" s="375">
        <v>3282</v>
      </c>
      <c r="B39" s="375" t="s">
        <v>1380</v>
      </c>
      <c r="C39" s="307" t="s">
        <v>968</v>
      </c>
      <c r="D39" s="313" t="s">
        <v>968</v>
      </c>
      <c r="E39" s="307">
        <v>0</v>
      </c>
      <c r="F39" s="94">
        <v>0</v>
      </c>
      <c r="G39" s="377" t="s">
        <v>968</v>
      </c>
      <c r="H39" s="313" t="s">
        <v>968</v>
      </c>
      <c r="I39" s="307">
        <v>0</v>
      </c>
    </row>
    <row r="40" spans="1:9" s="99" customFormat="1" ht="12.75" customHeight="1">
      <c r="A40" s="356">
        <v>3300</v>
      </c>
      <c r="B40" s="356" t="s">
        <v>1381</v>
      </c>
      <c r="C40" s="80">
        <v>43609287</v>
      </c>
      <c r="D40" s="363" t="s">
        <v>968</v>
      </c>
      <c r="E40" s="80">
        <v>14251524</v>
      </c>
      <c r="F40" s="368" t="s">
        <v>968</v>
      </c>
      <c r="G40" s="368" t="s">
        <v>968</v>
      </c>
      <c r="H40" s="363" t="s">
        <v>968</v>
      </c>
      <c r="I40" s="80">
        <v>6832559</v>
      </c>
    </row>
    <row r="41" spans="1:9" s="99" customFormat="1" ht="26.25" customHeight="1">
      <c r="A41" s="356">
        <v>3400</v>
      </c>
      <c r="B41" s="204" t="s">
        <v>1382</v>
      </c>
      <c r="C41" s="80">
        <v>627824538</v>
      </c>
      <c r="D41" s="80">
        <v>344081370</v>
      </c>
      <c r="E41" s="80">
        <v>287145132</v>
      </c>
      <c r="F41" s="78">
        <v>45.736525831680694</v>
      </c>
      <c r="G41" s="78">
        <v>83.45268213736769</v>
      </c>
      <c r="H41" s="80">
        <v>60924234</v>
      </c>
      <c r="I41" s="80">
        <v>39844900</v>
      </c>
    </row>
    <row r="42" spans="1:9" s="373" customFormat="1" ht="12.75" customHeight="1">
      <c r="A42" s="375"/>
      <c r="B42" s="367" t="s">
        <v>1383</v>
      </c>
      <c r="C42" s="307">
        <v>13946552</v>
      </c>
      <c r="D42" s="313" t="s">
        <v>968</v>
      </c>
      <c r="E42" s="307">
        <v>12571124</v>
      </c>
      <c r="F42" s="94">
        <v>90.13786346618147</v>
      </c>
      <c r="G42" s="377" t="s">
        <v>968</v>
      </c>
      <c r="H42" s="313" t="s">
        <v>968</v>
      </c>
      <c r="I42" s="307">
        <v>767547</v>
      </c>
    </row>
    <row r="43" spans="1:9" s="99" customFormat="1" ht="12.75" customHeight="1">
      <c r="A43" s="356">
        <v>3500</v>
      </c>
      <c r="B43" s="204" t="s">
        <v>1384</v>
      </c>
      <c r="C43" s="80">
        <v>125927305</v>
      </c>
      <c r="D43" s="80">
        <v>74348649</v>
      </c>
      <c r="E43" s="80">
        <v>72942640</v>
      </c>
      <c r="F43" s="78">
        <v>57.92440328965986</v>
      </c>
      <c r="G43" s="78">
        <v>98.10889771514208</v>
      </c>
      <c r="H43" s="80">
        <v>9775073</v>
      </c>
      <c r="I43" s="80">
        <v>9753812</v>
      </c>
    </row>
    <row r="44" spans="1:9" s="373" customFormat="1" ht="12.75" customHeight="1">
      <c r="A44" s="375"/>
      <c r="B44" s="367" t="s">
        <v>1385</v>
      </c>
      <c r="C44" s="313" t="s">
        <v>968</v>
      </c>
      <c r="D44" s="313" t="s">
        <v>968</v>
      </c>
      <c r="E44" s="307">
        <v>3452979</v>
      </c>
      <c r="F44" s="377" t="s">
        <v>968</v>
      </c>
      <c r="G44" s="377" t="s">
        <v>968</v>
      </c>
      <c r="H44" s="313" t="s">
        <v>968</v>
      </c>
      <c r="I44" s="307">
        <v>483698</v>
      </c>
    </row>
    <row r="45" spans="1:9" s="373" customFormat="1" ht="12.75" customHeight="1">
      <c r="A45" s="375"/>
      <c r="B45" s="367" t="s">
        <v>1386</v>
      </c>
      <c r="C45" s="313" t="s">
        <v>968</v>
      </c>
      <c r="D45" s="313" t="s">
        <v>968</v>
      </c>
      <c r="E45" s="307">
        <v>56404097</v>
      </c>
      <c r="F45" s="377" t="s">
        <v>968</v>
      </c>
      <c r="G45" s="377" t="s">
        <v>968</v>
      </c>
      <c r="H45" s="313" t="s">
        <v>968</v>
      </c>
      <c r="I45" s="307">
        <v>8050877</v>
      </c>
    </row>
    <row r="46" spans="1:9" s="373" customFormat="1" ht="12.75" customHeight="1">
      <c r="A46" s="375"/>
      <c r="B46" s="367" t="s">
        <v>1387</v>
      </c>
      <c r="C46" s="313" t="s">
        <v>968</v>
      </c>
      <c r="D46" s="313" t="s">
        <v>968</v>
      </c>
      <c r="E46" s="307">
        <v>5243026</v>
      </c>
      <c r="F46" s="377" t="s">
        <v>968</v>
      </c>
      <c r="G46" s="377" t="s">
        <v>968</v>
      </c>
      <c r="H46" s="313" t="s">
        <v>968</v>
      </c>
      <c r="I46" s="307">
        <v>182203</v>
      </c>
    </row>
    <row r="47" spans="1:9" s="373" customFormat="1" ht="12.75" customHeight="1">
      <c r="A47" s="378"/>
      <c r="B47" s="367" t="s">
        <v>1388</v>
      </c>
      <c r="C47" s="313" t="s">
        <v>968</v>
      </c>
      <c r="D47" s="313" t="s">
        <v>968</v>
      </c>
      <c r="E47" s="307">
        <v>7842538</v>
      </c>
      <c r="F47" s="377" t="s">
        <v>968</v>
      </c>
      <c r="G47" s="377" t="s">
        <v>968</v>
      </c>
      <c r="H47" s="313" t="s">
        <v>968</v>
      </c>
      <c r="I47" s="307">
        <v>1037034</v>
      </c>
    </row>
    <row r="48" spans="1:9" s="99" customFormat="1" ht="12.75" customHeight="1">
      <c r="A48" s="379">
        <v>3600</v>
      </c>
      <c r="B48" s="204" t="s">
        <v>1389</v>
      </c>
      <c r="C48" s="363" t="s">
        <v>968</v>
      </c>
      <c r="D48" s="363" t="s">
        <v>968</v>
      </c>
      <c r="E48" s="80">
        <v>65853522</v>
      </c>
      <c r="F48" s="368" t="s">
        <v>968</v>
      </c>
      <c r="G48" s="368" t="s">
        <v>968</v>
      </c>
      <c r="H48" s="363" t="s">
        <v>968</v>
      </c>
      <c r="I48" s="80">
        <v>8641113</v>
      </c>
    </row>
    <row r="49" spans="1:9" s="373" customFormat="1" ht="26.25" customHeight="1">
      <c r="A49" s="380"/>
      <c r="B49" s="370" t="s">
        <v>1390</v>
      </c>
      <c r="C49" s="307">
        <v>8583178</v>
      </c>
      <c r="D49" s="307">
        <v>4460470</v>
      </c>
      <c r="E49" s="307">
        <v>3625895</v>
      </c>
      <c r="F49" s="94">
        <v>42.24420139020768</v>
      </c>
      <c r="G49" s="94">
        <v>81.28952778518855</v>
      </c>
      <c r="H49" s="307">
        <v>176378</v>
      </c>
      <c r="I49" s="307">
        <v>146712</v>
      </c>
    </row>
    <row r="50" spans="1:9" s="99" customFormat="1" ht="25.5" customHeight="1">
      <c r="A50" s="381">
        <v>3700</v>
      </c>
      <c r="B50" s="204" t="s">
        <v>1391</v>
      </c>
      <c r="C50" s="80">
        <v>18457027</v>
      </c>
      <c r="D50" s="363" t="s">
        <v>968</v>
      </c>
      <c r="E50" s="80">
        <v>8083574</v>
      </c>
      <c r="F50" s="368" t="s">
        <v>968</v>
      </c>
      <c r="G50" s="368" t="s">
        <v>968</v>
      </c>
      <c r="H50" s="374" t="s">
        <v>968</v>
      </c>
      <c r="I50" s="80">
        <v>1397372</v>
      </c>
    </row>
    <row r="51" spans="1:9" s="373" customFormat="1" ht="38.25" customHeight="1">
      <c r="A51" s="366">
        <v>3720</v>
      </c>
      <c r="B51" s="367" t="s">
        <v>1392</v>
      </c>
      <c r="C51" s="307">
        <v>15670605</v>
      </c>
      <c r="D51" s="307">
        <v>8091909</v>
      </c>
      <c r="E51" s="307">
        <v>8083574</v>
      </c>
      <c r="F51" s="94">
        <v>51.58431343269771</v>
      </c>
      <c r="G51" s="94">
        <v>99.89699587575687</v>
      </c>
      <c r="H51" s="307">
        <v>1398547</v>
      </c>
      <c r="I51" s="307">
        <v>1397372</v>
      </c>
    </row>
    <row r="52" spans="1:9" s="373" customFormat="1" ht="39.75" customHeight="1">
      <c r="A52" s="366">
        <v>3740</v>
      </c>
      <c r="B52" s="367" t="s">
        <v>1393</v>
      </c>
      <c r="C52" s="307">
        <v>2786422</v>
      </c>
      <c r="D52" s="313" t="s">
        <v>968</v>
      </c>
      <c r="E52" s="307">
        <v>1266971</v>
      </c>
      <c r="F52" s="94">
        <v>45.46945868213788</v>
      </c>
      <c r="G52" s="377" t="s">
        <v>968</v>
      </c>
      <c r="H52" s="313" t="s">
        <v>968</v>
      </c>
      <c r="I52" s="307">
        <v>372681</v>
      </c>
    </row>
    <row r="53" spans="1:9" s="99" customFormat="1" ht="12.75" customHeight="1">
      <c r="A53" s="356">
        <v>3900</v>
      </c>
      <c r="B53" s="204" t="s">
        <v>1394</v>
      </c>
      <c r="C53" s="363" t="s">
        <v>968</v>
      </c>
      <c r="D53" s="363" t="s">
        <v>968</v>
      </c>
      <c r="E53" s="80">
        <v>1038119</v>
      </c>
      <c r="F53" s="368" t="s">
        <v>968</v>
      </c>
      <c r="G53" s="368" t="s">
        <v>968</v>
      </c>
      <c r="H53" s="363" t="s">
        <v>968</v>
      </c>
      <c r="I53" s="80">
        <v>212101</v>
      </c>
    </row>
    <row r="54" spans="1:9" s="373" customFormat="1" ht="39" customHeight="1">
      <c r="A54" s="366">
        <v>3921</v>
      </c>
      <c r="B54" s="367" t="s">
        <v>1395</v>
      </c>
      <c r="C54" s="313" t="s">
        <v>968</v>
      </c>
      <c r="D54" s="313" t="s">
        <v>968</v>
      </c>
      <c r="E54" s="307">
        <v>872220</v>
      </c>
      <c r="F54" s="377" t="s">
        <v>968</v>
      </c>
      <c r="G54" s="377" t="s">
        <v>968</v>
      </c>
      <c r="H54" s="313" t="s">
        <v>968</v>
      </c>
      <c r="I54" s="307">
        <v>163911</v>
      </c>
    </row>
    <row r="55" spans="1:9" s="373" customFormat="1" ht="17.25" customHeight="1">
      <c r="A55" s="366">
        <v>3931</v>
      </c>
      <c r="B55" s="367" t="s">
        <v>1396</v>
      </c>
      <c r="C55" s="313" t="s">
        <v>968</v>
      </c>
      <c r="D55" s="313" t="s">
        <v>968</v>
      </c>
      <c r="E55" s="307">
        <v>379086</v>
      </c>
      <c r="F55" s="377" t="s">
        <v>968</v>
      </c>
      <c r="G55" s="377" t="s">
        <v>968</v>
      </c>
      <c r="H55" s="313" t="s">
        <v>968</v>
      </c>
      <c r="I55" s="307">
        <v>159962</v>
      </c>
    </row>
    <row r="56" spans="1:9" s="373" customFormat="1" ht="25.5" customHeight="1">
      <c r="A56" s="366">
        <v>3940</v>
      </c>
      <c r="B56" s="367" t="s">
        <v>1397</v>
      </c>
      <c r="C56" s="313" t="s">
        <v>968</v>
      </c>
      <c r="D56" s="313" t="s">
        <v>968</v>
      </c>
      <c r="E56" s="307">
        <v>0</v>
      </c>
      <c r="F56" s="377" t="s">
        <v>968</v>
      </c>
      <c r="G56" s="377" t="s">
        <v>968</v>
      </c>
      <c r="H56" s="313" t="s">
        <v>968</v>
      </c>
      <c r="I56" s="307">
        <v>0</v>
      </c>
    </row>
    <row r="57" spans="1:9" s="373" customFormat="1" ht="76.5">
      <c r="A57" s="366">
        <v>3960</v>
      </c>
      <c r="B57" s="367" t="s">
        <v>1398</v>
      </c>
      <c r="C57" s="307">
        <v>24767230</v>
      </c>
      <c r="D57" s="307">
        <v>12340495</v>
      </c>
      <c r="E57" s="307">
        <v>1972542</v>
      </c>
      <c r="F57" s="94">
        <v>7.964322211244455</v>
      </c>
      <c r="G57" s="94">
        <v>15.984302088368416</v>
      </c>
      <c r="H57" s="307">
        <v>3500739</v>
      </c>
      <c r="I57" s="307">
        <v>191463</v>
      </c>
    </row>
    <row r="58" spans="1:9" s="99" customFormat="1" ht="25.5" customHeight="1">
      <c r="A58" s="382"/>
      <c r="B58" s="265" t="s">
        <v>1416</v>
      </c>
      <c r="C58" s="40">
        <v>395694210</v>
      </c>
      <c r="D58" s="40">
        <v>211364832</v>
      </c>
      <c r="E58" s="40">
        <v>107905781</v>
      </c>
      <c r="F58" s="360">
        <v>27.26999240145566</v>
      </c>
      <c r="G58" s="360">
        <v>51.05190867324608</v>
      </c>
      <c r="H58" s="40">
        <v>45174672</v>
      </c>
      <c r="I58" s="40">
        <v>20426841</v>
      </c>
    </row>
    <row r="59" spans="1:9" s="99" customFormat="1" ht="12.75" customHeight="1">
      <c r="A59" s="383" t="s">
        <v>1399</v>
      </c>
      <c r="B59" s="384" t="s">
        <v>1400</v>
      </c>
      <c r="C59" s="40">
        <v>151181962</v>
      </c>
      <c r="D59" s="40">
        <v>76265191</v>
      </c>
      <c r="E59" s="40">
        <v>36619903</v>
      </c>
      <c r="F59" s="360">
        <v>24.222402273096574</v>
      </c>
      <c r="G59" s="360">
        <v>48.01653614163243</v>
      </c>
      <c r="H59" s="266">
        <v>16605615</v>
      </c>
      <c r="I59" s="266">
        <v>8213890</v>
      </c>
    </row>
    <row r="60" spans="1:9" s="373" customFormat="1" ht="76.5">
      <c r="A60" s="385" t="s">
        <v>1401</v>
      </c>
      <c r="B60" s="367" t="s">
        <v>1402</v>
      </c>
      <c r="C60" s="307">
        <v>8723445</v>
      </c>
      <c r="D60" s="307">
        <v>3620950</v>
      </c>
      <c r="E60" s="307">
        <v>195232</v>
      </c>
      <c r="F60" s="94">
        <v>2.2380149126864444</v>
      </c>
      <c r="G60" s="94">
        <v>5.3917342133970365</v>
      </c>
      <c r="H60" s="307">
        <v>1036291</v>
      </c>
      <c r="I60" s="307">
        <v>80937</v>
      </c>
    </row>
    <row r="61" spans="1:9" s="99" customFormat="1" ht="12" customHeight="1">
      <c r="A61" s="324">
        <v>7000</v>
      </c>
      <c r="B61" s="265" t="s">
        <v>1403</v>
      </c>
      <c r="C61" s="266">
        <v>244512248</v>
      </c>
      <c r="D61" s="266">
        <v>135099641</v>
      </c>
      <c r="E61" s="266">
        <v>71285878</v>
      </c>
      <c r="F61" s="360">
        <v>29.154317864682184</v>
      </c>
      <c r="G61" s="360">
        <v>52.76540890290005</v>
      </c>
      <c r="H61" s="266">
        <v>28569057</v>
      </c>
      <c r="I61" s="266">
        <v>12212951</v>
      </c>
    </row>
    <row r="62" spans="1:9" s="373" customFormat="1" ht="76.5">
      <c r="A62" s="369">
        <v>7400</v>
      </c>
      <c r="B62" s="367" t="s">
        <v>1404</v>
      </c>
      <c r="C62" s="307">
        <v>19422713</v>
      </c>
      <c r="D62" s="307">
        <v>14500000</v>
      </c>
      <c r="E62" s="307">
        <v>7276432</v>
      </c>
      <c r="F62" s="94">
        <v>37.46352015807473</v>
      </c>
      <c r="G62" s="94">
        <v>50.18228965517242</v>
      </c>
      <c r="H62" s="307">
        <v>0</v>
      </c>
      <c r="I62" s="307">
        <v>1</v>
      </c>
    </row>
    <row r="63" spans="1:9" s="373" customFormat="1" ht="36.75" customHeight="1">
      <c r="A63" s="375">
        <v>7730</v>
      </c>
      <c r="B63" s="386" t="s">
        <v>1405</v>
      </c>
      <c r="C63" s="307">
        <v>8173074</v>
      </c>
      <c r="D63" s="307">
        <v>8094074</v>
      </c>
      <c r="E63" s="307">
        <v>8073074</v>
      </c>
      <c r="F63" s="94">
        <v>98.77647015064345</v>
      </c>
      <c r="G63" s="94">
        <v>99.74055092651734</v>
      </c>
      <c r="H63" s="307">
        <v>0</v>
      </c>
      <c r="I63" s="307">
        <v>0</v>
      </c>
    </row>
    <row r="64" spans="1:9" s="99" customFormat="1" ht="30" customHeight="1">
      <c r="A64" s="387">
        <v>8000</v>
      </c>
      <c r="B64" s="388" t="s">
        <v>1406</v>
      </c>
      <c r="C64" s="40">
        <v>42201205</v>
      </c>
      <c r="D64" s="359" t="s">
        <v>968</v>
      </c>
      <c r="E64" s="40">
        <v>2585872</v>
      </c>
      <c r="F64" s="368" t="s">
        <v>968</v>
      </c>
      <c r="G64" s="368" t="s">
        <v>968</v>
      </c>
      <c r="H64" s="359" t="s">
        <v>968</v>
      </c>
      <c r="I64" s="40">
        <v>4457795</v>
      </c>
    </row>
    <row r="65" spans="1:9" s="99" customFormat="1" ht="12.75" customHeight="1">
      <c r="A65" s="356">
        <v>8100</v>
      </c>
      <c r="B65" s="356" t="s">
        <v>1407</v>
      </c>
      <c r="C65" s="80">
        <v>81040100</v>
      </c>
      <c r="D65" s="363" t="s">
        <v>968</v>
      </c>
      <c r="E65" s="80">
        <v>29222373</v>
      </c>
      <c r="F65" s="368" t="s">
        <v>968</v>
      </c>
      <c r="G65" s="368" t="s">
        <v>968</v>
      </c>
      <c r="H65" s="363" t="s">
        <v>968</v>
      </c>
      <c r="I65" s="270">
        <v>6068331</v>
      </c>
    </row>
    <row r="66" spans="1:9" s="99" customFormat="1" ht="12.75" customHeight="1">
      <c r="A66" s="356">
        <v>8200</v>
      </c>
      <c r="B66" s="389" t="s">
        <v>1408</v>
      </c>
      <c r="C66" s="80">
        <v>38838895</v>
      </c>
      <c r="D66" s="363" t="s">
        <v>968</v>
      </c>
      <c r="E66" s="80">
        <v>26636501</v>
      </c>
      <c r="F66" s="368" t="s">
        <v>968</v>
      </c>
      <c r="G66" s="368" t="s">
        <v>968</v>
      </c>
      <c r="H66" s="363" t="s">
        <v>968</v>
      </c>
      <c r="I66" s="270">
        <v>1610536</v>
      </c>
    </row>
    <row r="67" spans="1:9" s="99" customFormat="1" ht="12.75" customHeight="1">
      <c r="A67" s="375"/>
      <c r="B67" s="387" t="s">
        <v>1409</v>
      </c>
      <c r="C67" s="40">
        <v>-234843240</v>
      </c>
      <c r="D67" s="359" t="s">
        <v>968</v>
      </c>
      <c r="E67" s="40">
        <v>92904868</v>
      </c>
      <c r="F67" s="368" t="s">
        <v>968</v>
      </c>
      <c r="G67" s="368" t="s">
        <v>968</v>
      </c>
      <c r="H67" s="359" t="s">
        <v>968</v>
      </c>
      <c r="I67" s="40">
        <v>-14818850</v>
      </c>
    </row>
    <row r="68" spans="1:9" s="99" customFormat="1" ht="12" customHeight="1">
      <c r="A68" s="356"/>
      <c r="B68" s="390" t="s">
        <v>1410</v>
      </c>
      <c r="C68" s="40">
        <v>234843240</v>
      </c>
      <c r="D68" s="359" t="s">
        <v>968</v>
      </c>
      <c r="E68" s="40">
        <v>-92904868</v>
      </c>
      <c r="F68" s="368" t="s">
        <v>968</v>
      </c>
      <c r="G68" s="368" t="s">
        <v>968</v>
      </c>
      <c r="H68" s="359" t="s">
        <v>968</v>
      </c>
      <c r="I68" s="40">
        <v>14818850</v>
      </c>
    </row>
    <row r="69" spans="1:9" s="99" customFormat="1" ht="24.75" customHeight="1">
      <c r="A69" s="356"/>
      <c r="B69" s="314" t="s">
        <v>1411</v>
      </c>
      <c r="C69" s="270">
        <v>0</v>
      </c>
      <c r="D69" s="317" t="s">
        <v>968</v>
      </c>
      <c r="E69" s="270">
        <v>1050000</v>
      </c>
      <c r="F69" s="391" t="s">
        <v>968</v>
      </c>
      <c r="G69" s="391" t="s">
        <v>968</v>
      </c>
      <c r="H69" s="317" t="s">
        <v>968</v>
      </c>
      <c r="I69" s="270">
        <v>1050000</v>
      </c>
    </row>
    <row r="70" spans="1:9" s="99" customFormat="1" ht="12.75" customHeight="1">
      <c r="A70" s="356"/>
      <c r="B70" s="392" t="s">
        <v>1412</v>
      </c>
      <c r="C70" s="80">
        <v>222684358</v>
      </c>
      <c r="D70" s="363" t="s">
        <v>968</v>
      </c>
      <c r="E70" s="80">
        <v>-96175560</v>
      </c>
      <c r="F70" s="368" t="s">
        <v>968</v>
      </c>
      <c r="G70" s="368" t="s">
        <v>968</v>
      </c>
      <c r="H70" s="393" t="s">
        <v>968</v>
      </c>
      <c r="I70" s="270">
        <v>8308549</v>
      </c>
    </row>
    <row r="71" spans="1:9" s="99" customFormat="1" ht="39" customHeight="1">
      <c r="A71" s="356"/>
      <c r="B71" s="204" t="s">
        <v>1413</v>
      </c>
      <c r="C71" s="80">
        <v>1860293</v>
      </c>
      <c r="D71" s="80">
        <v>1955147</v>
      </c>
      <c r="E71" s="80">
        <v>1955147</v>
      </c>
      <c r="F71" s="368" t="s">
        <v>968</v>
      </c>
      <c r="G71" s="368" t="s">
        <v>968</v>
      </c>
      <c r="H71" s="80">
        <v>297070</v>
      </c>
      <c r="I71" s="270">
        <v>297070</v>
      </c>
    </row>
    <row r="72" spans="1:9" s="99" customFormat="1" ht="39" customHeight="1">
      <c r="A72" s="356"/>
      <c r="B72" s="204" t="s">
        <v>1414</v>
      </c>
      <c r="C72" s="80">
        <v>10298589</v>
      </c>
      <c r="D72" s="394">
        <v>265545</v>
      </c>
      <c r="E72" s="394">
        <v>265545</v>
      </c>
      <c r="F72" s="368" t="s">
        <v>968</v>
      </c>
      <c r="G72" s="368" t="s">
        <v>968</v>
      </c>
      <c r="H72" s="80">
        <v>5163231</v>
      </c>
      <c r="I72" s="270">
        <v>5163231</v>
      </c>
    </row>
    <row r="73" spans="1:9" s="398" customFormat="1" ht="14.25" customHeight="1" hidden="1">
      <c r="A73" s="395"/>
      <c r="B73" s="395"/>
      <c r="C73" s="396"/>
      <c r="D73" s="397"/>
      <c r="E73" s="397">
        <f>SUM(E44:E47)</f>
        <v>72942640</v>
      </c>
      <c r="F73" s="396"/>
      <c r="G73" s="396"/>
      <c r="H73" s="396"/>
      <c r="I73" s="396"/>
    </row>
    <row r="74" spans="1:9" s="99" customFormat="1" ht="12.75" customHeight="1">
      <c r="A74" s="101"/>
      <c r="B74" s="101"/>
      <c r="C74" s="399"/>
      <c r="D74" s="399"/>
      <c r="E74" s="399"/>
      <c r="F74" s="399"/>
      <c r="G74" s="399"/>
      <c r="H74" s="399"/>
      <c r="I74" s="399"/>
    </row>
    <row r="75" spans="1:9" s="99" customFormat="1" ht="12.75" customHeight="1">
      <c r="A75" s="101"/>
      <c r="B75" s="101"/>
      <c r="C75" s="399"/>
      <c r="D75" s="399"/>
      <c r="E75" s="399"/>
      <c r="F75" s="399"/>
      <c r="G75" s="399"/>
      <c r="H75" s="399"/>
      <c r="I75" s="399"/>
    </row>
    <row r="76" spans="1:9" s="99" customFormat="1" ht="12.75" customHeight="1">
      <c r="A76" s="101"/>
      <c r="B76" s="101"/>
      <c r="C76" s="399"/>
      <c r="D76" s="399"/>
      <c r="E76" s="399"/>
      <c r="F76" s="399"/>
      <c r="G76" s="399"/>
      <c r="H76" s="399"/>
      <c r="I76" s="399"/>
    </row>
    <row r="77" spans="1:9" ht="15">
      <c r="A77" s="227" t="s">
        <v>139</v>
      </c>
      <c r="C77" s="100"/>
      <c r="D77" s="100"/>
      <c r="E77" s="400"/>
      <c r="F77" s="401"/>
      <c r="G77" s="240"/>
      <c r="H77" s="101"/>
      <c r="I77" s="240" t="s">
        <v>1006</v>
      </c>
    </row>
    <row r="78" spans="1:9" s="99" customFormat="1" ht="15">
      <c r="A78" s="227"/>
      <c r="C78" s="352"/>
      <c r="D78" s="352"/>
      <c r="E78" s="352"/>
      <c r="F78" s="352"/>
      <c r="G78" s="352"/>
      <c r="H78" s="227"/>
      <c r="I78" s="350"/>
    </row>
    <row r="79" spans="3:9" s="99" customFormat="1" ht="12.75">
      <c r="C79" s="352"/>
      <c r="D79" s="352"/>
      <c r="E79" s="352"/>
      <c r="F79" s="352"/>
      <c r="G79" s="402"/>
      <c r="H79" s="402"/>
      <c r="I79" s="402"/>
    </row>
    <row r="80" spans="1:9" ht="15.75">
      <c r="A80" s="403"/>
      <c r="B80" s="403"/>
      <c r="C80" s="352"/>
      <c r="D80" s="352"/>
      <c r="E80" s="352"/>
      <c r="F80" s="353"/>
      <c r="G80" s="352"/>
      <c r="H80" s="352"/>
      <c r="I80" s="352"/>
    </row>
    <row r="81" spans="1:9" ht="12.75">
      <c r="A81" s="403"/>
      <c r="B81" s="403"/>
      <c r="C81" s="352"/>
      <c r="D81" s="352"/>
      <c r="E81" s="352"/>
      <c r="F81" s="352"/>
      <c r="G81" s="352"/>
      <c r="H81" s="352"/>
      <c r="I81" s="352"/>
    </row>
    <row r="82" spans="1:9" ht="12.75">
      <c r="A82" s="404" t="s">
        <v>140</v>
      </c>
      <c r="B82" s="404"/>
      <c r="C82" s="352"/>
      <c r="D82" s="352"/>
      <c r="E82" s="352"/>
      <c r="F82" s="352"/>
      <c r="G82" s="352"/>
      <c r="H82" s="352"/>
      <c r="I82" s="352"/>
    </row>
    <row r="83" spans="1:9" ht="15.75">
      <c r="A83" s="354"/>
      <c r="C83" s="353"/>
      <c r="D83" s="353"/>
      <c r="E83" s="352"/>
      <c r="F83" s="353"/>
      <c r="G83" s="353"/>
      <c r="H83" s="405"/>
      <c r="I83" s="279"/>
    </row>
    <row r="84" spans="3:9" ht="12.75">
      <c r="C84" s="406"/>
      <c r="D84" s="258"/>
      <c r="E84" s="406"/>
      <c r="F84" s="279"/>
      <c r="G84" s="405"/>
      <c r="H84" s="405"/>
      <c r="I84" s="279"/>
    </row>
  </sheetData>
  <mergeCells count="8">
    <mergeCell ref="A6:I6"/>
    <mergeCell ref="A7:I7"/>
    <mergeCell ref="A8:I8"/>
    <mergeCell ref="A9:I9"/>
    <mergeCell ref="A1:I1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6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6"/>
  <sheetViews>
    <sheetView zoomScaleSheetLayoutView="100" workbookViewId="0" topLeftCell="A1">
      <selection activeCell="B11" sqref="B11"/>
    </sheetView>
  </sheetViews>
  <sheetFormatPr defaultColWidth="9.140625" defaultRowHeight="17.25" customHeight="1"/>
  <cols>
    <col min="1" max="1" width="17.00390625" style="259" customWidth="1"/>
    <col min="2" max="2" width="29.57421875" style="258" customWidth="1"/>
    <col min="3" max="3" width="12.28125" style="258" customWidth="1"/>
    <col min="4" max="4" width="12.8515625" style="258" customWidth="1"/>
    <col min="5" max="5" width="10.8515625" style="436" customWidth="1"/>
    <col min="6" max="6" width="12.57421875" style="258" customWidth="1"/>
    <col min="7" max="16384" width="9.140625" style="101" customWidth="1"/>
  </cols>
  <sheetData>
    <row r="1" spans="1:6" ht="17.25" customHeight="1">
      <c r="A1"/>
      <c r="B1" s="63"/>
      <c r="C1" s="63"/>
      <c r="D1" s="63"/>
      <c r="E1" s="63"/>
      <c r="F1" s="259"/>
    </row>
    <row r="2" spans="1:6" s="3" customFormat="1" ht="12.75">
      <c r="A2" s="1090" t="s">
        <v>951</v>
      </c>
      <c r="B2" s="1090"/>
      <c r="C2" s="1090"/>
      <c r="D2" s="1090"/>
      <c r="E2" s="1090"/>
      <c r="F2" s="1090"/>
    </row>
    <row r="3" spans="1:6" s="3" customFormat="1" ht="15" customHeight="1">
      <c r="A3" s="1091" t="s">
        <v>952</v>
      </c>
      <c r="B3" s="1091"/>
      <c r="C3" s="1091"/>
      <c r="D3" s="1091"/>
      <c r="E3" s="1091"/>
      <c r="F3" s="1091"/>
    </row>
    <row r="4" spans="1:6" s="3" customFormat="1" ht="3.75" customHeight="1">
      <c r="A4" s="7"/>
      <c r="B4" s="8"/>
      <c r="C4" s="9"/>
      <c r="D4" s="9"/>
      <c r="E4" s="7"/>
      <c r="F4" s="7"/>
    </row>
    <row r="5" spans="1:6" s="3" customFormat="1" ht="12.75">
      <c r="A5" s="965" t="s">
        <v>953</v>
      </c>
      <c r="B5" s="965"/>
      <c r="C5" s="965"/>
      <c r="D5" s="965"/>
      <c r="E5" s="965"/>
      <c r="F5" s="965"/>
    </row>
    <row r="6" spans="1:6" s="3" customFormat="1" ht="12.75">
      <c r="A6" s="12"/>
      <c r="B6" s="11"/>
      <c r="C6" s="11"/>
      <c r="D6" s="11"/>
      <c r="E6" s="11"/>
      <c r="F6" s="11"/>
    </row>
    <row r="7" spans="1:6" s="13" customFormat="1" ht="17.25" customHeight="1">
      <c r="A7" s="824" t="s">
        <v>954</v>
      </c>
      <c r="B7" s="824"/>
      <c r="C7" s="824"/>
      <c r="D7" s="824"/>
      <c r="E7" s="824"/>
      <c r="F7" s="824"/>
    </row>
    <row r="8" spans="1:6" s="13" customFormat="1" ht="17.25" customHeight="1">
      <c r="A8" s="826" t="s">
        <v>1417</v>
      </c>
      <c r="B8" s="826"/>
      <c r="C8" s="826"/>
      <c r="D8" s="826"/>
      <c r="E8" s="826"/>
      <c r="F8" s="826"/>
    </row>
    <row r="9" spans="1:6" s="13" customFormat="1" ht="17.25" customHeight="1">
      <c r="A9" s="1087" t="s">
        <v>1107</v>
      </c>
      <c r="B9" s="1087"/>
      <c r="C9" s="1087"/>
      <c r="D9" s="1087"/>
      <c r="E9" s="1087"/>
      <c r="F9" s="1087"/>
    </row>
    <row r="10" spans="1:6" s="61" customFormat="1" ht="12.75">
      <c r="A10" s="1088" t="s">
        <v>957</v>
      </c>
      <c r="B10" s="1088"/>
      <c r="C10" s="1088"/>
      <c r="D10" s="1088"/>
      <c r="E10" s="1088"/>
      <c r="F10" s="1088"/>
    </row>
    <row r="11" spans="1:6" s="61" customFormat="1" ht="12.75">
      <c r="A11" s="22" t="s">
        <v>958</v>
      </c>
      <c r="B11" s="23"/>
      <c r="C11" s="19"/>
      <c r="D11" s="17"/>
      <c r="E11" s="18"/>
      <c r="F11" s="20" t="s">
        <v>959</v>
      </c>
    </row>
    <row r="12" spans="1:6" s="61" customFormat="1" ht="12.75">
      <c r="A12" s="22"/>
      <c r="B12" s="23"/>
      <c r="C12" s="19"/>
      <c r="D12" s="17"/>
      <c r="E12" s="18"/>
      <c r="F12" s="62" t="s">
        <v>1418</v>
      </c>
    </row>
    <row r="13" spans="1:6" ht="17.25" customHeight="1">
      <c r="A13"/>
      <c r="B13" s="63"/>
      <c r="C13" s="63"/>
      <c r="D13" s="63"/>
      <c r="E13" s="63"/>
      <c r="F13" s="62" t="s">
        <v>1010</v>
      </c>
    </row>
    <row r="14" spans="1:6" ht="49.5" customHeight="1">
      <c r="A14" s="67" t="s">
        <v>57</v>
      </c>
      <c r="B14" s="408" t="s">
        <v>961</v>
      </c>
      <c r="C14" s="67" t="s">
        <v>1012</v>
      </c>
      <c r="D14" s="67" t="s">
        <v>1013</v>
      </c>
      <c r="E14" s="67" t="s">
        <v>1419</v>
      </c>
      <c r="F14" s="67" t="s">
        <v>1015</v>
      </c>
    </row>
    <row r="15" spans="1:7" s="438" customFormat="1" ht="12.75">
      <c r="A15" s="408">
        <v>1</v>
      </c>
      <c r="B15" s="408">
        <v>2</v>
      </c>
      <c r="C15" s="67">
        <v>3</v>
      </c>
      <c r="D15" s="67">
        <v>4</v>
      </c>
      <c r="E15" s="67">
        <v>5</v>
      </c>
      <c r="F15" s="67">
        <v>6</v>
      </c>
      <c r="G15" s="437"/>
    </row>
    <row r="16" spans="1:7" s="438" customFormat="1" ht="12.75">
      <c r="A16" s="410"/>
      <c r="B16" s="411" t="s">
        <v>176</v>
      </c>
      <c r="C16" s="412">
        <v>2604528007</v>
      </c>
      <c r="D16" s="412">
        <v>1211742142</v>
      </c>
      <c r="E16" s="413">
        <v>46.52444276825932</v>
      </c>
      <c r="F16" s="412">
        <v>183139710</v>
      </c>
      <c r="G16" s="437"/>
    </row>
    <row r="17" spans="1:7" s="438" customFormat="1" ht="12.75">
      <c r="A17" s="414" t="s">
        <v>1420</v>
      </c>
      <c r="B17" s="189" t="s">
        <v>1421</v>
      </c>
      <c r="C17" s="415">
        <v>291093784</v>
      </c>
      <c r="D17" s="415">
        <v>95988635</v>
      </c>
      <c r="E17" s="416">
        <v>32.975157930545166</v>
      </c>
      <c r="F17" s="415">
        <v>18336153</v>
      </c>
      <c r="G17" s="437"/>
    </row>
    <row r="18" spans="1:7" s="438" customFormat="1" ht="12.75">
      <c r="A18" s="414" t="s">
        <v>1422</v>
      </c>
      <c r="B18" s="417" t="s">
        <v>1423</v>
      </c>
      <c r="C18" s="415">
        <v>155306230</v>
      </c>
      <c r="D18" s="415">
        <v>70469914</v>
      </c>
      <c r="E18" s="416">
        <v>45.37481464845293</v>
      </c>
      <c r="F18" s="415">
        <v>11277478</v>
      </c>
      <c r="G18" s="437"/>
    </row>
    <row r="19" spans="1:7" s="438" customFormat="1" ht="30" customHeight="1">
      <c r="A19" s="414" t="s">
        <v>1424</v>
      </c>
      <c r="B19" s="199" t="s">
        <v>1425</v>
      </c>
      <c r="C19" s="415">
        <v>238741306</v>
      </c>
      <c r="D19" s="415">
        <v>119009927</v>
      </c>
      <c r="E19" s="416">
        <v>49.84890507384591</v>
      </c>
      <c r="F19" s="415">
        <v>17909332</v>
      </c>
      <c r="G19" s="437"/>
    </row>
    <row r="20" spans="1:7" s="409" customFormat="1" ht="12.75">
      <c r="A20" s="414" t="s">
        <v>1426</v>
      </c>
      <c r="B20" s="417" t="s">
        <v>1427</v>
      </c>
      <c r="C20" s="415">
        <v>203270080</v>
      </c>
      <c r="D20" s="415">
        <v>103965659</v>
      </c>
      <c r="E20" s="416">
        <v>51.14656274056664</v>
      </c>
      <c r="F20" s="415">
        <v>15781038</v>
      </c>
      <c r="G20" s="439"/>
    </row>
    <row r="21" spans="1:7" s="409" customFormat="1" ht="12.75">
      <c r="A21" s="414" t="s">
        <v>1428</v>
      </c>
      <c r="B21" s="417" t="s">
        <v>1429</v>
      </c>
      <c r="C21" s="415">
        <v>349407604</v>
      </c>
      <c r="D21" s="415">
        <v>184255791</v>
      </c>
      <c r="E21" s="416">
        <v>52.73376677858448</v>
      </c>
      <c r="F21" s="415">
        <v>28369964</v>
      </c>
      <c r="G21" s="439"/>
    </row>
    <row r="22" spans="1:6" s="409" customFormat="1" ht="28.5" customHeight="1">
      <c r="A22" s="414" t="s">
        <v>1430</v>
      </c>
      <c r="B22" s="199" t="s">
        <v>1431</v>
      </c>
      <c r="C22" s="415">
        <v>157965509</v>
      </c>
      <c r="D22" s="415">
        <v>89928640</v>
      </c>
      <c r="E22" s="416">
        <v>56.929288279000204</v>
      </c>
      <c r="F22" s="415">
        <v>13241354</v>
      </c>
    </row>
    <row r="23" spans="1:6" s="409" customFormat="1" ht="66.75" customHeight="1">
      <c r="A23" s="414" t="s">
        <v>1432</v>
      </c>
      <c r="B23" s="199" t="s">
        <v>1433</v>
      </c>
      <c r="C23" s="415">
        <v>84355023</v>
      </c>
      <c r="D23" s="415">
        <v>20476138</v>
      </c>
      <c r="E23" s="416">
        <v>24.27376257131718</v>
      </c>
      <c r="F23" s="415">
        <v>6473700</v>
      </c>
    </row>
    <row r="24" spans="1:6" s="409" customFormat="1" ht="12.75">
      <c r="A24" s="414" t="s">
        <v>1434</v>
      </c>
      <c r="B24" s="417" t="s">
        <v>1435</v>
      </c>
      <c r="C24" s="415">
        <v>50372366</v>
      </c>
      <c r="D24" s="415">
        <v>28785708</v>
      </c>
      <c r="E24" s="416">
        <v>57.14583269723721</v>
      </c>
      <c r="F24" s="415">
        <v>4453713</v>
      </c>
    </row>
    <row r="25" spans="1:6" s="409" customFormat="1" ht="27" customHeight="1">
      <c r="A25" s="414" t="s">
        <v>1436</v>
      </c>
      <c r="B25" s="199" t="s">
        <v>1437</v>
      </c>
      <c r="C25" s="415">
        <v>11449889</v>
      </c>
      <c r="D25" s="415">
        <v>6093648</v>
      </c>
      <c r="E25" s="416">
        <v>53.220149121096284</v>
      </c>
      <c r="F25" s="415">
        <v>4652823</v>
      </c>
    </row>
    <row r="26" spans="1:6" s="409" customFormat="1" ht="27.75" customHeight="1">
      <c r="A26" s="414" t="s">
        <v>1438</v>
      </c>
      <c r="B26" s="199" t="s">
        <v>1439</v>
      </c>
      <c r="C26" s="415">
        <v>316451835</v>
      </c>
      <c r="D26" s="415">
        <v>105540208</v>
      </c>
      <c r="E26" s="416">
        <v>33.35111265826599</v>
      </c>
      <c r="F26" s="415">
        <v>13822154</v>
      </c>
    </row>
    <row r="27" spans="1:6" s="409" customFormat="1" ht="36" customHeight="1">
      <c r="A27" s="414" t="s">
        <v>1440</v>
      </c>
      <c r="B27" s="199" t="s">
        <v>1441</v>
      </c>
      <c r="C27" s="415">
        <v>1134895</v>
      </c>
      <c r="D27" s="415">
        <v>618910</v>
      </c>
      <c r="E27" s="416">
        <v>54.53456046594619</v>
      </c>
      <c r="F27" s="415">
        <v>88709</v>
      </c>
    </row>
    <row r="28" spans="1:6" s="409" customFormat="1" ht="12.75">
      <c r="A28" s="414" t="s">
        <v>1442</v>
      </c>
      <c r="B28" s="417" t="s">
        <v>1443</v>
      </c>
      <c r="C28" s="415">
        <v>299993366</v>
      </c>
      <c r="D28" s="415">
        <v>114770775</v>
      </c>
      <c r="E28" s="416">
        <v>38.257771006842866</v>
      </c>
      <c r="F28" s="415">
        <v>19651522</v>
      </c>
    </row>
    <row r="29" spans="1:6" s="409" customFormat="1" ht="17.25" customHeight="1">
      <c r="A29" s="414" t="s">
        <v>1444</v>
      </c>
      <c r="B29" s="417" t="s">
        <v>1445</v>
      </c>
      <c r="C29" s="415">
        <v>82199010</v>
      </c>
      <c r="D29" s="415">
        <v>40773500</v>
      </c>
      <c r="E29" s="416">
        <v>49.603395466685065</v>
      </c>
      <c r="F29" s="415">
        <v>5098222</v>
      </c>
    </row>
    <row r="30" spans="1:6" s="409" customFormat="1" ht="31.5" customHeight="1">
      <c r="A30" s="414" t="s">
        <v>1446</v>
      </c>
      <c r="B30" s="199" t="s">
        <v>1447</v>
      </c>
      <c r="C30" s="415">
        <v>362787110</v>
      </c>
      <c r="D30" s="415">
        <v>231064689</v>
      </c>
      <c r="E30" s="416">
        <v>63.69153771753356</v>
      </c>
      <c r="F30" s="415">
        <v>23983548</v>
      </c>
    </row>
    <row r="31" spans="1:6" s="421" customFormat="1" ht="12.75" customHeight="1">
      <c r="A31" s="418"/>
      <c r="B31" s="141" t="s">
        <v>1448</v>
      </c>
      <c r="C31" s="419">
        <v>42201205</v>
      </c>
      <c r="D31" s="88">
        <v>2585872</v>
      </c>
      <c r="E31" s="420" t="s">
        <v>968</v>
      </c>
      <c r="F31" s="415">
        <v>4457795</v>
      </c>
    </row>
    <row r="32" spans="1:6" s="409" customFormat="1" ht="12.75" customHeight="1">
      <c r="A32" s="49"/>
      <c r="B32" s="63"/>
      <c r="C32" s="422"/>
      <c r="D32" s="422"/>
      <c r="E32" s="423"/>
      <c r="F32" s="63"/>
    </row>
    <row r="33" spans="1:6" s="409" customFormat="1" ht="12.75" customHeight="1">
      <c r="A33" s="49"/>
      <c r="B33" s="63"/>
      <c r="C33" s="422"/>
      <c r="D33" s="422"/>
      <c r="E33" s="423"/>
      <c r="F33" s="63"/>
    </row>
    <row r="34" spans="1:6" s="409" customFormat="1" ht="12.75" customHeight="1">
      <c r="A34" s="49"/>
      <c r="B34" s="63"/>
      <c r="C34" s="422"/>
      <c r="D34" s="422"/>
      <c r="E34" s="423"/>
      <c r="F34" s="63"/>
    </row>
    <row r="35" spans="1:6" s="424" customFormat="1" ht="12.75" customHeight="1">
      <c r="A35" s="225" t="s">
        <v>1449</v>
      </c>
      <c r="C35" s="425"/>
      <c r="D35" s="426"/>
      <c r="E35" s="226"/>
      <c r="F35" s="427" t="s">
        <v>1006</v>
      </c>
    </row>
    <row r="36" spans="1:6" s="409" customFormat="1" ht="12.75" customHeight="1">
      <c r="A36" s="225"/>
      <c r="B36" s="63"/>
      <c r="C36" s="422"/>
      <c r="D36" s="422"/>
      <c r="E36" s="166"/>
      <c r="F36" s="428"/>
    </row>
    <row r="37" spans="1:6" s="409" customFormat="1" ht="12.75" customHeight="1">
      <c r="A37" s="49"/>
      <c r="B37" s="63"/>
      <c r="C37" s="422"/>
      <c r="D37" s="422"/>
      <c r="E37" s="423"/>
      <c r="F37" s="63"/>
    </row>
    <row r="38" spans="1:6" s="409" customFormat="1" ht="12.75" customHeight="1">
      <c r="A38" s="233"/>
      <c r="B38" s="429"/>
      <c r="C38" s="422"/>
      <c r="D38" s="422"/>
      <c r="E38" s="423"/>
      <c r="F38" s="63"/>
    </row>
    <row r="39" spans="1:6" s="409" customFormat="1" ht="12.75" customHeight="1">
      <c r="A39" s="234"/>
      <c r="B39" s="430"/>
      <c r="C39" s="14"/>
      <c r="D39" s="49"/>
      <c r="E39" s="14"/>
      <c r="F39" s="63"/>
    </row>
    <row r="40" spans="1:6" s="409" customFormat="1" ht="12.75" customHeight="1">
      <c r="A40" s="234" t="s">
        <v>1450</v>
      </c>
      <c r="B40" s="431"/>
      <c r="C40" s="431"/>
      <c r="D40" s="431"/>
      <c r="E40" s="431"/>
      <c r="F40" s="432"/>
    </row>
    <row r="41" spans="1:6" s="409" customFormat="1" ht="12.75" customHeight="1">
      <c r="A41" s="433"/>
      <c r="B41" s="431"/>
      <c r="C41" s="431"/>
      <c r="D41" s="431"/>
      <c r="E41" s="431"/>
      <c r="F41" s="432"/>
    </row>
    <row r="42" spans="1:6" s="409" customFormat="1" ht="15.75">
      <c r="A42" s="434"/>
      <c r="B42" s="431"/>
      <c r="C42" s="431"/>
      <c r="D42" s="431"/>
      <c r="E42" s="431"/>
      <c r="F42" s="431"/>
    </row>
    <row r="43" spans="1:7" s="438" customFormat="1" ht="12.75">
      <c r="A43" s="433"/>
      <c r="B43" s="431"/>
      <c r="C43" s="431"/>
      <c r="D43" s="431"/>
      <c r="E43" s="431"/>
      <c r="F43" s="431"/>
      <c r="G43" s="437"/>
    </row>
    <row r="44" spans="1:7" s="438" customFormat="1" ht="12.75">
      <c r="A44" s="433"/>
      <c r="B44" s="431"/>
      <c r="C44" s="431"/>
      <c r="D44" s="431"/>
      <c r="E44" s="431"/>
      <c r="F44" s="431"/>
      <c r="G44" s="437"/>
    </row>
    <row r="45" spans="1:7" s="438" customFormat="1" ht="12.75">
      <c r="A45" s="433"/>
      <c r="B45" s="431"/>
      <c r="C45" s="431"/>
      <c r="D45" s="431"/>
      <c r="E45" s="431"/>
      <c r="F45" s="431"/>
      <c r="G45" s="437"/>
    </row>
    <row r="46" spans="1:7" s="438" customFormat="1" ht="12.75">
      <c r="A46" s="433"/>
      <c r="B46" s="431"/>
      <c r="C46" s="431"/>
      <c r="D46" s="431"/>
      <c r="E46" s="431"/>
      <c r="F46" s="431"/>
      <c r="G46" s="437"/>
    </row>
    <row r="47" spans="1:7" s="438" customFormat="1" ht="12.75">
      <c r="A47" s="433"/>
      <c r="B47" s="431"/>
      <c r="C47" s="431"/>
      <c r="D47" s="431"/>
      <c r="E47" s="431"/>
      <c r="F47" s="431"/>
      <c r="G47" s="437"/>
    </row>
    <row r="48" spans="1:7" s="409" customFormat="1" ht="12.75">
      <c r="A48" s="433"/>
      <c r="B48" s="431"/>
      <c r="C48" s="431"/>
      <c r="D48" s="431"/>
      <c r="E48" s="431"/>
      <c r="F48" s="431"/>
      <c r="G48" s="439"/>
    </row>
    <row r="49" spans="1:6" s="409" customFormat="1" ht="12.75">
      <c r="A49" s="433"/>
      <c r="B49" s="431"/>
      <c r="C49" s="431"/>
      <c r="D49" s="431"/>
      <c r="E49" s="431"/>
      <c r="F49" s="431"/>
    </row>
    <row r="50" spans="1:6" s="409" customFormat="1" ht="15.75">
      <c r="A50" s="434"/>
      <c r="B50" s="431"/>
      <c r="C50" s="431"/>
      <c r="D50" s="431"/>
      <c r="E50" s="431"/>
      <c r="F50" s="431"/>
    </row>
    <row r="51" spans="1:7" s="438" customFormat="1" ht="12.75">
      <c r="A51" s="433"/>
      <c r="B51" s="431"/>
      <c r="C51" s="431"/>
      <c r="D51" s="431"/>
      <c r="E51" s="431"/>
      <c r="F51" s="431"/>
      <c r="G51" s="437"/>
    </row>
    <row r="52" spans="1:7" s="438" customFormat="1" ht="12.75">
      <c r="A52" s="433"/>
      <c r="B52" s="431"/>
      <c r="C52" s="431"/>
      <c r="D52" s="431"/>
      <c r="E52" s="431"/>
      <c r="F52" s="431"/>
      <c r="G52" s="437"/>
    </row>
    <row r="53" spans="1:7" s="438" customFormat="1" ht="12.75">
      <c r="A53" s="433"/>
      <c r="B53" s="431"/>
      <c r="C53" s="431"/>
      <c r="D53" s="431"/>
      <c r="E53" s="431"/>
      <c r="F53" s="431"/>
      <c r="G53" s="437"/>
    </row>
    <row r="54" spans="1:7" s="438" customFormat="1" ht="12.75">
      <c r="A54" s="433"/>
      <c r="B54" s="431"/>
      <c r="C54" s="431"/>
      <c r="D54" s="431"/>
      <c r="E54" s="431"/>
      <c r="F54" s="431"/>
      <c r="G54" s="437"/>
    </row>
    <row r="55" spans="1:7" s="438" customFormat="1" ht="12.75">
      <c r="A55" s="433"/>
      <c r="B55" s="431"/>
      <c r="C55" s="431"/>
      <c r="D55" s="431"/>
      <c r="E55" s="431"/>
      <c r="F55" s="431"/>
      <c r="G55" s="437"/>
    </row>
    <row r="56" spans="1:7" s="409" customFormat="1" ht="12.75">
      <c r="A56" s="433"/>
      <c r="B56" s="431"/>
      <c r="C56" s="431"/>
      <c r="D56" s="431"/>
      <c r="E56" s="431"/>
      <c r="F56" s="431"/>
      <c r="G56" s="439"/>
    </row>
    <row r="57" spans="1:7" s="409" customFormat="1" ht="12.75">
      <c r="A57" s="433"/>
      <c r="B57" s="431"/>
      <c r="C57" s="431"/>
      <c r="D57" s="431"/>
      <c r="E57" s="431"/>
      <c r="F57" s="431"/>
      <c r="G57" s="439"/>
    </row>
    <row r="58" spans="1:6" s="409" customFormat="1" ht="12.75">
      <c r="A58" s="433"/>
      <c r="B58" s="431"/>
      <c r="C58" s="431"/>
      <c r="D58" s="431"/>
      <c r="E58" s="431"/>
      <c r="F58" s="431"/>
    </row>
    <row r="59" spans="1:6" s="409" customFormat="1" ht="12.75">
      <c r="A59" s="433"/>
      <c r="B59" s="431"/>
      <c r="C59" s="431"/>
      <c r="D59" s="431"/>
      <c r="E59" s="431"/>
      <c r="F59" s="431"/>
    </row>
    <row r="60" spans="1:6" ht="12" customHeight="1">
      <c r="A60" s="101"/>
      <c r="B60" s="339"/>
      <c r="C60" s="339"/>
      <c r="D60" s="339"/>
      <c r="E60" s="435"/>
      <c r="F60" s="339"/>
    </row>
    <row r="61" spans="1:6" ht="12" customHeight="1">
      <c r="A61" s="101"/>
      <c r="B61" s="339"/>
      <c r="C61" s="339"/>
      <c r="D61" s="339"/>
      <c r="E61" s="435"/>
      <c r="F61" s="339"/>
    </row>
    <row r="62" spans="1:6" ht="12" customHeight="1">
      <c r="A62" s="101"/>
      <c r="B62" s="339"/>
      <c r="C62" s="339"/>
      <c r="D62" s="339"/>
      <c r="E62" s="435"/>
      <c r="F62" s="339"/>
    </row>
    <row r="63" spans="1:6" ht="12" customHeight="1">
      <c r="A63" s="101"/>
      <c r="B63" s="339"/>
      <c r="C63" s="339"/>
      <c r="D63" s="339"/>
      <c r="E63" s="435"/>
      <c r="F63" s="339"/>
    </row>
    <row r="64" spans="1:6" ht="12" customHeight="1">
      <c r="A64" s="101"/>
      <c r="B64" s="339"/>
      <c r="C64" s="339"/>
      <c r="D64" s="339"/>
      <c r="E64" s="435"/>
      <c r="F64" s="339"/>
    </row>
    <row r="65" spans="1:6" ht="12" customHeight="1">
      <c r="A65" s="101"/>
      <c r="B65" s="339"/>
      <c r="C65" s="339"/>
      <c r="D65" s="339"/>
      <c r="E65" s="435"/>
      <c r="F65" s="339"/>
    </row>
    <row r="66" spans="1:6" ht="12" customHeight="1">
      <c r="A66" s="101"/>
      <c r="B66" s="339"/>
      <c r="C66" s="339"/>
      <c r="D66" s="339"/>
      <c r="E66" s="435"/>
      <c r="F66" s="339"/>
    </row>
    <row r="67" spans="1:6" ht="12" customHeight="1">
      <c r="A67" s="101"/>
      <c r="B67" s="339"/>
      <c r="C67" s="339"/>
      <c r="D67" s="339"/>
      <c r="E67" s="435"/>
      <c r="F67" s="339"/>
    </row>
    <row r="68" spans="1:6" ht="12" customHeight="1">
      <c r="A68" s="101"/>
      <c r="B68" s="339"/>
      <c r="C68" s="339"/>
      <c r="D68" s="339"/>
      <c r="E68" s="435"/>
      <c r="F68" s="339"/>
    </row>
    <row r="69" spans="1:6" ht="12" customHeight="1">
      <c r="A69" s="101"/>
      <c r="B69" s="339"/>
      <c r="C69" s="339"/>
      <c r="D69" s="339"/>
      <c r="E69" s="435"/>
      <c r="F69" s="339"/>
    </row>
    <row r="70" spans="1:6" ht="12" customHeight="1">
      <c r="A70" s="101"/>
      <c r="B70" s="339"/>
      <c r="C70" s="339"/>
      <c r="D70" s="339"/>
      <c r="E70" s="435"/>
      <c r="F70" s="339"/>
    </row>
    <row r="71" spans="1:6" ht="12" customHeight="1">
      <c r="A71" s="101"/>
      <c r="B71" s="339"/>
      <c r="C71" s="339"/>
      <c r="D71" s="339"/>
      <c r="E71" s="435"/>
      <c r="F71" s="339"/>
    </row>
    <row r="72" spans="1:6" ht="12" customHeight="1">
      <c r="A72" s="101"/>
      <c r="B72" s="339"/>
      <c r="C72" s="339"/>
      <c r="D72" s="339"/>
      <c r="E72" s="435"/>
      <c r="F72" s="339"/>
    </row>
    <row r="73" spans="1:6" ht="12" customHeight="1">
      <c r="A73" s="101"/>
      <c r="B73" s="339"/>
      <c r="C73" s="339"/>
      <c r="D73" s="339"/>
      <c r="E73" s="435"/>
      <c r="F73" s="339"/>
    </row>
    <row r="74" spans="1:6" ht="12" customHeight="1">
      <c r="A74" s="101"/>
      <c r="B74" s="339"/>
      <c r="C74" s="339"/>
      <c r="D74" s="339"/>
      <c r="E74" s="435"/>
      <c r="F74" s="339"/>
    </row>
    <row r="75" spans="1:6" ht="12" customHeight="1">
      <c r="A75" s="101"/>
      <c r="B75" s="339"/>
      <c r="C75" s="339"/>
      <c r="D75" s="339"/>
      <c r="E75" s="435"/>
      <c r="F75" s="339"/>
    </row>
    <row r="76" spans="1:6" ht="12" customHeight="1">
      <c r="A76" s="101"/>
      <c r="B76" s="339"/>
      <c r="C76" s="339"/>
      <c r="D76" s="339"/>
      <c r="E76" s="435"/>
      <c r="F76" s="339"/>
    </row>
    <row r="77" spans="1:6" ht="12" customHeight="1">
      <c r="A77" s="101"/>
      <c r="B77" s="339"/>
      <c r="C77" s="339"/>
      <c r="D77" s="339"/>
      <c r="E77" s="435"/>
      <c r="F77" s="339"/>
    </row>
    <row r="78" spans="1:6" ht="12" customHeight="1">
      <c r="A78" s="101"/>
      <c r="B78" s="339"/>
      <c r="C78" s="339"/>
      <c r="D78" s="339"/>
      <c r="E78" s="435"/>
      <c r="F78" s="339"/>
    </row>
    <row r="79" spans="1:6" ht="12" customHeight="1">
      <c r="A79" s="101"/>
      <c r="B79" s="339"/>
      <c r="C79" s="339"/>
      <c r="D79" s="339"/>
      <c r="E79" s="435"/>
      <c r="F79" s="339"/>
    </row>
    <row r="80" spans="1:6" ht="12" customHeight="1">
      <c r="A80" s="101"/>
      <c r="B80" s="339"/>
      <c r="C80" s="339"/>
      <c r="D80" s="339"/>
      <c r="E80" s="435"/>
      <c r="F80" s="339"/>
    </row>
    <row r="81" spans="1:6" ht="12" customHeight="1">
      <c r="A81" s="101"/>
      <c r="B81" s="339"/>
      <c r="C81" s="339"/>
      <c r="D81" s="339"/>
      <c r="E81" s="435"/>
      <c r="F81" s="339"/>
    </row>
    <row r="82" spans="1:6" ht="12" customHeight="1">
      <c r="A82" s="101"/>
      <c r="B82" s="339"/>
      <c r="C82" s="339"/>
      <c r="D82" s="339"/>
      <c r="E82" s="435"/>
      <c r="F82" s="339"/>
    </row>
    <row r="83" spans="1:6" ht="12" customHeight="1">
      <c r="A83" s="101"/>
      <c r="B83" s="339"/>
      <c r="C83" s="339"/>
      <c r="D83" s="339"/>
      <c r="E83" s="435"/>
      <c r="F83" s="339"/>
    </row>
    <row r="84" spans="1:6" ht="12" customHeight="1">
      <c r="A84" s="101"/>
      <c r="B84" s="339"/>
      <c r="C84" s="339"/>
      <c r="D84" s="339"/>
      <c r="E84" s="435"/>
      <c r="F84" s="339"/>
    </row>
    <row r="85" spans="1:6" ht="12" customHeight="1">
      <c r="A85" s="101"/>
      <c r="B85" s="339"/>
      <c r="C85" s="339"/>
      <c r="D85" s="339"/>
      <c r="E85" s="435"/>
      <c r="F85" s="339"/>
    </row>
    <row r="86" spans="1:6" ht="12" customHeight="1">
      <c r="A86" s="101"/>
      <c r="B86" s="339"/>
      <c r="C86" s="339"/>
      <c r="D86" s="339"/>
      <c r="E86" s="435"/>
      <c r="F86" s="339"/>
    </row>
    <row r="87" spans="1:6" ht="12" customHeight="1">
      <c r="A87" s="101"/>
      <c r="B87" s="339"/>
      <c r="C87" s="339"/>
      <c r="D87" s="339"/>
      <c r="E87" s="435"/>
      <c r="F87" s="339"/>
    </row>
    <row r="88" spans="1:6" ht="12" customHeight="1">
      <c r="A88" s="101"/>
      <c r="B88" s="339"/>
      <c r="C88" s="339"/>
      <c r="D88" s="339"/>
      <c r="E88" s="435"/>
      <c r="F88" s="339"/>
    </row>
    <row r="89" spans="1:6" ht="12" customHeight="1">
      <c r="A89" s="101"/>
      <c r="B89" s="339"/>
      <c r="C89" s="339"/>
      <c r="D89" s="339"/>
      <c r="E89" s="435"/>
      <c r="F89" s="339"/>
    </row>
    <row r="90" spans="1:6" ht="12" customHeight="1">
      <c r="A90" s="101"/>
      <c r="B90" s="339"/>
      <c r="C90" s="339"/>
      <c r="D90" s="339"/>
      <c r="E90" s="435"/>
      <c r="F90" s="339"/>
    </row>
    <row r="91" spans="1:6" ht="12" customHeight="1">
      <c r="A91" s="101"/>
      <c r="B91" s="339"/>
      <c r="C91" s="339"/>
      <c r="D91" s="339"/>
      <c r="E91" s="435"/>
      <c r="F91" s="339"/>
    </row>
    <row r="92" spans="1:6" ht="12" customHeight="1">
      <c r="A92" s="101"/>
      <c r="B92" s="339"/>
      <c r="C92" s="339"/>
      <c r="D92" s="339"/>
      <c r="E92" s="435"/>
      <c r="F92" s="339"/>
    </row>
    <row r="93" spans="1:6" ht="12" customHeight="1">
      <c r="A93" s="101"/>
      <c r="B93" s="339"/>
      <c r="C93" s="339"/>
      <c r="D93" s="339"/>
      <c r="E93" s="435"/>
      <c r="F93" s="339"/>
    </row>
    <row r="94" spans="1:6" ht="12" customHeight="1">
      <c r="A94" s="101"/>
      <c r="B94" s="339"/>
      <c r="C94" s="339"/>
      <c r="D94" s="339"/>
      <c r="E94" s="435"/>
      <c r="F94" s="339"/>
    </row>
    <row r="95" spans="1:6" ht="12" customHeight="1">
      <c r="A95" s="101"/>
      <c r="B95" s="339"/>
      <c r="C95" s="339"/>
      <c r="D95" s="339"/>
      <c r="E95" s="435"/>
      <c r="F95" s="339"/>
    </row>
    <row r="96" spans="1:6" ht="12" customHeight="1">
      <c r="A96" s="101"/>
      <c r="B96" s="339"/>
      <c r="C96" s="339"/>
      <c r="D96" s="339"/>
      <c r="E96" s="435"/>
      <c r="F96" s="339"/>
    </row>
    <row r="97" spans="1:6" ht="12" customHeight="1">
      <c r="A97" s="101"/>
      <c r="B97" s="339"/>
      <c r="C97" s="339"/>
      <c r="D97" s="339"/>
      <c r="E97" s="435"/>
      <c r="F97" s="339"/>
    </row>
    <row r="98" spans="1:6" ht="12" customHeight="1">
      <c r="A98" s="101"/>
      <c r="B98" s="339"/>
      <c r="C98" s="339"/>
      <c r="D98" s="339"/>
      <c r="E98" s="435"/>
      <c r="F98" s="339"/>
    </row>
    <row r="99" spans="1:6" ht="12" customHeight="1">
      <c r="A99" s="101"/>
      <c r="B99" s="339"/>
      <c r="C99" s="339"/>
      <c r="D99" s="339"/>
      <c r="E99" s="435"/>
      <c r="F99" s="339"/>
    </row>
    <row r="100" spans="1:6" ht="12" customHeight="1">
      <c r="A100" s="101"/>
      <c r="B100" s="339"/>
      <c r="C100" s="339"/>
      <c r="D100" s="339"/>
      <c r="E100" s="435"/>
      <c r="F100" s="339"/>
    </row>
    <row r="101" spans="1:6" ht="12" customHeight="1">
      <c r="A101" s="101"/>
      <c r="B101" s="339"/>
      <c r="C101" s="339"/>
      <c r="D101" s="339"/>
      <c r="E101" s="435"/>
      <c r="F101" s="339"/>
    </row>
    <row r="102" spans="1:6" ht="12" customHeight="1">
      <c r="A102" s="101"/>
      <c r="B102" s="339"/>
      <c r="C102" s="339"/>
      <c r="D102" s="339"/>
      <c r="E102" s="435"/>
      <c r="F102" s="339"/>
    </row>
    <row r="103" spans="1:6" ht="12" customHeight="1">
      <c r="A103" s="101"/>
      <c r="B103" s="339"/>
      <c r="C103" s="339"/>
      <c r="D103" s="339"/>
      <c r="E103" s="435"/>
      <c r="F103" s="339"/>
    </row>
    <row r="104" spans="1:6" ht="12" customHeight="1">
      <c r="A104" s="101"/>
      <c r="B104" s="339"/>
      <c r="C104" s="339"/>
      <c r="D104" s="339"/>
      <c r="E104" s="435"/>
      <c r="F104" s="339"/>
    </row>
    <row r="105" spans="1:6" ht="12" customHeight="1">
      <c r="A105" s="101"/>
      <c r="B105" s="339"/>
      <c r="C105" s="339"/>
      <c r="D105" s="339"/>
      <c r="E105" s="435"/>
      <c r="F105" s="339"/>
    </row>
    <row r="106" spans="1:6" ht="12" customHeight="1">
      <c r="A106" s="101"/>
      <c r="B106" s="339"/>
      <c r="C106" s="339"/>
      <c r="D106" s="339"/>
      <c r="E106" s="435"/>
      <c r="F106" s="339"/>
    </row>
    <row r="107" spans="1:6" ht="12" customHeight="1">
      <c r="A107" s="101"/>
      <c r="B107" s="339"/>
      <c r="C107" s="339"/>
      <c r="D107" s="339"/>
      <c r="E107" s="435"/>
      <c r="F107" s="339"/>
    </row>
    <row r="108" spans="1:6" ht="12" customHeight="1">
      <c r="A108" s="101"/>
      <c r="B108" s="339"/>
      <c r="C108" s="339"/>
      <c r="D108" s="339"/>
      <c r="E108" s="435"/>
      <c r="F108" s="339"/>
    </row>
    <row r="109" spans="1:6" ht="12" customHeight="1">
      <c r="A109" s="101"/>
      <c r="B109" s="339"/>
      <c r="C109" s="339"/>
      <c r="D109" s="339"/>
      <c r="E109" s="435"/>
      <c r="F109" s="339"/>
    </row>
    <row r="110" spans="1:6" ht="12" customHeight="1">
      <c r="A110" s="101"/>
      <c r="B110" s="339"/>
      <c r="C110" s="339"/>
      <c r="D110" s="339"/>
      <c r="E110" s="435"/>
      <c r="F110" s="339"/>
    </row>
    <row r="111" spans="1:6" ht="12" customHeight="1">
      <c r="A111" s="101"/>
      <c r="B111" s="339"/>
      <c r="C111" s="339"/>
      <c r="D111" s="339"/>
      <c r="E111" s="435"/>
      <c r="F111" s="339"/>
    </row>
    <row r="112" spans="1:6" ht="12" customHeight="1">
      <c r="A112" s="101"/>
      <c r="B112" s="339"/>
      <c r="C112" s="339"/>
      <c r="D112" s="339"/>
      <c r="E112" s="435"/>
      <c r="F112" s="339"/>
    </row>
    <row r="113" spans="1:6" ht="12" customHeight="1">
      <c r="A113" s="101"/>
      <c r="B113" s="339"/>
      <c r="C113" s="339"/>
      <c r="D113" s="339"/>
      <c r="E113" s="435"/>
      <c r="F113" s="339"/>
    </row>
    <row r="114" spans="1:6" ht="12" customHeight="1">
      <c r="A114" s="101"/>
      <c r="B114" s="339"/>
      <c r="C114" s="339"/>
      <c r="D114" s="339"/>
      <c r="E114" s="435"/>
      <c r="F114" s="339"/>
    </row>
    <row r="115" spans="1:6" ht="12" customHeight="1">
      <c r="A115" s="101"/>
      <c r="B115" s="339"/>
      <c r="C115" s="339"/>
      <c r="D115" s="339"/>
      <c r="E115" s="435"/>
      <c r="F115" s="339"/>
    </row>
    <row r="116" spans="1:6" ht="12" customHeight="1">
      <c r="A116" s="101"/>
      <c r="B116" s="339"/>
      <c r="C116" s="339"/>
      <c r="D116" s="339"/>
      <c r="E116" s="435"/>
      <c r="F116" s="339"/>
    </row>
    <row r="117" spans="1:6" ht="12" customHeight="1">
      <c r="A117" s="101"/>
      <c r="B117" s="339"/>
      <c r="C117" s="339"/>
      <c r="D117" s="339"/>
      <c r="E117" s="435"/>
      <c r="F117" s="339"/>
    </row>
    <row r="118" spans="1:6" ht="12" customHeight="1">
      <c r="A118" s="101"/>
      <c r="B118" s="339"/>
      <c r="C118" s="339"/>
      <c r="D118" s="339"/>
      <c r="E118" s="435"/>
      <c r="F118" s="339"/>
    </row>
    <row r="119" spans="1:6" ht="12" customHeight="1">
      <c r="A119" s="101"/>
      <c r="B119" s="339"/>
      <c r="C119" s="339"/>
      <c r="D119" s="339"/>
      <c r="E119" s="435"/>
      <c r="F119" s="339"/>
    </row>
    <row r="120" spans="1:6" ht="12" customHeight="1">
      <c r="A120" s="101"/>
      <c r="B120" s="339"/>
      <c r="C120" s="339"/>
      <c r="D120" s="339"/>
      <c r="E120" s="435"/>
      <c r="F120" s="339"/>
    </row>
    <row r="121" spans="1:6" ht="12" customHeight="1">
      <c r="A121" s="101"/>
      <c r="B121" s="339"/>
      <c r="C121" s="339"/>
      <c r="D121" s="339"/>
      <c r="E121" s="435"/>
      <c r="F121" s="339"/>
    </row>
    <row r="122" spans="1:6" ht="12" customHeight="1">
      <c r="A122" s="101"/>
      <c r="B122" s="339"/>
      <c r="C122" s="339"/>
      <c r="D122" s="339"/>
      <c r="E122" s="435"/>
      <c r="F122" s="339"/>
    </row>
    <row r="123" spans="1:6" ht="12" customHeight="1">
      <c r="A123" s="101"/>
      <c r="B123" s="339"/>
      <c r="C123" s="339"/>
      <c r="D123" s="339"/>
      <c r="E123" s="435"/>
      <c r="F123" s="339"/>
    </row>
    <row r="124" spans="1:6" ht="12" customHeight="1">
      <c r="A124" s="101"/>
      <c r="B124" s="339"/>
      <c r="C124" s="339"/>
      <c r="D124" s="339"/>
      <c r="E124" s="435"/>
      <c r="F124" s="339"/>
    </row>
    <row r="125" spans="1:6" ht="12" customHeight="1">
      <c r="A125" s="101"/>
      <c r="B125" s="339"/>
      <c r="C125" s="339"/>
      <c r="D125" s="339"/>
      <c r="E125" s="435"/>
      <c r="F125" s="339"/>
    </row>
    <row r="126" spans="1:6" ht="12" customHeight="1">
      <c r="A126" s="101"/>
      <c r="B126" s="339"/>
      <c r="C126" s="339"/>
      <c r="D126" s="339"/>
      <c r="E126" s="435"/>
      <c r="F126" s="339"/>
    </row>
    <row r="127" spans="1:6" ht="12" customHeight="1">
      <c r="A127" s="101"/>
      <c r="B127" s="339"/>
      <c r="C127" s="339"/>
      <c r="D127" s="339"/>
      <c r="E127" s="435"/>
      <c r="F127" s="339"/>
    </row>
    <row r="128" spans="1:6" ht="12" customHeight="1">
      <c r="A128" s="101"/>
      <c r="B128" s="339"/>
      <c r="C128" s="339"/>
      <c r="D128" s="339"/>
      <c r="E128" s="435"/>
      <c r="F128" s="339"/>
    </row>
    <row r="129" spans="1:6" ht="12" customHeight="1">
      <c r="A129" s="101"/>
      <c r="B129" s="339"/>
      <c r="C129" s="339"/>
      <c r="D129" s="339"/>
      <c r="E129" s="435"/>
      <c r="F129" s="339"/>
    </row>
    <row r="130" spans="1:6" ht="12" customHeight="1">
      <c r="A130" s="101"/>
      <c r="B130" s="339"/>
      <c r="C130" s="339"/>
      <c r="D130" s="339"/>
      <c r="E130" s="435"/>
      <c r="F130" s="339"/>
    </row>
    <row r="131" spans="1:6" ht="12" customHeight="1">
      <c r="A131" s="101"/>
      <c r="B131" s="339"/>
      <c r="C131" s="339"/>
      <c r="D131" s="339"/>
      <c r="E131" s="435"/>
      <c r="F131" s="339"/>
    </row>
    <row r="132" spans="1:6" ht="12" customHeight="1">
      <c r="A132" s="101"/>
      <c r="B132" s="339"/>
      <c r="C132" s="339"/>
      <c r="D132" s="339"/>
      <c r="E132" s="435"/>
      <c r="F132" s="339"/>
    </row>
    <row r="133" spans="1:6" ht="12" customHeight="1">
      <c r="A133" s="101"/>
      <c r="B133" s="339"/>
      <c r="C133" s="339"/>
      <c r="D133" s="339"/>
      <c r="E133" s="435"/>
      <c r="F133" s="339"/>
    </row>
    <row r="134" spans="1:6" ht="12" customHeight="1">
      <c r="A134" s="101"/>
      <c r="B134" s="339"/>
      <c r="C134" s="339"/>
      <c r="D134" s="339"/>
      <c r="E134" s="435"/>
      <c r="F134" s="339"/>
    </row>
    <row r="135" spans="1:6" ht="12" customHeight="1">
      <c r="A135" s="101"/>
      <c r="B135" s="339"/>
      <c r="C135" s="339"/>
      <c r="D135" s="339"/>
      <c r="E135" s="435"/>
      <c r="F135" s="339"/>
    </row>
    <row r="136" spans="1:6" ht="12" customHeight="1">
      <c r="A136" s="101"/>
      <c r="B136" s="339"/>
      <c r="C136" s="339"/>
      <c r="D136" s="339"/>
      <c r="E136" s="435"/>
      <c r="F136" s="339"/>
    </row>
    <row r="137" spans="1:6" ht="12" customHeight="1">
      <c r="A137" s="101"/>
      <c r="B137" s="339"/>
      <c r="C137" s="339"/>
      <c r="D137" s="339"/>
      <c r="E137" s="435"/>
      <c r="F137" s="339"/>
    </row>
    <row r="138" spans="1:6" ht="12" customHeight="1">
      <c r="A138" s="101"/>
      <c r="B138" s="339"/>
      <c r="C138" s="339"/>
      <c r="D138" s="339"/>
      <c r="E138" s="435"/>
      <c r="F138" s="339"/>
    </row>
    <row r="139" spans="1:6" ht="12" customHeight="1">
      <c r="A139" s="101"/>
      <c r="B139" s="339"/>
      <c r="C139" s="339"/>
      <c r="D139" s="339"/>
      <c r="E139" s="435"/>
      <c r="F139" s="339"/>
    </row>
    <row r="140" spans="1:6" ht="12" customHeight="1">
      <c r="A140" s="101"/>
      <c r="B140" s="339"/>
      <c r="C140" s="339"/>
      <c r="D140" s="339"/>
      <c r="E140" s="435"/>
      <c r="F140" s="339"/>
    </row>
    <row r="141" spans="1:6" ht="12" customHeight="1">
      <c r="A141" s="101"/>
      <c r="B141" s="339"/>
      <c r="C141" s="339"/>
      <c r="D141" s="339"/>
      <c r="E141" s="435"/>
      <c r="F141" s="339"/>
    </row>
    <row r="142" spans="1:6" ht="12" customHeight="1">
      <c r="A142" s="101"/>
      <c r="B142" s="339"/>
      <c r="C142" s="339"/>
      <c r="D142" s="339"/>
      <c r="E142" s="435"/>
      <c r="F142" s="339"/>
    </row>
    <row r="143" spans="1:6" ht="12" customHeight="1">
      <c r="A143" s="101"/>
      <c r="B143" s="339"/>
      <c r="C143" s="339"/>
      <c r="D143" s="339"/>
      <c r="E143" s="435"/>
      <c r="F143" s="339"/>
    </row>
    <row r="144" spans="1:6" ht="12" customHeight="1">
      <c r="A144" s="101"/>
      <c r="B144" s="339"/>
      <c r="C144" s="339"/>
      <c r="D144" s="339"/>
      <c r="E144" s="435"/>
      <c r="F144" s="339"/>
    </row>
    <row r="145" spans="1:6" ht="12" customHeight="1">
      <c r="A145" s="101"/>
      <c r="B145" s="339"/>
      <c r="C145" s="339"/>
      <c r="D145" s="339"/>
      <c r="E145" s="435"/>
      <c r="F145" s="339"/>
    </row>
    <row r="146" spans="1:6" ht="12" customHeight="1">
      <c r="A146" s="101"/>
      <c r="B146" s="339"/>
      <c r="C146" s="339"/>
      <c r="D146" s="339"/>
      <c r="E146" s="435"/>
      <c r="F146" s="339"/>
    </row>
    <row r="147" spans="1:6" ht="12" customHeight="1">
      <c r="A147" s="101"/>
      <c r="B147" s="339"/>
      <c r="C147" s="339"/>
      <c r="D147" s="339"/>
      <c r="E147" s="435"/>
      <c r="F147" s="339"/>
    </row>
    <row r="148" spans="1:6" ht="12" customHeight="1">
      <c r="A148" s="101"/>
      <c r="B148" s="339"/>
      <c r="C148" s="339"/>
      <c r="D148" s="339"/>
      <c r="E148" s="435"/>
      <c r="F148" s="339"/>
    </row>
    <row r="149" spans="1:6" ht="12" customHeight="1">
      <c r="A149" s="101"/>
      <c r="B149" s="339"/>
      <c r="C149" s="339"/>
      <c r="D149" s="339"/>
      <c r="E149" s="435"/>
      <c r="F149" s="339"/>
    </row>
    <row r="150" spans="1:6" ht="12" customHeight="1">
      <c r="A150" s="101"/>
      <c r="B150" s="339"/>
      <c r="C150" s="339"/>
      <c r="D150" s="339"/>
      <c r="E150" s="435"/>
      <c r="F150" s="339"/>
    </row>
    <row r="151" spans="1:6" ht="12" customHeight="1">
      <c r="A151" s="101"/>
      <c r="B151" s="339"/>
      <c r="C151" s="339"/>
      <c r="D151" s="339"/>
      <c r="E151" s="435"/>
      <c r="F151" s="339"/>
    </row>
    <row r="152" spans="1:6" ht="12" customHeight="1">
      <c r="A152" s="101"/>
      <c r="B152" s="339"/>
      <c r="C152" s="339"/>
      <c r="D152" s="339"/>
      <c r="E152" s="435"/>
      <c r="F152" s="339"/>
    </row>
    <row r="153" spans="1:6" ht="12" customHeight="1">
      <c r="A153" s="101"/>
      <c r="B153" s="339"/>
      <c r="C153" s="339"/>
      <c r="D153" s="339"/>
      <c r="E153" s="435"/>
      <c r="F153" s="339"/>
    </row>
    <row r="154" spans="1:6" ht="12" customHeight="1">
      <c r="A154" s="101"/>
      <c r="B154" s="339"/>
      <c r="C154" s="339"/>
      <c r="D154" s="339"/>
      <c r="E154" s="435"/>
      <c r="F154" s="339"/>
    </row>
    <row r="155" spans="1:6" ht="12" customHeight="1">
      <c r="A155" s="101"/>
      <c r="B155" s="339"/>
      <c r="C155" s="339"/>
      <c r="D155" s="339"/>
      <c r="E155" s="435"/>
      <c r="F155" s="339"/>
    </row>
    <row r="156" spans="1:6" ht="12" customHeight="1">
      <c r="A156" s="101"/>
      <c r="B156" s="339"/>
      <c r="C156" s="339"/>
      <c r="D156" s="339"/>
      <c r="E156" s="435"/>
      <c r="F156" s="339"/>
    </row>
    <row r="157" spans="1:6" ht="12" customHeight="1">
      <c r="A157" s="101"/>
      <c r="B157" s="339"/>
      <c r="C157" s="339"/>
      <c r="D157" s="339"/>
      <c r="E157" s="435"/>
      <c r="F157" s="339"/>
    </row>
    <row r="158" spans="1:6" ht="12" customHeight="1">
      <c r="A158" s="101"/>
      <c r="B158" s="339"/>
      <c r="C158" s="339"/>
      <c r="D158" s="339"/>
      <c r="E158" s="435"/>
      <c r="F158" s="339"/>
    </row>
    <row r="159" spans="1:6" ht="12" customHeight="1">
      <c r="A159" s="101"/>
      <c r="B159" s="339"/>
      <c r="C159" s="339"/>
      <c r="D159" s="339"/>
      <c r="E159" s="435"/>
      <c r="F159" s="339"/>
    </row>
    <row r="160" spans="1:6" ht="12" customHeight="1">
      <c r="A160" s="101"/>
      <c r="B160" s="339"/>
      <c r="C160" s="339"/>
      <c r="D160" s="339"/>
      <c r="E160" s="435"/>
      <c r="F160" s="339"/>
    </row>
    <row r="161" spans="1:6" ht="17.25" customHeight="1">
      <c r="A161" s="101"/>
      <c r="B161" s="339"/>
      <c r="C161" s="339"/>
      <c r="D161" s="339"/>
      <c r="E161" s="435"/>
      <c r="F161" s="339"/>
    </row>
    <row r="162" spans="1:6" ht="17.25" customHeight="1">
      <c r="A162" s="101"/>
      <c r="B162" s="339"/>
      <c r="C162" s="339"/>
      <c r="D162" s="339"/>
      <c r="E162" s="435"/>
      <c r="F162" s="339"/>
    </row>
    <row r="163" spans="1:6" ht="17.25" customHeight="1">
      <c r="A163" s="101"/>
      <c r="B163" s="339"/>
      <c r="C163" s="339"/>
      <c r="D163" s="339"/>
      <c r="E163" s="435"/>
      <c r="F163" s="339"/>
    </row>
    <row r="164" spans="1:6" ht="17.25" customHeight="1">
      <c r="A164" s="101"/>
      <c r="B164" s="339"/>
      <c r="C164" s="339"/>
      <c r="D164" s="339"/>
      <c r="E164" s="435"/>
      <c r="F164" s="339"/>
    </row>
    <row r="165" spans="1:6" ht="17.25" customHeight="1">
      <c r="A165" s="101"/>
      <c r="B165" s="339"/>
      <c r="C165" s="339"/>
      <c r="D165" s="339"/>
      <c r="E165" s="435"/>
      <c r="F165" s="339"/>
    </row>
    <row r="166" spans="1:6" ht="17.25" customHeight="1">
      <c r="A166" s="101"/>
      <c r="B166" s="339"/>
      <c r="C166" s="339"/>
      <c r="D166" s="339"/>
      <c r="E166" s="435"/>
      <c r="F166" s="339"/>
    </row>
    <row r="167" spans="1:6" ht="17.25" customHeight="1">
      <c r="A167" s="101"/>
      <c r="B167" s="339"/>
      <c r="C167" s="339"/>
      <c r="D167" s="339"/>
      <c r="E167" s="435"/>
      <c r="F167" s="339"/>
    </row>
    <row r="168" spans="1:6" ht="17.25" customHeight="1">
      <c r="A168" s="101"/>
      <c r="B168" s="339"/>
      <c r="C168" s="339"/>
      <c r="D168" s="339"/>
      <c r="E168" s="435"/>
      <c r="F168" s="339"/>
    </row>
    <row r="169" spans="1:6" ht="17.25" customHeight="1">
      <c r="A169" s="101"/>
      <c r="B169" s="339"/>
      <c r="C169" s="339"/>
      <c r="D169" s="339"/>
      <c r="E169" s="435"/>
      <c r="F169" s="339"/>
    </row>
    <row r="170" spans="1:6" ht="17.25" customHeight="1">
      <c r="A170" s="101"/>
      <c r="B170" s="339"/>
      <c r="C170" s="339"/>
      <c r="D170" s="339"/>
      <c r="E170" s="435"/>
      <c r="F170" s="339"/>
    </row>
    <row r="171" spans="1:6" ht="17.25" customHeight="1">
      <c r="A171" s="101"/>
      <c r="B171" s="339"/>
      <c r="C171" s="339"/>
      <c r="D171" s="339"/>
      <c r="E171" s="435"/>
      <c r="F171" s="339"/>
    </row>
    <row r="172" spans="1:6" ht="17.25" customHeight="1">
      <c r="A172" s="101"/>
      <c r="B172" s="339"/>
      <c r="C172" s="339"/>
      <c r="D172" s="339"/>
      <c r="E172" s="435"/>
      <c r="F172" s="339"/>
    </row>
    <row r="173" spans="1:6" ht="17.25" customHeight="1">
      <c r="A173" s="101"/>
      <c r="B173" s="339"/>
      <c r="C173" s="339"/>
      <c r="D173" s="339"/>
      <c r="E173" s="435"/>
      <c r="F173" s="339"/>
    </row>
    <row r="174" spans="1:6" ht="17.25" customHeight="1">
      <c r="A174" s="101"/>
      <c r="B174" s="339"/>
      <c r="C174" s="339"/>
      <c r="D174" s="339"/>
      <c r="E174" s="435"/>
      <c r="F174" s="339"/>
    </row>
    <row r="175" spans="1:6" ht="17.25" customHeight="1">
      <c r="A175" s="101"/>
      <c r="B175" s="339"/>
      <c r="C175" s="339"/>
      <c r="D175" s="339"/>
      <c r="E175" s="435"/>
      <c r="F175" s="339"/>
    </row>
    <row r="176" spans="1:6" ht="17.25" customHeight="1">
      <c r="A176" s="101"/>
      <c r="B176" s="339"/>
      <c r="C176" s="339"/>
      <c r="D176" s="339"/>
      <c r="E176" s="435"/>
      <c r="F176" s="339"/>
    </row>
    <row r="177" spans="1:6" ht="17.25" customHeight="1">
      <c r="A177" s="101"/>
      <c r="B177" s="339"/>
      <c r="C177" s="339"/>
      <c r="D177" s="339"/>
      <c r="E177" s="435"/>
      <c r="F177" s="339"/>
    </row>
    <row r="178" spans="1:6" ht="17.25" customHeight="1">
      <c r="A178" s="101"/>
      <c r="B178" s="339"/>
      <c r="C178" s="339"/>
      <c r="D178" s="339"/>
      <c r="E178" s="435"/>
      <c r="F178" s="339"/>
    </row>
    <row r="179" spans="1:6" ht="17.25" customHeight="1">
      <c r="A179" s="101"/>
      <c r="B179" s="339"/>
      <c r="C179" s="339"/>
      <c r="D179" s="339"/>
      <c r="E179" s="435"/>
      <c r="F179" s="339"/>
    </row>
    <row r="180" spans="1:6" ht="17.25" customHeight="1">
      <c r="A180" s="101"/>
      <c r="B180" s="339"/>
      <c r="C180" s="339"/>
      <c r="D180" s="339"/>
      <c r="E180" s="435"/>
      <c r="F180" s="339"/>
    </row>
    <row r="181" spans="1:6" ht="17.25" customHeight="1">
      <c r="A181" s="101"/>
      <c r="B181" s="339"/>
      <c r="C181" s="339"/>
      <c r="D181" s="339"/>
      <c r="E181" s="435"/>
      <c r="F181" s="339"/>
    </row>
    <row r="182" spans="1:6" ht="17.25" customHeight="1">
      <c r="A182" s="101"/>
      <c r="B182" s="339"/>
      <c r="C182" s="339"/>
      <c r="D182" s="339"/>
      <c r="E182" s="435"/>
      <c r="F182" s="339"/>
    </row>
    <row r="183" spans="1:6" ht="17.25" customHeight="1">
      <c r="A183" s="101"/>
      <c r="B183" s="339"/>
      <c r="C183" s="339"/>
      <c r="D183" s="339"/>
      <c r="E183" s="435"/>
      <c r="F183" s="339"/>
    </row>
    <row r="184" spans="1:6" ht="17.25" customHeight="1">
      <c r="A184" s="101"/>
      <c r="B184" s="339"/>
      <c r="C184" s="339"/>
      <c r="D184" s="339"/>
      <c r="E184" s="435"/>
      <c r="F184" s="339"/>
    </row>
    <row r="185" spans="1:6" ht="17.25" customHeight="1">
      <c r="A185" s="101"/>
      <c r="B185" s="339"/>
      <c r="C185" s="339"/>
      <c r="D185" s="339"/>
      <c r="E185" s="435"/>
      <c r="F185" s="339"/>
    </row>
    <row r="186" spans="1:6" ht="17.25" customHeight="1">
      <c r="A186" s="101"/>
      <c r="B186" s="339"/>
      <c r="C186" s="339"/>
      <c r="D186" s="339"/>
      <c r="E186" s="435"/>
      <c r="F186" s="339"/>
    </row>
    <row r="187" spans="1:6" ht="17.25" customHeight="1">
      <c r="A187" s="101"/>
      <c r="B187" s="339"/>
      <c r="C187" s="339"/>
      <c r="D187" s="339"/>
      <c r="E187" s="435"/>
      <c r="F187" s="339"/>
    </row>
    <row r="188" spans="1:6" ht="17.25" customHeight="1">
      <c r="A188" s="101"/>
      <c r="B188" s="339"/>
      <c r="C188" s="339"/>
      <c r="D188" s="339"/>
      <c r="E188" s="435"/>
      <c r="F188" s="339"/>
    </row>
    <row r="189" spans="1:6" ht="17.25" customHeight="1">
      <c r="A189" s="101"/>
      <c r="B189" s="339"/>
      <c r="C189" s="339"/>
      <c r="D189" s="339"/>
      <c r="E189" s="435"/>
      <c r="F189" s="339"/>
    </row>
    <row r="190" spans="1:6" ht="17.25" customHeight="1">
      <c r="A190" s="101"/>
      <c r="B190" s="339"/>
      <c r="C190" s="339"/>
      <c r="D190" s="339"/>
      <c r="E190" s="435"/>
      <c r="F190" s="339"/>
    </row>
    <row r="191" spans="1:6" ht="17.25" customHeight="1">
      <c r="A191" s="101"/>
      <c r="B191" s="339"/>
      <c r="C191" s="339"/>
      <c r="D191" s="339"/>
      <c r="E191" s="435"/>
      <c r="F191" s="339"/>
    </row>
    <row r="192" spans="1:6" ht="17.25" customHeight="1">
      <c r="A192" s="101"/>
      <c r="B192" s="339"/>
      <c r="C192" s="339"/>
      <c r="D192" s="339"/>
      <c r="E192" s="435"/>
      <c r="F192" s="339"/>
    </row>
    <row r="193" spans="1:6" ht="17.25" customHeight="1">
      <c r="A193" s="101"/>
      <c r="B193" s="339"/>
      <c r="C193" s="339"/>
      <c r="D193" s="339"/>
      <c r="E193" s="435"/>
      <c r="F193" s="339"/>
    </row>
    <row r="194" spans="1:6" ht="17.25" customHeight="1">
      <c r="A194" s="101"/>
      <c r="B194" s="339"/>
      <c r="C194" s="339"/>
      <c r="D194" s="339"/>
      <c r="E194" s="435"/>
      <c r="F194" s="339"/>
    </row>
    <row r="195" spans="1:6" ht="17.25" customHeight="1">
      <c r="A195" s="101"/>
      <c r="B195" s="339"/>
      <c r="C195" s="339"/>
      <c r="D195" s="339"/>
      <c r="E195" s="435"/>
      <c r="F195" s="339"/>
    </row>
    <row r="196" spans="1:6" ht="17.25" customHeight="1">
      <c r="A196" s="101"/>
      <c r="B196" s="339"/>
      <c r="C196" s="339"/>
      <c r="D196" s="339"/>
      <c r="E196" s="435"/>
      <c r="F196" s="339"/>
    </row>
    <row r="197" spans="1:6" ht="17.25" customHeight="1">
      <c r="A197" s="101"/>
      <c r="B197" s="339"/>
      <c r="C197" s="339"/>
      <c r="D197" s="339"/>
      <c r="E197" s="435"/>
      <c r="F197" s="339"/>
    </row>
    <row r="198" spans="1:6" ht="17.25" customHeight="1">
      <c r="A198" s="101"/>
      <c r="B198" s="339"/>
      <c r="C198" s="339"/>
      <c r="D198" s="339"/>
      <c r="E198" s="435"/>
      <c r="F198" s="339"/>
    </row>
    <row r="199" spans="1:6" ht="17.25" customHeight="1">
      <c r="A199" s="101"/>
      <c r="B199" s="339"/>
      <c r="C199" s="339"/>
      <c r="D199" s="339"/>
      <c r="E199" s="435"/>
      <c r="F199" s="339"/>
    </row>
    <row r="200" spans="1:6" ht="17.25" customHeight="1">
      <c r="A200" s="101"/>
      <c r="B200" s="339"/>
      <c r="C200" s="339"/>
      <c r="D200" s="339"/>
      <c r="E200" s="435"/>
      <c r="F200" s="339"/>
    </row>
    <row r="201" spans="1:6" ht="17.25" customHeight="1">
      <c r="A201" s="101"/>
      <c r="B201" s="339"/>
      <c r="C201" s="339"/>
      <c r="D201" s="339"/>
      <c r="E201" s="435"/>
      <c r="F201" s="339"/>
    </row>
    <row r="202" spans="1:6" ht="17.25" customHeight="1">
      <c r="A202" s="101"/>
      <c r="B202" s="339"/>
      <c r="C202" s="339"/>
      <c r="D202" s="339"/>
      <c r="E202" s="435"/>
      <c r="F202" s="339"/>
    </row>
    <row r="203" spans="1:6" ht="17.25" customHeight="1">
      <c r="A203" s="101"/>
      <c r="B203" s="339"/>
      <c r="C203" s="339"/>
      <c r="D203" s="339"/>
      <c r="E203" s="435"/>
      <c r="F203" s="339"/>
    </row>
    <row r="204" spans="1:6" ht="17.25" customHeight="1">
      <c r="A204" s="101"/>
      <c r="B204" s="339"/>
      <c r="C204" s="339"/>
      <c r="D204" s="339"/>
      <c r="E204" s="435"/>
      <c r="F204" s="339"/>
    </row>
    <row r="205" spans="1:6" ht="17.25" customHeight="1">
      <c r="A205" s="101"/>
      <c r="B205" s="339"/>
      <c r="C205" s="339"/>
      <c r="D205" s="339"/>
      <c r="E205" s="435"/>
      <c r="F205" s="339"/>
    </row>
    <row r="206" spans="1:6" ht="17.25" customHeight="1">
      <c r="A206" s="101"/>
      <c r="B206" s="339"/>
      <c r="C206" s="339"/>
      <c r="D206" s="339"/>
      <c r="E206" s="435"/>
      <c r="F206" s="339"/>
    </row>
    <row r="207" spans="1:6" ht="17.25" customHeight="1">
      <c r="A207" s="101"/>
      <c r="B207" s="339"/>
      <c r="C207" s="339"/>
      <c r="D207" s="339"/>
      <c r="E207" s="435"/>
      <c r="F207" s="339"/>
    </row>
    <row r="208" spans="1:6" ht="17.25" customHeight="1">
      <c r="A208" s="101"/>
      <c r="B208" s="339"/>
      <c r="C208" s="339"/>
      <c r="D208" s="339"/>
      <c r="E208" s="435"/>
      <c r="F208" s="339"/>
    </row>
    <row r="209" spans="1:6" ht="17.25" customHeight="1">
      <c r="A209" s="101"/>
      <c r="B209" s="339"/>
      <c r="C209" s="339"/>
      <c r="D209" s="339"/>
      <c r="E209" s="435"/>
      <c r="F209" s="339"/>
    </row>
    <row r="210" spans="1:6" ht="17.25" customHeight="1">
      <c r="A210" s="101"/>
      <c r="B210" s="339"/>
      <c r="C210" s="339"/>
      <c r="D210" s="339"/>
      <c r="E210" s="435"/>
      <c r="F210" s="339"/>
    </row>
    <row r="211" spans="1:6" ht="17.25" customHeight="1">
      <c r="A211" s="101"/>
      <c r="B211" s="339"/>
      <c r="C211" s="339"/>
      <c r="D211" s="339"/>
      <c r="E211" s="435"/>
      <c r="F211" s="339"/>
    </row>
    <row r="212" spans="1:6" ht="17.25" customHeight="1">
      <c r="A212" s="101"/>
      <c r="B212" s="339"/>
      <c r="C212" s="339"/>
      <c r="D212" s="339"/>
      <c r="E212" s="435"/>
      <c r="F212" s="339"/>
    </row>
    <row r="213" spans="1:6" ht="17.25" customHeight="1">
      <c r="A213" s="101"/>
      <c r="B213" s="339"/>
      <c r="C213" s="339"/>
      <c r="D213" s="339"/>
      <c r="E213" s="435"/>
      <c r="F213" s="339"/>
    </row>
    <row r="214" spans="1:6" ht="17.25" customHeight="1">
      <c r="A214" s="101"/>
      <c r="B214" s="339"/>
      <c r="C214" s="339"/>
      <c r="D214" s="339"/>
      <c r="E214" s="435"/>
      <c r="F214" s="339"/>
    </row>
    <row r="215" spans="1:6" ht="17.25" customHeight="1">
      <c r="A215" s="101"/>
      <c r="B215" s="339"/>
      <c r="C215" s="339"/>
      <c r="D215" s="339"/>
      <c r="E215" s="435"/>
      <c r="F215" s="339"/>
    </row>
    <row r="216" spans="1:6" ht="17.25" customHeight="1">
      <c r="A216" s="101"/>
      <c r="B216" s="339"/>
      <c r="C216" s="339"/>
      <c r="D216" s="339"/>
      <c r="E216" s="435"/>
      <c r="F216" s="339"/>
    </row>
    <row r="217" spans="1:6" ht="17.25" customHeight="1">
      <c r="A217" s="101"/>
      <c r="B217" s="339"/>
      <c r="C217" s="339"/>
      <c r="D217" s="339"/>
      <c r="E217" s="435"/>
      <c r="F217" s="339"/>
    </row>
    <row r="218" spans="1:6" ht="17.25" customHeight="1">
      <c r="A218" s="101"/>
      <c r="B218" s="339"/>
      <c r="C218" s="339"/>
      <c r="D218" s="339"/>
      <c r="E218" s="435"/>
      <c r="F218" s="339"/>
    </row>
    <row r="219" spans="1:6" ht="17.25" customHeight="1">
      <c r="A219" s="101"/>
      <c r="B219" s="339"/>
      <c r="C219" s="339"/>
      <c r="D219" s="339"/>
      <c r="E219" s="435"/>
      <c r="F219" s="339"/>
    </row>
    <row r="220" spans="1:6" ht="17.25" customHeight="1">
      <c r="A220" s="101"/>
      <c r="B220" s="339"/>
      <c r="C220" s="339"/>
      <c r="D220" s="339"/>
      <c r="E220" s="435"/>
      <c r="F220" s="339"/>
    </row>
    <row r="221" spans="1:6" ht="17.25" customHeight="1">
      <c r="A221" s="101"/>
      <c r="B221" s="339"/>
      <c r="C221" s="339"/>
      <c r="D221" s="339"/>
      <c r="E221" s="435"/>
      <c r="F221" s="339"/>
    </row>
    <row r="222" spans="1:6" ht="17.25" customHeight="1">
      <c r="A222" s="101"/>
      <c r="B222" s="339"/>
      <c r="C222" s="339"/>
      <c r="D222" s="339"/>
      <c r="E222" s="435"/>
      <c r="F222" s="339"/>
    </row>
    <row r="223" spans="1:6" ht="17.25" customHeight="1">
      <c r="A223" s="101"/>
      <c r="B223" s="339"/>
      <c r="C223" s="339"/>
      <c r="D223" s="339"/>
      <c r="E223" s="435"/>
      <c r="F223" s="339"/>
    </row>
    <row r="224" spans="1:6" ht="17.25" customHeight="1">
      <c r="A224" s="101"/>
      <c r="B224" s="339"/>
      <c r="C224" s="339"/>
      <c r="D224" s="339"/>
      <c r="E224" s="435"/>
      <c r="F224" s="339"/>
    </row>
    <row r="225" spans="1:6" ht="17.25" customHeight="1">
      <c r="A225" s="101"/>
      <c r="B225" s="339"/>
      <c r="C225" s="339"/>
      <c r="D225" s="339"/>
      <c r="E225" s="435"/>
      <c r="F225" s="339"/>
    </row>
    <row r="226" spans="1:6" ht="17.25" customHeight="1">
      <c r="A226" s="101"/>
      <c r="B226" s="339"/>
      <c r="C226" s="339"/>
      <c r="D226" s="339"/>
      <c r="E226" s="435"/>
      <c r="F226" s="339"/>
    </row>
    <row r="227" spans="1:6" ht="17.25" customHeight="1">
      <c r="A227" s="101"/>
      <c r="B227" s="339"/>
      <c r="C227" s="339"/>
      <c r="D227" s="339"/>
      <c r="E227" s="435"/>
      <c r="F227" s="339"/>
    </row>
    <row r="228" spans="1:6" ht="17.25" customHeight="1">
      <c r="A228" s="101"/>
      <c r="B228" s="339"/>
      <c r="C228" s="339"/>
      <c r="D228" s="339"/>
      <c r="E228" s="435"/>
      <c r="F228" s="339"/>
    </row>
    <row r="229" spans="1:6" ht="17.25" customHeight="1">
      <c r="A229" s="101"/>
      <c r="B229" s="339"/>
      <c r="C229" s="339"/>
      <c r="D229" s="339"/>
      <c r="E229" s="435"/>
      <c r="F229" s="339"/>
    </row>
    <row r="230" spans="1:6" ht="17.25" customHeight="1">
      <c r="A230" s="101"/>
      <c r="B230" s="339"/>
      <c r="C230" s="339"/>
      <c r="D230" s="339"/>
      <c r="E230" s="435"/>
      <c r="F230" s="339"/>
    </row>
    <row r="231" spans="1:6" ht="17.25" customHeight="1">
      <c r="A231" s="101"/>
      <c r="B231" s="339"/>
      <c r="C231" s="339"/>
      <c r="D231" s="339"/>
      <c r="E231" s="435"/>
      <c r="F231" s="339"/>
    </row>
    <row r="232" spans="1:6" ht="17.25" customHeight="1">
      <c r="A232" s="101"/>
      <c r="B232" s="339"/>
      <c r="C232" s="339"/>
      <c r="D232" s="339"/>
      <c r="E232" s="435"/>
      <c r="F232" s="339"/>
    </row>
    <row r="233" spans="1:6" ht="17.25" customHeight="1">
      <c r="A233" s="101"/>
      <c r="B233" s="339"/>
      <c r="C233" s="339"/>
      <c r="D233" s="339"/>
      <c r="E233" s="435"/>
      <c r="F233" s="339"/>
    </row>
    <row r="234" spans="1:6" ht="17.25" customHeight="1">
      <c r="A234" s="101"/>
      <c r="B234" s="339"/>
      <c r="C234" s="339"/>
      <c r="D234" s="339"/>
      <c r="E234" s="435"/>
      <c r="F234" s="339"/>
    </row>
    <row r="235" spans="1:6" ht="17.25" customHeight="1">
      <c r="A235" s="101"/>
      <c r="B235" s="339"/>
      <c r="C235" s="339"/>
      <c r="D235" s="339"/>
      <c r="E235" s="435"/>
      <c r="F235" s="339"/>
    </row>
    <row r="236" spans="1:6" ht="17.25" customHeight="1">
      <c r="A236" s="101"/>
      <c r="B236" s="339"/>
      <c r="C236" s="339"/>
      <c r="D236" s="339"/>
      <c r="E236" s="435"/>
      <c r="F236" s="339"/>
    </row>
    <row r="237" spans="1:6" ht="17.25" customHeight="1">
      <c r="A237" s="101"/>
      <c r="B237" s="339"/>
      <c r="C237" s="339"/>
      <c r="D237" s="339"/>
      <c r="E237" s="435"/>
      <c r="F237" s="339"/>
    </row>
    <row r="238" spans="1:6" ht="17.25" customHeight="1">
      <c r="A238" s="101"/>
      <c r="B238" s="339"/>
      <c r="C238" s="339"/>
      <c r="D238" s="339"/>
      <c r="E238" s="435"/>
      <c r="F238" s="339"/>
    </row>
    <row r="239" spans="1:6" ht="17.25" customHeight="1">
      <c r="A239" s="101"/>
      <c r="B239" s="339"/>
      <c r="C239" s="339"/>
      <c r="D239" s="339"/>
      <c r="E239" s="435"/>
      <c r="F239" s="339"/>
    </row>
    <row r="240" spans="1:6" ht="17.25" customHeight="1">
      <c r="A240" s="101"/>
      <c r="B240" s="339"/>
      <c r="C240" s="339"/>
      <c r="D240" s="339"/>
      <c r="E240" s="435"/>
      <c r="F240" s="339"/>
    </row>
    <row r="241" spans="1:6" ht="17.25" customHeight="1">
      <c r="A241" s="101"/>
      <c r="B241" s="339"/>
      <c r="C241" s="339"/>
      <c r="D241" s="339"/>
      <c r="E241" s="435"/>
      <c r="F241" s="339"/>
    </row>
    <row r="242" spans="1:6" ht="17.25" customHeight="1">
      <c r="A242" s="101"/>
      <c r="B242" s="339"/>
      <c r="C242" s="339"/>
      <c r="D242" s="339"/>
      <c r="E242" s="435"/>
      <c r="F242" s="339"/>
    </row>
    <row r="243" spans="1:6" ht="17.25" customHeight="1">
      <c r="A243" s="101"/>
      <c r="B243" s="339"/>
      <c r="C243" s="339"/>
      <c r="D243" s="339"/>
      <c r="E243" s="435"/>
      <c r="F243" s="339"/>
    </row>
    <row r="244" spans="1:6" ht="17.25" customHeight="1">
      <c r="A244" s="101"/>
      <c r="B244" s="339"/>
      <c r="C244" s="339"/>
      <c r="D244" s="339"/>
      <c r="E244" s="435"/>
      <c r="F244" s="339"/>
    </row>
    <row r="245" spans="1:6" ht="17.25" customHeight="1">
      <c r="A245" s="101"/>
      <c r="B245" s="339"/>
      <c r="C245" s="339"/>
      <c r="D245" s="339"/>
      <c r="E245" s="435"/>
      <c r="F245" s="339"/>
    </row>
    <row r="246" spans="1:6" ht="17.25" customHeight="1">
      <c r="A246" s="101"/>
      <c r="B246" s="339"/>
      <c r="C246" s="339"/>
      <c r="D246" s="339"/>
      <c r="E246" s="435"/>
      <c r="F246" s="339"/>
    </row>
    <row r="247" spans="1:6" ht="17.25" customHeight="1">
      <c r="A247" s="101"/>
      <c r="B247" s="339"/>
      <c r="C247" s="339"/>
      <c r="D247" s="339"/>
      <c r="E247" s="435"/>
      <c r="F247" s="339"/>
    </row>
    <row r="248" spans="1:6" ht="17.25" customHeight="1">
      <c r="A248" s="101"/>
      <c r="B248" s="339"/>
      <c r="C248" s="339"/>
      <c r="D248" s="339"/>
      <c r="E248" s="435"/>
      <c r="F248" s="339"/>
    </row>
    <row r="249" spans="1:6" ht="17.25" customHeight="1">
      <c r="A249" s="101"/>
      <c r="B249" s="339"/>
      <c r="C249" s="339"/>
      <c r="D249" s="339"/>
      <c r="E249" s="435"/>
      <c r="F249" s="339"/>
    </row>
    <row r="250" spans="1:6" ht="17.25" customHeight="1">
      <c r="A250" s="101"/>
      <c r="B250" s="339"/>
      <c r="C250" s="339"/>
      <c r="D250" s="339"/>
      <c r="E250" s="435"/>
      <c r="F250" s="339"/>
    </row>
    <row r="251" spans="1:6" ht="17.25" customHeight="1">
      <c r="A251" s="101"/>
      <c r="B251" s="339"/>
      <c r="C251" s="339"/>
      <c r="D251" s="339"/>
      <c r="E251" s="435"/>
      <c r="F251" s="339"/>
    </row>
    <row r="252" spans="1:6" ht="17.25" customHeight="1">
      <c r="A252" s="101"/>
      <c r="B252" s="339"/>
      <c r="C252" s="339"/>
      <c r="D252" s="339"/>
      <c r="E252" s="435"/>
      <c r="F252" s="339"/>
    </row>
    <row r="253" spans="1:6" ht="17.25" customHeight="1">
      <c r="A253" s="101"/>
      <c r="B253" s="339"/>
      <c r="C253" s="339"/>
      <c r="D253" s="339"/>
      <c r="E253" s="435"/>
      <c r="F253" s="339"/>
    </row>
    <row r="254" spans="1:6" ht="17.25" customHeight="1">
      <c r="A254" s="101"/>
      <c r="B254" s="339"/>
      <c r="C254" s="339"/>
      <c r="D254" s="339"/>
      <c r="E254" s="435"/>
      <c r="F254" s="339"/>
    </row>
    <row r="255" spans="1:6" ht="17.25" customHeight="1">
      <c r="A255" s="101"/>
      <c r="B255" s="339"/>
      <c r="C255" s="339"/>
      <c r="D255" s="339"/>
      <c r="E255" s="435"/>
      <c r="F255" s="339"/>
    </row>
    <row r="256" spans="1:6" ht="17.25" customHeight="1">
      <c r="A256" s="101"/>
      <c r="B256" s="339"/>
      <c r="C256" s="339"/>
      <c r="D256" s="339"/>
      <c r="E256" s="435"/>
      <c r="F256" s="339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7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6.421875" style="440" customWidth="1"/>
    <col min="2" max="2" width="40.140625" style="282" customWidth="1"/>
    <col min="3" max="3" width="11.7109375" style="258" customWidth="1"/>
    <col min="4" max="4" width="11.28125" style="258" customWidth="1"/>
    <col min="5" max="5" width="11.57421875" style="258" customWidth="1"/>
    <col min="6" max="7" width="10.7109375" style="443" customWidth="1"/>
    <col min="8" max="9" width="11.8515625" style="258" customWidth="1"/>
    <col min="10" max="16384" width="9.140625" style="99" customWidth="1"/>
  </cols>
  <sheetData>
    <row r="1" spans="1:9" ht="12.75">
      <c r="A1" s="354"/>
      <c r="B1" s="354"/>
      <c r="C1" s="352"/>
      <c r="D1" s="352"/>
      <c r="E1" s="352"/>
      <c r="F1" s="352"/>
      <c r="G1" s="352"/>
      <c r="H1" s="352"/>
      <c r="I1" s="99"/>
    </row>
    <row r="2" spans="1:9" ht="12.75">
      <c r="A2" s="833" t="s">
        <v>951</v>
      </c>
      <c r="B2" s="833"/>
      <c r="C2" s="833"/>
      <c r="D2" s="833"/>
      <c r="E2" s="833"/>
      <c r="F2" s="833"/>
      <c r="G2" s="833"/>
      <c r="H2" s="833"/>
      <c r="I2" s="833"/>
    </row>
    <row r="3" spans="1:9" ht="12.75">
      <c r="A3" s="834" t="s">
        <v>952</v>
      </c>
      <c r="B3" s="834"/>
      <c r="C3" s="834"/>
      <c r="D3" s="834"/>
      <c r="E3" s="834"/>
      <c r="F3" s="834"/>
      <c r="G3" s="834"/>
      <c r="H3" s="834"/>
      <c r="I3" s="834"/>
    </row>
    <row r="4" spans="1:9" ht="3" customHeight="1">
      <c r="A4" s="835"/>
      <c r="B4" s="835"/>
      <c r="C4" s="835"/>
      <c r="D4" s="835"/>
      <c r="E4" s="835"/>
      <c r="F4" s="835"/>
      <c r="G4" s="835"/>
      <c r="H4" s="835"/>
      <c r="I4" s="835"/>
    </row>
    <row r="5" spans="1:9" ht="12.75">
      <c r="A5" s="836" t="s">
        <v>953</v>
      </c>
      <c r="B5" s="836"/>
      <c r="C5" s="836"/>
      <c r="D5" s="836"/>
      <c r="E5" s="836"/>
      <c r="F5" s="836"/>
      <c r="G5" s="836"/>
      <c r="H5" s="836"/>
      <c r="I5" s="836"/>
    </row>
    <row r="6" spans="1:9" ht="12.75">
      <c r="A6" s="101"/>
      <c r="B6" s="101"/>
      <c r="C6" s="246"/>
      <c r="D6" s="246"/>
      <c r="E6" s="246"/>
      <c r="F6" s="246"/>
      <c r="G6" s="246"/>
      <c r="H6" s="246"/>
      <c r="I6" s="246"/>
    </row>
    <row r="7" spans="1:9" ht="12.75">
      <c r="A7" s="837" t="s">
        <v>954</v>
      </c>
      <c r="B7" s="837"/>
      <c r="C7" s="837"/>
      <c r="D7" s="837"/>
      <c r="E7" s="837"/>
      <c r="F7" s="837"/>
      <c r="G7" s="837"/>
      <c r="H7" s="837"/>
      <c r="I7" s="837"/>
    </row>
    <row r="8" spans="3:9" ht="14.25" customHeight="1">
      <c r="C8" s="441"/>
      <c r="D8" s="249" t="s">
        <v>1451</v>
      </c>
      <c r="E8" s="441"/>
      <c r="F8" s="442"/>
      <c r="G8" s="442"/>
      <c r="H8" s="441"/>
      <c r="I8" s="441"/>
    </row>
    <row r="9" spans="1:9" ht="15.75" customHeight="1">
      <c r="A9" s="838" t="s">
        <v>143</v>
      </c>
      <c r="B9" s="838"/>
      <c r="C9" s="838"/>
      <c r="D9" s="838"/>
      <c r="E9" s="838"/>
      <c r="F9" s="838"/>
      <c r="G9" s="838"/>
      <c r="H9" s="838"/>
      <c r="I9" s="838"/>
    </row>
    <row r="10" spans="1:9" ht="12.75">
      <c r="A10" s="828" t="s">
        <v>957</v>
      </c>
      <c r="B10" s="828"/>
      <c r="C10" s="828"/>
      <c r="D10" s="828"/>
      <c r="E10" s="828"/>
      <c r="F10" s="828"/>
      <c r="G10" s="828"/>
      <c r="H10" s="828"/>
      <c r="I10" s="828"/>
    </row>
    <row r="11" spans="1:9" ht="12.75">
      <c r="A11" s="255" t="s">
        <v>958</v>
      </c>
      <c r="B11" s="256"/>
      <c r="C11" s="256"/>
      <c r="D11" s="54"/>
      <c r="E11" s="256"/>
      <c r="F11" s="252"/>
      <c r="G11" s="254"/>
      <c r="I11" s="257" t="s">
        <v>959</v>
      </c>
    </row>
    <row r="12" ht="18" customHeight="1">
      <c r="I12" s="258" t="s">
        <v>1452</v>
      </c>
    </row>
    <row r="13" ht="12.75">
      <c r="I13" s="258" t="s">
        <v>1453</v>
      </c>
    </row>
    <row r="14" spans="1:9" ht="76.5">
      <c r="A14" s="263" t="s">
        <v>1454</v>
      </c>
      <c r="B14" s="263" t="s">
        <v>961</v>
      </c>
      <c r="C14" s="323" t="s">
        <v>1012</v>
      </c>
      <c r="D14" s="323" t="s">
        <v>167</v>
      </c>
      <c r="E14" s="323" t="s">
        <v>1013</v>
      </c>
      <c r="F14" s="444" t="s">
        <v>1455</v>
      </c>
      <c r="G14" s="263" t="s">
        <v>1456</v>
      </c>
      <c r="H14" s="323" t="s">
        <v>1457</v>
      </c>
      <c r="I14" s="323" t="s">
        <v>1015</v>
      </c>
    </row>
    <row r="15" spans="1:9" ht="12.75">
      <c r="A15" s="445">
        <v>1</v>
      </c>
      <c r="B15" s="446">
        <v>2</v>
      </c>
      <c r="C15" s="447">
        <v>3</v>
      </c>
      <c r="D15" s="448">
        <v>4</v>
      </c>
      <c r="E15" s="448">
        <v>5</v>
      </c>
      <c r="F15" s="448">
        <v>6</v>
      </c>
      <c r="G15" s="448">
        <v>7</v>
      </c>
      <c r="H15" s="448">
        <v>8</v>
      </c>
      <c r="I15" s="448">
        <v>9</v>
      </c>
    </row>
    <row r="16" spans="1:9" ht="16.5" customHeight="1">
      <c r="A16" s="449" t="s">
        <v>1354</v>
      </c>
      <c r="B16" s="358" t="s">
        <v>171</v>
      </c>
      <c r="C16" s="266">
        <v>859043586</v>
      </c>
      <c r="D16" s="266">
        <v>482805559</v>
      </c>
      <c r="E16" s="266">
        <v>530115863</v>
      </c>
      <c r="F16" s="450">
        <v>61.710007692205735</v>
      </c>
      <c r="G16" s="450">
        <v>109.79903878861509</v>
      </c>
      <c r="H16" s="266">
        <v>74382252</v>
      </c>
      <c r="I16" s="266">
        <v>83601930</v>
      </c>
    </row>
    <row r="17" spans="1:9" ht="12.75" customHeight="1">
      <c r="A17" s="451"/>
      <c r="B17" s="322" t="s">
        <v>1543</v>
      </c>
      <c r="C17" s="270">
        <v>858969896</v>
      </c>
      <c r="D17" s="270">
        <v>482742781</v>
      </c>
      <c r="E17" s="270">
        <v>530046927</v>
      </c>
      <c r="F17" s="452">
        <v>61.707276293184556</v>
      </c>
      <c r="G17" s="452">
        <v>109.79903747126154</v>
      </c>
      <c r="H17" s="270">
        <v>74380069</v>
      </c>
      <c r="I17" s="270">
        <v>83591815</v>
      </c>
    </row>
    <row r="18" spans="1:9" s="453" customFormat="1" ht="14.25" customHeight="1">
      <c r="A18" s="451"/>
      <c r="B18" s="322" t="s">
        <v>1458</v>
      </c>
      <c r="C18" s="270">
        <v>15670605</v>
      </c>
      <c r="D18" s="270" t="s">
        <v>968</v>
      </c>
      <c r="E18" s="270">
        <v>8083574</v>
      </c>
      <c r="F18" s="452">
        <v>51.58431343269771</v>
      </c>
      <c r="G18" s="452" t="s">
        <v>968</v>
      </c>
      <c r="H18" s="270" t="s">
        <v>968</v>
      </c>
      <c r="I18" s="270">
        <v>1397372</v>
      </c>
    </row>
    <row r="19" spans="1:9" ht="12.75">
      <c r="A19" s="451"/>
      <c r="B19" s="322" t="s">
        <v>1459</v>
      </c>
      <c r="C19" s="270">
        <v>73690</v>
      </c>
      <c r="D19" s="270">
        <v>62778</v>
      </c>
      <c r="E19" s="270">
        <v>68936</v>
      </c>
      <c r="F19" s="452">
        <v>93.54864974894829</v>
      </c>
      <c r="G19" s="452">
        <v>109.80916881710155</v>
      </c>
      <c r="H19" s="270">
        <v>2183</v>
      </c>
      <c r="I19" s="270">
        <v>10115</v>
      </c>
    </row>
    <row r="20" spans="1:9" ht="18" customHeight="1">
      <c r="A20" s="329" t="s">
        <v>1359</v>
      </c>
      <c r="B20" s="358" t="s">
        <v>1360</v>
      </c>
      <c r="C20" s="266">
        <v>770316765</v>
      </c>
      <c r="D20" s="266">
        <v>460080107</v>
      </c>
      <c r="E20" s="266">
        <v>448507758</v>
      </c>
      <c r="F20" s="450">
        <v>58.22380848740843</v>
      </c>
      <c r="G20" s="450">
        <v>97.4847099833421</v>
      </c>
      <c r="H20" s="266">
        <v>59790565</v>
      </c>
      <c r="I20" s="266">
        <v>55342485</v>
      </c>
    </row>
    <row r="21" spans="1:9" ht="25.5">
      <c r="A21" s="316"/>
      <c r="B21" s="265" t="s">
        <v>1544</v>
      </c>
      <c r="C21" s="270">
        <v>767456901</v>
      </c>
      <c r="D21" s="270">
        <v>458523450</v>
      </c>
      <c r="E21" s="270">
        <v>447089257</v>
      </c>
      <c r="F21" s="452">
        <v>58.25594328716578</v>
      </c>
      <c r="G21" s="452">
        <v>97.50630136801072</v>
      </c>
      <c r="H21" s="270">
        <v>59635448</v>
      </c>
      <c r="I21" s="270">
        <v>55276290</v>
      </c>
    </row>
    <row r="22" spans="1:9" ht="12.75">
      <c r="A22" s="324">
        <v>1000</v>
      </c>
      <c r="B22" s="327" t="s">
        <v>1361</v>
      </c>
      <c r="C22" s="266">
        <v>22140692</v>
      </c>
      <c r="D22" s="266">
        <v>16767774</v>
      </c>
      <c r="E22" s="266">
        <v>16437662</v>
      </c>
      <c r="F22" s="450">
        <v>74.24186199780928</v>
      </c>
      <c r="G22" s="450">
        <v>98.03127117529137</v>
      </c>
      <c r="H22" s="266">
        <v>1353442</v>
      </c>
      <c r="I22" s="266">
        <v>1058188</v>
      </c>
    </row>
    <row r="23" spans="1:9" ht="12.75">
      <c r="A23" s="451">
        <v>1100</v>
      </c>
      <c r="B23" s="322" t="s">
        <v>1460</v>
      </c>
      <c r="C23" s="270">
        <v>5074551</v>
      </c>
      <c r="D23" s="270">
        <v>6375368</v>
      </c>
      <c r="E23" s="270">
        <v>2925565</v>
      </c>
      <c r="F23" s="452">
        <v>57.65170159882126</v>
      </c>
      <c r="G23" s="452">
        <v>45.88856674626469</v>
      </c>
      <c r="H23" s="270">
        <v>499298</v>
      </c>
      <c r="I23" s="270">
        <v>479593</v>
      </c>
    </row>
    <row r="24" spans="1:9" s="453" customFormat="1" ht="25.5">
      <c r="A24" s="451">
        <v>1200</v>
      </c>
      <c r="B24" s="454" t="s">
        <v>1461</v>
      </c>
      <c r="C24" s="270" t="s">
        <v>968</v>
      </c>
      <c r="D24" s="270" t="s">
        <v>968</v>
      </c>
      <c r="E24" s="270">
        <v>673500</v>
      </c>
      <c r="F24" s="452" t="s">
        <v>968</v>
      </c>
      <c r="G24" s="452" t="s">
        <v>968</v>
      </c>
      <c r="H24" s="270" t="s">
        <v>968</v>
      </c>
      <c r="I24" s="270">
        <v>104535</v>
      </c>
    </row>
    <row r="25" spans="1:9" s="453" customFormat="1" ht="51">
      <c r="A25" s="455" t="s">
        <v>1462</v>
      </c>
      <c r="B25" s="454" t="s">
        <v>1463</v>
      </c>
      <c r="C25" s="270" t="s">
        <v>968</v>
      </c>
      <c r="D25" s="270" t="s">
        <v>968</v>
      </c>
      <c r="E25" s="270">
        <v>2853301</v>
      </c>
      <c r="F25" s="452" t="s">
        <v>968</v>
      </c>
      <c r="G25" s="452" t="s">
        <v>968</v>
      </c>
      <c r="H25" s="270" t="s">
        <v>968</v>
      </c>
      <c r="I25" s="270">
        <v>371188</v>
      </c>
    </row>
    <row r="26" spans="1:9" s="453" customFormat="1" ht="38.25">
      <c r="A26" s="455" t="s">
        <v>1464</v>
      </c>
      <c r="B26" s="454" t="s">
        <v>1465</v>
      </c>
      <c r="C26" s="270" t="s">
        <v>968</v>
      </c>
      <c r="D26" s="270" t="s">
        <v>968</v>
      </c>
      <c r="E26" s="270">
        <v>44391</v>
      </c>
      <c r="F26" s="452" t="s">
        <v>968</v>
      </c>
      <c r="G26" s="452" t="s">
        <v>968</v>
      </c>
      <c r="H26" s="270" t="s">
        <v>968</v>
      </c>
      <c r="I26" s="270">
        <v>2873</v>
      </c>
    </row>
    <row r="27" spans="1:9" ht="12.75">
      <c r="A27" s="451">
        <v>1800</v>
      </c>
      <c r="B27" s="454" t="s">
        <v>1466</v>
      </c>
      <c r="C27" s="270">
        <v>10628602</v>
      </c>
      <c r="D27" s="270" t="s">
        <v>968</v>
      </c>
      <c r="E27" s="270">
        <v>9940905</v>
      </c>
      <c r="F27" s="452">
        <v>93.52975113754377</v>
      </c>
      <c r="G27" s="452" t="s">
        <v>968</v>
      </c>
      <c r="H27" s="270" t="s">
        <v>968</v>
      </c>
      <c r="I27" s="270">
        <v>100000</v>
      </c>
    </row>
    <row r="28" spans="1:9" ht="25.5">
      <c r="A28" s="324">
        <v>2000</v>
      </c>
      <c r="B28" s="456" t="s">
        <v>1467</v>
      </c>
      <c r="C28" s="266">
        <v>1057171</v>
      </c>
      <c r="D28" s="266">
        <v>777321</v>
      </c>
      <c r="E28" s="266">
        <v>693076</v>
      </c>
      <c r="F28" s="450">
        <v>65.5594979430953</v>
      </c>
      <c r="G28" s="450">
        <v>89.16213507675722</v>
      </c>
      <c r="H28" s="266">
        <v>172581</v>
      </c>
      <c r="I28" s="266">
        <v>162439</v>
      </c>
    </row>
    <row r="29" spans="1:9" ht="15.75">
      <c r="A29" s="324">
        <v>3000</v>
      </c>
      <c r="B29" s="265" t="s">
        <v>1545</v>
      </c>
      <c r="C29" s="266">
        <v>744259038</v>
      </c>
      <c r="D29" s="266">
        <v>440978355</v>
      </c>
      <c r="E29" s="266">
        <v>429958519</v>
      </c>
      <c r="F29" s="450">
        <v>57.77000977447317</v>
      </c>
      <c r="G29" s="450">
        <v>97.50104832242843</v>
      </c>
      <c r="H29" s="266">
        <v>58109425</v>
      </c>
      <c r="I29" s="266">
        <v>54055663</v>
      </c>
    </row>
    <row r="30" spans="1:9" ht="28.5" customHeight="1">
      <c r="A30" s="451">
        <v>3400</v>
      </c>
      <c r="B30" s="457" t="s">
        <v>1468</v>
      </c>
      <c r="C30" s="270">
        <v>3835996</v>
      </c>
      <c r="D30" s="270">
        <v>2809092</v>
      </c>
      <c r="E30" s="270">
        <v>2680678</v>
      </c>
      <c r="F30" s="452">
        <v>69.88218965817484</v>
      </c>
      <c r="G30" s="452">
        <v>95.42862960700468</v>
      </c>
      <c r="H30" s="270">
        <v>379158</v>
      </c>
      <c r="I30" s="270">
        <v>275185</v>
      </c>
    </row>
    <row r="31" spans="1:9" ht="12.75">
      <c r="A31" s="451">
        <v>3500</v>
      </c>
      <c r="B31" s="457" t="s">
        <v>1469</v>
      </c>
      <c r="C31" s="270">
        <v>740423042</v>
      </c>
      <c r="D31" s="270">
        <v>438169263</v>
      </c>
      <c r="E31" s="270">
        <v>427277841</v>
      </c>
      <c r="F31" s="452">
        <v>57.70725879165711</v>
      </c>
      <c r="G31" s="452">
        <v>97.51433454609982</v>
      </c>
      <c r="H31" s="270">
        <v>57730267</v>
      </c>
      <c r="I31" s="270">
        <v>53780477</v>
      </c>
    </row>
    <row r="32" spans="1:9" s="460" customFormat="1" ht="12.75">
      <c r="A32" s="458"/>
      <c r="B32" s="459" t="s">
        <v>1470</v>
      </c>
      <c r="C32" s="307" t="s">
        <v>968</v>
      </c>
      <c r="D32" s="307" t="s">
        <v>968</v>
      </c>
      <c r="E32" s="307">
        <v>371071134</v>
      </c>
      <c r="F32" s="452" t="s">
        <v>968</v>
      </c>
      <c r="G32" s="452" t="s">
        <v>968</v>
      </c>
      <c r="H32" s="270" t="s">
        <v>968</v>
      </c>
      <c r="I32" s="270">
        <v>45415232</v>
      </c>
    </row>
    <row r="33" spans="1:9" s="460" customFormat="1" ht="12.75">
      <c r="A33" s="458"/>
      <c r="B33" s="459" t="s">
        <v>1471</v>
      </c>
      <c r="C33" s="307" t="s">
        <v>968</v>
      </c>
      <c r="D33" s="307" t="s">
        <v>968</v>
      </c>
      <c r="E33" s="307">
        <v>53511926</v>
      </c>
      <c r="F33" s="452" t="s">
        <v>968</v>
      </c>
      <c r="G33" s="452" t="s">
        <v>968</v>
      </c>
      <c r="H33" s="270" t="s">
        <v>968</v>
      </c>
      <c r="I33" s="270">
        <v>8058050</v>
      </c>
    </row>
    <row r="34" spans="1:9" s="460" customFormat="1" ht="12.75">
      <c r="A34" s="458"/>
      <c r="B34" s="459" t="s">
        <v>1472</v>
      </c>
      <c r="C34" s="307" t="s">
        <v>968</v>
      </c>
      <c r="D34" s="307" t="s">
        <v>968</v>
      </c>
      <c r="E34" s="307">
        <v>0</v>
      </c>
      <c r="F34" s="452" t="s">
        <v>968</v>
      </c>
      <c r="G34" s="452" t="s">
        <v>968</v>
      </c>
      <c r="H34" s="270" t="s">
        <v>968</v>
      </c>
      <c r="I34" s="270">
        <v>0</v>
      </c>
    </row>
    <row r="35" spans="1:9" s="460" customFormat="1" ht="12.75">
      <c r="A35" s="458"/>
      <c r="B35" s="459" t="s">
        <v>1473</v>
      </c>
      <c r="C35" s="307" t="s">
        <v>968</v>
      </c>
      <c r="D35" s="307" t="s">
        <v>968</v>
      </c>
      <c r="E35" s="307">
        <v>2694781</v>
      </c>
      <c r="F35" s="452" t="s">
        <v>968</v>
      </c>
      <c r="G35" s="452" t="s">
        <v>968</v>
      </c>
      <c r="H35" s="270" t="s">
        <v>968</v>
      </c>
      <c r="I35" s="270">
        <v>307195</v>
      </c>
    </row>
    <row r="36" spans="1:9" ht="25.5">
      <c r="A36" s="461"/>
      <c r="B36" s="265" t="s">
        <v>1416</v>
      </c>
      <c r="C36" s="266">
        <v>2859864</v>
      </c>
      <c r="D36" s="266">
        <v>1556657</v>
      </c>
      <c r="E36" s="266">
        <v>1418501</v>
      </c>
      <c r="F36" s="450">
        <v>49.600295678395895</v>
      </c>
      <c r="G36" s="450">
        <v>91.12482711348743</v>
      </c>
      <c r="H36" s="266">
        <v>155117</v>
      </c>
      <c r="I36" s="266">
        <v>66195</v>
      </c>
    </row>
    <row r="37" spans="1:9" ht="25.5">
      <c r="A37" s="462" t="s">
        <v>1474</v>
      </c>
      <c r="B37" s="463" t="s">
        <v>1400</v>
      </c>
      <c r="C37" s="266">
        <v>31365</v>
      </c>
      <c r="D37" s="266">
        <v>27365</v>
      </c>
      <c r="E37" s="266">
        <v>20404</v>
      </c>
      <c r="F37" s="450">
        <v>65.05340347521123</v>
      </c>
      <c r="G37" s="450">
        <v>74.56239722272976</v>
      </c>
      <c r="H37" s="266">
        <v>1000</v>
      </c>
      <c r="I37" s="266">
        <v>3373</v>
      </c>
    </row>
    <row r="38" spans="1:9" ht="12.75">
      <c r="A38" s="324">
        <v>7000</v>
      </c>
      <c r="B38" s="464" t="s">
        <v>1403</v>
      </c>
      <c r="C38" s="266">
        <v>2828499</v>
      </c>
      <c r="D38" s="266">
        <v>1529292</v>
      </c>
      <c r="E38" s="266">
        <v>1398097</v>
      </c>
      <c r="F38" s="450">
        <v>49.42893739753841</v>
      </c>
      <c r="G38" s="450">
        <v>91.42119359808329</v>
      </c>
      <c r="H38" s="266">
        <v>154117</v>
      </c>
      <c r="I38" s="266">
        <v>62822</v>
      </c>
    </row>
    <row r="39" spans="1:9" ht="18.75" customHeight="1">
      <c r="A39" s="451"/>
      <c r="B39" s="465" t="s">
        <v>1475</v>
      </c>
      <c r="C39" s="266">
        <v>88726821</v>
      </c>
      <c r="D39" s="266">
        <v>22725452</v>
      </c>
      <c r="E39" s="266">
        <v>81608105</v>
      </c>
      <c r="F39" s="450">
        <v>91.97681611967141</v>
      </c>
      <c r="G39" s="450">
        <v>359.10443057414216</v>
      </c>
      <c r="H39" s="266">
        <v>14591687</v>
      </c>
      <c r="I39" s="266">
        <v>28259445</v>
      </c>
    </row>
    <row r="40" spans="1:9" ht="25.5">
      <c r="A40" s="451"/>
      <c r="B40" s="322" t="s">
        <v>1476</v>
      </c>
      <c r="C40" s="270">
        <v>-88726821</v>
      </c>
      <c r="D40" s="270">
        <v>-22725452</v>
      </c>
      <c r="E40" s="270">
        <v>-81608105</v>
      </c>
      <c r="F40" s="452">
        <v>91.97681611967141</v>
      </c>
      <c r="G40" s="452">
        <v>359.10443057414216</v>
      </c>
      <c r="H40" s="270">
        <v>-14591687</v>
      </c>
      <c r="I40" s="270">
        <v>-28259445</v>
      </c>
    </row>
    <row r="41" spans="1:9" ht="38.25">
      <c r="A41" s="451"/>
      <c r="B41" s="282" t="s">
        <v>1477</v>
      </c>
      <c r="C41" s="270" t="s">
        <v>968</v>
      </c>
      <c r="D41" s="270" t="s">
        <v>968</v>
      </c>
      <c r="E41" s="270">
        <v>61500</v>
      </c>
      <c r="F41" s="452" t="s">
        <v>968</v>
      </c>
      <c r="G41" s="452" t="s">
        <v>968</v>
      </c>
      <c r="H41" s="270" t="s">
        <v>968</v>
      </c>
      <c r="I41" s="270">
        <v>0</v>
      </c>
    </row>
    <row r="42" spans="1:9" ht="12.75">
      <c r="A42" s="451"/>
      <c r="B42" s="322"/>
      <c r="C42" s="270"/>
      <c r="D42" s="270"/>
      <c r="E42" s="270"/>
      <c r="F42" s="450"/>
      <c r="G42" s="450"/>
      <c r="H42" s="270"/>
      <c r="I42" s="270"/>
    </row>
    <row r="43" spans="1:9" ht="12.75">
      <c r="A43" s="451"/>
      <c r="B43" s="330" t="s">
        <v>1478</v>
      </c>
      <c r="C43" s="270"/>
      <c r="D43" s="270"/>
      <c r="E43" s="270"/>
      <c r="F43" s="450"/>
      <c r="G43" s="450"/>
      <c r="H43" s="266"/>
      <c r="I43" s="266"/>
    </row>
    <row r="44" spans="1:9" ht="12.75">
      <c r="A44" s="449" t="s">
        <v>1354</v>
      </c>
      <c r="B44" s="358" t="s">
        <v>171</v>
      </c>
      <c r="C44" s="266">
        <v>859043586</v>
      </c>
      <c r="D44" s="266">
        <v>482805559</v>
      </c>
      <c r="E44" s="266">
        <v>530115863</v>
      </c>
      <c r="F44" s="450">
        <v>61.710007692205735</v>
      </c>
      <c r="G44" s="450">
        <v>109.79903878861509</v>
      </c>
      <c r="H44" s="266">
        <v>74382252</v>
      </c>
      <c r="I44" s="266">
        <v>83601930</v>
      </c>
    </row>
    <row r="45" spans="1:9" ht="12" customHeight="1">
      <c r="A45" s="451"/>
      <c r="B45" s="322" t="s">
        <v>1543</v>
      </c>
      <c r="C45" s="270">
        <v>858969896</v>
      </c>
      <c r="D45" s="270">
        <v>482742781</v>
      </c>
      <c r="E45" s="270">
        <v>530046927</v>
      </c>
      <c r="F45" s="452">
        <v>61.707276293184556</v>
      </c>
      <c r="G45" s="452">
        <v>109.79903747126154</v>
      </c>
      <c r="H45" s="270">
        <v>74380069</v>
      </c>
      <c r="I45" s="270">
        <v>83591815</v>
      </c>
    </row>
    <row r="46" spans="1:9" s="453" customFormat="1" ht="12" customHeight="1">
      <c r="A46" s="451"/>
      <c r="B46" s="322" t="s">
        <v>1458</v>
      </c>
      <c r="C46" s="270">
        <v>15670605</v>
      </c>
      <c r="D46" s="270" t="s">
        <v>968</v>
      </c>
      <c r="E46" s="270">
        <v>8083574</v>
      </c>
      <c r="F46" s="452">
        <v>51.58431343269771</v>
      </c>
      <c r="G46" s="452" t="s">
        <v>968</v>
      </c>
      <c r="H46" s="270" t="s">
        <v>968</v>
      </c>
      <c r="I46" s="270">
        <v>1397372</v>
      </c>
    </row>
    <row r="47" spans="1:9" ht="12.75">
      <c r="A47" s="451"/>
      <c r="B47" s="322" t="s">
        <v>1459</v>
      </c>
      <c r="C47" s="270">
        <v>73690</v>
      </c>
      <c r="D47" s="270">
        <v>62778</v>
      </c>
      <c r="E47" s="270">
        <v>68936</v>
      </c>
      <c r="F47" s="452">
        <v>93.54864974894829</v>
      </c>
      <c r="G47" s="452">
        <v>109.80916881710155</v>
      </c>
      <c r="H47" s="270">
        <v>2183</v>
      </c>
      <c r="I47" s="270">
        <v>10115</v>
      </c>
    </row>
    <row r="48" spans="1:9" ht="12" customHeight="1">
      <c r="A48" s="329" t="s">
        <v>1359</v>
      </c>
      <c r="B48" s="358" t="s">
        <v>1360</v>
      </c>
      <c r="C48" s="266">
        <v>770316765</v>
      </c>
      <c r="D48" s="266">
        <v>460080107</v>
      </c>
      <c r="E48" s="266">
        <v>448507758</v>
      </c>
      <c r="F48" s="450">
        <v>58.22380848740843</v>
      </c>
      <c r="G48" s="450">
        <v>97.4847099833421</v>
      </c>
      <c r="H48" s="266">
        <v>59790565</v>
      </c>
      <c r="I48" s="266">
        <v>55342485</v>
      </c>
    </row>
    <row r="49" spans="1:9" ht="25.5">
      <c r="A49" s="316"/>
      <c r="B49" s="265" t="s">
        <v>1544</v>
      </c>
      <c r="C49" s="266">
        <v>767456901</v>
      </c>
      <c r="D49" s="266">
        <v>458523450</v>
      </c>
      <c r="E49" s="266">
        <v>447089257</v>
      </c>
      <c r="F49" s="450">
        <v>58.25594328716578</v>
      </c>
      <c r="G49" s="450">
        <v>97.50630136801072</v>
      </c>
      <c r="H49" s="266">
        <v>59635448</v>
      </c>
      <c r="I49" s="266">
        <v>55276290</v>
      </c>
    </row>
    <row r="50" spans="1:9" ht="12.75">
      <c r="A50" s="324">
        <v>1000</v>
      </c>
      <c r="B50" s="327" t="s">
        <v>1361</v>
      </c>
      <c r="C50" s="266">
        <v>22140692</v>
      </c>
      <c r="D50" s="266">
        <v>16767774</v>
      </c>
      <c r="E50" s="266">
        <v>16437662</v>
      </c>
      <c r="F50" s="450">
        <v>74.24186199780928</v>
      </c>
      <c r="G50" s="450">
        <v>98.03127117529137</v>
      </c>
      <c r="H50" s="266">
        <v>1353442</v>
      </c>
      <c r="I50" s="266">
        <v>1058188</v>
      </c>
    </row>
    <row r="51" spans="1:9" ht="12.75">
      <c r="A51" s="451">
        <v>1100</v>
      </c>
      <c r="B51" s="322" t="s">
        <v>1460</v>
      </c>
      <c r="C51" s="270">
        <v>5074551</v>
      </c>
      <c r="D51" s="270">
        <v>6375368</v>
      </c>
      <c r="E51" s="270">
        <v>2925565</v>
      </c>
      <c r="F51" s="452">
        <v>57.65170159882126</v>
      </c>
      <c r="G51" s="452">
        <v>45.88856674626469</v>
      </c>
      <c r="H51" s="270">
        <v>499298</v>
      </c>
      <c r="I51" s="270">
        <v>479593</v>
      </c>
    </row>
    <row r="52" spans="1:9" ht="12.75">
      <c r="A52" s="451">
        <v>1800</v>
      </c>
      <c r="B52" s="454" t="s">
        <v>1466</v>
      </c>
      <c r="C52" s="270">
        <v>10628602</v>
      </c>
      <c r="D52" s="270" t="s">
        <v>968</v>
      </c>
      <c r="E52" s="270">
        <v>9940905</v>
      </c>
      <c r="F52" s="452">
        <v>93.52975113754377</v>
      </c>
      <c r="G52" s="452" t="s">
        <v>968</v>
      </c>
      <c r="H52" s="270" t="s">
        <v>968</v>
      </c>
      <c r="I52" s="270">
        <v>100000</v>
      </c>
    </row>
    <row r="53" spans="1:9" ht="25.5">
      <c r="A53" s="324">
        <v>2000</v>
      </c>
      <c r="B53" s="456" t="s">
        <v>1467</v>
      </c>
      <c r="C53" s="266">
        <v>1057171</v>
      </c>
      <c r="D53" s="266">
        <v>777321</v>
      </c>
      <c r="E53" s="266">
        <v>693076</v>
      </c>
      <c r="F53" s="450">
        <v>65.5594979430953</v>
      </c>
      <c r="G53" s="450">
        <v>89.16213507675722</v>
      </c>
      <c r="H53" s="266">
        <v>172581</v>
      </c>
      <c r="I53" s="266">
        <v>162439</v>
      </c>
    </row>
    <row r="54" spans="1:9" ht="12.75" customHeight="1">
      <c r="A54" s="324">
        <v>3000</v>
      </c>
      <c r="B54" s="265" t="s">
        <v>1545</v>
      </c>
      <c r="C54" s="266">
        <v>744259038</v>
      </c>
      <c r="D54" s="266">
        <v>440978355</v>
      </c>
      <c r="E54" s="266">
        <v>429958519</v>
      </c>
      <c r="F54" s="450">
        <v>57.77000977447317</v>
      </c>
      <c r="G54" s="450">
        <v>97.50104832242843</v>
      </c>
      <c r="H54" s="266">
        <v>58109425</v>
      </c>
      <c r="I54" s="266">
        <v>54055663</v>
      </c>
    </row>
    <row r="55" spans="1:9" ht="26.25" customHeight="1">
      <c r="A55" s="451">
        <v>3400</v>
      </c>
      <c r="B55" s="457" t="s">
        <v>1468</v>
      </c>
      <c r="C55" s="270">
        <v>3835996</v>
      </c>
      <c r="D55" s="270">
        <v>2809092</v>
      </c>
      <c r="E55" s="270">
        <v>2680678</v>
      </c>
      <c r="F55" s="452">
        <v>69.88218965817484</v>
      </c>
      <c r="G55" s="452">
        <v>95.42862960700468</v>
      </c>
      <c r="H55" s="270">
        <v>379158</v>
      </c>
      <c r="I55" s="270">
        <v>275185</v>
      </c>
    </row>
    <row r="56" spans="1:9" ht="12.75">
      <c r="A56" s="451">
        <v>3500</v>
      </c>
      <c r="B56" s="457" t="s">
        <v>1469</v>
      </c>
      <c r="C56" s="270">
        <v>740423042</v>
      </c>
      <c r="D56" s="270">
        <v>438169263</v>
      </c>
      <c r="E56" s="270">
        <v>427277841</v>
      </c>
      <c r="F56" s="452">
        <v>57.70725879165711</v>
      </c>
      <c r="G56" s="452">
        <v>97.51433454609982</v>
      </c>
      <c r="H56" s="270">
        <v>57730267</v>
      </c>
      <c r="I56" s="270">
        <v>53780477</v>
      </c>
    </row>
    <row r="57" spans="1:9" ht="25.5">
      <c r="A57" s="461"/>
      <c r="B57" s="265" t="s">
        <v>1416</v>
      </c>
      <c r="C57" s="266">
        <v>2859864</v>
      </c>
      <c r="D57" s="266">
        <v>1556657</v>
      </c>
      <c r="E57" s="266">
        <v>1418501</v>
      </c>
      <c r="F57" s="450">
        <v>49.600295678395895</v>
      </c>
      <c r="G57" s="450">
        <v>91.12482711348743</v>
      </c>
      <c r="H57" s="266">
        <v>155117</v>
      </c>
      <c r="I57" s="266">
        <v>66195</v>
      </c>
    </row>
    <row r="58" spans="1:9" ht="25.5">
      <c r="A58" s="462" t="s">
        <v>1474</v>
      </c>
      <c r="B58" s="463" t="s">
        <v>1400</v>
      </c>
      <c r="C58" s="266">
        <v>31365</v>
      </c>
      <c r="D58" s="266">
        <v>27365</v>
      </c>
      <c r="E58" s="266">
        <v>20404</v>
      </c>
      <c r="F58" s="450">
        <v>65.05340347521123</v>
      </c>
      <c r="G58" s="450">
        <v>74.56239722272976</v>
      </c>
      <c r="H58" s="266">
        <v>1000</v>
      </c>
      <c r="I58" s="266">
        <v>3373</v>
      </c>
    </row>
    <row r="59" spans="1:9" ht="12.75">
      <c r="A59" s="324">
        <v>7000</v>
      </c>
      <c r="B59" s="464" t="s">
        <v>1403</v>
      </c>
      <c r="C59" s="266">
        <v>2828499</v>
      </c>
      <c r="D59" s="266">
        <v>1529292</v>
      </c>
      <c r="E59" s="266">
        <v>1398097</v>
      </c>
      <c r="F59" s="450">
        <v>49.42893739753841</v>
      </c>
      <c r="G59" s="450">
        <v>91.42119359808329</v>
      </c>
      <c r="H59" s="266">
        <v>154117</v>
      </c>
      <c r="I59" s="266">
        <v>62822</v>
      </c>
    </row>
    <row r="60" spans="1:9" ht="16.5" customHeight="1">
      <c r="A60" s="451"/>
      <c r="B60" s="465" t="s">
        <v>1475</v>
      </c>
      <c r="C60" s="266">
        <v>88726821</v>
      </c>
      <c r="D60" s="266">
        <v>22725452</v>
      </c>
      <c r="E60" s="266">
        <v>81608105</v>
      </c>
      <c r="F60" s="450">
        <v>91.97681611967141</v>
      </c>
      <c r="G60" s="450">
        <v>359.10443057414216</v>
      </c>
      <c r="H60" s="266">
        <v>14591687</v>
      </c>
      <c r="I60" s="266">
        <v>28259445</v>
      </c>
    </row>
    <row r="61" spans="1:9" ht="25.5">
      <c r="A61" s="451"/>
      <c r="B61" s="322" t="s">
        <v>1476</v>
      </c>
      <c r="C61" s="270">
        <v>-88726821</v>
      </c>
      <c r="D61" s="270">
        <v>-22725452</v>
      </c>
      <c r="E61" s="270">
        <v>-81608105</v>
      </c>
      <c r="F61" s="452">
        <v>91.97681611967141</v>
      </c>
      <c r="G61" s="452">
        <v>359.10443057414216</v>
      </c>
      <c r="H61" s="270">
        <v>-14591687</v>
      </c>
      <c r="I61" s="270">
        <v>-28259445</v>
      </c>
    </row>
    <row r="62" spans="1:9" ht="38.25">
      <c r="A62" s="451"/>
      <c r="B62" s="282" t="s">
        <v>1477</v>
      </c>
      <c r="C62" s="270" t="s">
        <v>968</v>
      </c>
      <c r="D62" s="270" t="s">
        <v>968</v>
      </c>
      <c r="E62" s="270">
        <v>61500</v>
      </c>
      <c r="F62" s="452" t="s">
        <v>968</v>
      </c>
      <c r="G62" s="452" t="s">
        <v>968</v>
      </c>
      <c r="H62" s="270" t="s">
        <v>968</v>
      </c>
      <c r="I62" s="270">
        <v>0</v>
      </c>
    </row>
    <row r="63" spans="1:9" ht="12.75">
      <c r="A63" s="451"/>
      <c r="B63" s="322"/>
      <c r="C63" s="270"/>
      <c r="D63" s="270"/>
      <c r="E63" s="270"/>
      <c r="F63" s="450"/>
      <c r="G63" s="450"/>
      <c r="H63" s="266"/>
      <c r="I63" s="266"/>
    </row>
    <row r="64" spans="1:9" ht="21.75" customHeight="1">
      <c r="A64" s="451"/>
      <c r="B64" s="456" t="s">
        <v>1479</v>
      </c>
      <c r="C64" s="270"/>
      <c r="D64" s="270"/>
      <c r="E64" s="270"/>
      <c r="F64" s="450"/>
      <c r="G64" s="450"/>
      <c r="H64" s="266"/>
      <c r="I64" s="266"/>
    </row>
    <row r="65" spans="1:9" ht="12.75">
      <c r="A65" s="449" t="s">
        <v>1354</v>
      </c>
      <c r="B65" s="358" t="s">
        <v>171</v>
      </c>
      <c r="C65" s="266">
        <v>859043586</v>
      </c>
      <c r="D65" s="266">
        <v>482805559</v>
      </c>
      <c r="E65" s="266">
        <v>530115863</v>
      </c>
      <c r="F65" s="450">
        <v>61.710007692205735</v>
      </c>
      <c r="G65" s="450">
        <v>109.79903878861509</v>
      </c>
      <c r="H65" s="266">
        <v>74382252</v>
      </c>
      <c r="I65" s="266">
        <v>83601930</v>
      </c>
    </row>
    <row r="66" spans="1:9" ht="15.75">
      <c r="A66" s="451"/>
      <c r="B66" s="322" t="s">
        <v>1543</v>
      </c>
      <c r="C66" s="270">
        <v>858969896</v>
      </c>
      <c r="D66" s="270">
        <v>482742781</v>
      </c>
      <c r="E66" s="270">
        <v>530046927</v>
      </c>
      <c r="F66" s="452">
        <v>61.707276293184556</v>
      </c>
      <c r="G66" s="452">
        <v>109.79903747126154</v>
      </c>
      <c r="H66" s="270">
        <v>74380069</v>
      </c>
      <c r="I66" s="270">
        <v>83591815</v>
      </c>
    </row>
    <row r="67" spans="1:9" ht="38.25">
      <c r="A67" s="451">
        <v>500</v>
      </c>
      <c r="B67" s="454" t="s">
        <v>1480</v>
      </c>
      <c r="C67" s="270">
        <v>843299291</v>
      </c>
      <c r="D67" s="270" t="s">
        <v>968</v>
      </c>
      <c r="E67" s="270">
        <v>521963353</v>
      </c>
      <c r="F67" s="452">
        <v>61.89538620162317</v>
      </c>
      <c r="G67" s="452" t="s">
        <v>968</v>
      </c>
      <c r="H67" s="270" t="s">
        <v>968</v>
      </c>
      <c r="I67" s="270">
        <v>82194443</v>
      </c>
    </row>
    <row r="68" spans="1:9" ht="51" customHeight="1" hidden="1">
      <c r="A68" s="466">
        <v>502</v>
      </c>
      <c r="B68" s="467" t="s">
        <v>1481</v>
      </c>
      <c r="C68" s="468" t="s">
        <v>968</v>
      </c>
      <c r="D68" s="468" t="s">
        <v>968</v>
      </c>
      <c r="E68" s="468">
        <v>1</v>
      </c>
      <c r="F68" s="452" t="s">
        <v>968</v>
      </c>
      <c r="G68" s="452" t="s">
        <v>968</v>
      </c>
      <c r="H68" s="270" t="s">
        <v>968</v>
      </c>
      <c r="I68" s="270">
        <v>0</v>
      </c>
    </row>
    <row r="69" spans="1:9" ht="12.75">
      <c r="A69" s="451">
        <v>520</v>
      </c>
      <c r="B69" s="454" t="s">
        <v>1482</v>
      </c>
      <c r="C69" s="270">
        <v>842668241</v>
      </c>
      <c r="D69" s="270" t="s">
        <v>968</v>
      </c>
      <c r="E69" s="270">
        <v>518964006</v>
      </c>
      <c r="F69" s="452">
        <v>61.585803374308014</v>
      </c>
      <c r="G69" s="452" t="s">
        <v>968</v>
      </c>
      <c r="H69" s="270" t="s">
        <v>968</v>
      </c>
      <c r="I69" s="270">
        <v>81362570</v>
      </c>
    </row>
    <row r="70" spans="1:9" s="373" customFormat="1" ht="25.5">
      <c r="A70" s="458">
        <v>521</v>
      </c>
      <c r="B70" s="469" t="s">
        <v>1483</v>
      </c>
      <c r="C70" s="307">
        <v>625226261</v>
      </c>
      <c r="D70" s="307" t="s">
        <v>968</v>
      </c>
      <c r="E70" s="307">
        <v>407378561</v>
      </c>
      <c r="F70" s="452">
        <v>65.15698178583065</v>
      </c>
      <c r="G70" s="452" t="s">
        <v>968</v>
      </c>
      <c r="H70" s="270" t="s">
        <v>968</v>
      </c>
      <c r="I70" s="270">
        <v>63086395</v>
      </c>
    </row>
    <row r="71" spans="1:9" s="373" customFormat="1" ht="38.25">
      <c r="A71" s="458">
        <v>522</v>
      </c>
      <c r="B71" s="469" t="s">
        <v>1484</v>
      </c>
      <c r="C71" s="307">
        <v>48210887</v>
      </c>
      <c r="D71" s="307" t="s">
        <v>968</v>
      </c>
      <c r="E71" s="307">
        <v>29724991</v>
      </c>
      <c r="F71" s="452">
        <v>61.65617944345227</v>
      </c>
      <c r="G71" s="452" t="s">
        <v>968</v>
      </c>
      <c r="H71" s="270" t="s">
        <v>968</v>
      </c>
      <c r="I71" s="270">
        <v>4603194</v>
      </c>
    </row>
    <row r="72" spans="1:9" s="373" customFormat="1" ht="51">
      <c r="A72" s="458">
        <v>523</v>
      </c>
      <c r="B72" s="469" t="s">
        <v>1485</v>
      </c>
      <c r="C72" s="307">
        <v>6586187</v>
      </c>
      <c r="D72" s="307" t="s">
        <v>968</v>
      </c>
      <c r="E72" s="307">
        <v>4060791</v>
      </c>
      <c r="F72" s="452">
        <v>61.656175264990196</v>
      </c>
      <c r="G72" s="452" t="s">
        <v>968</v>
      </c>
      <c r="H72" s="270" t="s">
        <v>968</v>
      </c>
      <c r="I72" s="270">
        <v>628851</v>
      </c>
    </row>
    <row r="73" spans="1:9" s="373" customFormat="1" ht="38.25">
      <c r="A73" s="458">
        <v>524</v>
      </c>
      <c r="B73" s="469" t="s">
        <v>1486</v>
      </c>
      <c r="C73" s="307">
        <v>162634906</v>
      </c>
      <c r="D73" s="307" t="s">
        <v>968</v>
      </c>
      <c r="E73" s="307">
        <v>100274468</v>
      </c>
      <c r="F73" s="452">
        <v>61.65617853279295</v>
      </c>
      <c r="G73" s="452" t="s">
        <v>968</v>
      </c>
      <c r="H73" s="270" t="s">
        <v>968</v>
      </c>
      <c r="I73" s="270">
        <v>15528443</v>
      </c>
    </row>
    <row r="74" spans="1:9" s="373" customFormat="1" ht="25.5">
      <c r="A74" s="458">
        <v>525</v>
      </c>
      <c r="B74" s="469" t="s">
        <v>1487</v>
      </c>
      <c r="C74" s="307">
        <v>10000</v>
      </c>
      <c r="D74" s="307" t="s">
        <v>968</v>
      </c>
      <c r="E74" s="307">
        <v>8324</v>
      </c>
      <c r="F74" s="452">
        <v>83.24</v>
      </c>
      <c r="G74" s="452" t="s">
        <v>968</v>
      </c>
      <c r="H74" s="270" t="s">
        <v>968</v>
      </c>
      <c r="I74" s="270">
        <v>1024</v>
      </c>
    </row>
    <row r="75" spans="1:9" s="460" customFormat="1" ht="25.5">
      <c r="A75" s="458">
        <v>526</v>
      </c>
      <c r="B75" s="469" t="s">
        <v>1488</v>
      </c>
      <c r="C75" s="307" t="s">
        <v>968</v>
      </c>
      <c r="D75" s="307" t="s">
        <v>968</v>
      </c>
      <c r="E75" s="307">
        <v>80</v>
      </c>
      <c r="F75" s="452" t="s">
        <v>968</v>
      </c>
      <c r="G75" s="452" t="s">
        <v>968</v>
      </c>
      <c r="H75" s="270" t="s">
        <v>968</v>
      </c>
      <c r="I75" s="270">
        <v>12</v>
      </c>
    </row>
    <row r="76" spans="1:9" s="460" customFormat="1" ht="12.75">
      <c r="A76" s="458">
        <v>527</v>
      </c>
      <c r="B76" s="469" t="s">
        <v>1489</v>
      </c>
      <c r="C76" s="307" t="s">
        <v>968</v>
      </c>
      <c r="D76" s="307" t="s">
        <v>968</v>
      </c>
      <c r="E76" s="307">
        <v>-22553999</v>
      </c>
      <c r="F76" s="452" t="s">
        <v>968</v>
      </c>
      <c r="G76" s="452" t="s">
        <v>968</v>
      </c>
      <c r="H76" s="270" t="s">
        <v>968</v>
      </c>
      <c r="I76" s="270">
        <v>-2499275</v>
      </c>
    </row>
    <row r="77" spans="1:9" s="460" customFormat="1" ht="25.5">
      <c r="A77" s="458">
        <v>528</v>
      </c>
      <c r="B77" s="469" t="s">
        <v>1490</v>
      </c>
      <c r="C77" s="307" t="s">
        <v>968</v>
      </c>
      <c r="D77" s="307" t="s">
        <v>968</v>
      </c>
      <c r="E77" s="307">
        <v>70790</v>
      </c>
      <c r="F77" s="452" t="s">
        <v>968</v>
      </c>
      <c r="G77" s="452" t="s">
        <v>968</v>
      </c>
      <c r="H77" s="270" t="s">
        <v>968</v>
      </c>
      <c r="I77" s="270">
        <v>13926</v>
      </c>
    </row>
    <row r="78" spans="1:9" ht="38.25">
      <c r="A78" s="451">
        <v>560</v>
      </c>
      <c r="B78" s="454" t="s">
        <v>1491</v>
      </c>
      <c r="C78" s="270">
        <v>220050</v>
      </c>
      <c r="D78" s="270" t="s">
        <v>968</v>
      </c>
      <c r="E78" s="270">
        <v>163392</v>
      </c>
      <c r="F78" s="452">
        <v>74.25221540558964</v>
      </c>
      <c r="G78" s="452" t="s">
        <v>968</v>
      </c>
      <c r="H78" s="270" t="s">
        <v>968</v>
      </c>
      <c r="I78" s="270">
        <v>72809</v>
      </c>
    </row>
    <row r="79" spans="1:9" s="373" customFormat="1" ht="15" customHeight="1">
      <c r="A79" s="458">
        <v>561</v>
      </c>
      <c r="B79" s="469" t="s">
        <v>1492</v>
      </c>
      <c r="C79" s="307">
        <v>80050</v>
      </c>
      <c r="D79" s="307" t="s">
        <v>968</v>
      </c>
      <c r="E79" s="307">
        <v>106007</v>
      </c>
      <c r="F79" s="452">
        <v>132.4259837601499</v>
      </c>
      <c r="G79" s="452" t="s">
        <v>968</v>
      </c>
      <c r="H79" s="270" t="s">
        <v>968</v>
      </c>
      <c r="I79" s="270">
        <v>63218</v>
      </c>
    </row>
    <row r="80" spans="1:9" s="373" customFormat="1" ht="25.5">
      <c r="A80" s="458">
        <v>562</v>
      </c>
      <c r="B80" s="469" t="s">
        <v>1493</v>
      </c>
      <c r="C80" s="307">
        <v>140000</v>
      </c>
      <c r="D80" s="307" t="s">
        <v>968</v>
      </c>
      <c r="E80" s="307">
        <v>57385</v>
      </c>
      <c r="F80" s="452">
        <v>40.989285714285714</v>
      </c>
      <c r="G80" s="452" t="s">
        <v>968</v>
      </c>
      <c r="H80" s="270" t="s">
        <v>968</v>
      </c>
      <c r="I80" s="270">
        <v>9591</v>
      </c>
    </row>
    <row r="81" spans="1:9" ht="25.5">
      <c r="A81" s="451">
        <v>590</v>
      </c>
      <c r="B81" s="454" t="s">
        <v>1494</v>
      </c>
      <c r="C81" s="270">
        <v>411000</v>
      </c>
      <c r="D81" s="270" t="s">
        <v>968</v>
      </c>
      <c r="E81" s="270">
        <v>2835954</v>
      </c>
      <c r="F81" s="452">
        <v>690.0131386861314</v>
      </c>
      <c r="G81" s="452" t="s">
        <v>968</v>
      </c>
      <c r="H81" s="270" t="s">
        <v>968</v>
      </c>
      <c r="I81" s="270">
        <v>759064</v>
      </c>
    </row>
    <row r="82" spans="1:9" s="373" customFormat="1" ht="25.5">
      <c r="A82" s="458">
        <v>592</v>
      </c>
      <c r="B82" s="469" t="s">
        <v>1495</v>
      </c>
      <c r="C82" s="307">
        <v>5000</v>
      </c>
      <c r="D82" s="307" t="s">
        <v>968</v>
      </c>
      <c r="E82" s="307">
        <v>3024</v>
      </c>
      <c r="F82" s="452">
        <v>60.48</v>
      </c>
      <c r="G82" s="452" t="s">
        <v>968</v>
      </c>
      <c r="H82" s="270" t="s">
        <v>968</v>
      </c>
      <c r="I82" s="270">
        <v>0</v>
      </c>
    </row>
    <row r="83" spans="1:9" s="373" customFormat="1" ht="12.75">
      <c r="A83" s="458">
        <v>593</v>
      </c>
      <c r="B83" s="469" t="s">
        <v>1496</v>
      </c>
      <c r="C83" s="307">
        <v>100000</v>
      </c>
      <c r="D83" s="307" t="s">
        <v>968</v>
      </c>
      <c r="E83" s="307">
        <v>28538</v>
      </c>
      <c r="F83" s="452">
        <v>28.538000000000004</v>
      </c>
      <c r="G83" s="452" t="s">
        <v>968</v>
      </c>
      <c r="H83" s="270" t="s">
        <v>968</v>
      </c>
      <c r="I83" s="270">
        <v>3339</v>
      </c>
    </row>
    <row r="84" spans="1:9" s="373" customFormat="1" ht="25.5">
      <c r="A84" s="458">
        <v>599</v>
      </c>
      <c r="B84" s="469" t="s">
        <v>1497</v>
      </c>
      <c r="C84" s="307">
        <v>306000</v>
      </c>
      <c r="D84" s="307" t="s">
        <v>968</v>
      </c>
      <c r="E84" s="307">
        <v>2804392</v>
      </c>
      <c r="F84" s="452">
        <v>916.4679738562091</v>
      </c>
      <c r="G84" s="452" t="s">
        <v>968</v>
      </c>
      <c r="H84" s="270" t="s">
        <v>968</v>
      </c>
      <c r="I84" s="270">
        <v>755725</v>
      </c>
    </row>
    <row r="85" spans="1:9" ht="12.75">
      <c r="A85" s="451">
        <v>700</v>
      </c>
      <c r="B85" s="454" t="s">
        <v>1498</v>
      </c>
      <c r="C85" s="270">
        <v>15670605</v>
      </c>
      <c r="D85" s="270" t="s">
        <v>968</v>
      </c>
      <c r="E85" s="270">
        <v>8083574</v>
      </c>
      <c r="F85" s="452">
        <v>51.58431343269771</v>
      </c>
      <c r="G85" s="452" t="s">
        <v>968</v>
      </c>
      <c r="H85" s="270" t="s">
        <v>968</v>
      </c>
      <c r="I85" s="270">
        <v>1397372</v>
      </c>
    </row>
    <row r="86" spans="1:9" ht="12.75">
      <c r="A86" s="451">
        <v>740</v>
      </c>
      <c r="B86" s="454" t="s">
        <v>1499</v>
      </c>
      <c r="C86" s="270">
        <v>15670605</v>
      </c>
      <c r="D86" s="270" t="s">
        <v>968</v>
      </c>
      <c r="E86" s="270">
        <v>8083574</v>
      </c>
      <c r="F86" s="452">
        <v>51.58431343269771</v>
      </c>
      <c r="G86" s="452" t="s">
        <v>968</v>
      </c>
      <c r="H86" s="270" t="s">
        <v>968</v>
      </c>
      <c r="I86" s="270">
        <v>1397372</v>
      </c>
    </row>
    <row r="87" spans="1:9" s="373" customFormat="1" ht="50.25" customHeight="1">
      <c r="A87" s="458">
        <v>742</v>
      </c>
      <c r="B87" s="469" t="s">
        <v>1500</v>
      </c>
      <c r="C87" s="307">
        <v>1026209</v>
      </c>
      <c r="D87" s="307" t="s">
        <v>968</v>
      </c>
      <c r="E87" s="307">
        <v>598619</v>
      </c>
      <c r="F87" s="452">
        <v>58.33304911572594</v>
      </c>
      <c r="G87" s="452" t="s">
        <v>968</v>
      </c>
      <c r="H87" s="270" t="s">
        <v>968</v>
      </c>
      <c r="I87" s="270">
        <v>85517</v>
      </c>
    </row>
    <row r="88" spans="1:9" s="373" customFormat="1" ht="39.75" customHeight="1">
      <c r="A88" s="458">
        <v>743</v>
      </c>
      <c r="B88" s="469" t="s">
        <v>1501</v>
      </c>
      <c r="C88" s="307">
        <v>3445859</v>
      </c>
      <c r="D88" s="307" t="s">
        <v>968</v>
      </c>
      <c r="E88" s="307">
        <v>1974847</v>
      </c>
      <c r="F88" s="452">
        <v>57.31073151861408</v>
      </c>
      <c r="G88" s="452" t="s">
        <v>968</v>
      </c>
      <c r="H88" s="270" t="s">
        <v>968</v>
      </c>
      <c r="I88" s="270">
        <v>280599</v>
      </c>
    </row>
    <row r="89" spans="1:9" s="373" customFormat="1" ht="25.5">
      <c r="A89" s="458">
        <v>744</v>
      </c>
      <c r="B89" s="469" t="s">
        <v>1502</v>
      </c>
      <c r="C89" s="307">
        <v>325803</v>
      </c>
      <c r="D89" s="307" t="s">
        <v>968</v>
      </c>
      <c r="E89" s="307">
        <v>187873</v>
      </c>
      <c r="F89" s="452">
        <v>57.66460100121853</v>
      </c>
      <c r="G89" s="452" t="s">
        <v>968</v>
      </c>
      <c r="H89" s="270" t="s">
        <v>968</v>
      </c>
      <c r="I89" s="270">
        <v>26651</v>
      </c>
    </row>
    <row r="90" spans="1:9" s="373" customFormat="1" ht="25.5">
      <c r="A90" s="458">
        <v>745</v>
      </c>
      <c r="B90" s="469" t="s">
        <v>1503</v>
      </c>
      <c r="C90" s="307">
        <v>1406796</v>
      </c>
      <c r="D90" s="307" t="s">
        <v>968</v>
      </c>
      <c r="E90" s="307">
        <v>820631</v>
      </c>
      <c r="F90" s="452">
        <v>58.333333333333336</v>
      </c>
      <c r="G90" s="452" t="s">
        <v>968</v>
      </c>
      <c r="H90" s="270" t="s">
        <v>968</v>
      </c>
      <c r="I90" s="270">
        <v>117233</v>
      </c>
    </row>
    <row r="91" spans="1:9" s="373" customFormat="1" ht="30" customHeight="1">
      <c r="A91" s="458">
        <v>746</v>
      </c>
      <c r="B91" s="469" t="s">
        <v>1504</v>
      </c>
      <c r="C91" s="307">
        <v>632298</v>
      </c>
      <c r="D91" s="307" t="s">
        <v>968</v>
      </c>
      <c r="E91" s="307">
        <v>367381</v>
      </c>
      <c r="F91" s="452">
        <v>58.102508627261194</v>
      </c>
      <c r="G91" s="452" t="s">
        <v>968</v>
      </c>
      <c r="H91" s="270" t="s">
        <v>968</v>
      </c>
      <c r="I91" s="270">
        <v>52483</v>
      </c>
    </row>
    <row r="92" spans="1:9" s="373" customFormat="1" ht="51">
      <c r="A92" s="458">
        <v>747</v>
      </c>
      <c r="B92" s="469" t="s">
        <v>1505</v>
      </c>
      <c r="C92" s="307">
        <v>17000</v>
      </c>
      <c r="D92" s="307" t="s">
        <v>968</v>
      </c>
      <c r="E92" s="307">
        <v>13223</v>
      </c>
      <c r="F92" s="452">
        <v>77.78235294117647</v>
      </c>
      <c r="G92" s="452" t="s">
        <v>968</v>
      </c>
      <c r="H92" s="270" t="s">
        <v>968</v>
      </c>
      <c r="I92" s="270">
        <v>1889</v>
      </c>
    </row>
    <row r="93" spans="1:9" s="373" customFormat="1" ht="12.75">
      <c r="A93" s="458">
        <v>749</v>
      </c>
      <c r="B93" s="469" t="s">
        <v>1506</v>
      </c>
      <c r="C93" s="307">
        <v>8816640</v>
      </c>
      <c r="D93" s="307" t="s">
        <v>968</v>
      </c>
      <c r="E93" s="307">
        <v>4121000</v>
      </c>
      <c r="F93" s="452">
        <v>46.74116216608595</v>
      </c>
      <c r="G93" s="452" t="s">
        <v>968</v>
      </c>
      <c r="H93" s="270" t="s">
        <v>968</v>
      </c>
      <c r="I93" s="270">
        <v>833000</v>
      </c>
    </row>
    <row r="94" spans="1:9" ht="12.75">
      <c r="A94" s="451"/>
      <c r="B94" s="322" t="s">
        <v>1459</v>
      </c>
      <c r="C94" s="270">
        <v>73690</v>
      </c>
      <c r="D94" s="270">
        <v>62778</v>
      </c>
      <c r="E94" s="270">
        <v>68936</v>
      </c>
      <c r="F94" s="452">
        <v>93.54864974894829</v>
      </c>
      <c r="G94" s="452">
        <v>109.80916881710155</v>
      </c>
      <c r="H94" s="270">
        <v>2183</v>
      </c>
      <c r="I94" s="270">
        <v>10115</v>
      </c>
    </row>
    <row r="95" spans="1:9" ht="12.75">
      <c r="A95" s="329" t="s">
        <v>1359</v>
      </c>
      <c r="B95" s="358" t="s">
        <v>1360</v>
      </c>
      <c r="C95" s="266">
        <v>770316765</v>
      </c>
      <c r="D95" s="266">
        <v>460080107</v>
      </c>
      <c r="E95" s="266">
        <v>448507758</v>
      </c>
      <c r="F95" s="450">
        <v>58.22380848740843</v>
      </c>
      <c r="G95" s="450">
        <v>97.4847099833421</v>
      </c>
      <c r="H95" s="266">
        <v>59790565</v>
      </c>
      <c r="I95" s="266">
        <v>55342485</v>
      </c>
    </row>
    <row r="96" spans="1:9" ht="25.5">
      <c r="A96" s="316"/>
      <c r="B96" s="265" t="s">
        <v>1544</v>
      </c>
      <c r="C96" s="270">
        <v>767456901</v>
      </c>
      <c r="D96" s="270">
        <v>458523450</v>
      </c>
      <c r="E96" s="270">
        <v>447089257</v>
      </c>
      <c r="F96" s="452">
        <v>58.25594328716578</v>
      </c>
      <c r="G96" s="452">
        <v>97.50630136801072</v>
      </c>
      <c r="H96" s="270">
        <v>59635448</v>
      </c>
      <c r="I96" s="270">
        <v>55276290</v>
      </c>
    </row>
    <row r="97" spans="1:9" ht="12.75">
      <c r="A97" s="324">
        <v>1000</v>
      </c>
      <c r="B97" s="327" t="s">
        <v>1361</v>
      </c>
      <c r="C97" s="270">
        <v>22140692</v>
      </c>
      <c r="D97" s="270">
        <v>16767774</v>
      </c>
      <c r="E97" s="270">
        <v>16437662</v>
      </c>
      <c r="F97" s="452">
        <v>74.24186199780928</v>
      </c>
      <c r="G97" s="452">
        <v>98.03127117529137</v>
      </c>
      <c r="H97" s="270">
        <v>1353442</v>
      </c>
      <c r="I97" s="270">
        <v>1058188</v>
      </c>
    </row>
    <row r="98" spans="1:9" ht="12.75">
      <c r="A98" s="451">
        <v>1100</v>
      </c>
      <c r="B98" s="322" t="s">
        <v>1460</v>
      </c>
      <c r="C98" s="270">
        <v>5074551</v>
      </c>
      <c r="D98" s="270">
        <v>6375368</v>
      </c>
      <c r="E98" s="270">
        <v>2925565</v>
      </c>
      <c r="F98" s="452">
        <v>57.65170159882126</v>
      </c>
      <c r="G98" s="452">
        <v>45.88856674626469</v>
      </c>
      <c r="H98" s="270">
        <v>499298</v>
      </c>
      <c r="I98" s="270">
        <v>479593</v>
      </c>
    </row>
    <row r="99" spans="1:9" ht="12.75">
      <c r="A99" s="451">
        <v>1800</v>
      </c>
      <c r="B99" s="454" t="s">
        <v>1466</v>
      </c>
      <c r="C99" s="270">
        <v>10628602</v>
      </c>
      <c r="D99" s="270" t="s">
        <v>968</v>
      </c>
      <c r="E99" s="270">
        <v>9940905</v>
      </c>
      <c r="F99" s="452">
        <v>93.52975113754377</v>
      </c>
      <c r="G99" s="452" t="s">
        <v>968</v>
      </c>
      <c r="H99" s="270" t="s">
        <v>968</v>
      </c>
      <c r="I99" s="270">
        <v>100000</v>
      </c>
    </row>
    <row r="100" spans="1:9" ht="25.5">
      <c r="A100" s="324">
        <v>2000</v>
      </c>
      <c r="B100" s="456" t="s">
        <v>1467</v>
      </c>
      <c r="C100" s="266">
        <v>1057171</v>
      </c>
      <c r="D100" s="266">
        <v>777321</v>
      </c>
      <c r="E100" s="266">
        <v>693076</v>
      </c>
      <c r="F100" s="450">
        <v>65.5594979430953</v>
      </c>
      <c r="G100" s="450">
        <v>89.16213507675722</v>
      </c>
      <c r="H100" s="266">
        <v>172581</v>
      </c>
      <c r="I100" s="266">
        <v>162439</v>
      </c>
    </row>
    <row r="101" spans="1:9" ht="15.75">
      <c r="A101" s="324">
        <v>3000</v>
      </c>
      <c r="B101" s="265" t="s">
        <v>1545</v>
      </c>
      <c r="C101" s="266">
        <v>744259038</v>
      </c>
      <c r="D101" s="266">
        <v>440978355</v>
      </c>
      <c r="E101" s="266">
        <v>429958519</v>
      </c>
      <c r="F101" s="450">
        <v>57.77000977447317</v>
      </c>
      <c r="G101" s="450">
        <v>97.50104832242843</v>
      </c>
      <c r="H101" s="266">
        <v>58109425</v>
      </c>
      <c r="I101" s="266">
        <v>54055663</v>
      </c>
    </row>
    <row r="102" spans="1:9" ht="27.75" customHeight="1">
      <c r="A102" s="451">
        <v>3400</v>
      </c>
      <c r="B102" s="457" t="s">
        <v>1468</v>
      </c>
      <c r="C102" s="270">
        <v>3835996</v>
      </c>
      <c r="D102" s="270">
        <v>2809092</v>
      </c>
      <c r="E102" s="270">
        <v>2680678</v>
      </c>
      <c r="F102" s="452">
        <v>69.88218965817484</v>
      </c>
      <c r="G102" s="452">
        <v>95.42862960700468</v>
      </c>
      <c r="H102" s="270">
        <v>379158</v>
      </c>
      <c r="I102" s="270">
        <v>275185</v>
      </c>
    </row>
    <row r="103" spans="1:9" ht="12.75">
      <c r="A103" s="451">
        <v>3500</v>
      </c>
      <c r="B103" s="457" t="s">
        <v>1469</v>
      </c>
      <c r="C103" s="270">
        <v>740423042</v>
      </c>
      <c r="D103" s="270">
        <v>438169263</v>
      </c>
      <c r="E103" s="270">
        <v>427277841</v>
      </c>
      <c r="F103" s="452">
        <v>57.70725879165711</v>
      </c>
      <c r="G103" s="452">
        <v>97.51433454609982</v>
      </c>
      <c r="H103" s="270">
        <v>57730267</v>
      </c>
      <c r="I103" s="270">
        <v>53780477</v>
      </c>
    </row>
    <row r="104" spans="1:9" s="472" customFormat="1" ht="12" customHeight="1" hidden="1">
      <c r="A104" s="470">
        <v>3700</v>
      </c>
      <c r="B104" s="471" t="s">
        <v>1507</v>
      </c>
      <c r="C104" s="220">
        <v>43965839</v>
      </c>
      <c r="D104" s="220">
        <v>25554835</v>
      </c>
      <c r="E104" s="220">
        <v>24044500</v>
      </c>
      <c r="F104" s="452">
        <v>54.689050742327474</v>
      </c>
      <c r="G104" s="452">
        <v>94.08982683707407</v>
      </c>
      <c r="H104" s="270">
        <v>3742938</v>
      </c>
      <c r="I104" s="270">
        <v>3067061</v>
      </c>
    </row>
    <row r="105" spans="1:9" ht="25.5">
      <c r="A105" s="461"/>
      <c r="B105" s="265" t="s">
        <v>1416</v>
      </c>
      <c r="C105" s="270">
        <v>2859864</v>
      </c>
      <c r="D105" s="270">
        <v>1556657</v>
      </c>
      <c r="E105" s="270">
        <v>1418501</v>
      </c>
      <c r="F105" s="452">
        <v>49.600295678395895</v>
      </c>
      <c r="G105" s="452">
        <v>91.12482711348743</v>
      </c>
      <c r="H105" s="266">
        <v>155117</v>
      </c>
      <c r="I105" s="266">
        <v>66195</v>
      </c>
    </row>
    <row r="106" spans="1:9" ht="25.5">
      <c r="A106" s="462" t="s">
        <v>1474</v>
      </c>
      <c r="B106" s="463" t="s">
        <v>1400</v>
      </c>
      <c r="C106" s="270">
        <v>31365</v>
      </c>
      <c r="D106" s="270">
        <v>27365</v>
      </c>
      <c r="E106" s="270">
        <v>20404</v>
      </c>
      <c r="F106" s="452">
        <v>65.05340347521123</v>
      </c>
      <c r="G106" s="452">
        <v>74.56239722272976</v>
      </c>
      <c r="H106" s="266">
        <v>1000</v>
      </c>
      <c r="I106" s="266">
        <v>3373</v>
      </c>
    </row>
    <row r="107" spans="1:9" ht="12.75">
      <c r="A107" s="324">
        <v>7000</v>
      </c>
      <c r="B107" s="464" t="s">
        <v>1403</v>
      </c>
      <c r="C107" s="270">
        <v>2828499</v>
      </c>
      <c r="D107" s="270">
        <v>1529292</v>
      </c>
      <c r="E107" s="270">
        <v>1398097</v>
      </c>
      <c r="F107" s="452">
        <v>49.42893739753841</v>
      </c>
      <c r="G107" s="452">
        <v>91.42119359808329</v>
      </c>
      <c r="H107" s="266">
        <v>154117</v>
      </c>
      <c r="I107" s="266">
        <v>62822</v>
      </c>
    </row>
    <row r="108" spans="1:9" ht="16.5" customHeight="1">
      <c r="A108" s="451"/>
      <c r="B108" s="465" t="s">
        <v>1475</v>
      </c>
      <c r="C108" s="270">
        <v>88726821</v>
      </c>
      <c r="D108" s="270">
        <v>22725452</v>
      </c>
      <c r="E108" s="270">
        <v>81608105</v>
      </c>
      <c r="F108" s="452" t="s">
        <v>968</v>
      </c>
      <c r="G108" s="452" t="s">
        <v>968</v>
      </c>
      <c r="H108" s="266">
        <v>14591687</v>
      </c>
      <c r="I108" s="266">
        <v>28259445</v>
      </c>
    </row>
    <row r="109" spans="1:9" ht="25.5">
      <c r="A109" s="451"/>
      <c r="B109" s="322" t="s">
        <v>1476</v>
      </c>
      <c r="C109" s="270">
        <v>-88726821</v>
      </c>
      <c r="D109" s="270">
        <v>-22725452</v>
      </c>
      <c r="E109" s="270">
        <v>-81608105</v>
      </c>
      <c r="F109" s="452" t="s">
        <v>968</v>
      </c>
      <c r="G109" s="452" t="s">
        <v>968</v>
      </c>
      <c r="H109" s="270">
        <v>-14591687</v>
      </c>
      <c r="I109" s="270">
        <v>-28259445</v>
      </c>
    </row>
    <row r="110" spans="1:9" ht="38.25">
      <c r="A110" s="451"/>
      <c r="B110" s="282" t="s">
        <v>1477</v>
      </c>
      <c r="C110" s="270" t="s">
        <v>968</v>
      </c>
      <c r="D110" s="270" t="s">
        <v>968</v>
      </c>
      <c r="E110" s="270">
        <v>61500</v>
      </c>
      <c r="F110" s="452" t="s">
        <v>968</v>
      </c>
      <c r="G110" s="452" t="s">
        <v>968</v>
      </c>
      <c r="H110" s="270" t="s">
        <v>968</v>
      </c>
      <c r="I110" s="270">
        <v>0</v>
      </c>
    </row>
    <row r="111" spans="1:9" ht="24" customHeight="1">
      <c r="A111" s="451"/>
      <c r="B111" s="330" t="s">
        <v>1508</v>
      </c>
      <c r="C111" s="270"/>
      <c r="D111" s="270"/>
      <c r="E111" s="270"/>
      <c r="F111" s="450"/>
      <c r="G111" s="450"/>
      <c r="H111" s="270"/>
      <c r="I111" s="270"/>
    </row>
    <row r="112" spans="1:9" ht="12.75">
      <c r="A112" s="449" t="s">
        <v>1354</v>
      </c>
      <c r="B112" s="358" t="s">
        <v>171</v>
      </c>
      <c r="C112" s="266">
        <v>669371319</v>
      </c>
      <c r="D112" s="266">
        <v>376781718</v>
      </c>
      <c r="E112" s="266">
        <v>411397079</v>
      </c>
      <c r="F112" s="450">
        <v>61.46021906265751</v>
      </c>
      <c r="G112" s="450">
        <v>109.18711268257448</v>
      </c>
      <c r="H112" s="266">
        <v>57851671</v>
      </c>
      <c r="I112" s="266">
        <v>64891041</v>
      </c>
    </row>
    <row r="113" spans="1:9" ht="12.75">
      <c r="A113" s="451"/>
      <c r="B113" s="322" t="s">
        <v>1509</v>
      </c>
      <c r="C113" s="270">
        <v>669371319</v>
      </c>
      <c r="D113" s="270">
        <v>376781718</v>
      </c>
      <c r="E113" s="270">
        <v>411397079</v>
      </c>
      <c r="F113" s="452">
        <v>61.46021906265751</v>
      </c>
      <c r="G113" s="452">
        <v>109.18711268257448</v>
      </c>
      <c r="H113" s="270">
        <v>57851671</v>
      </c>
      <c r="I113" s="270">
        <v>64891041</v>
      </c>
    </row>
    <row r="114" spans="1:9" ht="38.25">
      <c r="A114" s="451">
        <v>500</v>
      </c>
      <c r="B114" s="454" t="s">
        <v>1510</v>
      </c>
      <c r="C114" s="270">
        <v>625451501</v>
      </c>
      <c r="D114" s="270" t="s">
        <v>968</v>
      </c>
      <c r="E114" s="270">
        <v>387086487</v>
      </c>
      <c r="F114" s="452">
        <v>61.889129114105366</v>
      </c>
      <c r="G114" s="452" t="s">
        <v>968</v>
      </c>
      <c r="H114" s="270" t="s">
        <v>968</v>
      </c>
      <c r="I114" s="270">
        <v>61218732</v>
      </c>
    </row>
    <row r="115" spans="1:9" ht="12.75">
      <c r="A115" s="451">
        <v>520</v>
      </c>
      <c r="B115" s="454" t="s">
        <v>1511</v>
      </c>
      <c r="C115" s="270">
        <v>625236261</v>
      </c>
      <c r="D115" s="270" t="s">
        <v>968</v>
      </c>
      <c r="E115" s="270">
        <v>384903620</v>
      </c>
      <c r="F115" s="452">
        <v>61.56130794211886</v>
      </c>
      <c r="G115" s="452" t="s">
        <v>968</v>
      </c>
      <c r="H115" s="270" t="s">
        <v>968</v>
      </c>
      <c r="I115" s="270">
        <v>60602014</v>
      </c>
    </row>
    <row r="116" spans="1:9" s="373" customFormat="1" ht="25.5">
      <c r="A116" s="458">
        <v>521</v>
      </c>
      <c r="B116" s="469" t="s">
        <v>1483</v>
      </c>
      <c r="C116" s="307">
        <v>625226261</v>
      </c>
      <c r="D116" s="307" t="s">
        <v>968</v>
      </c>
      <c r="E116" s="307">
        <v>407378561</v>
      </c>
      <c r="F116" s="452">
        <v>65.15698178583065</v>
      </c>
      <c r="G116" s="452" t="s">
        <v>968</v>
      </c>
      <c r="H116" s="270" t="s">
        <v>968</v>
      </c>
      <c r="I116" s="270">
        <v>63086395</v>
      </c>
    </row>
    <row r="117" spans="1:9" s="373" customFormat="1" ht="25.5">
      <c r="A117" s="458">
        <v>525</v>
      </c>
      <c r="B117" s="469" t="s">
        <v>1512</v>
      </c>
      <c r="C117" s="307">
        <v>10000</v>
      </c>
      <c r="D117" s="307" t="s">
        <v>968</v>
      </c>
      <c r="E117" s="307">
        <v>8268</v>
      </c>
      <c r="F117" s="452">
        <v>82.68</v>
      </c>
      <c r="G117" s="452" t="s">
        <v>968</v>
      </c>
      <c r="H117" s="270" t="s">
        <v>968</v>
      </c>
      <c r="I117" s="270">
        <v>968</v>
      </c>
    </row>
    <row r="118" spans="1:9" s="473" customFormat="1" ht="12.75">
      <c r="A118" s="458">
        <v>527</v>
      </c>
      <c r="B118" s="469" t="s">
        <v>1489</v>
      </c>
      <c r="C118" s="307" t="s">
        <v>968</v>
      </c>
      <c r="D118" s="307" t="s">
        <v>968</v>
      </c>
      <c r="E118" s="307">
        <v>-22553999</v>
      </c>
      <c r="F118" s="452" t="s">
        <v>968</v>
      </c>
      <c r="G118" s="452" t="s">
        <v>968</v>
      </c>
      <c r="H118" s="270" t="s">
        <v>968</v>
      </c>
      <c r="I118" s="270">
        <v>-2499275</v>
      </c>
    </row>
    <row r="119" spans="1:9" s="473" customFormat="1" ht="26.25">
      <c r="A119" s="458">
        <v>528</v>
      </c>
      <c r="B119" s="469" t="s">
        <v>1490</v>
      </c>
      <c r="C119" s="307" t="s">
        <v>968</v>
      </c>
      <c r="D119" s="474" t="s">
        <v>968</v>
      </c>
      <c r="E119" s="307">
        <v>70790</v>
      </c>
      <c r="F119" s="452" t="s">
        <v>968</v>
      </c>
      <c r="G119" s="452" t="s">
        <v>968</v>
      </c>
      <c r="H119" s="270" t="s">
        <v>968</v>
      </c>
      <c r="I119" s="270">
        <v>13926</v>
      </c>
    </row>
    <row r="120" spans="1:9" ht="38.25">
      <c r="A120" s="451">
        <v>560</v>
      </c>
      <c r="B120" s="454" t="s">
        <v>1491</v>
      </c>
      <c r="C120" s="270">
        <v>140000</v>
      </c>
      <c r="D120" s="270" t="s">
        <v>968</v>
      </c>
      <c r="E120" s="270">
        <v>57385</v>
      </c>
      <c r="F120" s="452">
        <v>40.989285714285714</v>
      </c>
      <c r="G120" s="452" t="s">
        <v>968</v>
      </c>
      <c r="H120" s="270" t="s">
        <v>968</v>
      </c>
      <c r="I120" s="270">
        <v>9591</v>
      </c>
    </row>
    <row r="121" spans="1:9" s="373" customFormat="1" ht="25.5">
      <c r="A121" s="458">
        <v>562</v>
      </c>
      <c r="B121" s="469" t="s">
        <v>1493</v>
      </c>
      <c r="C121" s="307">
        <v>140000</v>
      </c>
      <c r="D121" s="307" t="s">
        <v>968</v>
      </c>
      <c r="E121" s="307">
        <v>57385</v>
      </c>
      <c r="F121" s="452">
        <v>40.989285714285714</v>
      </c>
      <c r="G121" s="452" t="s">
        <v>968</v>
      </c>
      <c r="H121" s="270" t="s">
        <v>968</v>
      </c>
      <c r="I121" s="270">
        <v>9591</v>
      </c>
    </row>
    <row r="122" spans="1:9" ht="25.5">
      <c r="A122" s="451">
        <v>590</v>
      </c>
      <c r="B122" s="454" t="s">
        <v>1513</v>
      </c>
      <c r="C122" s="270">
        <v>75240</v>
      </c>
      <c r="D122" s="270" t="s">
        <v>968</v>
      </c>
      <c r="E122" s="270">
        <v>2125482</v>
      </c>
      <c r="F122" s="452">
        <v>2824.9362041467302</v>
      </c>
      <c r="G122" s="452" t="s">
        <v>968</v>
      </c>
      <c r="H122" s="270" t="s">
        <v>968</v>
      </c>
      <c r="I122" s="270">
        <v>607127</v>
      </c>
    </row>
    <row r="123" spans="1:9" s="373" customFormat="1" ht="14.25" customHeight="1">
      <c r="A123" s="458">
        <v>593</v>
      </c>
      <c r="B123" s="469" t="s">
        <v>1496</v>
      </c>
      <c r="C123" s="307">
        <v>75240</v>
      </c>
      <c r="D123" s="307" t="s">
        <v>968</v>
      </c>
      <c r="E123" s="307">
        <v>21575</v>
      </c>
      <c r="F123" s="452">
        <v>28.674906964380646</v>
      </c>
      <c r="G123" s="452" t="s">
        <v>968</v>
      </c>
      <c r="H123" s="270" t="s">
        <v>968</v>
      </c>
      <c r="I123" s="270">
        <v>2525</v>
      </c>
    </row>
    <row r="124" spans="1:9" s="473" customFormat="1" ht="25.5">
      <c r="A124" s="458">
        <v>599</v>
      </c>
      <c r="B124" s="469" t="s">
        <v>1514</v>
      </c>
      <c r="C124" s="307" t="s">
        <v>968</v>
      </c>
      <c r="D124" s="307" t="s">
        <v>968</v>
      </c>
      <c r="E124" s="307">
        <v>2103907</v>
      </c>
      <c r="F124" s="452" t="s">
        <v>968</v>
      </c>
      <c r="G124" s="452" t="s">
        <v>968</v>
      </c>
      <c r="H124" s="270" t="s">
        <v>968</v>
      </c>
      <c r="I124" s="270">
        <v>604602</v>
      </c>
    </row>
    <row r="125" spans="1:9" ht="12.75">
      <c r="A125" s="451">
        <v>700</v>
      </c>
      <c r="B125" s="454" t="s">
        <v>1498</v>
      </c>
      <c r="C125" s="270">
        <v>43919818</v>
      </c>
      <c r="D125" s="270" t="s">
        <v>968</v>
      </c>
      <c r="E125" s="270">
        <v>24310592</v>
      </c>
      <c r="F125" s="452">
        <v>55.35221480198301</v>
      </c>
      <c r="G125" s="452" t="s">
        <v>968</v>
      </c>
      <c r="H125" s="270" t="s">
        <v>968</v>
      </c>
      <c r="I125" s="270">
        <v>3672309</v>
      </c>
    </row>
    <row r="126" spans="1:9" ht="27.75" customHeight="1">
      <c r="A126" s="451">
        <v>720</v>
      </c>
      <c r="B126" s="454" t="s">
        <v>1515</v>
      </c>
      <c r="C126" s="270">
        <v>29618225</v>
      </c>
      <c r="D126" s="270" t="s">
        <v>968</v>
      </c>
      <c r="E126" s="270">
        <v>17026733</v>
      </c>
      <c r="F126" s="452">
        <v>57.487351115740395</v>
      </c>
      <c r="G126" s="452" t="s">
        <v>968</v>
      </c>
      <c r="H126" s="270" t="s">
        <v>968</v>
      </c>
      <c r="I126" s="270">
        <v>2388994</v>
      </c>
    </row>
    <row r="127" spans="1:9" s="373" customFormat="1" ht="27" customHeight="1">
      <c r="A127" s="458">
        <v>721</v>
      </c>
      <c r="B127" s="469" t="s">
        <v>1516</v>
      </c>
      <c r="C127" s="307">
        <v>6523800</v>
      </c>
      <c r="D127" s="307" t="s">
        <v>968</v>
      </c>
      <c r="E127" s="307">
        <v>3869415</v>
      </c>
      <c r="F127" s="452">
        <v>59.312287317207755</v>
      </c>
      <c r="G127" s="452" t="s">
        <v>968</v>
      </c>
      <c r="H127" s="270" t="s">
        <v>968</v>
      </c>
      <c r="I127" s="270">
        <v>527341</v>
      </c>
    </row>
    <row r="128" spans="1:9" s="373" customFormat="1" ht="25.5">
      <c r="A128" s="458">
        <v>722</v>
      </c>
      <c r="B128" s="469" t="s">
        <v>1517</v>
      </c>
      <c r="C128" s="307">
        <v>791993</v>
      </c>
      <c r="D128" s="307" t="s">
        <v>968</v>
      </c>
      <c r="E128" s="307">
        <v>172911</v>
      </c>
      <c r="F128" s="452">
        <v>21.832389932739304</v>
      </c>
      <c r="G128" s="452" t="s">
        <v>968</v>
      </c>
      <c r="H128" s="270" t="s">
        <v>968</v>
      </c>
      <c r="I128" s="270">
        <v>23795</v>
      </c>
    </row>
    <row r="129" spans="1:9" s="373" customFormat="1" ht="38.25">
      <c r="A129" s="458">
        <v>723</v>
      </c>
      <c r="B129" s="469" t="s">
        <v>1518</v>
      </c>
      <c r="C129" s="307">
        <v>22302432</v>
      </c>
      <c r="D129" s="307" t="s">
        <v>968</v>
      </c>
      <c r="E129" s="307">
        <v>12984407</v>
      </c>
      <c r="F129" s="452">
        <v>58.21969101845036</v>
      </c>
      <c r="G129" s="452" t="s">
        <v>968</v>
      </c>
      <c r="H129" s="270" t="s">
        <v>968</v>
      </c>
      <c r="I129" s="270">
        <v>1837858</v>
      </c>
    </row>
    <row r="130" spans="1:9" ht="12.75">
      <c r="A130" s="451">
        <v>740</v>
      </c>
      <c r="B130" s="454" t="s">
        <v>1499</v>
      </c>
      <c r="C130" s="270">
        <v>14301593</v>
      </c>
      <c r="D130" s="270" t="s">
        <v>968</v>
      </c>
      <c r="E130" s="270">
        <v>7283859</v>
      </c>
      <c r="F130" s="452">
        <v>50.93040334737536</v>
      </c>
      <c r="G130" s="452" t="s">
        <v>968</v>
      </c>
      <c r="H130" s="270" t="s">
        <v>968</v>
      </c>
      <c r="I130" s="270">
        <v>1283315</v>
      </c>
    </row>
    <row r="131" spans="1:9" s="373" customFormat="1" ht="24" customHeight="1">
      <c r="A131" s="458">
        <v>743</v>
      </c>
      <c r="B131" s="469" t="s">
        <v>1501</v>
      </c>
      <c r="C131" s="307">
        <v>3445859</v>
      </c>
      <c r="D131" s="307" t="s">
        <v>968</v>
      </c>
      <c r="E131" s="307">
        <v>1974847</v>
      </c>
      <c r="F131" s="452">
        <v>57.31073151861408</v>
      </c>
      <c r="G131" s="452" t="s">
        <v>968</v>
      </c>
      <c r="H131" s="270" t="s">
        <v>968</v>
      </c>
      <c r="I131" s="270">
        <v>280599</v>
      </c>
    </row>
    <row r="132" spans="1:9" s="373" customFormat="1" ht="25.5">
      <c r="A132" s="458">
        <v>745</v>
      </c>
      <c r="B132" s="469" t="s">
        <v>1519</v>
      </c>
      <c r="C132" s="307">
        <v>1406796</v>
      </c>
      <c r="D132" s="307" t="s">
        <v>968</v>
      </c>
      <c r="E132" s="307">
        <v>820631</v>
      </c>
      <c r="F132" s="452">
        <v>58.333333333333336</v>
      </c>
      <c r="G132" s="452" t="s">
        <v>968</v>
      </c>
      <c r="H132" s="270" t="s">
        <v>968</v>
      </c>
      <c r="I132" s="270">
        <v>117233</v>
      </c>
    </row>
    <row r="133" spans="1:9" s="373" customFormat="1" ht="25.5">
      <c r="A133" s="458">
        <v>746</v>
      </c>
      <c r="B133" s="469" t="s">
        <v>1504</v>
      </c>
      <c r="C133" s="307">
        <v>632298</v>
      </c>
      <c r="D133" s="307" t="s">
        <v>968</v>
      </c>
      <c r="E133" s="307">
        <v>367381</v>
      </c>
      <c r="F133" s="452">
        <v>58.102508627261194</v>
      </c>
      <c r="G133" s="452" t="s">
        <v>968</v>
      </c>
      <c r="H133" s="270" t="s">
        <v>968</v>
      </c>
      <c r="I133" s="270">
        <v>52483</v>
      </c>
    </row>
    <row r="134" spans="1:9" s="373" customFormat="1" ht="15.75" customHeight="1">
      <c r="A134" s="458">
        <v>749</v>
      </c>
      <c r="B134" s="469" t="s">
        <v>1506</v>
      </c>
      <c r="C134" s="307">
        <v>8816640</v>
      </c>
      <c r="D134" s="307" t="s">
        <v>968</v>
      </c>
      <c r="E134" s="307">
        <v>4121000</v>
      </c>
      <c r="F134" s="452">
        <v>46.74116216608595</v>
      </c>
      <c r="G134" s="452" t="s">
        <v>968</v>
      </c>
      <c r="H134" s="270" t="s">
        <v>968</v>
      </c>
      <c r="I134" s="270">
        <v>833000</v>
      </c>
    </row>
    <row r="135" spans="1:9" ht="12.75">
      <c r="A135" s="329" t="s">
        <v>1359</v>
      </c>
      <c r="B135" s="358" t="s">
        <v>1360</v>
      </c>
      <c r="C135" s="266">
        <v>601743801</v>
      </c>
      <c r="D135" s="266">
        <v>355404837</v>
      </c>
      <c r="E135" s="266">
        <v>348315217</v>
      </c>
      <c r="F135" s="450">
        <v>57.88430498513769</v>
      </c>
      <c r="G135" s="450">
        <v>98.00519878686963</v>
      </c>
      <c r="H135" s="266">
        <v>45018302</v>
      </c>
      <c r="I135" s="266">
        <v>42169216</v>
      </c>
    </row>
    <row r="136" spans="1:9" ht="25.5">
      <c r="A136" s="316"/>
      <c r="B136" s="265" t="s">
        <v>1544</v>
      </c>
      <c r="C136" s="270">
        <v>601743801</v>
      </c>
      <c r="D136" s="270">
        <v>355404837</v>
      </c>
      <c r="E136" s="270">
        <v>348315217</v>
      </c>
      <c r="F136" s="452">
        <v>57.88430498513769</v>
      </c>
      <c r="G136" s="452">
        <v>98.00519878686963</v>
      </c>
      <c r="H136" s="270">
        <v>45018302</v>
      </c>
      <c r="I136" s="270">
        <v>42169216</v>
      </c>
    </row>
    <row r="137" spans="1:9" ht="12.75">
      <c r="A137" s="324">
        <v>1000</v>
      </c>
      <c r="B137" s="327" t="s">
        <v>1361</v>
      </c>
      <c r="C137" s="270">
        <v>6911480</v>
      </c>
      <c r="D137" s="270">
        <v>6911480</v>
      </c>
      <c r="E137" s="270">
        <v>6911480</v>
      </c>
      <c r="F137" s="452">
        <v>100</v>
      </c>
      <c r="G137" s="452">
        <v>100</v>
      </c>
      <c r="H137" s="270">
        <v>0</v>
      </c>
      <c r="I137" s="270">
        <v>0</v>
      </c>
    </row>
    <row r="138" spans="1:9" ht="12.75">
      <c r="A138" s="451">
        <v>1800</v>
      </c>
      <c r="B138" s="454" t="s">
        <v>1466</v>
      </c>
      <c r="C138" s="270">
        <v>6911480</v>
      </c>
      <c r="D138" s="270" t="s">
        <v>968</v>
      </c>
      <c r="E138" s="270">
        <v>6911480</v>
      </c>
      <c r="F138" s="452">
        <v>100</v>
      </c>
      <c r="G138" s="452" t="s">
        <v>968</v>
      </c>
      <c r="H138" s="270" t="s">
        <v>968</v>
      </c>
      <c r="I138" s="270">
        <v>0</v>
      </c>
    </row>
    <row r="139" spans="1:9" ht="25.5">
      <c r="A139" s="324">
        <v>2000</v>
      </c>
      <c r="B139" s="456" t="s">
        <v>1467</v>
      </c>
      <c r="C139" s="270">
        <v>83842</v>
      </c>
      <c r="D139" s="270">
        <v>83842</v>
      </c>
      <c r="E139" s="270">
        <v>72011</v>
      </c>
      <c r="F139" s="452">
        <v>85.88893394718637</v>
      </c>
      <c r="G139" s="452">
        <v>85.88893394718637</v>
      </c>
      <c r="H139" s="270">
        <v>0</v>
      </c>
      <c r="I139" s="270">
        <v>0</v>
      </c>
    </row>
    <row r="140" spans="1:9" ht="15.75">
      <c r="A140" s="324">
        <v>3000</v>
      </c>
      <c r="B140" s="265" t="s">
        <v>1545</v>
      </c>
      <c r="C140" s="270">
        <v>594748479</v>
      </c>
      <c r="D140" s="270">
        <v>348409515</v>
      </c>
      <c r="E140" s="270">
        <v>341331726</v>
      </c>
      <c r="F140" s="452">
        <v>57.39093718640683</v>
      </c>
      <c r="G140" s="452">
        <v>97.96854313809426</v>
      </c>
      <c r="H140" s="270">
        <v>45018302</v>
      </c>
      <c r="I140" s="270">
        <v>42169216</v>
      </c>
    </row>
    <row r="141" spans="1:9" ht="12.75">
      <c r="A141" s="451">
        <v>3500</v>
      </c>
      <c r="B141" s="457" t="s">
        <v>1469</v>
      </c>
      <c r="C141" s="270">
        <v>584590415</v>
      </c>
      <c r="D141" s="270">
        <v>342566800</v>
      </c>
      <c r="E141" s="270">
        <v>336403506</v>
      </c>
      <c r="F141" s="452">
        <v>57.54516279573281</v>
      </c>
      <c r="G141" s="452">
        <v>98.20084900229678</v>
      </c>
      <c r="H141" s="270">
        <v>44080790</v>
      </c>
      <c r="I141" s="270">
        <v>41717776</v>
      </c>
    </row>
    <row r="142" spans="1:9" s="472" customFormat="1" ht="12.75" customHeight="1" hidden="1">
      <c r="A142" s="475">
        <v>3700</v>
      </c>
      <c r="B142" s="471" t="s">
        <v>1507</v>
      </c>
      <c r="C142" s="220">
        <v>10158064</v>
      </c>
      <c r="D142" s="220">
        <v>5842715</v>
      </c>
      <c r="E142" s="220">
        <v>4928220</v>
      </c>
      <c r="F142" s="452">
        <v>48.51534701888076</v>
      </c>
      <c r="G142" s="452">
        <v>84.3481155592905</v>
      </c>
      <c r="H142" s="270">
        <v>937512</v>
      </c>
      <c r="I142" s="270">
        <v>451440</v>
      </c>
    </row>
    <row r="143" spans="1:9" ht="12.75">
      <c r="A143" s="455"/>
      <c r="B143" s="465" t="s">
        <v>1475</v>
      </c>
      <c r="C143" s="266">
        <v>67627518</v>
      </c>
      <c r="D143" s="266">
        <v>21376881</v>
      </c>
      <c r="E143" s="266">
        <v>63081862</v>
      </c>
      <c r="F143" s="450" t="s">
        <v>968</v>
      </c>
      <c r="G143" s="450" t="s">
        <v>968</v>
      </c>
      <c r="H143" s="266">
        <v>12833369</v>
      </c>
      <c r="I143" s="266">
        <v>22721825</v>
      </c>
    </row>
    <row r="144" spans="1:9" ht="25.5">
      <c r="A144" s="451"/>
      <c r="B144" s="322" t="s">
        <v>1476</v>
      </c>
      <c r="C144" s="270">
        <v>-67627518</v>
      </c>
      <c r="D144" s="270">
        <v>-21376881</v>
      </c>
      <c r="E144" s="270">
        <v>-63081862</v>
      </c>
      <c r="F144" s="452" t="s">
        <v>968</v>
      </c>
      <c r="G144" s="452" t="s">
        <v>968</v>
      </c>
      <c r="H144" s="270">
        <v>-12833369</v>
      </c>
      <c r="I144" s="270">
        <v>-22721825</v>
      </c>
    </row>
    <row r="145" spans="1:9" ht="38.25">
      <c r="A145" s="451"/>
      <c r="B145" s="282" t="s">
        <v>1477</v>
      </c>
      <c r="C145" s="270" t="s">
        <v>968</v>
      </c>
      <c r="D145" s="270" t="s">
        <v>968</v>
      </c>
      <c r="E145" s="270">
        <v>61500</v>
      </c>
      <c r="F145" s="452" t="s">
        <v>968</v>
      </c>
      <c r="G145" s="452" t="s">
        <v>968</v>
      </c>
      <c r="H145" s="270" t="s">
        <v>968</v>
      </c>
      <c r="I145" s="270">
        <v>0</v>
      </c>
    </row>
    <row r="146" spans="1:9" ht="24" customHeight="1">
      <c r="A146" s="451"/>
      <c r="B146" s="265" t="s">
        <v>1520</v>
      </c>
      <c r="C146" s="270"/>
      <c r="D146" s="270"/>
      <c r="E146" s="270"/>
      <c r="F146" s="452"/>
      <c r="G146" s="452"/>
      <c r="H146" s="266"/>
      <c r="I146" s="266"/>
    </row>
    <row r="147" spans="1:9" ht="12.75">
      <c r="A147" s="449" t="s">
        <v>1354</v>
      </c>
      <c r="B147" s="358" t="s">
        <v>171</v>
      </c>
      <c r="C147" s="266">
        <v>49441412</v>
      </c>
      <c r="D147" s="266">
        <v>27832296</v>
      </c>
      <c r="E147" s="266">
        <v>30699544</v>
      </c>
      <c r="F147" s="450">
        <v>62.09277356399126</v>
      </c>
      <c r="G147" s="450">
        <v>110.30187376564263</v>
      </c>
      <c r="H147" s="266">
        <v>4264173</v>
      </c>
      <c r="I147" s="266">
        <v>4787328</v>
      </c>
    </row>
    <row r="148" spans="1:9" ht="12.75">
      <c r="A148" s="451"/>
      <c r="B148" s="322" t="s">
        <v>1521</v>
      </c>
      <c r="C148" s="270">
        <v>49393912</v>
      </c>
      <c r="D148" s="270">
        <v>27784796</v>
      </c>
      <c r="E148" s="270">
        <v>30657145</v>
      </c>
      <c r="F148" s="452">
        <v>62.0666469989257</v>
      </c>
      <c r="G148" s="452">
        <v>110.33784448156467</v>
      </c>
      <c r="H148" s="270">
        <v>4264173</v>
      </c>
      <c r="I148" s="270">
        <v>4783873</v>
      </c>
    </row>
    <row r="149" spans="1:9" ht="38.25">
      <c r="A149" s="451">
        <v>500</v>
      </c>
      <c r="B149" s="454" t="s">
        <v>1480</v>
      </c>
      <c r="C149" s="270">
        <v>48221377</v>
      </c>
      <c r="D149" s="270" t="s">
        <v>968</v>
      </c>
      <c r="E149" s="270">
        <v>30001505</v>
      </c>
      <c r="F149" s="452">
        <v>62.216193038203784</v>
      </c>
      <c r="G149" s="452" t="s">
        <v>968</v>
      </c>
      <c r="H149" s="270" t="s">
        <v>968</v>
      </c>
      <c r="I149" s="270">
        <v>4679155</v>
      </c>
    </row>
    <row r="150" spans="1:9" s="478" customFormat="1" ht="51" hidden="1">
      <c r="A150" s="476">
        <v>502</v>
      </c>
      <c r="B150" s="477" t="s">
        <v>1481</v>
      </c>
      <c r="C150" s="468" t="s">
        <v>968</v>
      </c>
      <c r="D150" s="468" t="s">
        <v>968</v>
      </c>
      <c r="E150" s="468">
        <v>1</v>
      </c>
      <c r="F150" s="452" t="s">
        <v>968</v>
      </c>
      <c r="G150" s="452" t="s">
        <v>968</v>
      </c>
      <c r="H150" s="270" t="s">
        <v>968</v>
      </c>
      <c r="I150" s="270">
        <v>0</v>
      </c>
    </row>
    <row r="151" spans="1:9" ht="12.75">
      <c r="A151" s="451">
        <v>520</v>
      </c>
      <c r="B151" s="454" t="s">
        <v>1482</v>
      </c>
      <c r="C151" s="270">
        <v>48210887</v>
      </c>
      <c r="D151" s="270" t="s">
        <v>968</v>
      </c>
      <c r="E151" s="270">
        <v>29724991</v>
      </c>
      <c r="F151" s="452">
        <v>61.65617944345227</v>
      </c>
      <c r="G151" s="452" t="s">
        <v>968</v>
      </c>
      <c r="H151" s="270" t="s">
        <v>968</v>
      </c>
      <c r="I151" s="270">
        <v>4603194</v>
      </c>
    </row>
    <row r="152" spans="1:9" s="373" customFormat="1" ht="38.25">
      <c r="A152" s="458">
        <v>522</v>
      </c>
      <c r="B152" s="469" t="s">
        <v>1484</v>
      </c>
      <c r="C152" s="307">
        <v>48210887</v>
      </c>
      <c r="D152" s="307" t="s">
        <v>968</v>
      </c>
      <c r="E152" s="307">
        <v>29724991</v>
      </c>
      <c r="F152" s="452">
        <v>61.65617944345227</v>
      </c>
      <c r="G152" s="452" t="s">
        <v>968</v>
      </c>
      <c r="H152" s="270" t="s">
        <v>968</v>
      </c>
      <c r="I152" s="270">
        <v>4603194</v>
      </c>
    </row>
    <row r="153" spans="1:9" s="373" customFormat="1" ht="25.5">
      <c r="A153" s="458">
        <v>590</v>
      </c>
      <c r="B153" s="479" t="s">
        <v>1494</v>
      </c>
      <c r="C153" s="307">
        <v>10490</v>
      </c>
      <c r="D153" s="307" t="s">
        <v>968</v>
      </c>
      <c r="E153" s="307">
        <v>276513</v>
      </c>
      <c r="F153" s="452">
        <v>2635.967588179218</v>
      </c>
      <c r="G153" s="452" t="s">
        <v>968</v>
      </c>
      <c r="H153" s="270" t="s">
        <v>968</v>
      </c>
      <c r="I153" s="270">
        <v>75961</v>
      </c>
    </row>
    <row r="154" spans="1:9" s="373" customFormat="1" ht="25.5">
      <c r="A154" s="458">
        <v>592</v>
      </c>
      <c r="B154" s="469" t="s">
        <v>1495</v>
      </c>
      <c r="C154" s="307">
        <v>5000</v>
      </c>
      <c r="D154" s="307" t="s">
        <v>968</v>
      </c>
      <c r="E154" s="307">
        <v>3024</v>
      </c>
      <c r="F154" s="452">
        <v>60.48</v>
      </c>
      <c r="G154" s="452" t="s">
        <v>968</v>
      </c>
      <c r="H154" s="270" t="s">
        <v>968</v>
      </c>
      <c r="I154" s="270">
        <v>0</v>
      </c>
    </row>
    <row r="155" spans="1:9" s="373" customFormat="1" ht="13.5">
      <c r="A155" s="458">
        <v>593</v>
      </c>
      <c r="B155" s="469" t="s">
        <v>1496</v>
      </c>
      <c r="C155" s="307">
        <v>5490</v>
      </c>
      <c r="D155" s="474" t="s">
        <v>968</v>
      </c>
      <c r="E155" s="307">
        <v>1806</v>
      </c>
      <c r="F155" s="452">
        <v>32.89617486338798</v>
      </c>
      <c r="G155" s="452" t="s">
        <v>968</v>
      </c>
      <c r="H155" s="270" t="s">
        <v>968</v>
      </c>
      <c r="I155" s="270">
        <v>211</v>
      </c>
    </row>
    <row r="156" spans="1:9" s="473" customFormat="1" ht="25.5">
      <c r="A156" s="458">
        <v>599</v>
      </c>
      <c r="B156" s="469" t="s">
        <v>1514</v>
      </c>
      <c r="C156" s="307" t="s">
        <v>968</v>
      </c>
      <c r="D156" s="307" t="s">
        <v>968</v>
      </c>
      <c r="E156" s="307">
        <v>271683</v>
      </c>
      <c r="F156" s="452" t="s">
        <v>968</v>
      </c>
      <c r="G156" s="452" t="s">
        <v>968</v>
      </c>
      <c r="H156" s="270" t="s">
        <v>968</v>
      </c>
      <c r="I156" s="270">
        <v>75750</v>
      </c>
    </row>
    <row r="157" spans="1:9" ht="12.75">
      <c r="A157" s="451">
        <v>700</v>
      </c>
      <c r="B157" s="454" t="s">
        <v>1498</v>
      </c>
      <c r="C157" s="270">
        <v>1172535</v>
      </c>
      <c r="D157" s="270" t="s">
        <v>968</v>
      </c>
      <c r="E157" s="270">
        <v>655640</v>
      </c>
      <c r="F157" s="452">
        <v>55.9164545194813</v>
      </c>
      <c r="G157" s="452" t="s">
        <v>968</v>
      </c>
      <c r="H157" s="270" t="s">
        <v>968</v>
      </c>
      <c r="I157" s="270">
        <v>104718</v>
      </c>
    </row>
    <row r="158" spans="1:9" ht="25.5">
      <c r="A158" s="451">
        <v>720</v>
      </c>
      <c r="B158" s="454" t="s">
        <v>1522</v>
      </c>
      <c r="C158" s="270">
        <v>846732</v>
      </c>
      <c r="D158" s="270" t="s">
        <v>968</v>
      </c>
      <c r="E158" s="270">
        <v>467767</v>
      </c>
      <c r="F158" s="452">
        <v>55.24380795812607</v>
      </c>
      <c r="G158" s="452" t="s">
        <v>968</v>
      </c>
      <c r="H158" s="270" t="s">
        <v>968</v>
      </c>
      <c r="I158" s="270">
        <v>78067</v>
      </c>
    </row>
    <row r="159" spans="1:9" s="373" customFormat="1" ht="38.25">
      <c r="A159" s="458">
        <v>724</v>
      </c>
      <c r="B159" s="469" t="s">
        <v>1523</v>
      </c>
      <c r="C159" s="307">
        <v>10589</v>
      </c>
      <c r="D159" s="307" t="s">
        <v>968</v>
      </c>
      <c r="E159" s="307">
        <v>5986</v>
      </c>
      <c r="F159" s="452">
        <v>56.53036169609973</v>
      </c>
      <c r="G159" s="452" t="s">
        <v>968</v>
      </c>
      <c r="H159" s="270" t="s">
        <v>968</v>
      </c>
      <c r="I159" s="270">
        <v>796</v>
      </c>
    </row>
    <row r="160" spans="1:9" s="373" customFormat="1" ht="38.25">
      <c r="A160" s="458">
        <v>725</v>
      </c>
      <c r="B160" s="469" t="s">
        <v>1524</v>
      </c>
      <c r="C160" s="307">
        <v>836143</v>
      </c>
      <c r="D160" s="307" t="s">
        <v>968</v>
      </c>
      <c r="E160" s="307">
        <v>461781</v>
      </c>
      <c r="F160" s="452">
        <v>55.227514910726995</v>
      </c>
      <c r="G160" s="452" t="s">
        <v>968</v>
      </c>
      <c r="H160" s="270" t="s">
        <v>968</v>
      </c>
      <c r="I160" s="270">
        <v>77271</v>
      </c>
    </row>
    <row r="161" spans="1:9" ht="12.75">
      <c r="A161" s="451">
        <v>740</v>
      </c>
      <c r="B161" s="454" t="s">
        <v>1525</v>
      </c>
      <c r="C161" s="270">
        <v>325803</v>
      </c>
      <c r="D161" s="270" t="s">
        <v>968</v>
      </c>
      <c r="E161" s="270">
        <v>187873</v>
      </c>
      <c r="F161" s="452">
        <v>57.66460100121853</v>
      </c>
      <c r="G161" s="452" t="s">
        <v>968</v>
      </c>
      <c r="H161" s="270" t="s">
        <v>968</v>
      </c>
      <c r="I161" s="270">
        <v>26651</v>
      </c>
    </row>
    <row r="162" spans="1:9" s="373" customFormat="1" ht="25.5">
      <c r="A162" s="458">
        <v>744</v>
      </c>
      <c r="B162" s="469" t="s">
        <v>1502</v>
      </c>
      <c r="C162" s="307">
        <v>325803</v>
      </c>
      <c r="D162" s="307" t="s">
        <v>968</v>
      </c>
      <c r="E162" s="307">
        <v>187873</v>
      </c>
      <c r="F162" s="452">
        <v>57.66460100121853</v>
      </c>
      <c r="G162" s="452" t="s">
        <v>968</v>
      </c>
      <c r="H162" s="270" t="s">
        <v>968</v>
      </c>
      <c r="I162" s="270">
        <v>26651</v>
      </c>
    </row>
    <row r="163" spans="1:9" s="453" customFormat="1" ht="12.75">
      <c r="A163" s="451"/>
      <c r="B163" s="322" t="s">
        <v>1526</v>
      </c>
      <c r="C163" s="307">
        <v>47500</v>
      </c>
      <c r="D163" s="270">
        <v>47500</v>
      </c>
      <c r="E163" s="270">
        <v>42399</v>
      </c>
      <c r="F163" s="452">
        <v>89.26105263157895</v>
      </c>
      <c r="G163" s="452">
        <v>89.26105263157895</v>
      </c>
      <c r="H163" s="270">
        <v>0</v>
      </c>
      <c r="I163" s="270">
        <v>3455</v>
      </c>
    </row>
    <row r="164" spans="1:9" ht="12.75">
      <c r="A164" s="329" t="s">
        <v>1359</v>
      </c>
      <c r="B164" s="358" t="s">
        <v>1360</v>
      </c>
      <c r="C164" s="266">
        <v>44344644</v>
      </c>
      <c r="D164" s="266">
        <v>26893397</v>
      </c>
      <c r="E164" s="266">
        <v>25465534</v>
      </c>
      <c r="F164" s="450">
        <v>57.42640306234051</v>
      </c>
      <c r="G164" s="450">
        <v>94.69065585132292</v>
      </c>
      <c r="H164" s="266">
        <v>3660037</v>
      </c>
      <c r="I164" s="266">
        <v>3630706</v>
      </c>
    </row>
    <row r="165" spans="1:9" ht="25.5">
      <c r="A165" s="316"/>
      <c r="B165" s="265" t="s">
        <v>1544</v>
      </c>
      <c r="C165" s="266">
        <v>44334644</v>
      </c>
      <c r="D165" s="266">
        <v>26887397</v>
      </c>
      <c r="E165" s="266">
        <v>25462330</v>
      </c>
      <c r="F165" s="450">
        <v>57.43212914938485</v>
      </c>
      <c r="G165" s="450">
        <v>94.69986997997613</v>
      </c>
      <c r="H165" s="266">
        <v>3659037</v>
      </c>
      <c r="I165" s="266">
        <v>3630706</v>
      </c>
    </row>
    <row r="166" spans="1:9" ht="12.75">
      <c r="A166" s="324">
        <v>1000</v>
      </c>
      <c r="B166" s="327" t="s">
        <v>1361</v>
      </c>
      <c r="C166" s="266">
        <v>604800</v>
      </c>
      <c r="D166" s="266">
        <v>372594</v>
      </c>
      <c r="E166" s="266">
        <v>366684</v>
      </c>
      <c r="F166" s="450">
        <v>60.62896825396825</v>
      </c>
      <c r="G166" s="450">
        <v>98.41382308893863</v>
      </c>
      <c r="H166" s="266">
        <v>46442</v>
      </c>
      <c r="I166" s="266">
        <v>67402</v>
      </c>
    </row>
    <row r="167" spans="1:9" ht="12.75">
      <c r="A167" s="451">
        <v>1100</v>
      </c>
      <c r="B167" s="322" t="s">
        <v>1527</v>
      </c>
      <c r="C167" s="270">
        <v>329856</v>
      </c>
      <c r="D167" s="270">
        <v>208368</v>
      </c>
      <c r="E167" s="270">
        <v>207870</v>
      </c>
      <c r="F167" s="452">
        <v>63.01840803259604</v>
      </c>
      <c r="G167" s="452">
        <v>99.76099976963833</v>
      </c>
      <c r="H167" s="270">
        <v>24298</v>
      </c>
      <c r="I167" s="270">
        <v>36451</v>
      </c>
    </row>
    <row r="168" spans="1:9" ht="15.75">
      <c r="A168" s="324">
        <v>3000</v>
      </c>
      <c r="B168" s="265" t="s">
        <v>1545</v>
      </c>
      <c r="C168" s="266">
        <v>43729844</v>
      </c>
      <c r="D168" s="266">
        <v>26514803</v>
      </c>
      <c r="E168" s="266">
        <v>25095646</v>
      </c>
      <c r="F168" s="450">
        <v>57.387915676076965</v>
      </c>
      <c r="G168" s="450">
        <v>94.64768039196821</v>
      </c>
      <c r="H168" s="266">
        <v>3612595</v>
      </c>
      <c r="I168" s="266">
        <v>3563304</v>
      </c>
    </row>
    <row r="169" spans="1:9" ht="25.5" customHeight="1">
      <c r="A169" s="451">
        <v>3400</v>
      </c>
      <c r="B169" s="457" t="s">
        <v>1468</v>
      </c>
      <c r="C169" s="270">
        <v>3785996</v>
      </c>
      <c r="D169" s="270">
        <v>2777092</v>
      </c>
      <c r="E169" s="270">
        <v>2671634</v>
      </c>
      <c r="F169" s="452">
        <v>70.56621295954882</v>
      </c>
      <c r="G169" s="452">
        <v>96.20257449159048</v>
      </c>
      <c r="H169" s="270">
        <v>375158</v>
      </c>
      <c r="I169" s="270">
        <v>271405</v>
      </c>
    </row>
    <row r="170" spans="1:9" ht="12.75">
      <c r="A170" s="451">
        <v>3500</v>
      </c>
      <c r="B170" s="457" t="s">
        <v>1469</v>
      </c>
      <c r="C170" s="270">
        <v>32678850</v>
      </c>
      <c r="D170" s="270">
        <v>19441974</v>
      </c>
      <c r="E170" s="270">
        <v>18195002</v>
      </c>
      <c r="F170" s="452">
        <v>55.67822001080209</v>
      </c>
      <c r="G170" s="452">
        <v>93.58618625865871</v>
      </c>
      <c r="H170" s="270">
        <v>2641690</v>
      </c>
      <c r="I170" s="270">
        <v>2731618</v>
      </c>
    </row>
    <row r="171" spans="1:9" s="472" customFormat="1" ht="11.25" customHeight="1" hidden="1">
      <c r="A171" s="475">
        <v>3700</v>
      </c>
      <c r="B171" s="480" t="s">
        <v>1507</v>
      </c>
      <c r="C171" s="220">
        <v>7264998</v>
      </c>
      <c r="D171" s="220">
        <v>4295737</v>
      </c>
      <c r="E171" s="220">
        <v>4229010</v>
      </c>
      <c r="F171" s="452">
        <v>58.210752432416356</v>
      </c>
      <c r="G171" s="452">
        <v>98.4466693375316</v>
      </c>
      <c r="H171" s="270">
        <v>595747</v>
      </c>
      <c r="I171" s="270">
        <v>560281</v>
      </c>
    </row>
    <row r="172" spans="1:9" s="453" customFormat="1" ht="25.5">
      <c r="A172" s="461"/>
      <c r="B172" s="265" t="s">
        <v>1416</v>
      </c>
      <c r="C172" s="266">
        <v>10000</v>
      </c>
      <c r="D172" s="266">
        <v>6000</v>
      </c>
      <c r="E172" s="266">
        <v>3204</v>
      </c>
      <c r="F172" s="450">
        <v>32.04</v>
      </c>
      <c r="G172" s="450">
        <v>53.4</v>
      </c>
      <c r="H172" s="266">
        <v>1000</v>
      </c>
      <c r="I172" s="266">
        <v>0</v>
      </c>
    </row>
    <row r="173" spans="1:9" s="453" customFormat="1" ht="25.5">
      <c r="A173" s="462" t="s">
        <v>1474</v>
      </c>
      <c r="B173" s="463" t="s">
        <v>1400</v>
      </c>
      <c r="C173" s="266">
        <v>10000</v>
      </c>
      <c r="D173" s="266">
        <v>6000</v>
      </c>
      <c r="E173" s="266">
        <v>3204</v>
      </c>
      <c r="F173" s="450">
        <v>32.04</v>
      </c>
      <c r="G173" s="450">
        <v>53.4</v>
      </c>
      <c r="H173" s="266">
        <v>1000</v>
      </c>
      <c r="I173" s="266">
        <v>0</v>
      </c>
    </row>
    <row r="174" spans="1:9" ht="12.75">
      <c r="A174" s="451"/>
      <c r="B174" s="465" t="s">
        <v>1475</v>
      </c>
      <c r="C174" s="266">
        <v>5096768</v>
      </c>
      <c r="D174" s="266">
        <v>938899</v>
      </c>
      <c r="E174" s="266">
        <v>5234010</v>
      </c>
      <c r="F174" s="450">
        <v>102.69272605698356</v>
      </c>
      <c r="G174" s="450">
        <v>557.4625172675655</v>
      </c>
      <c r="H174" s="266">
        <v>604136</v>
      </c>
      <c r="I174" s="266">
        <v>1156622</v>
      </c>
    </row>
    <row r="175" spans="1:9" ht="25.5">
      <c r="A175" s="451"/>
      <c r="B175" s="322" t="s">
        <v>1476</v>
      </c>
      <c r="C175" s="270">
        <v>-5096768</v>
      </c>
      <c r="D175" s="270">
        <v>-938899</v>
      </c>
      <c r="E175" s="270">
        <v>-5234010</v>
      </c>
      <c r="F175" s="452">
        <v>102.69272605698356</v>
      </c>
      <c r="G175" s="452">
        <v>557.4625172675655</v>
      </c>
      <c r="H175" s="270">
        <v>-604136</v>
      </c>
      <c r="I175" s="270">
        <v>-1156622</v>
      </c>
    </row>
    <row r="176" spans="1:9" ht="32.25" customHeight="1">
      <c r="A176" s="451"/>
      <c r="B176" s="330" t="s">
        <v>1528</v>
      </c>
      <c r="C176" s="270"/>
      <c r="D176" s="270"/>
      <c r="E176" s="270"/>
      <c r="F176" s="450"/>
      <c r="G176" s="450"/>
      <c r="H176" s="266"/>
      <c r="I176" s="266"/>
    </row>
    <row r="177" spans="1:9" ht="12.75">
      <c r="A177" s="449" t="s">
        <v>1354</v>
      </c>
      <c r="B177" s="358" t="s">
        <v>171</v>
      </c>
      <c r="C177" s="266">
        <v>6586987</v>
      </c>
      <c r="D177" s="266">
        <v>3702750</v>
      </c>
      <c r="E177" s="266">
        <v>4064779</v>
      </c>
      <c r="F177" s="450">
        <v>61.70923063913744</v>
      </c>
      <c r="G177" s="450">
        <v>109.77730065491865</v>
      </c>
      <c r="H177" s="266">
        <v>569807</v>
      </c>
      <c r="I177" s="266">
        <v>631705</v>
      </c>
    </row>
    <row r="178" spans="1:9" ht="12.75">
      <c r="A178" s="451"/>
      <c r="B178" s="322" t="s">
        <v>1521</v>
      </c>
      <c r="C178" s="270">
        <v>6586987</v>
      </c>
      <c r="D178" s="270">
        <v>3702750</v>
      </c>
      <c r="E178" s="270">
        <v>4064779</v>
      </c>
      <c r="F178" s="452">
        <v>61.70923063913744</v>
      </c>
      <c r="G178" s="452">
        <v>109.77730065491865</v>
      </c>
      <c r="H178" s="270">
        <v>569807</v>
      </c>
      <c r="I178" s="270">
        <v>631705</v>
      </c>
    </row>
    <row r="179" spans="1:9" ht="38.25">
      <c r="A179" s="451">
        <v>500</v>
      </c>
      <c r="B179" s="454" t="s">
        <v>1510</v>
      </c>
      <c r="C179" s="270">
        <v>6586987</v>
      </c>
      <c r="D179" s="270" t="s">
        <v>968</v>
      </c>
      <c r="E179" s="270">
        <v>4064779</v>
      </c>
      <c r="F179" s="452">
        <v>61.70923063913744</v>
      </c>
      <c r="G179" s="452" t="s">
        <v>968</v>
      </c>
      <c r="H179" s="270" t="s">
        <v>968</v>
      </c>
      <c r="I179" s="270">
        <v>631705</v>
      </c>
    </row>
    <row r="180" spans="1:9" ht="12.75">
      <c r="A180" s="451">
        <v>520</v>
      </c>
      <c r="B180" s="454" t="s">
        <v>1482</v>
      </c>
      <c r="C180" s="270">
        <v>6586187</v>
      </c>
      <c r="D180" s="270" t="s">
        <v>968</v>
      </c>
      <c r="E180" s="270">
        <v>4060791</v>
      </c>
      <c r="F180" s="452">
        <v>61.656175264990196</v>
      </c>
      <c r="G180" s="452" t="s">
        <v>968</v>
      </c>
      <c r="H180" s="270" t="s">
        <v>968</v>
      </c>
      <c r="I180" s="270">
        <v>628851</v>
      </c>
    </row>
    <row r="181" spans="1:9" s="373" customFormat="1" ht="51">
      <c r="A181" s="458">
        <v>523</v>
      </c>
      <c r="B181" s="469" t="s">
        <v>1485</v>
      </c>
      <c r="C181" s="307">
        <v>6586187</v>
      </c>
      <c r="D181" s="307" t="s">
        <v>968</v>
      </c>
      <c r="E181" s="307">
        <v>4060791</v>
      </c>
      <c r="F181" s="452">
        <v>61.656175264990196</v>
      </c>
      <c r="G181" s="452" t="s">
        <v>968</v>
      </c>
      <c r="H181" s="270" t="s">
        <v>968</v>
      </c>
      <c r="I181" s="270">
        <v>628851</v>
      </c>
    </row>
    <row r="182" spans="1:9" ht="38.25">
      <c r="A182" s="451">
        <v>560</v>
      </c>
      <c r="B182" s="454" t="s">
        <v>1491</v>
      </c>
      <c r="C182" s="270">
        <v>50</v>
      </c>
      <c r="D182" s="270" t="s">
        <v>968</v>
      </c>
      <c r="E182" s="270">
        <v>0</v>
      </c>
      <c r="F182" s="452">
        <v>0</v>
      </c>
      <c r="G182" s="452" t="s">
        <v>968</v>
      </c>
      <c r="H182" s="270" t="s">
        <v>968</v>
      </c>
      <c r="I182" s="270">
        <v>0</v>
      </c>
    </row>
    <row r="183" spans="1:9" s="373" customFormat="1" ht="12.75">
      <c r="A183" s="458">
        <v>561</v>
      </c>
      <c r="B183" s="469" t="s">
        <v>1492</v>
      </c>
      <c r="C183" s="307">
        <v>50</v>
      </c>
      <c r="D183" s="307" t="s">
        <v>968</v>
      </c>
      <c r="E183" s="307">
        <v>0</v>
      </c>
      <c r="F183" s="452">
        <v>0</v>
      </c>
      <c r="G183" s="452" t="s">
        <v>968</v>
      </c>
      <c r="H183" s="270" t="s">
        <v>968</v>
      </c>
      <c r="I183" s="270">
        <v>0</v>
      </c>
    </row>
    <row r="184" spans="1:9" ht="25.5">
      <c r="A184" s="451">
        <v>590</v>
      </c>
      <c r="B184" s="454" t="s">
        <v>1513</v>
      </c>
      <c r="C184" s="270">
        <v>750</v>
      </c>
      <c r="D184" s="270" t="s">
        <v>968</v>
      </c>
      <c r="E184" s="270">
        <v>3988</v>
      </c>
      <c r="F184" s="452">
        <v>531.7333333333333</v>
      </c>
      <c r="G184" s="452" t="s">
        <v>968</v>
      </c>
      <c r="H184" s="270" t="s">
        <v>968</v>
      </c>
      <c r="I184" s="270">
        <v>2854</v>
      </c>
    </row>
    <row r="185" spans="1:9" s="373" customFormat="1" ht="12.75">
      <c r="A185" s="458">
        <v>593</v>
      </c>
      <c r="B185" s="469" t="s">
        <v>1496</v>
      </c>
      <c r="C185" s="307">
        <v>750</v>
      </c>
      <c r="D185" s="307" t="s">
        <v>968</v>
      </c>
      <c r="E185" s="307">
        <v>66</v>
      </c>
      <c r="F185" s="452">
        <v>8.8</v>
      </c>
      <c r="G185" s="452" t="s">
        <v>968</v>
      </c>
      <c r="H185" s="270" t="s">
        <v>968</v>
      </c>
      <c r="I185" s="270">
        <v>8</v>
      </c>
    </row>
    <row r="186" spans="1:9" s="473" customFormat="1" ht="25.5">
      <c r="A186" s="458">
        <v>599</v>
      </c>
      <c r="B186" s="469" t="s">
        <v>1497</v>
      </c>
      <c r="C186" s="307" t="s">
        <v>968</v>
      </c>
      <c r="D186" s="307" t="s">
        <v>968</v>
      </c>
      <c r="E186" s="307">
        <v>3922</v>
      </c>
      <c r="F186" s="452" t="s">
        <v>968</v>
      </c>
      <c r="G186" s="452" t="s">
        <v>968</v>
      </c>
      <c r="H186" s="270" t="s">
        <v>968</v>
      </c>
      <c r="I186" s="270">
        <v>2846</v>
      </c>
    </row>
    <row r="187" spans="1:9" ht="12.75">
      <c r="A187" s="329" t="s">
        <v>1359</v>
      </c>
      <c r="B187" s="358" t="s">
        <v>1360</v>
      </c>
      <c r="C187" s="266">
        <v>5846656</v>
      </c>
      <c r="D187" s="266">
        <v>3726948</v>
      </c>
      <c r="E187" s="266">
        <v>3315489</v>
      </c>
      <c r="F187" s="450">
        <v>56.707440971386035</v>
      </c>
      <c r="G187" s="450">
        <v>88.95989426200741</v>
      </c>
      <c r="H187" s="266">
        <v>585335</v>
      </c>
      <c r="I187" s="266">
        <v>423733</v>
      </c>
    </row>
    <row r="188" spans="1:9" ht="25.5">
      <c r="A188" s="316"/>
      <c r="B188" s="265" t="s">
        <v>1544</v>
      </c>
      <c r="C188" s="266">
        <v>5846656</v>
      </c>
      <c r="D188" s="266">
        <v>3726948</v>
      </c>
      <c r="E188" s="266">
        <v>3315489</v>
      </c>
      <c r="F188" s="450">
        <v>56.707440971386035</v>
      </c>
      <c r="G188" s="450">
        <v>88.95989426200741</v>
      </c>
      <c r="H188" s="266">
        <v>585335</v>
      </c>
      <c r="I188" s="266">
        <v>423733</v>
      </c>
    </row>
    <row r="189" spans="1:9" ht="12.75">
      <c r="A189" s="324">
        <v>1000</v>
      </c>
      <c r="B189" s="327" t="s">
        <v>1361</v>
      </c>
      <c r="C189" s="266">
        <v>758748</v>
      </c>
      <c r="D189" s="266">
        <v>550000</v>
      </c>
      <c r="E189" s="266">
        <v>550000</v>
      </c>
      <c r="F189" s="450">
        <v>72.48783522328888</v>
      </c>
      <c r="G189" s="450" t="s">
        <v>968</v>
      </c>
      <c r="H189" s="266">
        <v>100000</v>
      </c>
      <c r="I189" s="266">
        <v>100000</v>
      </c>
    </row>
    <row r="190" spans="1:9" ht="12.75">
      <c r="A190" s="451">
        <v>1800</v>
      </c>
      <c r="B190" s="454" t="s">
        <v>1466</v>
      </c>
      <c r="C190" s="270">
        <v>758748</v>
      </c>
      <c r="D190" s="270" t="s">
        <v>968</v>
      </c>
      <c r="E190" s="270">
        <v>550000</v>
      </c>
      <c r="F190" s="452">
        <v>72.48783522328888</v>
      </c>
      <c r="G190" s="452" t="s">
        <v>968</v>
      </c>
      <c r="H190" s="270" t="s">
        <v>968</v>
      </c>
      <c r="I190" s="270">
        <v>100000</v>
      </c>
    </row>
    <row r="191" spans="1:9" s="453" customFormat="1" ht="25.5">
      <c r="A191" s="324">
        <v>2000</v>
      </c>
      <c r="B191" s="456" t="s">
        <v>1467</v>
      </c>
      <c r="C191" s="266">
        <v>46750</v>
      </c>
      <c r="D191" s="266">
        <v>18836</v>
      </c>
      <c r="E191" s="266">
        <v>10528</v>
      </c>
      <c r="F191" s="450">
        <v>22.519786096256684</v>
      </c>
      <c r="G191" s="450">
        <v>55.892970906774266</v>
      </c>
      <c r="H191" s="266">
        <v>0</v>
      </c>
      <c r="I191" s="266">
        <v>3208</v>
      </c>
    </row>
    <row r="192" spans="1:9" ht="12.75">
      <c r="A192" s="324">
        <v>3000</v>
      </c>
      <c r="B192" s="265" t="s">
        <v>1546</v>
      </c>
      <c r="C192" s="266">
        <v>5041158</v>
      </c>
      <c r="D192" s="266">
        <v>3158112</v>
      </c>
      <c r="E192" s="266">
        <v>2754961</v>
      </c>
      <c r="F192" s="450">
        <v>54.6493682602291</v>
      </c>
      <c r="G192" s="450">
        <v>87.23442993788694</v>
      </c>
      <c r="H192" s="266">
        <v>485335</v>
      </c>
      <c r="I192" s="266">
        <v>320525</v>
      </c>
    </row>
    <row r="193" spans="1:9" ht="24.75" customHeight="1">
      <c r="A193" s="451">
        <v>3400</v>
      </c>
      <c r="B193" s="457" t="s">
        <v>1468</v>
      </c>
      <c r="C193" s="270">
        <v>50000</v>
      </c>
      <c r="D193" s="270">
        <v>32000</v>
      </c>
      <c r="E193" s="270">
        <v>9044</v>
      </c>
      <c r="F193" s="452">
        <v>18.088</v>
      </c>
      <c r="G193" s="452">
        <v>28.2625</v>
      </c>
      <c r="H193" s="270">
        <v>4000</v>
      </c>
      <c r="I193" s="270">
        <v>3780</v>
      </c>
    </row>
    <row r="194" spans="1:9" ht="12.75">
      <c r="A194" s="451">
        <v>3500</v>
      </c>
      <c r="B194" s="457" t="s">
        <v>1469</v>
      </c>
      <c r="C194" s="270">
        <v>4087319</v>
      </c>
      <c r="D194" s="270">
        <v>2614213</v>
      </c>
      <c r="E194" s="270">
        <v>2517895</v>
      </c>
      <c r="F194" s="452">
        <v>61.60260552210385</v>
      </c>
      <c r="G194" s="452">
        <v>96.31560243943397</v>
      </c>
      <c r="H194" s="270">
        <v>405185</v>
      </c>
      <c r="I194" s="270">
        <v>287653</v>
      </c>
    </row>
    <row r="195" spans="1:9" ht="11.25" customHeight="1" hidden="1">
      <c r="A195" s="481">
        <v>3700</v>
      </c>
      <c r="B195" s="482" t="s">
        <v>1507</v>
      </c>
      <c r="C195" s="483">
        <v>903839</v>
      </c>
      <c r="D195" s="483">
        <v>511899</v>
      </c>
      <c r="E195" s="483">
        <v>228022</v>
      </c>
      <c r="F195" s="452">
        <v>25.228165635693966</v>
      </c>
      <c r="G195" s="452">
        <v>44.544333940875056</v>
      </c>
      <c r="H195" s="270">
        <v>76150</v>
      </c>
      <c r="I195" s="270">
        <v>29091</v>
      </c>
    </row>
    <row r="196" spans="1:9" ht="12.75">
      <c r="A196" s="451"/>
      <c r="B196" s="465" t="s">
        <v>1475</v>
      </c>
      <c r="C196" s="266">
        <v>740331</v>
      </c>
      <c r="D196" s="266">
        <v>-24198</v>
      </c>
      <c r="E196" s="266">
        <v>749290</v>
      </c>
      <c r="F196" s="450" t="s">
        <v>968</v>
      </c>
      <c r="G196" s="450" t="s">
        <v>968</v>
      </c>
      <c r="H196" s="266">
        <v>-15528</v>
      </c>
      <c r="I196" s="266">
        <v>207972</v>
      </c>
    </row>
    <row r="197" spans="1:9" ht="25.5">
      <c r="A197" s="451"/>
      <c r="B197" s="322" t="s">
        <v>1476</v>
      </c>
      <c r="C197" s="270">
        <v>-740331</v>
      </c>
      <c r="D197" s="270">
        <v>24198</v>
      </c>
      <c r="E197" s="270">
        <v>-749290</v>
      </c>
      <c r="F197" s="452" t="s">
        <v>968</v>
      </c>
      <c r="G197" s="452" t="s">
        <v>968</v>
      </c>
      <c r="H197" s="270">
        <v>15528</v>
      </c>
      <c r="I197" s="270">
        <v>-207972</v>
      </c>
    </row>
    <row r="198" spans="1:9" ht="31.5" customHeight="1">
      <c r="A198" s="451"/>
      <c r="B198" s="456" t="s">
        <v>1529</v>
      </c>
      <c r="C198" s="270"/>
      <c r="D198" s="270"/>
      <c r="E198" s="270"/>
      <c r="F198" s="450"/>
      <c r="G198" s="450"/>
      <c r="H198" s="270"/>
      <c r="I198" s="270"/>
    </row>
    <row r="199" spans="1:9" ht="12.75">
      <c r="A199" s="451"/>
      <c r="B199" s="265" t="s">
        <v>1530</v>
      </c>
      <c r="C199" s="266">
        <v>162733426</v>
      </c>
      <c r="D199" s="266">
        <v>91472573</v>
      </c>
      <c r="E199" s="266">
        <v>100559733</v>
      </c>
      <c r="F199" s="450">
        <v>61.7941473191869</v>
      </c>
      <c r="G199" s="450">
        <v>109.93430019728427</v>
      </c>
      <c r="H199" s="266">
        <v>14078422</v>
      </c>
      <c r="I199" s="266">
        <v>15664847</v>
      </c>
    </row>
    <row r="200" spans="1:9" ht="12.75">
      <c r="A200" s="458"/>
      <c r="B200" s="322" t="s">
        <v>1531</v>
      </c>
      <c r="C200" s="270">
        <v>162733426</v>
      </c>
      <c r="D200" s="270">
        <v>91472573</v>
      </c>
      <c r="E200" s="270">
        <v>100559733</v>
      </c>
      <c r="F200" s="452">
        <v>61.7941473191869</v>
      </c>
      <c r="G200" s="452">
        <v>109.93430019728427</v>
      </c>
      <c r="H200" s="270">
        <v>14078422</v>
      </c>
      <c r="I200" s="270">
        <v>15664847</v>
      </c>
    </row>
    <row r="201" spans="1:9" ht="38.25">
      <c r="A201" s="451">
        <v>500</v>
      </c>
      <c r="B201" s="454" t="s">
        <v>1510</v>
      </c>
      <c r="C201" s="270">
        <v>162733426</v>
      </c>
      <c r="D201" s="270" t="s">
        <v>968</v>
      </c>
      <c r="E201" s="270">
        <v>100559733</v>
      </c>
      <c r="F201" s="452">
        <v>61.7941473191869</v>
      </c>
      <c r="G201" s="452" t="s">
        <v>968</v>
      </c>
      <c r="H201" s="270" t="s">
        <v>968</v>
      </c>
      <c r="I201" s="270">
        <v>15664847</v>
      </c>
    </row>
    <row r="202" spans="1:9" ht="12.75">
      <c r="A202" s="451">
        <v>520</v>
      </c>
      <c r="B202" s="454" t="s">
        <v>1511</v>
      </c>
      <c r="C202" s="270">
        <v>162634906</v>
      </c>
      <c r="D202" s="270" t="s">
        <v>968</v>
      </c>
      <c r="E202" s="270">
        <v>100274604</v>
      </c>
      <c r="F202" s="452">
        <v>61.6562621556777</v>
      </c>
      <c r="G202" s="452" t="s">
        <v>968</v>
      </c>
      <c r="H202" s="270" t="s">
        <v>968</v>
      </c>
      <c r="I202" s="270">
        <v>15528511</v>
      </c>
    </row>
    <row r="203" spans="1:9" s="373" customFormat="1" ht="38.25">
      <c r="A203" s="458">
        <v>524</v>
      </c>
      <c r="B203" s="469" t="s">
        <v>1486</v>
      </c>
      <c r="C203" s="307">
        <v>162634906</v>
      </c>
      <c r="D203" s="307" t="s">
        <v>968</v>
      </c>
      <c r="E203" s="307">
        <v>100274468</v>
      </c>
      <c r="F203" s="452">
        <v>61.65617853279295</v>
      </c>
      <c r="G203" s="452" t="s">
        <v>968</v>
      </c>
      <c r="H203" s="270" t="s">
        <v>968</v>
      </c>
      <c r="I203" s="270">
        <v>15528443</v>
      </c>
    </row>
    <row r="204" spans="1:9" s="373" customFormat="1" ht="25.5">
      <c r="A204" s="458">
        <v>525</v>
      </c>
      <c r="B204" s="469" t="s">
        <v>1512</v>
      </c>
      <c r="C204" s="307" t="s">
        <v>968</v>
      </c>
      <c r="D204" s="307" t="s">
        <v>968</v>
      </c>
      <c r="E204" s="307">
        <v>56</v>
      </c>
      <c r="F204" s="452" t="s">
        <v>968</v>
      </c>
      <c r="G204" s="452" t="s">
        <v>968</v>
      </c>
      <c r="H204" s="270" t="s">
        <v>968</v>
      </c>
      <c r="I204" s="270">
        <v>56</v>
      </c>
    </row>
    <row r="205" spans="1:9" s="473" customFormat="1" ht="25.5">
      <c r="A205" s="458">
        <v>526</v>
      </c>
      <c r="B205" s="469" t="s">
        <v>1488</v>
      </c>
      <c r="C205" s="307" t="s">
        <v>968</v>
      </c>
      <c r="D205" s="307" t="s">
        <v>968</v>
      </c>
      <c r="E205" s="307">
        <v>80</v>
      </c>
      <c r="F205" s="452" t="s">
        <v>968</v>
      </c>
      <c r="G205" s="452" t="s">
        <v>968</v>
      </c>
      <c r="H205" s="270" t="s">
        <v>968</v>
      </c>
      <c r="I205" s="270">
        <v>12</v>
      </c>
    </row>
    <row r="206" spans="1:9" ht="38.25">
      <c r="A206" s="451">
        <v>560</v>
      </c>
      <c r="B206" s="454" t="s">
        <v>1491</v>
      </c>
      <c r="C206" s="270">
        <v>80000</v>
      </c>
      <c r="D206" s="270" t="s">
        <v>968</v>
      </c>
      <c r="E206" s="270">
        <v>106007</v>
      </c>
      <c r="F206" s="452">
        <v>132.50875</v>
      </c>
      <c r="G206" s="452" t="s">
        <v>968</v>
      </c>
      <c r="H206" s="270" t="s">
        <v>968</v>
      </c>
      <c r="I206" s="270">
        <v>63218</v>
      </c>
    </row>
    <row r="207" spans="1:9" s="373" customFormat="1" ht="12.75">
      <c r="A207" s="458">
        <v>561</v>
      </c>
      <c r="B207" s="469" t="s">
        <v>1492</v>
      </c>
      <c r="C207" s="307">
        <v>80000</v>
      </c>
      <c r="D207" s="307" t="s">
        <v>968</v>
      </c>
      <c r="E207" s="307">
        <v>106007</v>
      </c>
      <c r="F207" s="452">
        <v>132.50875</v>
      </c>
      <c r="G207" s="452" t="s">
        <v>968</v>
      </c>
      <c r="H207" s="270" t="s">
        <v>968</v>
      </c>
      <c r="I207" s="270">
        <v>63218</v>
      </c>
    </row>
    <row r="208" spans="1:9" ht="25.5">
      <c r="A208" s="451">
        <v>590</v>
      </c>
      <c r="B208" s="454" t="s">
        <v>1513</v>
      </c>
      <c r="C208" s="270">
        <v>18520</v>
      </c>
      <c r="D208" s="270" t="s">
        <v>968</v>
      </c>
      <c r="E208" s="270">
        <v>179122</v>
      </c>
      <c r="F208" s="452">
        <v>967.1814254859612</v>
      </c>
      <c r="G208" s="452" t="s">
        <v>968</v>
      </c>
      <c r="H208" s="270" t="s">
        <v>968</v>
      </c>
      <c r="I208" s="270">
        <v>73118</v>
      </c>
    </row>
    <row r="209" spans="1:9" s="373" customFormat="1" ht="12.75">
      <c r="A209" s="458">
        <v>593</v>
      </c>
      <c r="B209" s="469" t="s">
        <v>1496</v>
      </c>
      <c r="C209" s="307">
        <v>18520</v>
      </c>
      <c r="D209" s="307" t="s">
        <v>968</v>
      </c>
      <c r="E209" s="307">
        <v>5091</v>
      </c>
      <c r="F209" s="452">
        <v>27.489200863930886</v>
      </c>
      <c r="G209" s="452" t="s">
        <v>968</v>
      </c>
      <c r="H209" s="270" t="s">
        <v>968</v>
      </c>
      <c r="I209" s="270">
        <v>595</v>
      </c>
    </row>
    <row r="210" spans="1:9" s="473" customFormat="1" ht="25.5">
      <c r="A210" s="458">
        <v>599</v>
      </c>
      <c r="B210" s="469" t="s">
        <v>1497</v>
      </c>
      <c r="C210" s="307" t="s">
        <v>968</v>
      </c>
      <c r="D210" s="307" t="s">
        <v>968</v>
      </c>
      <c r="E210" s="307">
        <v>174031</v>
      </c>
      <c r="F210" s="452" t="s">
        <v>968</v>
      </c>
      <c r="G210" s="452" t="s">
        <v>968</v>
      </c>
      <c r="H210" s="270" t="s">
        <v>968</v>
      </c>
      <c r="I210" s="270">
        <v>72523</v>
      </c>
    </row>
    <row r="211" spans="1:9" ht="12.75">
      <c r="A211" s="329" t="s">
        <v>1359</v>
      </c>
      <c r="B211" s="358" t="s">
        <v>1360</v>
      </c>
      <c r="C211" s="266">
        <v>147471222</v>
      </c>
      <c r="D211" s="266">
        <v>91038703</v>
      </c>
      <c r="E211" s="266">
        <v>87344686</v>
      </c>
      <c r="F211" s="450">
        <v>59.228292012118814</v>
      </c>
      <c r="G211" s="450">
        <v>95.9423664021224</v>
      </c>
      <c r="H211" s="266">
        <v>12908712</v>
      </c>
      <c r="I211" s="266">
        <v>11228910</v>
      </c>
    </row>
    <row r="212" spans="1:9" ht="25.5">
      <c r="A212" s="316"/>
      <c r="B212" s="265" t="s">
        <v>1544</v>
      </c>
      <c r="C212" s="266">
        <v>147471222</v>
      </c>
      <c r="D212" s="266">
        <v>91038703</v>
      </c>
      <c r="E212" s="266">
        <v>87344686</v>
      </c>
      <c r="F212" s="450">
        <v>59.228292012118814</v>
      </c>
      <c r="G212" s="450">
        <v>95.9423664021224</v>
      </c>
      <c r="H212" s="266">
        <v>12908712</v>
      </c>
      <c r="I212" s="266">
        <v>11228910</v>
      </c>
    </row>
    <row r="213" spans="1:9" ht="12.75">
      <c r="A213" s="324">
        <v>1000</v>
      </c>
      <c r="B213" s="327" t="s">
        <v>1361</v>
      </c>
      <c r="C213" s="266">
        <v>2000000</v>
      </c>
      <c r="D213" s="266">
        <v>2000000</v>
      </c>
      <c r="E213" s="266">
        <v>2000000</v>
      </c>
      <c r="F213" s="450">
        <v>100</v>
      </c>
      <c r="G213" s="450">
        <v>100</v>
      </c>
      <c r="H213" s="266">
        <v>0</v>
      </c>
      <c r="I213" s="266">
        <v>0</v>
      </c>
    </row>
    <row r="214" spans="1:9" ht="12.75">
      <c r="A214" s="451">
        <v>1800</v>
      </c>
      <c r="B214" s="457" t="s">
        <v>1532</v>
      </c>
      <c r="C214" s="270">
        <v>2000000</v>
      </c>
      <c r="D214" s="270" t="s">
        <v>968</v>
      </c>
      <c r="E214" s="270">
        <v>2000000</v>
      </c>
      <c r="F214" s="452">
        <v>100</v>
      </c>
      <c r="G214" s="452" t="s">
        <v>968</v>
      </c>
      <c r="H214" s="270" t="s">
        <v>968</v>
      </c>
      <c r="I214" s="270">
        <v>0</v>
      </c>
    </row>
    <row r="215" spans="1:9" ht="25.5">
      <c r="A215" s="324">
        <v>2000</v>
      </c>
      <c r="B215" s="456" t="s">
        <v>1467</v>
      </c>
      <c r="C215" s="266">
        <v>765826</v>
      </c>
      <c r="D215" s="266">
        <v>587943</v>
      </c>
      <c r="E215" s="266">
        <v>524000</v>
      </c>
      <c r="F215" s="450">
        <v>68.42285323297982</v>
      </c>
      <c r="G215" s="450">
        <v>89.12428585764266</v>
      </c>
      <c r="H215" s="266">
        <v>172581</v>
      </c>
      <c r="I215" s="266">
        <v>159231</v>
      </c>
    </row>
    <row r="216" spans="1:9" ht="12.75">
      <c r="A216" s="324">
        <v>3000</v>
      </c>
      <c r="B216" s="265" t="s">
        <v>1546</v>
      </c>
      <c r="C216" s="266">
        <v>144705396</v>
      </c>
      <c r="D216" s="266">
        <v>88450760</v>
      </c>
      <c r="E216" s="266">
        <v>84820686</v>
      </c>
      <c r="F216" s="450">
        <v>58.616118226855896</v>
      </c>
      <c r="G216" s="450">
        <v>95.89593803377156</v>
      </c>
      <c r="H216" s="266">
        <v>12736131</v>
      </c>
      <c r="I216" s="266">
        <v>11069679</v>
      </c>
    </row>
    <row r="217" spans="1:9" ht="12.75">
      <c r="A217" s="451">
        <v>3500</v>
      </c>
      <c r="B217" s="457" t="s">
        <v>1469</v>
      </c>
      <c r="C217" s="270">
        <v>119066458</v>
      </c>
      <c r="D217" s="270">
        <v>73546276</v>
      </c>
      <c r="E217" s="270">
        <v>70161438</v>
      </c>
      <c r="F217" s="452">
        <v>58.926283000708736</v>
      </c>
      <c r="G217" s="452">
        <v>95.39767587960539</v>
      </c>
      <c r="H217" s="270">
        <v>10602602</v>
      </c>
      <c r="I217" s="270">
        <v>9043430</v>
      </c>
    </row>
    <row r="218" spans="1:9" s="472" customFormat="1" ht="11.25" customHeight="1" hidden="1">
      <c r="A218" s="481">
        <v>3700</v>
      </c>
      <c r="B218" s="482" t="s">
        <v>1507</v>
      </c>
      <c r="C218" s="220">
        <v>25638938</v>
      </c>
      <c r="D218" s="220">
        <v>14904484</v>
      </c>
      <c r="E218" s="220">
        <v>14659248</v>
      </c>
      <c r="F218" s="452">
        <v>57.17572233296091</v>
      </c>
      <c r="G218" s="452">
        <v>98.35461596657757</v>
      </c>
      <c r="H218" s="270">
        <v>2133529</v>
      </c>
      <c r="I218" s="270">
        <v>2026249</v>
      </c>
    </row>
    <row r="219" spans="1:9" ht="12.75">
      <c r="A219" s="451"/>
      <c r="B219" s="465" t="s">
        <v>1475</v>
      </c>
      <c r="C219" s="266">
        <v>15262204</v>
      </c>
      <c r="D219" s="266">
        <v>433870</v>
      </c>
      <c r="E219" s="266">
        <v>13215047</v>
      </c>
      <c r="F219" s="450" t="s">
        <v>968</v>
      </c>
      <c r="G219" s="450" t="s">
        <v>968</v>
      </c>
      <c r="H219" s="266">
        <v>1169710</v>
      </c>
      <c r="I219" s="266">
        <v>4435937</v>
      </c>
    </row>
    <row r="220" spans="1:9" ht="25.5">
      <c r="A220" s="451"/>
      <c r="B220" s="322" t="s">
        <v>1476</v>
      </c>
      <c r="C220" s="270">
        <v>-15262204</v>
      </c>
      <c r="D220" s="270">
        <v>-433870</v>
      </c>
      <c r="E220" s="270">
        <v>-13215047</v>
      </c>
      <c r="F220" s="452" t="s">
        <v>968</v>
      </c>
      <c r="G220" s="452" t="s">
        <v>968</v>
      </c>
      <c r="H220" s="270">
        <v>-1169710</v>
      </c>
      <c r="I220" s="270">
        <v>-4435937</v>
      </c>
    </row>
    <row r="221" spans="1:9" ht="34.5" customHeight="1">
      <c r="A221" s="455"/>
      <c r="B221" s="456" t="s">
        <v>1533</v>
      </c>
      <c r="C221" s="270"/>
      <c r="D221" s="270"/>
      <c r="E221" s="270"/>
      <c r="F221" s="450"/>
      <c r="G221" s="450"/>
      <c r="H221" s="270"/>
      <c r="I221" s="270"/>
    </row>
    <row r="222" spans="1:9" ht="12.75">
      <c r="A222" s="449" t="s">
        <v>1354</v>
      </c>
      <c r="B222" s="358" t="s">
        <v>171</v>
      </c>
      <c r="C222" s="266">
        <v>14876281</v>
      </c>
      <c r="D222" s="266">
        <v>8571057</v>
      </c>
      <c r="E222" s="266">
        <v>7439228</v>
      </c>
      <c r="F222" s="450">
        <v>50.00731029482436</v>
      </c>
      <c r="G222" s="450">
        <v>86.794755886001</v>
      </c>
      <c r="H222" s="266">
        <v>1361117</v>
      </c>
      <c r="I222" s="266">
        <v>694070</v>
      </c>
    </row>
    <row r="223" spans="1:9" ht="12.75">
      <c r="A223" s="451"/>
      <c r="B223" s="322" t="s">
        <v>1521</v>
      </c>
      <c r="C223" s="270">
        <v>14850091</v>
      </c>
      <c r="D223" s="270">
        <v>8555779</v>
      </c>
      <c r="E223" s="270">
        <v>7412691</v>
      </c>
      <c r="F223" s="452">
        <v>49.91680522361782</v>
      </c>
      <c r="G223" s="452">
        <v>86.63958010135605</v>
      </c>
      <c r="H223" s="270">
        <v>1358934</v>
      </c>
      <c r="I223" s="270">
        <v>687410</v>
      </c>
    </row>
    <row r="224" spans="1:9" ht="38.25">
      <c r="A224" s="451">
        <v>500</v>
      </c>
      <c r="B224" s="454" t="s">
        <v>1510</v>
      </c>
      <c r="C224" s="270">
        <v>306000</v>
      </c>
      <c r="D224" s="270" t="s">
        <v>968</v>
      </c>
      <c r="E224" s="270">
        <v>250849</v>
      </c>
      <c r="F224" s="452">
        <v>81.97679738562091</v>
      </c>
      <c r="G224" s="452" t="s">
        <v>968</v>
      </c>
      <c r="H224" s="270" t="s">
        <v>968</v>
      </c>
      <c r="I224" s="270">
        <v>4</v>
      </c>
    </row>
    <row r="225" spans="1:9" ht="25.5">
      <c r="A225" s="451">
        <v>590</v>
      </c>
      <c r="B225" s="454" t="s">
        <v>1513</v>
      </c>
      <c r="C225" s="270">
        <v>306000</v>
      </c>
      <c r="D225" s="270" t="s">
        <v>968</v>
      </c>
      <c r="E225" s="270">
        <v>250849</v>
      </c>
      <c r="F225" s="452">
        <v>81.97679738562091</v>
      </c>
      <c r="G225" s="452" t="s">
        <v>968</v>
      </c>
      <c r="H225" s="270" t="s">
        <v>968</v>
      </c>
      <c r="I225" s="270">
        <v>4</v>
      </c>
    </row>
    <row r="226" spans="1:9" s="373" customFormat="1" ht="25.5">
      <c r="A226" s="458">
        <v>599</v>
      </c>
      <c r="B226" s="469" t="s">
        <v>1534</v>
      </c>
      <c r="C226" s="307">
        <v>306000</v>
      </c>
      <c r="D226" s="307" t="s">
        <v>968</v>
      </c>
      <c r="E226" s="307">
        <v>250849</v>
      </c>
      <c r="F226" s="452">
        <v>81.97679738562091</v>
      </c>
      <c r="G226" s="452" t="s">
        <v>968</v>
      </c>
      <c r="H226" s="270" t="s">
        <v>968</v>
      </c>
      <c r="I226" s="270">
        <v>4</v>
      </c>
    </row>
    <row r="227" spans="1:9" ht="12.75">
      <c r="A227" s="451">
        <v>700</v>
      </c>
      <c r="B227" s="454" t="s">
        <v>1498</v>
      </c>
      <c r="C227" s="270">
        <v>14544091</v>
      </c>
      <c r="D227" s="270" t="s">
        <v>968</v>
      </c>
      <c r="E227" s="270">
        <v>7161842</v>
      </c>
      <c r="F227" s="452">
        <v>49.242279905976936</v>
      </c>
      <c r="G227" s="452" t="s">
        <v>968</v>
      </c>
      <c r="H227" s="270" t="s">
        <v>968</v>
      </c>
      <c r="I227" s="270">
        <v>687406</v>
      </c>
    </row>
    <row r="228" spans="1:9" s="373" customFormat="1" ht="25.5">
      <c r="A228" s="458">
        <v>720</v>
      </c>
      <c r="B228" s="479" t="s">
        <v>1535</v>
      </c>
      <c r="C228" s="307">
        <v>13500882</v>
      </c>
      <c r="D228" s="307" t="s">
        <v>968</v>
      </c>
      <c r="E228" s="307">
        <v>6550000</v>
      </c>
      <c r="F228" s="452">
        <v>48.51534884906038</v>
      </c>
      <c r="G228" s="452" t="s">
        <v>968</v>
      </c>
      <c r="H228" s="270" t="s">
        <v>968</v>
      </c>
      <c r="I228" s="270">
        <v>600000</v>
      </c>
    </row>
    <row r="229" spans="1:9" s="373" customFormat="1" ht="38.25">
      <c r="A229" s="458">
        <v>726</v>
      </c>
      <c r="B229" s="469" t="s">
        <v>1536</v>
      </c>
      <c r="C229" s="307">
        <v>10158064</v>
      </c>
      <c r="D229" s="307" t="s">
        <v>968</v>
      </c>
      <c r="E229" s="307">
        <v>4928220</v>
      </c>
      <c r="F229" s="452">
        <v>48.51534701888076</v>
      </c>
      <c r="G229" s="452" t="s">
        <v>968</v>
      </c>
      <c r="H229" s="270" t="s">
        <v>968</v>
      </c>
      <c r="I229" s="270">
        <v>451440</v>
      </c>
    </row>
    <row r="230" spans="1:9" s="373" customFormat="1" ht="38.25">
      <c r="A230" s="458">
        <v>727</v>
      </c>
      <c r="B230" s="469" t="s">
        <v>1537</v>
      </c>
      <c r="C230" s="307">
        <v>741198</v>
      </c>
      <c r="D230" s="307" t="s">
        <v>968</v>
      </c>
      <c r="E230" s="307">
        <v>359595</v>
      </c>
      <c r="F230" s="452">
        <v>48.51537645811241</v>
      </c>
      <c r="G230" s="452" t="s">
        <v>968</v>
      </c>
      <c r="H230" s="270" t="s">
        <v>968</v>
      </c>
      <c r="I230" s="270">
        <v>32940</v>
      </c>
    </row>
    <row r="231" spans="1:9" s="373" customFormat="1" ht="38.25">
      <c r="A231" s="484">
        <v>728</v>
      </c>
      <c r="B231" s="469" t="s">
        <v>1538</v>
      </c>
      <c r="C231" s="307">
        <v>101257</v>
      </c>
      <c r="D231" s="307" t="s">
        <v>968</v>
      </c>
      <c r="E231" s="307">
        <v>49125</v>
      </c>
      <c r="F231" s="452">
        <v>48.51516438369693</v>
      </c>
      <c r="G231" s="452" t="s">
        <v>968</v>
      </c>
      <c r="H231" s="270" t="s">
        <v>968</v>
      </c>
      <c r="I231" s="270">
        <v>4500</v>
      </c>
    </row>
    <row r="232" spans="1:9" s="373" customFormat="1" ht="38.25">
      <c r="A232" s="484">
        <v>729</v>
      </c>
      <c r="B232" s="469" t="s">
        <v>1539</v>
      </c>
      <c r="C232" s="307">
        <v>2500363</v>
      </c>
      <c r="D232" s="307" t="s">
        <v>968</v>
      </c>
      <c r="E232" s="307">
        <v>1213060</v>
      </c>
      <c r="F232" s="452">
        <v>48.515355570371185</v>
      </c>
      <c r="G232" s="452" t="s">
        <v>968</v>
      </c>
      <c r="H232" s="270" t="s">
        <v>968</v>
      </c>
      <c r="I232" s="270">
        <v>111120</v>
      </c>
    </row>
    <row r="233" spans="1:9" ht="12.75">
      <c r="A233" s="325">
        <v>740</v>
      </c>
      <c r="B233" s="454" t="s">
        <v>1525</v>
      </c>
      <c r="C233" s="270">
        <v>1043209</v>
      </c>
      <c r="D233" s="270" t="s">
        <v>968</v>
      </c>
      <c r="E233" s="270">
        <v>611842</v>
      </c>
      <c r="F233" s="452">
        <v>58.64999247514161</v>
      </c>
      <c r="G233" s="452" t="s">
        <v>968</v>
      </c>
      <c r="H233" s="270" t="s">
        <v>968</v>
      </c>
      <c r="I233" s="270">
        <v>87406</v>
      </c>
    </row>
    <row r="234" spans="1:9" s="373" customFormat="1" ht="54.75" customHeight="1">
      <c r="A234" s="458">
        <v>742</v>
      </c>
      <c r="B234" s="469" t="s">
        <v>1500</v>
      </c>
      <c r="C234" s="307">
        <v>1026209</v>
      </c>
      <c r="D234" s="307" t="s">
        <v>968</v>
      </c>
      <c r="E234" s="307">
        <v>598619</v>
      </c>
      <c r="F234" s="452">
        <v>58.33304911572594</v>
      </c>
      <c r="G234" s="452" t="s">
        <v>968</v>
      </c>
      <c r="H234" s="270" t="s">
        <v>968</v>
      </c>
      <c r="I234" s="270">
        <v>85517</v>
      </c>
    </row>
    <row r="235" spans="1:9" s="373" customFormat="1" ht="51">
      <c r="A235" s="458">
        <v>747</v>
      </c>
      <c r="B235" s="469" t="s">
        <v>1505</v>
      </c>
      <c r="C235" s="307">
        <v>17000</v>
      </c>
      <c r="D235" s="307" t="s">
        <v>968</v>
      </c>
      <c r="E235" s="307">
        <v>13223</v>
      </c>
      <c r="F235" s="452">
        <v>77.78235294117647</v>
      </c>
      <c r="G235" s="452" t="s">
        <v>968</v>
      </c>
      <c r="H235" s="270" t="s">
        <v>968</v>
      </c>
      <c r="I235" s="270">
        <v>1889</v>
      </c>
    </row>
    <row r="236" spans="1:9" ht="12.75">
      <c r="A236" s="451"/>
      <c r="B236" s="322" t="s">
        <v>1459</v>
      </c>
      <c r="C236" s="270">
        <v>26190</v>
      </c>
      <c r="D236" s="270">
        <v>15278</v>
      </c>
      <c r="E236" s="270">
        <v>26537</v>
      </c>
      <c r="F236" s="452">
        <v>101.3249331806033</v>
      </c>
      <c r="G236" s="452">
        <v>173.69420081162457</v>
      </c>
      <c r="H236" s="270">
        <v>2183</v>
      </c>
      <c r="I236" s="270">
        <v>6660</v>
      </c>
    </row>
    <row r="237" spans="1:9" ht="12.75">
      <c r="A237" s="329" t="s">
        <v>1359</v>
      </c>
      <c r="B237" s="358" t="s">
        <v>1360</v>
      </c>
      <c r="C237" s="266">
        <v>14876281</v>
      </c>
      <c r="D237" s="266">
        <v>8571057</v>
      </c>
      <c r="E237" s="266">
        <v>8111332</v>
      </c>
      <c r="F237" s="450">
        <v>54.52526743747311</v>
      </c>
      <c r="G237" s="450">
        <v>94.63630915066835</v>
      </c>
      <c r="H237" s="266">
        <v>1361117</v>
      </c>
      <c r="I237" s="266">
        <v>956981</v>
      </c>
    </row>
    <row r="238" spans="1:9" ht="25.5">
      <c r="A238" s="316"/>
      <c r="B238" s="265" t="s">
        <v>1544</v>
      </c>
      <c r="C238" s="266">
        <v>12026417</v>
      </c>
      <c r="D238" s="266">
        <v>7020400</v>
      </c>
      <c r="E238" s="266">
        <v>6696035</v>
      </c>
      <c r="F238" s="450">
        <v>55.67772180192987</v>
      </c>
      <c r="G238" s="450">
        <v>95.37967922055724</v>
      </c>
      <c r="H238" s="266">
        <v>1207000</v>
      </c>
      <c r="I238" s="266">
        <v>890786</v>
      </c>
    </row>
    <row r="239" spans="1:9" ht="12.75">
      <c r="A239" s="324">
        <v>1000</v>
      </c>
      <c r="B239" s="327" t="s">
        <v>1361</v>
      </c>
      <c r="C239" s="266">
        <v>11865664</v>
      </c>
      <c r="D239" s="266">
        <v>6933700</v>
      </c>
      <c r="E239" s="266">
        <v>6609498</v>
      </c>
      <c r="F239" s="450">
        <v>55.70272342112502</v>
      </c>
      <c r="G239" s="450">
        <v>95.3242568902606</v>
      </c>
      <c r="H239" s="266">
        <v>1207000</v>
      </c>
      <c r="I239" s="266">
        <v>890786</v>
      </c>
    </row>
    <row r="240" spans="1:9" ht="12.75">
      <c r="A240" s="451">
        <v>1100</v>
      </c>
      <c r="B240" s="322" t="s">
        <v>1527</v>
      </c>
      <c r="C240" s="270">
        <v>4744695</v>
      </c>
      <c r="D240" s="270">
        <v>6167000</v>
      </c>
      <c r="E240" s="270">
        <v>2717695</v>
      </c>
      <c r="F240" s="452">
        <v>57.27860273421158</v>
      </c>
      <c r="G240" s="452">
        <v>44.06834765688341</v>
      </c>
      <c r="H240" s="270">
        <v>475000</v>
      </c>
      <c r="I240" s="270">
        <v>443142</v>
      </c>
    </row>
    <row r="241" spans="1:9" ht="12.75">
      <c r="A241" s="451">
        <v>1800</v>
      </c>
      <c r="B241" s="457" t="s">
        <v>1532</v>
      </c>
      <c r="C241" s="270">
        <v>958374</v>
      </c>
      <c r="D241" s="270" t="s">
        <v>968</v>
      </c>
      <c r="E241" s="270">
        <v>479425</v>
      </c>
      <c r="F241" s="452">
        <v>50.02483372879482</v>
      </c>
      <c r="G241" s="452" t="s">
        <v>968</v>
      </c>
      <c r="H241" s="270" t="s">
        <v>968</v>
      </c>
      <c r="I241" s="270">
        <v>0</v>
      </c>
    </row>
    <row r="242" spans="1:9" ht="25.5">
      <c r="A242" s="324">
        <v>2000</v>
      </c>
      <c r="B242" s="456" t="s">
        <v>1467</v>
      </c>
      <c r="C242" s="266">
        <v>160753</v>
      </c>
      <c r="D242" s="266">
        <v>86700</v>
      </c>
      <c r="E242" s="266">
        <v>86537</v>
      </c>
      <c r="F242" s="450">
        <v>53.83227684708839</v>
      </c>
      <c r="G242" s="450" t="s">
        <v>968</v>
      </c>
      <c r="H242" s="266">
        <v>0</v>
      </c>
      <c r="I242" s="266">
        <v>0</v>
      </c>
    </row>
    <row r="243" spans="1:9" ht="25.5">
      <c r="A243" s="461"/>
      <c r="B243" s="265" t="s">
        <v>1416</v>
      </c>
      <c r="C243" s="266">
        <v>2849864</v>
      </c>
      <c r="D243" s="266">
        <v>1550657</v>
      </c>
      <c r="E243" s="266">
        <v>1415297</v>
      </c>
      <c r="F243" s="450">
        <v>49.66191369132001</v>
      </c>
      <c r="G243" s="450">
        <v>91.27079682998883</v>
      </c>
      <c r="H243" s="266">
        <v>154117</v>
      </c>
      <c r="I243" s="266">
        <v>66195</v>
      </c>
    </row>
    <row r="244" spans="1:9" ht="25.5">
      <c r="A244" s="462" t="s">
        <v>1474</v>
      </c>
      <c r="B244" s="463" t="s">
        <v>1400</v>
      </c>
      <c r="C244" s="266">
        <v>21365</v>
      </c>
      <c r="D244" s="266">
        <v>21365</v>
      </c>
      <c r="E244" s="266">
        <v>17200</v>
      </c>
      <c r="F244" s="450">
        <v>80.50549964895858</v>
      </c>
      <c r="G244" s="450">
        <v>80.50549964895858</v>
      </c>
      <c r="H244" s="266">
        <v>0</v>
      </c>
      <c r="I244" s="266">
        <v>3373</v>
      </c>
    </row>
    <row r="245" spans="1:9" ht="12.75">
      <c r="A245" s="324">
        <v>7000</v>
      </c>
      <c r="B245" s="464" t="s">
        <v>1403</v>
      </c>
      <c r="C245" s="266">
        <v>2828499</v>
      </c>
      <c r="D245" s="266">
        <v>1529292</v>
      </c>
      <c r="E245" s="266">
        <v>1398097</v>
      </c>
      <c r="F245" s="450">
        <v>49.42893739753841</v>
      </c>
      <c r="G245" s="450">
        <v>91.42119359808329</v>
      </c>
      <c r="H245" s="266">
        <v>154117</v>
      </c>
      <c r="I245" s="266">
        <v>62822</v>
      </c>
    </row>
    <row r="246" spans="1:9" ht="12.75">
      <c r="A246" s="451"/>
      <c r="B246" s="465" t="s">
        <v>1475</v>
      </c>
      <c r="C246" s="266">
        <v>0</v>
      </c>
      <c r="D246" s="274">
        <v>0</v>
      </c>
      <c r="E246" s="266">
        <v>-672104</v>
      </c>
      <c r="F246" s="450" t="s">
        <v>968</v>
      </c>
      <c r="G246" s="450" t="s">
        <v>968</v>
      </c>
      <c r="H246" s="266">
        <v>0</v>
      </c>
      <c r="I246" s="266">
        <v>-262911</v>
      </c>
    </row>
    <row r="247" spans="1:9" ht="25.5">
      <c r="A247" s="451"/>
      <c r="B247" s="322" t="s">
        <v>1476</v>
      </c>
      <c r="C247" s="270">
        <v>0</v>
      </c>
      <c r="D247" s="321">
        <v>0</v>
      </c>
      <c r="E247" s="270">
        <v>672104</v>
      </c>
      <c r="F247" s="452" t="s">
        <v>968</v>
      </c>
      <c r="G247" s="452" t="s">
        <v>968</v>
      </c>
      <c r="H247" s="270">
        <v>0</v>
      </c>
      <c r="I247" s="270">
        <v>262911</v>
      </c>
    </row>
    <row r="248" spans="3:9" ht="12.75">
      <c r="C248" s="346"/>
      <c r="D248" s="485"/>
      <c r="E248" s="346"/>
      <c r="F248" s="486"/>
      <c r="G248" s="486"/>
      <c r="H248" s="487"/>
      <c r="I248" s="487"/>
    </row>
    <row r="249" spans="2:9" ht="12.75" hidden="1">
      <c r="B249" s="282" t="s">
        <v>1540</v>
      </c>
      <c r="C249" s="339">
        <f>C104</f>
        <v>43965839</v>
      </c>
      <c r="D249" s="339">
        <f>D104</f>
        <v>25554835</v>
      </c>
      <c r="E249" s="339">
        <f>E104</f>
        <v>24044500</v>
      </c>
      <c r="F249" s="488">
        <f>(E249/C249)*100</f>
        <v>54.689050742327474</v>
      </c>
      <c r="G249" s="488">
        <f>G104</f>
        <v>94.08982683707407</v>
      </c>
      <c r="H249" s="339">
        <f>D249-'[1]Junijs'!D248</f>
        <v>3742938</v>
      </c>
      <c r="I249" s="339">
        <f>E249-'[1]Junijs'!E248</f>
        <v>3067061</v>
      </c>
    </row>
    <row r="250" spans="2:9" ht="13.5">
      <c r="B250" s="489" t="s">
        <v>1547</v>
      </c>
      <c r="C250" s="490"/>
      <c r="D250" s="490"/>
      <c r="F250" s="491">
        <f>E104</f>
        <v>24044500</v>
      </c>
      <c r="G250" s="492"/>
      <c r="H250" s="432"/>
      <c r="I250" s="291"/>
    </row>
    <row r="251" ht="13.5">
      <c r="B251" s="493"/>
    </row>
    <row r="255" spans="2:9" ht="12.75">
      <c r="B255" s="494"/>
      <c r="C255" s="495"/>
      <c r="D255" s="496"/>
      <c r="E255" s="496"/>
      <c r="F255" s="496"/>
      <c r="G255" s="496"/>
      <c r="H255" s="496"/>
      <c r="I255" s="339"/>
    </row>
    <row r="256" spans="2:9" ht="12.75">
      <c r="B256" s="494"/>
      <c r="C256" s="495"/>
      <c r="D256" s="496"/>
      <c r="E256" s="496"/>
      <c r="F256" s="496"/>
      <c r="G256" s="496"/>
      <c r="H256" s="496"/>
      <c r="I256" s="339"/>
    </row>
    <row r="257" spans="2:9" ht="12.75">
      <c r="B257" s="494"/>
      <c r="C257" s="495"/>
      <c r="D257" s="496"/>
      <c r="E257" s="496"/>
      <c r="F257" s="496"/>
      <c r="G257" s="496"/>
      <c r="H257" s="496"/>
      <c r="I257" s="339"/>
    </row>
    <row r="258" spans="2:9" ht="12.75">
      <c r="B258" s="494"/>
      <c r="C258" s="495"/>
      <c r="D258" s="496"/>
      <c r="E258" s="496"/>
      <c r="F258" s="496"/>
      <c r="G258" s="496"/>
      <c r="H258" s="496"/>
      <c r="I258" s="339"/>
    </row>
    <row r="259" spans="1:9" ht="15">
      <c r="A259" s="227" t="s">
        <v>1541</v>
      </c>
      <c r="B259" s="497"/>
      <c r="E259" s="498"/>
      <c r="F259" s="258"/>
      <c r="G259" s="258"/>
      <c r="I259" s="499" t="s">
        <v>1006</v>
      </c>
    </row>
    <row r="260" spans="1:9" ht="15.75">
      <c r="A260" s="53"/>
      <c r="B260" s="289"/>
      <c r="E260" s="498"/>
      <c r="F260" s="258"/>
      <c r="G260" s="258"/>
      <c r="H260" s="291"/>
      <c r="I260" s="291"/>
    </row>
    <row r="261" spans="1:9" ht="12" customHeight="1">
      <c r="A261" s="53"/>
      <c r="B261" s="289"/>
      <c r="E261" s="498"/>
      <c r="F261" s="258"/>
      <c r="G261" s="258"/>
      <c r="H261" s="291"/>
      <c r="I261" s="291"/>
    </row>
    <row r="262" spans="5:9" ht="12.75">
      <c r="E262" s="498"/>
      <c r="F262" s="258"/>
      <c r="G262" s="258"/>
      <c r="H262" s="291"/>
      <c r="I262" s="291"/>
    </row>
    <row r="263" spans="5:9" ht="12.75">
      <c r="E263" s="498"/>
      <c r="F263" s="258"/>
      <c r="G263" s="258"/>
      <c r="H263" s="291"/>
      <c r="I263" s="291"/>
    </row>
    <row r="264" spans="1:9" ht="12.75">
      <c r="A264" s="54" t="s">
        <v>1542</v>
      </c>
      <c r="F264" s="258"/>
      <c r="G264" s="279"/>
      <c r="H264" s="279"/>
      <c r="I264" s="279"/>
    </row>
    <row r="265" spans="1:9" ht="12.75">
      <c r="A265" s="500"/>
      <c r="F265" s="258"/>
      <c r="G265" s="279"/>
      <c r="H265" s="279"/>
      <c r="I265" s="279"/>
    </row>
    <row r="266" spans="3:9" ht="15">
      <c r="C266" s="499"/>
      <c r="D266" s="499"/>
      <c r="E266" s="350"/>
      <c r="F266" s="499"/>
      <c r="G266" s="350"/>
      <c r="H266" s="350"/>
      <c r="I266" s="350"/>
    </row>
    <row r="267" spans="2:9" ht="15">
      <c r="B267" s="501"/>
      <c r="C267" s="499"/>
      <c r="D267" s="350"/>
      <c r="E267" s="502"/>
      <c r="F267" s="503"/>
      <c r="G267" s="350"/>
      <c r="I267" s="499"/>
    </row>
    <row r="268" spans="2:9" ht="15.75">
      <c r="B268" s="504"/>
      <c r="C268" s="505"/>
      <c r="D268" s="285"/>
      <c r="F268" s="279"/>
      <c r="G268" s="285"/>
      <c r="H268" s="285"/>
      <c r="I268" s="285"/>
    </row>
    <row r="269" ht="12.75">
      <c r="B269" s="501"/>
    </row>
    <row r="270" ht="12.75">
      <c r="B270" s="506"/>
    </row>
    <row r="274" spans="3:8" ht="12.75">
      <c r="C274" s="490"/>
      <c r="D274" s="490"/>
      <c r="E274" s="498"/>
      <c r="F274" s="279"/>
      <c r="G274" s="498"/>
      <c r="H274" s="279"/>
    </row>
    <row r="275" spans="3:8" ht="12.75">
      <c r="C275" s="432"/>
      <c r="D275" s="490"/>
      <c r="E275" s="490"/>
      <c r="F275" s="507"/>
      <c r="G275" s="492"/>
      <c r="H275" s="432"/>
    </row>
    <row r="276" spans="4:8" ht="12.75">
      <c r="D276" s="279"/>
      <c r="E276" s="492"/>
      <c r="F276" s="507"/>
      <c r="G276" s="507"/>
      <c r="H276" s="490"/>
    </row>
    <row r="277" spans="3:9" ht="12.75">
      <c r="C277" s="498"/>
      <c r="D277" s="492"/>
      <c r="F277" s="492"/>
      <c r="G277" s="492"/>
      <c r="H277" s="492"/>
      <c r="I277" s="492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/>
  <pageMargins left="0.8267716535433072" right="0.35433070866141736" top="0.7874015748031497" bottom="0.7874015748031497" header="0.5118110236220472" footer="0.5118110236220472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00"/>
  <sheetViews>
    <sheetView zoomScaleSheetLayoutView="100" workbookViewId="0" topLeftCell="A1">
      <selection activeCell="H14" sqref="H14"/>
    </sheetView>
  </sheetViews>
  <sheetFormatPr defaultColWidth="9.140625" defaultRowHeight="12.75"/>
  <cols>
    <col min="1" max="1" width="66.140625" style="24" customWidth="1"/>
    <col min="2" max="2" width="16.7109375" style="259" customWidth="1"/>
    <col min="3" max="3" width="16.00390625" style="24" customWidth="1"/>
  </cols>
  <sheetData>
    <row r="1" spans="1:3" ht="12.75">
      <c r="A1" s="1090" t="s">
        <v>951</v>
      </c>
      <c r="B1" s="1090"/>
      <c r="C1" s="1090"/>
    </row>
    <row r="2" spans="1:3" ht="15" customHeight="1">
      <c r="A2" s="1091" t="s">
        <v>952</v>
      </c>
      <c r="B2" s="1091"/>
      <c r="C2" s="1091"/>
    </row>
    <row r="3" spans="1:3" ht="3.75" customHeight="1">
      <c r="A3" s="7"/>
      <c r="B3" s="8"/>
      <c r="C3" s="9"/>
    </row>
    <row r="4" spans="1:3" s="3" customFormat="1" ht="12.75">
      <c r="A4" s="965" t="s">
        <v>953</v>
      </c>
      <c r="B4" s="965"/>
      <c r="C4" s="965"/>
    </row>
    <row r="5" spans="1:3" s="3" customFormat="1" ht="12.75">
      <c r="A5" s="12"/>
      <c r="B5" s="11"/>
      <c r="C5" s="11"/>
    </row>
    <row r="6" spans="1:3" s="15" customFormat="1" ht="17.25" customHeight="1">
      <c r="A6" s="824" t="s">
        <v>954</v>
      </c>
      <c r="B6" s="824"/>
      <c r="C6" s="824"/>
    </row>
    <row r="7" spans="1:3" s="15" customFormat="1" ht="33.75" customHeight="1">
      <c r="A7" s="827" t="s">
        <v>1548</v>
      </c>
      <c r="B7" s="1086"/>
      <c r="C7" s="1086"/>
    </row>
    <row r="8" spans="1:3" s="15" customFormat="1" ht="17.25" customHeight="1">
      <c r="A8" s="1087" t="s">
        <v>143</v>
      </c>
      <c r="B8" s="1087"/>
      <c r="C8" s="1087"/>
    </row>
    <row r="9" spans="1:3" s="18" customFormat="1" ht="12.75">
      <c r="A9" s="1088" t="s">
        <v>957</v>
      </c>
      <c r="B9" s="1088"/>
      <c r="C9" s="1088"/>
    </row>
    <row r="10" spans="1:3" s="18" customFormat="1" ht="12.75">
      <c r="A10" s="22" t="s">
        <v>958</v>
      </c>
      <c r="B10" s="23"/>
      <c r="C10" s="20" t="s">
        <v>959</v>
      </c>
    </row>
    <row r="11" spans="1:3" ht="12.75">
      <c r="A11" s="282"/>
      <c r="B11" s="508"/>
      <c r="C11" s="509" t="s">
        <v>1549</v>
      </c>
    </row>
    <row r="12" spans="1:3" ht="10.5" customHeight="1">
      <c r="A12" s="282"/>
      <c r="B12" s="508"/>
      <c r="C12" s="509"/>
    </row>
    <row r="13" spans="1:3" ht="12.75">
      <c r="A13" s="510"/>
      <c r="B13" s="338"/>
      <c r="C13" s="258" t="s">
        <v>1010</v>
      </c>
    </row>
    <row r="14" spans="1:3" ht="25.5">
      <c r="A14" s="263" t="s">
        <v>961</v>
      </c>
      <c r="B14" s="323" t="s">
        <v>1013</v>
      </c>
      <c r="C14" s="323" t="s">
        <v>1015</v>
      </c>
    </row>
    <row r="15" spans="1:3" ht="12.75">
      <c r="A15" s="446">
        <v>1</v>
      </c>
      <c r="B15" s="511">
        <v>2</v>
      </c>
      <c r="C15" s="511">
        <v>3</v>
      </c>
    </row>
    <row r="16" spans="1:3" ht="13.5" customHeight="1">
      <c r="A16" s="296" t="s">
        <v>1550</v>
      </c>
      <c r="B16" s="297">
        <v>2274641</v>
      </c>
      <c r="C16" s="297">
        <v>223697</v>
      </c>
    </row>
    <row r="17" spans="1:3" ht="13.5" customHeight="1">
      <c r="A17" s="456" t="s">
        <v>1551</v>
      </c>
      <c r="B17" s="297">
        <v>2949183</v>
      </c>
      <c r="C17" s="297">
        <v>246626</v>
      </c>
    </row>
    <row r="18" spans="1:3" ht="13.5" customHeight="1">
      <c r="A18" s="310" t="s">
        <v>177</v>
      </c>
      <c r="B18" s="300">
        <v>2391411</v>
      </c>
      <c r="C18" s="300">
        <v>233773</v>
      </c>
    </row>
    <row r="19" spans="1:3" ht="13.5" customHeight="1">
      <c r="A19" s="314" t="s">
        <v>1552</v>
      </c>
      <c r="B19" s="300">
        <v>2334773</v>
      </c>
      <c r="C19" s="300">
        <v>229852</v>
      </c>
    </row>
    <row r="20" spans="1:3" ht="13.5" customHeight="1">
      <c r="A20" s="322" t="s">
        <v>1460</v>
      </c>
      <c r="B20" s="300">
        <v>294531</v>
      </c>
      <c r="C20" s="300">
        <v>45762</v>
      </c>
    </row>
    <row r="21" spans="1:3" ht="13.5" customHeight="1">
      <c r="A21" s="322" t="s">
        <v>1553</v>
      </c>
      <c r="B21" s="300">
        <v>2040242</v>
      </c>
      <c r="C21" s="300">
        <v>184090</v>
      </c>
    </row>
    <row r="22" spans="1:3" ht="13.5" customHeight="1" hidden="1">
      <c r="A22" s="314" t="s">
        <v>1554</v>
      </c>
      <c r="B22" s="300">
        <v>242112</v>
      </c>
      <c r="C22" s="300">
        <v>0</v>
      </c>
    </row>
    <row r="23" spans="1:3" ht="13.5" customHeight="1">
      <c r="A23" s="322" t="s">
        <v>1555</v>
      </c>
      <c r="B23" s="300">
        <v>56638</v>
      </c>
      <c r="C23" s="300">
        <v>3921</v>
      </c>
    </row>
    <row r="24" spans="1:3" ht="12.75">
      <c r="A24" s="322" t="s">
        <v>1556</v>
      </c>
      <c r="B24" s="300">
        <v>5153</v>
      </c>
      <c r="C24" s="300">
        <v>2261</v>
      </c>
    </row>
    <row r="25" spans="1:3" ht="13.5" customHeight="1">
      <c r="A25" s="322" t="s">
        <v>1557</v>
      </c>
      <c r="B25" s="300">
        <v>29785</v>
      </c>
      <c r="C25" s="300">
        <v>1660</v>
      </c>
    </row>
    <row r="26" spans="1:3" ht="13.5" customHeight="1" hidden="1">
      <c r="A26" s="322" t="s">
        <v>1558</v>
      </c>
      <c r="B26" s="300">
        <v>247968</v>
      </c>
      <c r="C26" s="300">
        <v>0</v>
      </c>
    </row>
    <row r="27" spans="1:3" ht="13.5" customHeight="1" hidden="1">
      <c r="A27" s="322" t="s">
        <v>1559</v>
      </c>
      <c r="B27" s="300">
        <v>257956</v>
      </c>
      <c r="C27" s="300">
        <v>0</v>
      </c>
    </row>
    <row r="28" spans="1:3" ht="13.5" customHeight="1">
      <c r="A28" s="310" t="s">
        <v>1560</v>
      </c>
      <c r="B28" s="300">
        <v>557772</v>
      </c>
      <c r="C28" s="300">
        <v>12853</v>
      </c>
    </row>
    <row r="29" spans="1:3" ht="13.5" customHeight="1">
      <c r="A29" s="322" t="s">
        <v>188</v>
      </c>
      <c r="B29" s="300">
        <v>557772</v>
      </c>
      <c r="C29" s="300">
        <v>12853</v>
      </c>
    </row>
    <row r="30" spans="1:3" ht="13.5" customHeight="1" hidden="1">
      <c r="A30" s="322" t="s">
        <v>189</v>
      </c>
      <c r="B30" s="300">
        <v>0</v>
      </c>
      <c r="C30" s="300">
        <v>0</v>
      </c>
    </row>
    <row r="31" spans="1:3" ht="13.5" customHeight="1">
      <c r="A31" s="322" t="s">
        <v>191</v>
      </c>
      <c r="B31" s="300">
        <v>-674542</v>
      </c>
      <c r="C31" s="300">
        <v>-22929</v>
      </c>
    </row>
    <row r="32" spans="1:3" ht="12.75">
      <c r="A32" s="322" t="s">
        <v>1561</v>
      </c>
      <c r="B32" s="321">
        <v>674542</v>
      </c>
      <c r="C32" s="321">
        <v>22929</v>
      </c>
    </row>
    <row r="33" spans="1:3" ht="13.5" customHeight="1">
      <c r="A33" s="322"/>
      <c r="B33" s="271"/>
      <c r="C33" s="274"/>
    </row>
    <row r="34" spans="1:3" ht="13.5" customHeight="1" hidden="1">
      <c r="A34" s="330" t="s">
        <v>1562</v>
      </c>
      <c r="B34" s="271"/>
      <c r="C34" s="274"/>
    </row>
    <row r="35" spans="1:3" ht="13.5" customHeight="1" hidden="1">
      <c r="A35" s="296" t="s">
        <v>1563</v>
      </c>
      <c r="B35" s="267"/>
      <c r="C35" s="274">
        <v>0</v>
      </c>
    </row>
    <row r="36" spans="1:3" ht="13.5" customHeight="1" hidden="1">
      <c r="A36" s="456" t="s">
        <v>201</v>
      </c>
      <c r="B36" s="267">
        <v>0</v>
      </c>
      <c r="C36" s="274">
        <v>0</v>
      </c>
    </row>
    <row r="37" spans="1:3" ht="13.5" customHeight="1" hidden="1">
      <c r="A37" s="310" t="s">
        <v>177</v>
      </c>
      <c r="B37" s="271">
        <v>0</v>
      </c>
      <c r="C37" s="321">
        <v>0</v>
      </c>
    </row>
    <row r="38" spans="1:3" ht="13.5" customHeight="1" hidden="1">
      <c r="A38" s="314" t="s">
        <v>1552</v>
      </c>
      <c r="B38" s="271">
        <v>0</v>
      </c>
      <c r="C38" s="321">
        <v>0</v>
      </c>
    </row>
    <row r="39" spans="1:3" ht="13.5" customHeight="1" hidden="1">
      <c r="A39" s="322" t="s">
        <v>1460</v>
      </c>
      <c r="B39" s="271"/>
      <c r="C39" s="321">
        <v>0</v>
      </c>
    </row>
    <row r="40" spans="1:3" ht="13.5" customHeight="1" hidden="1">
      <c r="A40" s="322" t="s">
        <v>1553</v>
      </c>
      <c r="B40" s="271"/>
      <c r="C40" s="321">
        <v>0</v>
      </c>
    </row>
    <row r="41" spans="1:3" ht="13.5" customHeight="1" hidden="1">
      <c r="A41" s="322" t="s">
        <v>1564</v>
      </c>
      <c r="B41" s="271"/>
      <c r="C41" s="321">
        <v>0</v>
      </c>
    </row>
    <row r="42" spans="1:3" ht="13.5" customHeight="1" hidden="1">
      <c r="A42" s="322" t="s">
        <v>1555</v>
      </c>
      <c r="B42" s="271">
        <v>0</v>
      </c>
      <c r="C42" s="321">
        <v>0</v>
      </c>
    </row>
    <row r="43" spans="1:3" ht="12.75" hidden="1">
      <c r="A43" s="322" t="s">
        <v>1556</v>
      </c>
      <c r="B43" s="271"/>
      <c r="C43" s="321">
        <v>0</v>
      </c>
    </row>
    <row r="44" spans="1:3" ht="13.5" customHeight="1" hidden="1">
      <c r="A44" s="322" t="s">
        <v>1557</v>
      </c>
      <c r="B44" s="271"/>
      <c r="C44" s="321">
        <v>0</v>
      </c>
    </row>
    <row r="45" spans="1:3" ht="13.5" customHeight="1" hidden="1">
      <c r="A45" s="322" t="s">
        <v>1558</v>
      </c>
      <c r="B45" s="271"/>
      <c r="C45" s="321">
        <v>0</v>
      </c>
    </row>
    <row r="46" spans="1:3" ht="13.5" customHeight="1" hidden="1">
      <c r="A46" s="322" t="s">
        <v>1559</v>
      </c>
      <c r="B46" s="271"/>
      <c r="C46" s="321">
        <v>0</v>
      </c>
    </row>
    <row r="47" spans="1:3" ht="13.5" customHeight="1" hidden="1">
      <c r="A47" s="310" t="s">
        <v>1560</v>
      </c>
      <c r="B47" s="271">
        <v>0</v>
      </c>
      <c r="C47" s="321">
        <v>0</v>
      </c>
    </row>
    <row r="48" spans="1:3" ht="13.5" customHeight="1" hidden="1">
      <c r="A48" s="322" t="s">
        <v>188</v>
      </c>
      <c r="B48" s="271"/>
      <c r="C48" s="321">
        <v>0</v>
      </c>
    </row>
    <row r="49" spans="1:3" ht="13.5" customHeight="1" hidden="1">
      <c r="A49" s="322" t="s">
        <v>189</v>
      </c>
      <c r="B49" s="271"/>
      <c r="C49" s="321">
        <v>0</v>
      </c>
    </row>
    <row r="50" spans="1:3" ht="13.5" customHeight="1" hidden="1">
      <c r="A50" s="322" t="s">
        <v>191</v>
      </c>
      <c r="B50" s="271">
        <v>0</v>
      </c>
      <c r="C50" s="321">
        <v>0</v>
      </c>
    </row>
    <row r="51" spans="1:3" ht="12.75" hidden="1">
      <c r="A51" s="322" t="s">
        <v>1561</v>
      </c>
      <c r="B51" s="271">
        <v>0</v>
      </c>
      <c r="C51" s="321">
        <v>0</v>
      </c>
    </row>
    <row r="52" spans="1:3" ht="13.5" customHeight="1">
      <c r="A52" s="330" t="s">
        <v>1565</v>
      </c>
      <c r="B52" s="267"/>
      <c r="C52" s="274"/>
    </row>
    <row r="53" spans="1:3" ht="13.5" customHeight="1">
      <c r="A53" s="296" t="s">
        <v>1563</v>
      </c>
      <c r="B53" s="267">
        <v>1350</v>
      </c>
      <c r="C53" s="321">
        <v>0</v>
      </c>
    </row>
    <row r="54" spans="1:3" ht="13.5" customHeight="1">
      <c r="A54" s="456" t="s">
        <v>201</v>
      </c>
      <c r="B54" s="267">
        <v>1101</v>
      </c>
      <c r="C54" s="321">
        <v>386</v>
      </c>
    </row>
    <row r="55" spans="1:3" ht="13.5" customHeight="1">
      <c r="A55" s="310" t="s">
        <v>177</v>
      </c>
      <c r="B55" s="271">
        <v>1101</v>
      </c>
      <c r="C55" s="321">
        <v>386</v>
      </c>
    </row>
    <row r="56" spans="1:3" ht="13.5" customHeight="1">
      <c r="A56" s="314" t="s">
        <v>1552</v>
      </c>
      <c r="B56" s="271">
        <v>1101</v>
      </c>
      <c r="C56" s="321">
        <v>386</v>
      </c>
    </row>
    <row r="57" spans="1:3" ht="13.5" customHeight="1">
      <c r="A57" s="322" t="s">
        <v>1460</v>
      </c>
      <c r="B57" s="271">
        <v>150</v>
      </c>
      <c r="C57" s="321">
        <v>150</v>
      </c>
    </row>
    <row r="58" spans="1:3" ht="13.5" customHeight="1">
      <c r="A58" s="322" t="s">
        <v>1553</v>
      </c>
      <c r="B58" s="271">
        <v>951</v>
      </c>
      <c r="C58" s="321">
        <v>236</v>
      </c>
    </row>
    <row r="59" spans="1:3" ht="13.5" customHeight="1" hidden="1">
      <c r="A59" s="322" t="s">
        <v>1564</v>
      </c>
      <c r="B59" s="271"/>
      <c r="C59" s="321">
        <v>0</v>
      </c>
    </row>
    <row r="60" spans="1:3" ht="13.5" customHeight="1" hidden="1">
      <c r="A60" s="322" t="s">
        <v>1555</v>
      </c>
      <c r="B60" s="271">
        <v>0</v>
      </c>
      <c r="C60" s="321">
        <v>0</v>
      </c>
    </row>
    <row r="61" spans="1:3" ht="12.75" hidden="1">
      <c r="A61" s="322" t="s">
        <v>1556</v>
      </c>
      <c r="B61" s="271"/>
      <c r="C61" s="321">
        <v>0</v>
      </c>
    </row>
    <row r="62" spans="1:3" ht="13.5" customHeight="1" hidden="1">
      <c r="A62" s="322" t="s">
        <v>1557</v>
      </c>
      <c r="B62" s="271"/>
      <c r="C62" s="321">
        <v>0</v>
      </c>
    </row>
    <row r="63" spans="1:3" ht="13.5" customHeight="1" hidden="1">
      <c r="A63" s="322" t="s">
        <v>1558</v>
      </c>
      <c r="B63" s="271"/>
      <c r="C63" s="321">
        <v>0</v>
      </c>
    </row>
    <row r="64" spans="1:3" ht="13.5" customHeight="1" hidden="1">
      <c r="A64" s="322" t="s">
        <v>1559</v>
      </c>
      <c r="B64" s="271"/>
      <c r="C64" s="321">
        <v>0</v>
      </c>
    </row>
    <row r="65" spans="1:3" ht="13.5" customHeight="1" hidden="1">
      <c r="A65" s="310" t="s">
        <v>1560</v>
      </c>
      <c r="B65" s="271">
        <v>0</v>
      </c>
      <c r="C65" s="321">
        <v>0</v>
      </c>
    </row>
    <row r="66" spans="1:3" ht="13.5" customHeight="1" hidden="1">
      <c r="A66" s="322" t="s">
        <v>188</v>
      </c>
      <c r="B66" s="271"/>
      <c r="C66" s="321">
        <v>0</v>
      </c>
    </row>
    <row r="67" spans="1:3" ht="13.5" customHeight="1" hidden="1">
      <c r="A67" s="322" t="s">
        <v>189</v>
      </c>
      <c r="B67" s="271"/>
      <c r="C67" s="321">
        <v>0</v>
      </c>
    </row>
    <row r="68" spans="1:3" ht="13.5" customHeight="1">
      <c r="A68" s="322" t="s">
        <v>191</v>
      </c>
      <c r="B68" s="271">
        <v>249</v>
      </c>
      <c r="C68" s="321">
        <v>-386</v>
      </c>
    </row>
    <row r="69" spans="1:3" ht="12.75">
      <c r="A69" s="322" t="s">
        <v>1561</v>
      </c>
      <c r="B69" s="271">
        <v>-249</v>
      </c>
      <c r="C69" s="321">
        <v>386</v>
      </c>
    </row>
    <row r="70" spans="1:3" ht="15" customHeight="1">
      <c r="A70" s="330" t="s">
        <v>1566</v>
      </c>
      <c r="B70" s="267"/>
      <c r="C70" s="274"/>
    </row>
    <row r="71" spans="1:3" ht="13.5" customHeight="1">
      <c r="A71" s="296" t="s">
        <v>1563</v>
      </c>
      <c r="B71" s="267">
        <v>26866</v>
      </c>
      <c r="C71" s="274">
        <v>10730</v>
      </c>
    </row>
    <row r="72" spans="1:3" ht="13.5" customHeight="1">
      <c r="A72" s="456" t="s">
        <v>201</v>
      </c>
      <c r="B72" s="267">
        <v>14213</v>
      </c>
      <c r="C72" s="274">
        <v>-7347</v>
      </c>
    </row>
    <row r="73" spans="1:3" ht="13.5" customHeight="1">
      <c r="A73" s="310" t="s">
        <v>177</v>
      </c>
      <c r="B73" s="271">
        <v>14213</v>
      </c>
      <c r="C73" s="321">
        <v>-7347</v>
      </c>
    </row>
    <row r="74" spans="1:3" ht="13.5" customHeight="1">
      <c r="A74" s="314" t="s">
        <v>1552</v>
      </c>
      <c r="B74" s="271">
        <v>14213</v>
      </c>
      <c r="C74" s="321">
        <v>-7347</v>
      </c>
    </row>
    <row r="75" spans="1:3" ht="13.5" customHeight="1">
      <c r="A75" s="322" t="s">
        <v>1460</v>
      </c>
      <c r="B75" s="271">
        <v>108</v>
      </c>
      <c r="C75" s="321">
        <v>0</v>
      </c>
    </row>
    <row r="76" spans="1:3" ht="13.5" customHeight="1">
      <c r="A76" s="322" t="s">
        <v>1553</v>
      </c>
      <c r="B76" s="271">
        <v>14105</v>
      </c>
      <c r="C76" s="321">
        <v>-7347</v>
      </c>
    </row>
    <row r="77" spans="1:3" ht="13.5" customHeight="1" hidden="1">
      <c r="A77" s="322" t="s">
        <v>1564</v>
      </c>
      <c r="B77" s="271"/>
      <c r="C77" s="321">
        <v>0</v>
      </c>
    </row>
    <row r="78" spans="1:3" ht="13.5" customHeight="1" hidden="1">
      <c r="A78" s="322" t="s">
        <v>1555</v>
      </c>
      <c r="B78" s="271">
        <v>0</v>
      </c>
      <c r="C78" s="321">
        <v>0</v>
      </c>
    </row>
    <row r="79" spans="1:3" ht="13.5" customHeight="1" hidden="1">
      <c r="A79" s="322" t="s">
        <v>1556</v>
      </c>
      <c r="B79" s="271"/>
      <c r="C79" s="321">
        <v>0</v>
      </c>
    </row>
    <row r="80" spans="1:3" ht="13.5" customHeight="1" hidden="1">
      <c r="A80" s="322" t="s">
        <v>1557</v>
      </c>
      <c r="B80" s="271"/>
      <c r="C80" s="321">
        <v>0</v>
      </c>
    </row>
    <row r="81" spans="1:3" ht="13.5" customHeight="1" hidden="1">
      <c r="A81" s="322" t="s">
        <v>1558</v>
      </c>
      <c r="B81" s="271"/>
      <c r="C81" s="321">
        <v>0</v>
      </c>
    </row>
    <row r="82" spans="1:3" ht="13.5" customHeight="1" hidden="1">
      <c r="A82" s="322" t="s">
        <v>1559</v>
      </c>
      <c r="B82" s="271"/>
      <c r="C82" s="321">
        <v>0</v>
      </c>
    </row>
    <row r="83" spans="1:3" ht="13.5" customHeight="1" hidden="1">
      <c r="A83" s="310" t="s">
        <v>1560</v>
      </c>
      <c r="B83" s="271">
        <v>0</v>
      </c>
      <c r="C83" s="321">
        <v>0</v>
      </c>
    </row>
    <row r="84" spans="1:3" ht="13.5" customHeight="1" hidden="1">
      <c r="A84" s="322" t="s">
        <v>188</v>
      </c>
      <c r="B84" s="271"/>
      <c r="C84" s="321">
        <v>0</v>
      </c>
    </row>
    <row r="85" spans="1:3" ht="13.5" customHeight="1" hidden="1">
      <c r="A85" s="322" t="s">
        <v>189</v>
      </c>
      <c r="B85" s="271"/>
      <c r="C85" s="321">
        <v>0</v>
      </c>
    </row>
    <row r="86" spans="1:3" ht="13.5" customHeight="1">
      <c r="A86" s="322" t="s">
        <v>191</v>
      </c>
      <c r="B86" s="271">
        <v>12653</v>
      </c>
      <c r="C86" s="321">
        <v>18077</v>
      </c>
    </row>
    <row r="87" spans="1:3" ht="12.75">
      <c r="A87" s="322" t="s">
        <v>1561</v>
      </c>
      <c r="B87" s="321">
        <v>-12653</v>
      </c>
      <c r="C87" s="321">
        <v>-18077</v>
      </c>
    </row>
    <row r="88" spans="1:3" ht="15" customHeight="1">
      <c r="A88" s="330" t="s">
        <v>1567</v>
      </c>
      <c r="B88" s="267"/>
      <c r="C88" s="274"/>
    </row>
    <row r="89" spans="1:3" ht="15" customHeight="1">
      <c r="A89" s="296" t="s">
        <v>1563</v>
      </c>
      <c r="B89" s="267">
        <v>1223</v>
      </c>
      <c r="C89" s="274">
        <v>60</v>
      </c>
    </row>
    <row r="90" spans="1:3" ht="13.5" customHeight="1">
      <c r="A90" s="456" t="s">
        <v>201</v>
      </c>
      <c r="B90" s="267">
        <v>1139</v>
      </c>
      <c r="C90" s="274">
        <v>0</v>
      </c>
    </row>
    <row r="91" spans="1:3" ht="15" customHeight="1">
      <c r="A91" s="310" t="s">
        <v>177</v>
      </c>
      <c r="B91" s="271">
        <v>5</v>
      </c>
      <c r="C91" s="321">
        <v>0</v>
      </c>
    </row>
    <row r="92" spans="1:3" ht="15" customHeight="1">
      <c r="A92" s="314" t="s">
        <v>1552</v>
      </c>
      <c r="B92" s="271">
        <v>5</v>
      </c>
      <c r="C92" s="321">
        <v>0</v>
      </c>
    </row>
    <row r="93" spans="1:3" ht="15" customHeight="1" hidden="1">
      <c r="A93" s="322" t="s">
        <v>1460</v>
      </c>
      <c r="B93" s="332"/>
      <c r="C93" s="321">
        <v>0</v>
      </c>
    </row>
    <row r="94" spans="1:3" ht="15" customHeight="1">
      <c r="A94" s="322" t="s">
        <v>1553</v>
      </c>
      <c r="B94" s="271">
        <v>5</v>
      </c>
      <c r="C94" s="321">
        <v>0</v>
      </c>
    </row>
    <row r="95" spans="1:3" ht="15" customHeight="1" hidden="1">
      <c r="A95" s="322" t="s">
        <v>1564</v>
      </c>
      <c r="B95" s="271"/>
      <c r="C95" s="321">
        <v>0</v>
      </c>
    </row>
    <row r="96" spans="1:3" ht="15" customHeight="1" hidden="1">
      <c r="A96" s="322" t="s">
        <v>1555</v>
      </c>
      <c r="B96" s="271">
        <v>0</v>
      </c>
      <c r="C96" s="321">
        <v>0</v>
      </c>
    </row>
    <row r="97" spans="1:3" ht="15" customHeight="1" hidden="1">
      <c r="A97" s="322" t="s">
        <v>1556</v>
      </c>
      <c r="B97" s="271"/>
      <c r="C97" s="321">
        <v>0</v>
      </c>
    </row>
    <row r="98" spans="1:3" ht="15" customHeight="1" hidden="1">
      <c r="A98" s="322" t="s">
        <v>1557</v>
      </c>
      <c r="B98" s="271"/>
      <c r="C98" s="321">
        <v>0</v>
      </c>
    </row>
    <row r="99" spans="1:3" ht="15" customHeight="1" hidden="1">
      <c r="A99" s="322" t="s">
        <v>1558</v>
      </c>
      <c r="B99" s="271"/>
      <c r="C99" s="321">
        <v>0</v>
      </c>
    </row>
    <row r="100" spans="1:3" ht="15" customHeight="1" hidden="1">
      <c r="A100" s="322" t="s">
        <v>1559</v>
      </c>
      <c r="B100" s="271"/>
      <c r="C100" s="321">
        <v>0</v>
      </c>
    </row>
    <row r="101" spans="1:3" ht="15" customHeight="1">
      <c r="A101" s="310" t="s">
        <v>1560</v>
      </c>
      <c r="B101" s="271">
        <v>1134</v>
      </c>
      <c r="C101" s="321">
        <v>0</v>
      </c>
    </row>
    <row r="102" spans="1:3" ht="15" customHeight="1">
      <c r="A102" s="322" t="s">
        <v>188</v>
      </c>
      <c r="B102" s="271">
        <v>1134</v>
      </c>
      <c r="C102" s="321">
        <v>0</v>
      </c>
    </row>
    <row r="103" spans="1:3" ht="15" customHeight="1" hidden="1">
      <c r="A103" s="322" t="s">
        <v>189</v>
      </c>
      <c r="B103" s="271"/>
      <c r="C103" s="321">
        <v>0</v>
      </c>
    </row>
    <row r="104" spans="1:3" ht="15" customHeight="1">
      <c r="A104" s="322" t="s">
        <v>191</v>
      </c>
      <c r="B104" s="271">
        <v>84</v>
      </c>
      <c r="C104" s="321">
        <v>60</v>
      </c>
    </row>
    <row r="105" spans="1:3" ht="12.75">
      <c r="A105" s="322" t="s">
        <v>1561</v>
      </c>
      <c r="B105" s="271">
        <v>-84</v>
      </c>
      <c r="C105" s="321">
        <v>-60</v>
      </c>
    </row>
    <row r="106" spans="1:3" ht="13.5" customHeight="1">
      <c r="A106" s="330" t="s">
        <v>1568</v>
      </c>
      <c r="B106" s="267"/>
      <c r="C106" s="274"/>
    </row>
    <row r="107" spans="1:3" ht="13.5" customHeight="1">
      <c r="A107" s="296" t="s">
        <v>1563</v>
      </c>
      <c r="B107" s="267">
        <v>2139</v>
      </c>
      <c r="C107" s="274">
        <v>0</v>
      </c>
    </row>
    <row r="108" spans="1:3" ht="13.5" customHeight="1">
      <c r="A108" s="456" t="s">
        <v>201</v>
      </c>
      <c r="B108" s="267">
        <v>4666</v>
      </c>
      <c r="C108" s="274">
        <v>0</v>
      </c>
    </row>
    <row r="109" spans="1:3" ht="13.5" customHeight="1">
      <c r="A109" s="310" t="s">
        <v>177</v>
      </c>
      <c r="B109" s="271">
        <v>4125</v>
      </c>
      <c r="C109" s="321">
        <v>0</v>
      </c>
    </row>
    <row r="110" spans="1:3" ht="13.5" customHeight="1">
      <c r="A110" s="314" t="s">
        <v>1552</v>
      </c>
      <c r="B110" s="271">
        <v>4125</v>
      </c>
      <c r="C110" s="321">
        <v>0</v>
      </c>
    </row>
    <row r="111" spans="1:3" ht="13.5" customHeight="1" hidden="1">
      <c r="A111" s="322" t="s">
        <v>1460</v>
      </c>
      <c r="B111" s="271">
        <v>0</v>
      </c>
      <c r="C111" s="321">
        <v>0</v>
      </c>
    </row>
    <row r="112" spans="1:3" ht="13.5" customHeight="1">
      <c r="A112" s="322" t="s">
        <v>1553</v>
      </c>
      <c r="B112" s="271">
        <v>4125</v>
      </c>
      <c r="C112" s="321">
        <v>0</v>
      </c>
    </row>
    <row r="113" spans="1:3" ht="13.5" customHeight="1" hidden="1">
      <c r="A113" s="322" t="s">
        <v>1564</v>
      </c>
      <c r="B113" s="271"/>
      <c r="C113" s="321">
        <v>0</v>
      </c>
    </row>
    <row r="114" spans="1:3" ht="13.5" customHeight="1" hidden="1">
      <c r="A114" s="322" t="s">
        <v>1555</v>
      </c>
      <c r="B114" s="271">
        <v>0</v>
      </c>
      <c r="C114" s="321">
        <v>0</v>
      </c>
    </row>
    <row r="115" spans="1:3" ht="13.5" customHeight="1" hidden="1">
      <c r="A115" s="322" t="s">
        <v>1556</v>
      </c>
      <c r="B115" s="271"/>
      <c r="C115" s="321">
        <v>0</v>
      </c>
    </row>
    <row r="116" spans="1:3" ht="13.5" customHeight="1" hidden="1">
      <c r="A116" s="322" t="s">
        <v>1557</v>
      </c>
      <c r="B116" s="271"/>
      <c r="C116" s="321">
        <v>0</v>
      </c>
    </row>
    <row r="117" spans="1:3" ht="13.5" customHeight="1" hidden="1">
      <c r="A117" s="322" t="s">
        <v>1558</v>
      </c>
      <c r="B117" s="271"/>
      <c r="C117" s="321">
        <v>0</v>
      </c>
    </row>
    <row r="118" spans="1:3" ht="13.5" customHeight="1" hidden="1">
      <c r="A118" s="322" t="s">
        <v>1559</v>
      </c>
      <c r="B118" s="271"/>
      <c r="C118" s="321">
        <v>0</v>
      </c>
    </row>
    <row r="119" spans="1:3" ht="13.5" customHeight="1">
      <c r="A119" s="310" t="s">
        <v>1560</v>
      </c>
      <c r="B119" s="271">
        <v>541</v>
      </c>
      <c r="C119" s="321">
        <v>0</v>
      </c>
    </row>
    <row r="120" spans="1:3" ht="13.5" customHeight="1">
      <c r="A120" s="322" t="s">
        <v>188</v>
      </c>
      <c r="B120" s="271">
        <v>541</v>
      </c>
      <c r="C120" s="321">
        <v>0</v>
      </c>
    </row>
    <row r="121" spans="1:3" ht="13.5" customHeight="1">
      <c r="A121" s="322" t="s">
        <v>189</v>
      </c>
      <c r="B121" s="267"/>
      <c r="C121" s="321">
        <v>0</v>
      </c>
    </row>
    <row r="122" spans="1:3" ht="13.5" customHeight="1">
      <c r="A122" s="322" t="s">
        <v>191</v>
      </c>
      <c r="B122" s="271">
        <v>-2527</v>
      </c>
      <c r="C122" s="321">
        <v>0</v>
      </c>
    </row>
    <row r="123" spans="1:3" ht="12.75">
      <c r="A123" s="322" t="s">
        <v>1561</v>
      </c>
      <c r="B123" s="321">
        <v>2527</v>
      </c>
      <c r="C123" s="321">
        <v>0</v>
      </c>
    </row>
    <row r="124" spans="1:3" ht="13.5" customHeight="1">
      <c r="A124" s="330" t="s">
        <v>1569</v>
      </c>
      <c r="B124" s="271"/>
      <c r="C124" s="274"/>
    </row>
    <row r="125" spans="1:3" ht="13.5" customHeight="1">
      <c r="A125" s="296" t="s">
        <v>1563</v>
      </c>
      <c r="B125" s="267">
        <v>114064</v>
      </c>
      <c r="C125" s="274">
        <v>28706</v>
      </c>
    </row>
    <row r="126" spans="1:3" ht="13.5" customHeight="1">
      <c r="A126" s="456" t="s">
        <v>201</v>
      </c>
      <c r="B126" s="267">
        <v>112456</v>
      </c>
      <c r="C126" s="274">
        <v>1494</v>
      </c>
    </row>
    <row r="127" spans="1:3" ht="13.5" customHeight="1">
      <c r="A127" s="310" t="s">
        <v>177</v>
      </c>
      <c r="B127" s="271">
        <v>92762</v>
      </c>
      <c r="C127" s="321">
        <v>1494</v>
      </c>
    </row>
    <row r="128" spans="1:3" ht="13.5" customHeight="1">
      <c r="A128" s="314" t="s">
        <v>1552</v>
      </c>
      <c r="B128" s="271">
        <v>92762</v>
      </c>
      <c r="C128" s="321">
        <v>1494</v>
      </c>
    </row>
    <row r="129" spans="1:3" ht="13.5" customHeight="1">
      <c r="A129" s="322" t="s">
        <v>1460</v>
      </c>
      <c r="B129" s="271">
        <v>4695</v>
      </c>
      <c r="C129" s="321">
        <v>0</v>
      </c>
    </row>
    <row r="130" spans="1:3" ht="13.5" customHeight="1">
      <c r="A130" s="322" t="s">
        <v>1553</v>
      </c>
      <c r="B130" s="271">
        <v>88067</v>
      </c>
      <c r="C130" s="321">
        <v>1494</v>
      </c>
    </row>
    <row r="131" spans="1:3" ht="13.5" customHeight="1" hidden="1">
      <c r="A131" s="322" t="s">
        <v>1564</v>
      </c>
      <c r="B131" s="271"/>
      <c r="C131" s="321">
        <v>0</v>
      </c>
    </row>
    <row r="132" spans="1:3" ht="13.5" customHeight="1" hidden="1">
      <c r="A132" s="322" t="s">
        <v>1555</v>
      </c>
      <c r="B132" s="271">
        <v>0</v>
      </c>
      <c r="C132" s="321">
        <v>0</v>
      </c>
    </row>
    <row r="133" spans="1:3" ht="13.5" customHeight="1" hidden="1">
      <c r="A133" s="322" t="s">
        <v>1556</v>
      </c>
      <c r="B133" s="271"/>
      <c r="C133" s="321">
        <v>0</v>
      </c>
    </row>
    <row r="134" spans="1:3" ht="13.5" customHeight="1" hidden="1">
      <c r="A134" s="322" t="s">
        <v>1557</v>
      </c>
      <c r="B134" s="271"/>
      <c r="C134" s="321">
        <v>0</v>
      </c>
    </row>
    <row r="135" spans="1:3" ht="13.5" customHeight="1" hidden="1">
      <c r="A135" s="322" t="s">
        <v>1558</v>
      </c>
      <c r="B135" s="271"/>
      <c r="C135" s="321">
        <v>0</v>
      </c>
    </row>
    <row r="136" spans="1:3" ht="13.5" customHeight="1" hidden="1">
      <c r="A136" s="322" t="s">
        <v>1559</v>
      </c>
      <c r="B136" s="271"/>
      <c r="C136" s="321">
        <v>0</v>
      </c>
    </row>
    <row r="137" spans="1:3" ht="13.5" customHeight="1">
      <c r="A137" s="310" t="s">
        <v>1560</v>
      </c>
      <c r="B137" s="271">
        <v>19694</v>
      </c>
      <c r="C137" s="321">
        <v>0</v>
      </c>
    </row>
    <row r="138" spans="1:3" ht="13.5" customHeight="1">
      <c r="A138" s="322" t="s">
        <v>188</v>
      </c>
      <c r="B138" s="271">
        <v>19694</v>
      </c>
      <c r="C138" s="321">
        <v>0</v>
      </c>
    </row>
    <row r="139" spans="1:3" ht="15" customHeight="1" hidden="1">
      <c r="A139" s="322" t="s">
        <v>189</v>
      </c>
      <c r="B139" s="271"/>
      <c r="C139" s="321">
        <v>0</v>
      </c>
    </row>
    <row r="140" spans="1:3" ht="15" customHeight="1">
      <c r="A140" s="322" t="s">
        <v>191</v>
      </c>
      <c r="B140" s="271">
        <v>1608</v>
      </c>
      <c r="C140" s="321">
        <v>27212</v>
      </c>
    </row>
    <row r="141" spans="1:3" ht="12.75">
      <c r="A141" s="322" t="s">
        <v>1561</v>
      </c>
      <c r="B141" s="321">
        <v>-1608</v>
      </c>
      <c r="C141" s="321">
        <v>-27212</v>
      </c>
    </row>
    <row r="142" spans="1:3" ht="13.5" customHeight="1">
      <c r="A142" s="330" t="s">
        <v>1570</v>
      </c>
      <c r="B142" s="271"/>
      <c r="C142" s="274"/>
    </row>
    <row r="143" spans="1:3" ht="13.5" customHeight="1">
      <c r="A143" s="296" t="s">
        <v>1563</v>
      </c>
      <c r="B143" s="267">
        <v>109476</v>
      </c>
      <c r="C143" s="274">
        <v>-1721</v>
      </c>
    </row>
    <row r="144" spans="1:3" ht="13.5" customHeight="1">
      <c r="A144" s="456" t="s">
        <v>201</v>
      </c>
      <c r="B144" s="267">
        <v>111159</v>
      </c>
      <c r="C144" s="274">
        <v>16554</v>
      </c>
    </row>
    <row r="145" spans="1:3" ht="13.5" customHeight="1">
      <c r="A145" s="310" t="s">
        <v>177</v>
      </c>
      <c r="B145" s="271">
        <v>111159</v>
      </c>
      <c r="C145" s="321">
        <v>16554</v>
      </c>
    </row>
    <row r="146" spans="1:3" ht="13.5" customHeight="1">
      <c r="A146" s="314" t="s">
        <v>1552</v>
      </c>
      <c r="B146" s="271">
        <v>95315</v>
      </c>
      <c r="C146" s="321">
        <v>16554</v>
      </c>
    </row>
    <row r="147" spans="1:3" ht="13.5" customHeight="1" hidden="1">
      <c r="A147" s="322" t="s">
        <v>1460</v>
      </c>
      <c r="B147" s="271">
        <v>0</v>
      </c>
      <c r="C147" s="321">
        <v>0</v>
      </c>
    </row>
    <row r="148" spans="1:3" ht="13.5" customHeight="1">
      <c r="A148" s="322" t="s">
        <v>1571</v>
      </c>
      <c r="B148" s="271">
        <v>95315</v>
      </c>
      <c r="C148" s="321">
        <v>16554</v>
      </c>
    </row>
    <row r="149" spans="1:3" ht="13.5" customHeight="1" hidden="1">
      <c r="A149" s="322" t="s">
        <v>1564</v>
      </c>
      <c r="B149" s="271"/>
      <c r="C149" s="321">
        <v>0</v>
      </c>
    </row>
    <row r="150" spans="1:3" ht="13.5" customHeight="1">
      <c r="A150" s="322" t="s">
        <v>1555</v>
      </c>
      <c r="B150" s="271">
        <v>15844</v>
      </c>
      <c r="C150" s="321">
        <v>0</v>
      </c>
    </row>
    <row r="151" spans="1:3" ht="13.5" customHeight="1" hidden="1">
      <c r="A151" s="322" t="s">
        <v>1556</v>
      </c>
      <c r="B151" s="271"/>
      <c r="C151" s="321">
        <v>0</v>
      </c>
    </row>
    <row r="152" spans="1:3" ht="13.5" customHeight="1" hidden="1">
      <c r="A152" s="322" t="s">
        <v>1557</v>
      </c>
      <c r="B152" s="271"/>
      <c r="C152" s="321">
        <v>0</v>
      </c>
    </row>
    <row r="153" spans="1:3" ht="13.5" customHeight="1" hidden="1">
      <c r="A153" s="322" t="s">
        <v>1558</v>
      </c>
      <c r="B153" s="267"/>
      <c r="C153" s="321">
        <v>0</v>
      </c>
    </row>
    <row r="154" spans="1:3" ht="13.5" customHeight="1">
      <c r="A154" s="322" t="s">
        <v>1559</v>
      </c>
      <c r="B154" s="271">
        <v>15844</v>
      </c>
      <c r="C154" s="321">
        <v>0</v>
      </c>
    </row>
    <row r="155" spans="1:3" ht="13.5" customHeight="1" hidden="1">
      <c r="A155" s="310" t="s">
        <v>1560</v>
      </c>
      <c r="B155" s="271">
        <v>0</v>
      </c>
      <c r="C155" s="321">
        <v>0</v>
      </c>
    </row>
    <row r="156" spans="1:3" ht="13.5" customHeight="1" hidden="1">
      <c r="A156" s="322" t="s">
        <v>188</v>
      </c>
      <c r="B156" s="271"/>
      <c r="C156" s="321">
        <v>0</v>
      </c>
    </row>
    <row r="157" spans="1:3" ht="13.5" customHeight="1" hidden="1">
      <c r="A157" s="322" t="s">
        <v>189</v>
      </c>
      <c r="B157" s="271"/>
      <c r="C157" s="321">
        <v>0</v>
      </c>
    </row>
    <row r="158" spans="1:3" ht="13.5" customHeight="1">
      <c r="A158" s="322" t="s">
        <v>191</v>
      </c>
      <c r="B158" s="271">
        <v>-1683</v>
      </c>
      <c r="C158" s="321">
        <v>-18275</v>
      </c>
    </row>
    <row r="159" spans="1:3" ht="12.75">
      <c r="A159" s="322" t="s">
        <v>1561</v>
      </c>
      <c r="B159" s="321">
        <v>1683</v>
      </c>
      <c r="C159" s="321">
        <v>18275</v>
      </c>
    </row>
    <row r="160" spans="1:3" ht="13.5" customHeight="1">
      <c r="A160" s="330" t="s">
        <v>1572</v>
      </c>
      <c r="B160" s="271"/>
      <c r="C160" s="274"/>
    </row>
    <row r="161" spans="1:3" ht="13.5" customHeight="1">
      <c r="A161" s="296" t="s">
        <v>1563</v>
      </c>
      <c r="B161" s="267">
        <v>49630</v>
      </c>
      <c r="C161" s="274">
        <v>0</v>
      </c>
    </row>
    <row r="162" spans="1:3" ht="13.5" customHeight="1">
      <c r="A162" s="456" t="s">
        <v>201</v>
      </c>
      <c r="B162" s="267">
        <v>50844</v>
      </c>
      <c r="C162" s="274">
        <v>9609</v>
      </c>
    </row>
    <row r="163" spans="1:3" ht="13.5" customHeight="1">
      <c r="A163" s="310" t="s">
        <v>177</v>
      </c>
      <c r="B163" s="271">
        <v>40788</v>
      </c>
      <c r="C163" s="321">
        <v>9609</v>
      </c>
    </row>
    <row r="164" spans="1:3" ht="13.5" customHeight="1">
      <c r="A164" s="314" t="s">
        <v>1552</v>
      </c>
      <c r="B164" s="271">
        <v>40788</v>
      </c>
      <c r="C164" s="321">
        <v>9609</v>
      </c>
    </row>
    <row r="165" spans="1:3" ht="13.5" customHeight="1">
      <c r="A165" s="322" t="s">
        <v>1460</v>
      </c>
      <c r="B165" s="271">
        <v>10647</v>
      </c>
      <c r="C165" s="321">
        <v>4500</v>
      </c>
    </row>
    <row r="166" spans="1:3" ht="13.5" customHeight="1">
      <c r="A166" s="322" t="s">
        <v>1571</v>
      </c>
      <c r="B166" s="271">
        <v>30141</v>
      </c>
      <c r="C166" s="321">
        <v>5109</v>
      </c>
    </row>
    <row r="167" spans="1:3" ht="13.5" customHeight="1" hidden="1">
      <c r="A167" s="322" t="s">
        <v>1564</v>
      </c>
      <c r="B167" s="271"/>
      <c r="C167" s="321">
        <v>0</v>
      </c>
    </row>
    <row r="168" spans="1:3" ht="13.5" customHeight="1" hidden="1">
      <c r="A168" s="322" t="s">
        <v>1555</v>
      </c>
      <c r="B168" s="271">
        <v>0</v>
      </c>
      <c r="C168" s="321">
        <v>0</v>
      </c>
    </row>
    <row r="169" spans="1:3" ht="12.75" hidden="1">
      <c r="A169" s="322" t="s">
        <v>1556</v>
      </c>
      <c r="B169" s="271">
        <v>0</v>
      </c>
      <c r="C169" s="321">
        <v>0</v>
      </c>
    </row>
    <row r="170" spans="1:3" ht="13.5" customHeight="1" hidden="1">
      <c r="A170" s="322" t="s">
        <v>1573</v>
      </c>
      <c r="B170" s="271"/>
      <c r="C170" s="321">
        <v>0</v>
      </c>
    </row>
    <row r="171" spans="1:3" ht="13.5" customHeight="1" hidden="1">
      <c r="A171" s="322" t="s">
        <v>1558</v>
      </c>
      <c r="B171" s="271">
        <v>0</v>
      </c>
      <c r="C171" s="321">
        <v>0</v>
      </c>
    </row>
    <row r="172" spans="1:3" ht="13.5" customHeight="1" hidden="1">
      <c r="A172" s="322" t="s">
        <v>1559</v>
      </c>
      <c r="B172" s="271"/>
      <c r="C172" s="321">
        <v>0</v>
      </c>
    </row>
    <row r="173" spans="1:3" ht="13.5" customHeight="1">
      <c r="A173" s="310" t="s">
        <v>1560</v>
      </c>
      <c r="B173" s="271">
        <v>10056</v>
      </c>
      <c r="C173" s="321">
        <v>0</v>
      </c>
    </row>
    <row r="174" spans="1:3" ht="13.5" customHeight="1">
      <c r="A174" s="322" t="s">
        <v>188</v>
      </c>
      <c r="B174" s="271">
        <v>10056</v>
      </c>
      <c r="C174" s="321">
        <v>0</v>
      </c>
    </row>
    <row r="175" spans="1:3" ht="13.5" customHeight="1" hidden="1">
      <c r="A175" s="322" t="s">
        <v>189</v>
      </c>
      <c r="B175" s="271">
        <v>0</v>
      </c>
      <c r="C175" s="321">
        <v>0</v>
      </c>
    </row>
    <row r="176" spans="1:3" ht="13.5" customHeight="1">
      <c r="A176" s="322" t="s">
        <v>191</v>
      </c>
      <c r="B176" s="271">
        <v>-1214</v>
      </c>
      <c r="C176" s="321">
        <v>-9609</v>
      </c>
    </row>
    <row r="177" spans="1:3" ht="12.75">
      <c r="A177" s="322" t="s">
        <v>1561</v>
      </c>
      <c r="B177" s="321">
        <v>1214</v>
      </c>
      <c r="C177" s="321">
        <v>9609</v>
      </c>
    </row>
    <row r="178" spans="1:3" ht="13.5" customHeight="1">
      <c r="A178" s="330" t="s">
        <v>1574</v>
      </c>
      <c r="B178" s="271"/>
      <c r="C178" s="274"/>
    </row>
    <row r="179" spans="1:3" ht="13.5" customHeight="1">
      <c r="A179" s="296" t="s">
        <v>1563</v>
      </c>
      <c r="B179" s="267">
        <v>989673</v>
      </c>
      <c r="C179" s="274">
        <v>131361</v>
      </c>
    </row>
    <row r="180" spans="1:3" ht="13.5" customHeight="1">
      <c r="A180" s="456" t="s">
        <v>201</v>
      </c>
      <c r="B180" s="267">
        <v>1426525</v>
      </c>
      <c r="C180" s="274">
        <v>114266</v>
      </c>
    </row>
    <row r="181" spans="1:3" ht="13.5" customHeight="1">
      <c r="A181" s="310" t="s">
        <v>177</v>
      </c>
      <c r="B181" s="271">
        <v>1189550</v>
      </c>
      <c r="C181" s="321">
        <v>106504</v>
      </c>
    </row>
    <row r="182" spans="1:3" ht="13.5" customHeight="1">
      <c r="A182" s="314" t="s">
        <v>1552</v>
      </c>
      <c r="B182" s="271">
        <v>1165305</v>
      </c>
      <c r="C182" s="321">
        <v>104844</v>
      </c>
    </row>
    <row r="183" spans="1:3" ht="13.5" customHeight="1">
      <c r="A183" s="322" t="s">
        <v>1460</v>
      </c>
      <c r="B183" s="271">
        <v>110366</v>
      </c>
      <c r="C183" s="321">
        <v>19990</v>
      </c>
    </row>
    <row r="184" spans="1:3" ht="13.5" customHeight="1">
      <c r="A184" s="322" t="s">
        <v>1553</v>
      </c>
      <c r="B184" s="271">
        <v>1054939</v>
      </c>
      <c r="C184" s="321">
        <v>84854</v>
      </c>
    </row>
    <row r="185" spans="1:3" ht="10.5" customHeight="1" hidden="1">
      <c r="A185" s="322" t="s">
        <v>1564</v>
      </c>
      <c r="B185" s="267"/>
      <c r="C185" s="321">
        <v>0</v>
      </c>
    </row>
    <row r="186" spans="1:3" ht="13.5" customHeight="1">
      <c r="A186" s="322" t="s">
        <v>1555</v>
      </c>
      <c r="B186" s="271">
        <v>24245</v>
      </c>
      <c r="C186" s="321">
        <v>1660</v>
      </c>
    </row>
    <row r="187" spans="1:3" ht="12.75">
      <c r="A187" s="322" t="s">
        <v>1556</v>
      </c>
      <c r="B187" s="271">
        <v>664</v>
      </c>
      <c r="C187" s="321">
        <v>0</v>
      </c>
    </row>
    <row r="188" spans="1:3" ht="13.5" customHeight="1">
      <c r="A188" s="322" t="s">
        <v>1573</v>
      </c>
      <c r="B188" s="271">
        <v>23581</v>
      </c>
      <c r="C188" s="321">
        <v>1660</v>
      </c>
    </row>
    <row r="189" spans="1:3" ht="13.5" customHeight="1" hidden="1">
      <c r="A189" s="322" t="s">
        <v>1558</v>
      </c>
      <c r="B189" s="271">
        <v>0</v>
      </c>
      <c r="C189" s="321">
        <v>0</v>
      </c>
    </row>
    <row r="190" spans="1:3" ht="13.5" customHeight="1" hidden="1">
      <c r="A190" s="322" t="s">
        <v>1559</v>
      </c>
      <c r="B190" s="271"/>
      <c r="C190" s="321">
        <v>0</v>
      </c>
    </row>
    <row r="191" spans="1:3" ht="13.5" customHeight="1">
      <c r="A191" s="310" t="s">
        <v>1560</v>
      </c>
      <c r="B191" s="271">
        <v>236975</v>
      </c>
      <c r="C191" s="321">
        <v>7762</v>
      </c>
    </row>
    <row r="192" spans="1:3" ht="13.5" customHeight="1">
      <c r="A192" s="322" t="s">
        <v>188</v>
      </c>
      <c r="B192" s="271">
        <v>236975</v>
      </c>
      <c r="C192" s="321">
        <v>7762</v>
      </c>
    </row>
    <row r="193" spans="1:3" ht="13.5" customHeight="1" hidden="1">
      <c r="A193" s="322" t="s">
        <v>189</v>
      </c>
      <c r="B193" s="271">
        <v>0</v>
      </c>
      <c r="C193" s="321">
        <v>0</v>
      </c>
    </row>
    <row r="194" spans="1:3" ht="13.5" customHeight="1">
      <c r="A194" s="322" t="s">
        <v>191</v>
      </c>
      <c r="B194" s="271">
        <v>-436852</v>
      </c>
      <c r="C194" s="321">
        <v>17095</v>
      </c>
    </row>
    <row r="195" spans="1:3" ht="12.75">
      <c r="A195" s="322" t="s">
        <v>1561</v>
      </c>
      <c r="B195" s="321">
        <v>436852</v>
      </c>
      <c r="C195" s="321">
        <v>-17095</v>
      </c>
    </row>
    <row r="196" spans="1:3" ht="13.5" customHeight="1">
      <c r="A196" s="330" t="s">
        <v>1575</v>
      </c>
      <c r="B196" s="271"/>
      <c r="C196" s="274"/>
    </row>
    <row r="197" spans="1:3" ht="13.5" customHeight="1">
      <c r="A197" s="296" t="s">
        <v>1563</v>
      </c>
      <c r="B197" s="267">
        <v>117695</v>
      </c>
      <c r="C197" s="274">
        <v>7188</v>
      </c>
    </row>
    <row r="198" spans="1:3" ht="13.5" customHeight="1">
      <c r="A198" s="456" t="s">
        <v>201</v>
      </c>
      <c r="B198" s="267">
        <v>122250</v>
      </c>
      <c r="C198" s="274">
        <v>11988</v>
      </c>
    </row>
    <row r="199" spans="1:3" ht="13.5" customHeight="1">
      <c r="A199" s="310" t="s">
        <v>177</v>
      </c>
      <c r="B199" s="271">
        <v>120474</v>
      </c>
      <c r="C199" s="321">
        <v>11988</v>
      </c>
    </row>
    <row r="200" spans="1:3" ht="13.5" customHeight="1">
      <c r="A200" s="314" t="s">
        <v>1552</v>
      </c>
      <c r="B200" s="271">
        <v>117784</v>
      </c>
      <c r="C200" s="321">
        <v>11988</v>
      </c>
    </row>
    <row r="201" spans="1:3" ht="13.5" customHeight="1">
      <c r="A201" s="322" t="s">
        <v>1460</v>
      </c>
      <c r="B201" s="271">
        <v>29473</v>
      </c>
      <c r="C201" s="321">
        <v>5007</v>
      </c>
    </row>
    <row r="202" spans="1:3" ht="13.5" customHeight="1">
      <c r="A202" s="322" t="s">
        <v>1553</v>
      </c>
      <c r="B202" s="271">
        <v>88311</v>
      </c>
      <c r="C202" s="321">
        <v>6981</v>
      </c>
    </row>
    <row r="203" spans="1:3" ht="13.5" customHeight="1" hidden="1">
      <c r="A203" s="322" t="s">
        <v>1564</v>
      </c>
      <c r="B203" s="271"/>
      <c r="C203" s="321">
        <v>0</v>
      </c>
    </row>
    <row r="204" spans="1:3" ht="13.5" customHeight="1">
      <c r="A204" s="322" t="s">
        <v>1555</v>
      </c>
      <c r="B204" s="271">
        <v>2690</v>
      </c>
      <c r="C204" s="321">
        <v>0</v>
      </c>
    </row>
    <row r="205" spans="1:3" ht="12.75" hidden="1">
      <c r="A205" s="322" t="s">
        <v>1556</v>
      </c>
      <c r="B205" s="271">
        <v>0</v>
      </c>
      <c r="C205" s="321">
        <v>0</v>
      </c>
    </row>
    <row r="206" spans="1:3" ht="13.5" customHeight="1">
      <c r="A206" s="322" t="s">
        <v>1573</v>
      </c>
      <c r="B206" s="271">
        <v>2690</v>
      </c>
      <c r="C206" s="321">
        <v>0</v>
      </c>
    </row>
    <row r="207" spans="1:3" ht="13.5" customHeight="1" hidden="1">
      <c r="A207" s="322" t="s">
        <v>1558</v>
      </c>
      <c r="B207" s="271"/>
      <c r="C207" s="321">
        <v>0</v>
      </c>
    </row>
    <row r="208" spans="1:3" ht="13.5" customHeight="1" hidden="1">
      <c r="A208" s="322" t="s">
        <v>1559</v>
      </c>
      <c r="B208" s="271"/>
      <c r="C208" s="321">
        <v>0</v>
      </c>
    </row>
    <row r="209" spans="1:3" ht="13.5" customHeight="1">
      <c r="A209" s="310" t="s">
        <v>1560</v>
      </c>
      <c r="B209" s="271">
        <v>1776</v>
      </c>
      <c r="C209" s="321">
        <v>0</v>
      </c>
    </row>
    <row r="210" spans="1:3" ht="13.5" customHeight="1">
      <c r="A210" s="322" t="s">
        <v>188</v>
      </c>
      <c r="B210" s="271">
        <v>1776</v>
      </c>
      <c r="C210" s="321">
        <v>0</v>
      </c>
    </row>
    <row r="211" spans="1:3" ht="13.5" customHeight="1" hidden="1">
      <c r="A211" s="322" t="s">
        <v>189</v>
      </c>
      <c r="B211" s="271"/>
      <c r="C211" s="321">
        <v>0</v>
      </c>
    </row>
    <row r="212" spans="1:3" ht="13.5" customHeight="1">
      <c r="A212" s="322" t="s">
        <v>191</v>
      </c>
      <c r="B212" s="271">
        <v>-4555</v>
      </c>
      <c r="C212" s="321">
        <v>-4800</v>
      </c>
    </row>
    <row r="213" spans="1:3" ht="12.75">
      <c r="A213" s="322" t="s">
        <v>1561</v>
      </c>
      <c r="B213" s="321">
        <v>4555</v>
      </c>
      <c r="C213" s="321">
        <v>4800</v>
      </c>
    </row>
    <row r="214" spans="1:3" ht="15" customHeight="1">
      <c r="A214" s="330" t="s">
        <v>1576</v>
      </c>
      <c r="B214" s="271"/>
      <c r="C214" s="274"/>
    </row>
    <row r="215" spans="1:3" ht="15" customHeight="1">
      <c r="A215" s="296" t="s">
        <v>1563</v>
      </c>
      <c r="B215" s="267">
        <v>900</v>
      </c>
      <c r="C215" s="274">
        <v>0</v>
      </c>
    </row>
    <row r="216" spans="1:3" ht="15" customHeight="1">
      <c r="A216" s="456" t="s">
        <v>201</v>
      </c>
      <c r="B216" s="267">
        <v>0</v>
      </c>
      <c r="C216" s="274">
        <v>0</v>
      </c>
    </row>
    <row r="217" spans="1:3" ht="15" customHeight="1" hidden="1">
      <c r="A217" s="310" t="s">
        <v>177</v>
      </c>
      <c r="B217" s="271">
        <v>0</v>
      </c>
      <c r="C217" s="274">
        <v>0</v>
      </c>
    </row>
    <row r="218" spans="1:3" ht="15" customHeight="1" hidden="1">
      <c r="A218" s="314" t="s">
        <v>1552</v>
      </c>
      <c r="B218" s="271">
        <v>0</v>
      </c>
      <c r="C218" s="274">
        <v>0</v>
      </c>
    </row>
    <row r="219" spans="1:3" ht="15" customHeight="1" hidden="1">
      <c r="A219" s="322" t="s">
        <v>1460</v>
      </c>
      <c r="B219" s="271">
        <v>0</v>
      </c>
      <c r="C219" s="274">
        <v>0</v>
      </c>
    </row>
    <row r="220" spans="1:3" ht="15" customHeight="1" hidden="1">
      <c r="A220" s="322" t="s">
        <v>1577</v>
      </c>
      <c r="B220" s="271"/>
      <c r="C220" s="274">
        <v>0</v>
      </c>
    </row>
    <row r="221" spans="1:3" ht="15" customHeight="1" hidden="1">
      <c r="A221" s="322" t="s">
        <v>1564</v>
      </c>
      <c r="B221" s="271"/>
      <c r="C221" s="274">
        <v>0</v>
      </c>
    </row>
    <row r="222" spans="1:3" ht="15" customHeight="1" hidden="1">
      <c r="A222" s="322" t="s">
        <v>1555</v>
      </c>
      <c r="B222" s="271">
        <v>0</v>
      </c>
      <c r="C222" s="274">
        <v>0</v>
      </c>
    </row>
    <row r="223" spans="1:3" ht="12.75" hidden="1">
      <c r="A223" s="322" t="s">
        <v>1556</v>
      </c>
      <c r="B223" s="271"/>
      <c r="C223" s="274">
        <v>0</v>
      </c>
    </row>
    <row r="224" spans="1:3" ht="15" customHeight="1" hidden="1">
      <c r="A224" s="322" t="s">
        <v>1557</v>
      </c>
      <c r="B224" s="271"/>
      <c r="C224" s="274">
        <v>0</v>
      </c>
    </row>
    <row r="225" spans="1:3" ht="15" customHeight="1" hidden="1">
      <c r="A225" s="322" t="s">
        <v>1558</v>
      </c>
      <c r="B225" s="271"/>
      <c r="C225" s="274">
        <v>0</v>
      </c>
    </row>
    <row r="226" spans="1:3" ht="15" customHeight="1" hidden="1">
      <c r="A226" s="322" t="s">
        <v>1559</v>
      </c>
      <c r="B226" s="271"/>
      <c r="C226" s="274">
        <v>0</v>
      </c>
    </row>
    <row r="227" spans="1:3" ht="15" customHeight="1" hidden="1">
      <c r="A227" s="310" t="s">
        <v>1560</v>
      </c>
      <c r="B227" s="271">
        <v>0</v>
      </c>
      <c r="C227" s="274">
        <v>0</v>
      </c>
    </row>
    <row r="228" spans="1:3" ht="15" customHeight="1" hidden="1">
      <c r="A228" s="322" t="s">
        <v>188</v>
      </c>
      <c r="B228" s="271"/>
      <c r="C228" s="274">
        <v>0</v>
      </c>
    </row>
    <row r="229" spans="1:3" ht="15" customHeight="1" hidden="1">
      <c r="A229" s="322" t="s">
        <v>189</v>
      </c>
      <c r="B229" s="271"/>
      <c r="C229" s="274">
        <v>0</v>
      </c>
    </row>
    <row r="230" spans="1:3" ht="15" customHeight="1" hidden="1">
      <c r="A230" s="322" t="s">
        <v>191</v>
      </c>
      <c r="B230" s="271">
        <v>900</v>
      </c>
      <c r="C230" s="274">
        <v>0</v>
      </c>
    </row>
    <row r="231" spans="1:3" ht="12.75" hidden="1">
      <c r="A231" s="322" t="s">
        <v>1561</v>
      </c>
      <c r="B231" s="271">
        <v>-900</v>
      </c>
      <c r="C231" s="274">
        <v>0</v>
      </c>
    </row>
    <row r="232" spans="1:3" ht="13.5" customHeight="1">
      <c r="A232" s="330" t="s">
        <v>1478</v>
      </c>
      <c r="B232" s="271"/>
      <c r="C232" s="274"/>
    </row>
    <row r="233" spans="1:3" ht="13.5" customHeight="1">
      <c r="A233" s="296" t="s">
        <v>1563</v>
      </c>
      <c r="B233" s="267">
        <v>7107</v>
      </c>
      <c r="C233" s="274">
        <v>1858</v>
      </c>
    </row>
    <row r="234" spans="1:3" ht="13.5" customHeight="1">
      <c r="A234" s="456" t="s">
        <v>201</v>
      </c>
      <c r="B234" s="267">
        <v>77137</v>
      </c>
      <c r="C234" s="274">
        <v>6039</v>
      </c>
    </row>
    <row r="235" spans="1:3" ht="13.5" customHeight="1">
      <c r="A235" s="310" t="s">
        <v>177</v>
      </c>
      <c r="B235" s="271">
        <v>63415</v>
      </c>
      <c r="C235" s="321">
        <v>4823</v>
      </c>
    </row>
    <row r="236" spans="1:3" ht="13.5" customHeight="1">
      <c r="A236" s="314" t="s">
        <v>1552</v>
      </c>
      <c r="B236" s="271">
        <v>63415</v>
      </c>
      <c r="C236" s="321">
        <v>4823</v>
      </c>
    </row>
    <row r="237" spans="1:3" ht="13.5" customHeight="1">
      <c r="A237" s="322" t="s">
        <v>1460</v>
      </c>
      <c r="B237" s="271">
        <v>6373</v>
      </c>
      <c r="C237" s="321">
        <v>0</v>
      </c>
    </row>
    <row r="238" spans="1:3" ht="13.5" customHeight="1">
      <c r="A238" s="322" t="s">
        <v>1553</v>
      </c>
      <c r="B238" s="271">
        <v>57042</v>
      </c>
      <c r="C238" s="321">
        <v>4823</v>
      </c>
    </row>
    <row r="239" spans="1:3" ht="13.5" customHeight="1" hidden="1">
      <c r="A239" s="322" t="s">
        <v>1564</v>
      </c>
      <c r="B239" s="271"/>
      <c r="C239" s="321">
        <v>0</v>
      </c>
    </row>
    <row r="240" spans="1:3" ht="13.5" customHeight="1" hidden="1">
      <c r="A240" s="322" t="s">
        <v>1555</v>
      </c>
      <c r="B240" s="271">
        <v>0</v>
      </c>
      <c r="C240" s="321">
        <v>0</v>
      </c>
    </row>
    <row r="241" spans="1:3" ht="13.5" customHeight="1" hidden="1">
      <c r="A241" s="322" t="s">
        <v>1556</v>
      </c>
      <c r="B241" s="271"/>
      <c r="C241" s="321">
        <v>0</v>
      </c>
    </row>
    <row r="242" spans="1:3" ht="13.5" customHeight="1" hidden="1">
      <c r="A242" s="322" t="s">
        <v>1557</v>
      </c>
      <c r="B242" s="271"/>
      <c r="C242" s="321">
        <v>0</v>
      </c>
    </row>
    <row r="243" spans="1:3" ht="13.5" customHeight="1" hidden="1">
      <c r="A243" s="322" t="s">
        <v>1558</v>
      </c>
      <c r="B243" s="271"/>
      <c r="C243" s="321">
        <v>0</v>
      </c>
    </row>
    <row r="244" spans="1:3" ht="13.5" customHeight="1" hidden="1">
      <c r="A244" s="322" t="s">
        <v>1559</v>
      </c>
      <c r="B244" s="271"/>
      <c r="C244" s="321">
        <v>0</v>
      </c>
    </row>
    <row r="245" spans="1:3" ht="13.5" customHeight="1">
      <c r="A245" s="310" t="s">
        <v>1560</v>
      </c>
      <c r="B245" s="271">
        <v>13722</v>
      </c>
      <c r="C245" s="321">
        <v>1216</v>
      </c>
    </row>
    <row r="246" spans="1:3" ht="13.5" customHeight="1">
      <c r="A246" s="322" t="s">
        <v>188</v>
      </c>
      <c r="B246" s="271">
        <v>13722</v>
      </c>
      <c r="C246" s="321">
        <v>1216</v>
      </c>
    </row>
    <row r="247" spans="1:3" ht="13.5" customHeight="1" hidden="1">
      <c r="A247" s="322" t="s">
        <v>189</v>
      </c>
      <c r="B247" s="271">
        <v>0</v>
      </c>
      <c r="C247" s="321">
        <v>0</v>
      </c>
    </row>
    <row r="248" spans="1:3" ht="13.5" customHeight="1">
      <c r="A248" s="322" t="s">
        <v>191</v>
      </c>
      <c r="B248" s="271">
        <v>-70030</v>
      </c>
      <c r="C248" s="321">
        <v>-4181</v>
      </c>
    </row>
    <row r="249" spans="1:3" ht="12.75">
      <c r="A249" s="322" t="s">
        <v>1561</v>
      </c>
      <c r="B249" s="321">
        <v>70030</v>
      </c>
      <c r="C249" s="321">
        <v>4181</v>
      </c>
    </row>
    <row r="250" spans="1:3" ht="13.5" customHeight="1">
      <c r="A250" s="330" t="s">
        <v>1578</v>
      </c>
      <c r="B250" s="267"/>
      <c r="C250" s="274"/>
    </row>
    <row r="251" spans="1:3" ht="13.5" customHeight="1">
      <c r="A251" s="296" t="s">
        <v>1563</v>
      </c>
      <c r="B251" s="267">
        <v>32509</v>
      </c>
      <c r="C251" s="274">
        <v>3438</v>
      </c>
    </row>
    <row r="252" spans="1:3" ht="13.5" customHeight="1">
      <c r="A252" s="456" t="s">
        <v>201</v>
      </c>
      <c r="B252" s="267">
        <v>36579</v>
      </c>
      <c r="C252" s="274">
        <v>7284</v>
      </c>
    </row>
    <row r="253" spans="1:3" ht="13.5" customHeight="1">
      <c r="A253" s="310" t="s">
        <v>177</v>
      </c>
      <c r="B253" s="271">
        <v>28949</v>
      </c>
      <c r="C253" s="321">
        <v>6706</v>
      </c>
    </row>
    <row r="254" spans="1:3" ht="13.5" customHeight="1">
      <c r="A254" s="314" t="s">
        <v>1552</v>
      </c>
      <c r="B254" s="271">
        <v>26093</v>
      </c>
      <c r="C254" s="321">
        <v>6064</v>
      </c>
    </row>
    <row r="255" spans="1:3" ht="13.5" customHeight="1">
      <c r="A255" s="322" t="s">
        <v>1460</v>
      </c>
      <c r="B255" s="271">
        <v>8946</v>
      </c>
      <c r="C255" s="321">
        <v>2303</v>
      </c>
    </row>
    <row r="256" spans="1:3" ht="13.5" customHeight="1">
      <c r="A256" s="322" t="s">
        <v>1553</v>
      </c>
      <c r="B256" s="271">
        <v>17147</v>
      </c>
      <c r="C256" s="321">
        <v>3761</v>
      </c>
    </row>
    <row r="257" spans="1:3" ht="13.5" customHeight="1" hidden="1">
      <c r="A257" s="322" t="s">
        <v>1564</v>
      </c>
      <c r="B257" s="271"/>
      <c r="C257" s="321">
        <v>0</v>
      </c>
    </row>
    <row r="258" spans="1:3" ht="13.5" customHeight="1">
      <c r="A258" s="322" t="s">
        <v>1555</v>
      </c>
      <c r="B258" s="271">
        <v>2856</v>
      </c>
      <c r="C258" s="321">
        <v>642</v>
      </c>
    </row>
    <row r="259" spans="1:3" ht="12.75">
      <c r="A259" s="322" t="s">
        <v>1556</v>
      </c>
      <c r="B259" s="271">
        <v>2856</v>
      </c>
      <c r="C259" s="321">
        <v>642</v>
      </c>
    </row>
    <row r="260" spans="1:3" ht="15" customHeight="1" hidden="1">
      <c r="A260" s="322" t="s">
        <v>1557</v>
      </c>
      <c r="B260" s="271"/>
      <c r="C260" s="321">
        <v>0</v>
      </c>
    </row>
    <row r="261" spans="1:3" ht="15" customHeight="1" hidden="1">
      <c r="A261" s="322" t="s">
        <v>1558</v>
      </c>
      <c r="B261" s="271"/>
      <c r="C261" s="321">
        <v>0</v>
      </c>
    </row>
    <row r="262" spans="1:3" ht="15" customHeight="1" hidden="1">
      <c r="A262" s="322" t="s">
        <v>1559</v>
      </c>
      <c r="B262" s="271"/>
      <c r="C262" s="321">
        <v>0</v>
      </c>
    </row>
    <row r="263" spans="1:3" ht="13.5" customHeight="1">
      <c r="A263" s="310" t="s">
        <v>1560</v>
      </c>
      <c r="B263" s="271">
        <v>7630</v>
      </c>
      <c r="C263" s="321">
        <v>578</v>
      </c>
    </row>
    <row r="264" spans="1:3" ht="13.5" customHeight="1">
      <c r="A264" s="322" t="s">
        <v>188</v>
      </c>
      <c r="B264" s="271">
        <v>7630</v>
      </c>
      <c r="C264" s="321">
        <v>578</v>
      </c>
    </row>
    <row r="265" spans="1:3" ht="13.5" customHeight="1" hidden="1">
      <c r="A265" s="322" t="s">
        <v>189</v>
      </c>
      <c r="B265" s="271">
        <v>0</v>
      </c>
      <c r="C265" s="321">
        <v>0</v>
      </c>
    </row>
    <row r="266" spans="1:3" ht="13.5" customHeight="1">
      <c r="A266" s="322" t="s">
        <v>191</v>
      </c>
      <c r="B266" s="271">
        <v>-4070</v>
      </c>
      <c r="C266" s="321">
        <v>-3846</v>
      </c>
    </row>
    <row r="267" spans="1:3" ht="12.75">
      <c r="A267" s="322" t="s">
        <v>1561</v>
      </c>
      <c r="B267" s="271">
        <v>4070</v>
      </c>
      <c r="C267" s="321">
        <v>3846</v>
      </c>
    </row>
    <row r="268" spans="1:3" ht="13.5" customHeight="1">
      <c r="A268" s="330" t="s">
        <v>1579</v>
      </c>
      <c r="B268" s="271"/>
      <c r="C268" s="274"/>
    </row>
    <row r="269" spans="1:3" ht="13.5" customHeight="1">
      <c r="A269" s="296" t="s">
        <v>1563</v>
      </c>
      <c r="B269" s="267">
        <v>99388</v>
      </c>
      <c r="C269" s="274">
        <v>-889</v>
      </c>
    </row>
    <row r="270" spans="1:3" ht="13.5" customHeight="1">
      <c r="A270" s="456" t="s">
        <v>201</v>
      </c>
      <c r="B270" s="267">
        <v>175516</v>
      </c>
      <c r="C270" s="274">
        <v>3962</v>
      </c>
    </row>
    <row r="271" spans="1:3" ht="13.5" customHeight="1">
      <c r="A271" s="512" t="s">
        <v>177</v>
      </c>
      <c r="B271" s="513">
        <v>145563</v>
      </c>
      <c r="C271" s="514">
        <v>3605</v>
      </c>
    </row>
    <row r="272" spans="1:3" ht="13.5" customHeight="1">
      <c r="A272" s="314" t="s">
        <v>1552</v>
      </c>
      <c r="B272" s="271">
        <v>139707</v>
      </c>
      <c r="C272" s="321">
        <v>3605</v>
      </c>
    </row>
    <row r="273" spans="1:3" ht="13.5" customHeight="1">
      <c r="A273" s="322" t="s">
        <v>1460</v>
      </c>
      <c r="B273" s="271">
        <v>37341</v>
      </c>
      <c r="C273" s="321">
        <v>3112</v>
      </c>
    </row>
    <row r="274" spans="1:3" ht="13.5" customHeight="1">
      <c r="A274" s="322" t="s">
        <v>1553</v>
      </c>
      <c r="B274" s="271">
        <v>102366</v>
      </c>
      <c r="C274" s="321">
        <v>493</v>
      </c>
    </row>
    <row r="275" spans="1:3" ht="15" customHeight="1" hidden="1">
      <c r="A275" s="322" t="s">
        <v>1564</v>
      </c>
      <c r="B275" s="271"/>
      <c r="C275" s="321">
        <v>0</v>
      </c>
    </row>
    <row r="276" spans="1:3" ht="15" customHeight="1">
      <c r="A276" s="322" t="s">
        <v>1555</v>
      </c>
      <c r="B276" s="271">
        <v>5856</v>
      </c>
      <c r="C276" s="321">
        <v>0</v>
      </c>
    </row>
    <row r="277" spans="1:3" ht="12.75" hidden="1">
      <c r="A277" s="322" t="s">
        <v>1556</v>
      </c>
      <c r="B277" s="271">
        <v>0</v>
      </c>
      <c r="C277" s="321">
        <v>0</v>
      </c>
    </row>
    <row r="278" spans="1:3" ht="15" customHeight="1" hidden="1">
      <c r="A278" s="322" t="s">
        <v>1557</v>
      </c>
      <c r="B278" s="271"/>
      <c r="C278" s="321">
        <v>0</v>
      </c>
    </row>
    <row r="279" spans="1:3" ht="15" customHeight="1">
      <c r="A279" s="322" t="s">
        <v>1558</v>
      </c>
      <c r="B279" s="271">
        <v>5856</v>
      </c>
      <c r="C279" s="321">
        <v>0</v>
      </c>
    </row>
    <row r="280" spans="1:3" ht="15" customHeight="1" hidden="1">
      <c r="A280" s="322" t="s">
        <v>1559</v>
      </c>
      <c r="B280" s="271"/>
      <c r="C280" s="321">
        <v>0</v>
      </c>
    </row>
    <row r="281" spans="1:3" ht="13.5" customHeight="1">
      <c r="A281" s="310" t="s">
        <v>1560</v>
      </c>
      <c r="B281" s="271">
        <v>29953</v>
      </c>
      <c r="C281" s="321">
        <v>357</v>
      </c>
    </row>
    <row r="282" spans="1:3" ht="13.5" customHeight="1">
      <c r="A282" s="322" t="s">
        <v>188</v>
      </c>
      <c r="B282" s="271">
        <v>29953</v>
      </c>
      <c r="C282" s="321">
        <v>357</v>
      </c>
    </row>
    <row r="283" spans="1:3" ht="13.5" customHeight="1" hidden="1">
      <c r="A283" s="322" t="s">
        <v>189</v>
      </c>
      <c r="B283" s="271">
        <v>0</v>
      </c>
      <c r="C283" s="321">
        <v>0</v>
      </c>
    </row>
    <row r="284" spans="1:3" ht="13.5" customHeight="1">
      <c r="A284" s="322" t="s">
        <v>191</v>
      </c>
      <c r="B284" s="271">
        <v>-76128</v>
      </c>
      <c r="C284" s="321">
        <v>-4851</v>
      </c>
    </row>
    <row r="285" spans="1:3" ht="12.75">
      <c r="A285" s="322" t="s">
        <v>1561</v>
      </c>
      <c r="B285" s="321">
        <v>76128</v>
      </c>
      <c r="C285" s="321">
        <v>4851</v>
      </c>
    </row>
    <row r="286" spans="1:3" ht="13.5" customHeight="1">
      <c r="A286" s="330" t="s">
        <v>1580</v>
      </c>
      <c r="B286" s="271"/>
      <c r="C286" s="274"/>
    </row>
    <row r="287" spans="1:3" ht="13.5" customHeight="1">
      <c r="A287" s="296" t="s">
        <v>1581</v>
      </c>
      <c r="B287" s="267">
        <v>488331</v>
      </c>
      <c r="C287" s="274">
        <v>29418</v>
      </c>
    </row>
    <row r="288" spans="1:3" ht="13.5" customHeight="1">
      <c r="A288" s="456" t="s">
        <v>201</v>
      </c>
      <c r="B288" s="267">
        <v>563953</v>
      </c>
      <c r="C288" s="274">
        <v>51196</v>
      </c>
    </row>
    <row r="289" spans="1:3" ht="13.5" customHeight="1">
      <c r="A289" s="310" t="s">
        <v>177</v>
      </c>
      <c r="B289" s="271">
        <v>355513</v>
      </c>
      <c r="C289" s="321">
        <v>48256</v>
      </c>
    </row>
    <row r="290" spans="1:3" ht="13.5" customHeight="1">
      <c r="A290" s="314" t="s">
        <v>1552</v>
      </c>
      <c r="B290" s="271">
        <v>350366</v>
      </c>
      <c r="C290" s="321">
        <v>46637</v>
      </c>
    </row>
    <row r="291" spans="1:3" ht="13.5" customHeight="1">
      <c r="A291" s="322" t="s">
        <v>1460</v>
      </c>
      <c r="B291" s="271">
        <v>74311</v>
      </c>
      <c r="C291" s="321">
        <v>14898</v>
      </c>
    </row>
    <row r="292" spans="1:3" ht="13.5" customHeight="1">
      <c r="A292" s="322" t="s">
        <v>1553</v>
      </c>
      <c r="B292" s="271">
        <v>276055</v>
      </c>
      <c r="C292" s="321">
        <v>31739</v>
      </c>
    </row>
    <row r="293" spans="1:3" ht="13.5" customHeight="1" hidden="1">
      <c r="A293" s="322" t="s">
        <v>1564</v>
      </c>
      <c r="B293" s="271">
        <v>242112</v>
      </c>
      <c r="C293" s="321">
        <v>0</v>
      </c>
    </row>
    <row r="294" spans="1:3" ht="13.5" customHeight="1">
      <c r="A294" s="322" t="s">
        <v>1555</v>
      </c>
      <c r="B294" s="271">
        <v>5147</v>
      </c>
      <c r="C294" s="321">
        <v>1619</v>
      </c>
    </row>
    <row r="295" spans="1:3" ht="12.75">
      <c r="A295" s="322" t="s">
        <v>1556</v>
      </c>
      <c r="B295" s="271">
        <v>1633</v>
      </c>
      <c r="C295" s="321">
        <v>1619</v>
      </c>
    </row>
    <row r="296" spans="1:3" ht="13.5" customHeight="1">
      <c r="A296" s="322" t="s">
        <v>1557</v>
      </c>
      <c r="B296" s="271">
        <v>3514</v>
      </c>
      <c r="C296" s="321">
        <v>0</v>
      </c>
    </row>
    <row r="297" spans="1:3" ht="13.5" customHeight="1" hidden="1">
      <c r="A297" s="322" t="s">
        <v>1558</v>
      </c>
      <c r="B297" s="271">
        <v>242112</v>
      </c>
      <c r="C297" s="321">
        <v>0</v>
      </c>
    </row>
    <row r="298" spans="1:3" ht="13.5" customHeight="1" hidden="1">
      <c r="A298" s="322" t="s">
        <v>1559</v>
      </c>
      <c r="B298" s="271">
        <v>242112</v>
      </c>
      <c r="C298" s="321">
        <v>0</v>
      </c>
    </row>
    <row r="299" spans="1:3" ht="13.5" customHeight="1">
      <c r="A299" s="310" t="s">
        <v>1560</v>
      </c>
      <c r="B299" s="271">
        <v>208440</v>
      </c>
      <c r="C299" s="321">
        <v>2940</v>
      </c>
    </row>
    <row r="300" spans="1:3" ht="13.5" customHeight="1">
      <c r="A300" s="322" t="s">
        <v>188</v>
      </c>
      <c r="B300" s="271">
        <v>208440</v>
      </c>
      <c r="C300" s="321">
        <v>2940</v>
      </c>
    </row>
    <row r="301" spans="1:3" ht="13.5" customHeight="1" hidden="1">
      <c r="A301" s="322" t="s">
        <v>189</v>
      </c>
      <c r="B301" s="271">
        <v>0</v>
      </c>
      <c r="C301" s="321">
        <v>0</v>
      </c>
    </row>
    <row r="302" spans="1:3" ht="13.5" customHeight="1">
      <c r="A302" s="322" t="s">
        <v>191</v>
      </c>
      <c r="B302" s="271">
        <v>-75622</v>
      </c>
      <c r="C302" s="321">
        <v>-21778</v>
      </c>
    </row>
    <row r="303" spans="1:3" ht="12.75">
      <c r="A303" s="322" t="s">
        <v>1561</v>
      </c>
      <c r="B303" s="321">
        <v>75622</v>
      </c>
      <c r="C303" s="321">
        <v>21778</v>
      </c>
    </row>
    <row r="304" spans="1:3" ht="15" customHeight="1" hidden="1">
      <c r="A304" s="330" t="s">
        <v>1582</v>
      </c>
      <c r="B304" s="271"/>
      <c r="C304" s="274">
        <v>0</v>
      </c>
    </row>
    <row r="305" spans="1:3" ht="15" customHeight="1" hidden="1">
      <c r="A305" s="296" t="s">
        <v>1563</v>
      </c>
      <c r="B305" s="267"/>
      <c r="C305" s="274">
        <v>0</v>
      </c>
    </row>
    <row r="306" spans="1:3" ht="15" customHeight="1" hidden="1">
      <c r="A306" s="456" t="s">
        <v>201</v>
      </c>
      <c r="B306" s="267">
        <v>0</v>
      </c>
      <c r="C306" s="274">
        <v>0</v>
      </c>
    </row>
    <row r="307" spans="1:3" ht="15" customHeight="1" hidden="1">
      <c r="A307" s="310" t="s">
        <v>177</v>
      </c>
      <c r="B307" s="271">
        <v>0</v>
      </c>
      <c r="C307" s="274">
        <v>0</v>
      </c>
    </row>
    <row r="308" spans="1:3" ht="15" customHeight="1" hidden="1">
      <c r="A308" s="314" t="s">
        <v>1552</v>
      </c>
      <c r="B308" s="271">
        <v>0</v>
      </c>
      <c r="C308" s="274">
        <v>0</v>
      </c>
    </row>
    <row r="309" spans="1:3" ht="15" customHeight="1" hidden="1">
      <c r="A309" s="322" t="s">
        <v>1460</v>
      </c>
      <c r="B309" s="271"/>
      <c r="C309" s="274">
        <v>0</v>
      </c>
    </row>
    <row r="310" spans="1:3" ht="15" customHeight="1" hidden="1">
      <c r="A310" s="322" t="s">
        <v>1553</v>
      </c>
      <c r="B310" s="271"/>
      <c r="C310" s="274">
        <v>0</v>
      </c>
    </row>
    <row r="311" spans="1:3" ht="15" customHeight="1" hidden="1">
      <c r="A311" s="322" t="s">
        <v>1564</v>
      </c>
      <c r="B311" s="271"/>
      <c r="C311" s="274">
        <v>0</v>
      </c>
    </row>
    <row r="312" spans="1:3" ht="15" customHeight="1" hidden="1">
      <c r="A312" s="322" t="s">
        <v>1555</v>
      </c>
      <c r="B312" s="271">
        <v>0</v>
      </c>
      <c r="C312" s="274">
        <v>0</v>
      </c>
    </row>
    <row r="313" spans="1:3" ht="12.75" hidden="1">
      <c r="A313" s="322" t="s">
        <v>1556</v>
      </c>
      <c r="B313" s="271"/>
      <c r="C313" s="274">
        <v>0</v>
      </c>
    </row>
    <row r="314" spans="1:3" ht="15" customHeight="1" hidden="1">
      <c r="A314" s="322" t="s">
        <v>1557</v>
      </c>
      <c r="B314" s="271"/>
      <c r="C314" s="274">
        <v>0</v>
      </c>
    </row>
    <row r="315" spans="1:3" ht="15" customHeight="1" hidden="1">
      <c r="A315" s="322" t="s">
        <v>1558</v>
      </c>
      <c r="B315" s="271"/>
      <c r="C315" s="274">
        <v>0</v>
      </c>
    </row>
    <row r="316" spans="1:3" ht="15" customHeight="1" hidden="1">
      <c r="A316" s="322" t="s">
        <v>1559</v>
      </c>
      <c r="B316" s="271"/>
      <c r="C316" s="274">
        <v>0</v>
      </c>
    </row>
    <row r="317" spans="1:3" ht="15" customHeight="1" hidden="1">
      <c r="A317" s="310" t="s">
        <v>1560</v>
      </c>
      <c r="B317" s="271">
        <v>0</v>
      </c>
      <c r="C317" s="274">
        <v>0</v>
      </c>
    </row>
    <row r="318" spans="1:3" ht="15" customHeight="1" hidden="1">
      <c r="A318" s="322" t="s">
        <v>188</v>
      </c>
      <c r="B318" s="271"/>
      <c r="C318" s="274">
        <v>0</v>
      </c>
    </row>
    <row r="319" spans="1:3" ht="15" customHeight="1" hidden="1">
      <c r="A319" s="322" t="s">
        <v>189</v>
      </c>
      <c r="B319" s="271"/>
      <c r="C319" s="274">
        <v>0</v>
      </c>
    </row>
    <row r="320" spans="1:3" ht="15" customHeight="1" hidden="1">
      <c r="A320" s="322" t="s">
        <v>191</v>
      </c>
      <c r="B320" s="271">
        <v>0</v>
      </c>
      <c r="C320" s="274">
        <v>0</v>
      </c>
    </row>
    <row r="321" spans="1:3" ht="12.75" hidden="1">
      <c r="A321" s="322" t="s">
        <v>1561</v>
      </c>
      <c r="B321" s="271">
        <v>0</v>
      </c>
      <c r="C321" s="274">
        <v>0</v>
      </c>
    </row>
    <row r="322" spans="1:3" ht="15" customHeight="1" hidden="1">
      <c r="A322" s="330" t="s">
        <v>1583</v>
      </c>
      <c r="B322" s="271"/>
      <c r="C322" s="274">
        <v>0</v>
      </c>
    </row>
    <row r="323" spans="1:3" ht="15" customHeight="1" hidden="1">
      <c r="A323" s="296" t="s">
        <v>1563</v>
      </c>
      <c r="B323" s="267"/>
      <c r="C323" s="274">
        <v>0</v>
      </c>
    </row>
    <row r="324" spans="1:3" ht="15" customHeight="1" hidden="1">
      <c r="A324" s="456" t="s">
        <v>201</v>
      </c>
      <c r="B324" s="267">
        <v>0</v>
      </c>
      <c r="C324" s="274">
        <v>0</v>
      </c>
    </row>
    <row r="325" spans="1:3" ht="15" customHeight="1" hidden="1">
      <c r="A325" s="310" t="s">
        <v>177</v>
      </c>
      <c r="B325" s="271">
        <v>0</v>
      </c>
      <c r="C325" s="274">
        <v>0</v>
      </c>
    </row>
    <row r="326" spans="1:3" ht="15" customHeight="1" hidden="1">
      <c r="A326" s="314" t="s">
        <v>1552</v>
      </c>
      <c r="B326" s="271">
        <v>0</v>
      </c>
      <c r="C326" s="274">
        <v>0</v>
      </c>
    </row>
    <row r="327" spans="1:3" ht="15" customHeight="1" hidden="1">
      <c r="A327" s="322" t="s">
        <v>1460</v>
      </c>
      <c r="B327" s="271"/>
      <c r="C327" s="274">
        <v>0</v>
      </c>
    </row>
    <row r="328" spans="1:3" ht="15" customHeight="1" hidden="1">
      <c r="A328" s="322" t="s">
        <v>1553</v>
      </c>
      <c r="B328" s="271"/>
      <c r="C328" s="274">
        <v>0</v>
      </c>
    </row>
    <row r="329" spans="1:3" ht="15" customHeight="1" hidden="1">
      <c r="A329" s="322" t="s">
        <v>1564</v>
      </c>
      <c r="B329" s="271"/>
      <c r="C329" s="274">
        <v>0</v>
      </c>
    </row>
    <row r="330" spans="1:3" ht="15" customHeight="1" hidden="1">
      <c r="A330" s="322" t="s">
        <v>1555</v>
      </c>
      <c r="B330" s="271">
        <v>0</v>
      </c>
      <c r="C330" s="274">
        <v>0</v>
      </c>
    </row>
    <row r="331" spans="1:3" ht="12.75" hidden="1">
      <c r="A331" s="322" t="s">
        <v>1556</v>
      </c>
      <c r="B331" s="271"/>
      <c r="C331" s="274">
        <v>0</v>
      </c>
    </row>
    <row r="332" spans="1:3" ht="15" customHeight="1" hidden="1">
      <c r="A332" s="322" t="s">
        <v>1557</v>
      </c>
      <c r="B332" s="271"/>
      <c r="C332" s="274">
        <v>0</v>
      </c>
    </row>
    <row r="333" spans="1:3" ht="15" customHeight="1" hidden="1">
      <c r="A333" s="322" t="s">
        <v>1558</v>
      </c>
      <c r="B333" s="271"/>
      <c r="C333" s="274">
        <v>0</v>
      </c>
    </row>
    <row r="334" spans="1:3" ht="15" customHeight="1" hidden="1">
      <c r="A334" s="322" t="s">
        <v>1559</v>
      </c>
      <c r="B334" s="271"/>
      <c r="C334" s="274">
        <v>0</v>
      </c>
    </row>
    <row r="335" spans="1:3" ht="15" customHeight="1" hidden="1">
      <c r="A335" s="310" t="s">
        <v>1560</v>
      </c>
      <c r="B335" s="271">
        <v>0</v>
      </c>
      <c r="C335" s="274">
        <v>0</v>
      </c>
    </row>
    <row r="336" spans="1:3" ht="15" customHeight="1" hidden="1">
      <c r="A336" s="322" t="s">
        <v>188</v>
      </c>
      <c r="B336" s="271"/>
      <c r="C336" s="274">
        <v>0</v>
      </c>
    </row>
    <row r="337" spans="1:3" ht="15" customHeight="1" hidden="1">
      <c r="A337" s="322" t="s">
        <v>189</v>
      </c>
      <c r="B337" s="271"/>
      <c r="C337" s="274">
        <v>0</v>
      </c>
    </row>
    <row r="338" spans="1:3" ht="15" customHeight="1" hidden="1">
      <c r="A338" s="322" t="s">
        <v>191</v>
      </c>
      <c r="B338" s="271">
        <v>0</v>
      </c>
      <c r="C338" s="274">
        <v>0</v>
      </c>
    </row>
    <row r="339" spans="1:3" ht="12.75" hidden="1">
      <c r="A339" s="322" t="s">
        <v>1561</v>
      </c>
      <c r="B339" s="271">
        <v>0</v>
      </c>
      <c r="C339" s="274">
        <v>0</v>
      </c>
    </row>
    <row r="340" spans="1:3" ht="13.5" customHeight="1">
      <c r="A340" s="330" t="s">
        <v>1584</v>
      </c>
      <c r="B340" s="271"/>
      <c r="C340" s="274"/>
    </row>
    <row r="341" spans="1:3" ht="13.5" customHeight="1">
      <c r="A341" s="296" t="s">
        <v>1563</v>
      </c>
      <c r="B341" s="267">
        <v>70417</v>
      </c>
      <c r="C341" s="274">
        <v>13548</v>
      </c>
    </row>
    <row r="342" spans="1:3" ht="13.5" customHeight="1">
      <c r="A342" s="456" t="s">
        <v>201</v>
      </c>
      <c r="B342" s="267">
        <v>109764</v>
      </c>
      <c r="C342" s="274">
        <v>6325</v>
      </c>
    </row>
    <row r="343" spans="1:3" ht="13.5" customHeight="1">
      <c r="A343" s="310" t="s">
        <v>177</v>
      </c>
      <c r="B343" s="271">
        <v>81913</v>
      </c>
      <c r="C343" s="321">
        <v>6325</v>
      </c>
    </row>
    <row r="344" spans="1:3" ht="13.5" customHeight="1">
      <c r="A344" s="314" t="s">
        <v>1552</v>
      </c>
      <c r="B344" s="271">
        <v>81913</v>
      </c>
      <c r="C344" s="321">
        <v>6325</v>
      </c>
    </row>
    <row r="345" spans="1:3" ht="13.5" customHeight="1">
      <c r="A345" s="322" t="s">
        <v>1460</v>
      </c>
      <c r="B345" s="271">
        <v>12116</v>
      </c>
      <c r="C345" s="321">
        <v>-4061</v>
      </c>
    </row>
    <row r="346" spans="1:3" ht="13.5" customHeight="1">
      <c r="A346" s="322" t="s">
        <v>1553</v>
      </c>
      <c r="B346" s="271">
        <v>69797</v>
      </c>
      <c r="C346" s="321">
        <v>10386</v>
      </c>
    </row>
    <row r="347" spans="1:3" ht="13.5" customHeight="1" hidden="1">
      <c r="A347" s="322" t="s">
        <v>1564</v>
      </c>
      <c r="B347" s="271"/>
      <c r="C347" s="321">
        <v>0</v>
      </c>
    </row>
    <row r="348" spans="1:3" ht="13.5" customHeight="1" hidden="1">
      <c r="A348" s="322" t="s">
        <v>1555</v>
      </c>
      <c r="B348" s="271">
        <v>0</v>
      </c>
      <c r="C348" s="321">
        <v>0</v>
      </c>
    </row>
    <row r="349" spans="1:3" ht="13.5" customHeight="1" hidden="1">
      <c r="A349" s="322" t="s">
        <v>1556</v>
      </c>
      <c r="B349" s="267"/>
      <c r="C349" s="321">
        <v>0</v>
      </c>
    </row>
    <row r="350" spans="1:3" ht="13.5" customHeight="1" hidden="1">
      <c r="A350" s="322" t="s">
        <v>1557</v>
      </c>
      <c r="B350" s="267"/>
      <c r="C350" s="321">
        <v>0</v>
      </c>
    </row>
    <row r="351" spans="1:3" ht="13.5" customHeight="1" hidden="1">
      <c r="A351" s="322" t="s">
        <v>1558</v>
      </c>
      <c r="B351" s="271"/>
      <c r="C351" s="321">
        <v>0</v>
      </c>
    </row>
    <row r="352" spans="1:3" ht="13.5" customHeight="1" hidden="1">
      <c r="A352" s="322" t="s">
        <v>1559</v>
      </c>
      <c r="B352" s="271"/>
      <c r="C352" s="321">
        <v>0</v>
      </c>
    </row>
    <row r="353" spans="1:3" ht="13.5" customHeight="1">
      <c r="A353" s="310" t="s">
        <v>1560</v>
      </c>
      <c r="B353" s="271">
        <v>27851</v>
      </c>
      <c r="C353" s="321">
        <v>0</v>
      </c>
    </row>
    <row r="354" spans="1:3" ht="13.5" customHeight="1">
      <c r="A354" s="322" t="s">
        <v>188</v>
      </c>
      <c r="B354" s="271">
        <v>27851</v>
      </c>
      <c r="C354" s="321">
        <v>0</v>
      </c>
    </row>
    <row r="355" spans="1:3" ht="13.5" customHeight="1" hidden="1">
      <c r="A355" s="322" t="s">
        <v>189</v>
      </c>
      <c r="B355" s="271"/>
      <c r="C355" s="321">
        <v>0</v>
      </c>
    </row>
    <row r="356" spans="1:3" ht="13.5" customHeight="1">
      <c r="A356" s="322" t="s">
        <v>191</v>
      </c>
      <c r="B356" s="271">
        <v>-39347</v>
      </c>
      <c r="C356" s="321">
        <v>7223</v>
      </c>
    </row>
    <row r="357" spans="1:3" ht="12.75">
      <c r="A357" s="322" t="s">
        <v>1561</v>
      </c>
      <c r="B357" s="321">
        <v>39347</v>
      </c>
      <c r="C357" s="321">
        <v>-7223</v>
      </c>
    </row>
    <row r="358" spans="1:3" ht="15" customHeight="1" hidden="1">
      <c r="A358" s="330" t="s">
        <v>1585</v>
      </c>
      <c r="B358" s="271"/>
      <c r="C358" s="274">
        <v>0</v>
      </c>
    </row>
    <row r="359" spans="1:3" ht="15" customHeight="1" hidden="1">
      <c r="A359" s="296" t="s">
        <v>1563</v>
      </c>
      <c r="B359" s="267"/>
      <c r="C359" s="274">
        <v>0</v>
      </c>
    </row>
    <row r="360" spans="1:3" ht="15" customHeight="1" hidden="1">
      <c r="A360" s="456" t="s">
        <v>201</v>
      </c>
      <c r="B360" s="267">
        <v>0</v>
      </c>
      <c r="C360" s="274">
        <v>0</v>
      </c>
    </row>
    <row r="361" spans="1:3" ht="15" customHeight="1" hidden="1">
      <c r="A361" s="310" t="s">
        <v>177</v>
      </c>
      <c r="B361" s="271">
        <v>0</v>
      </c>
      <c r="C361" s="274">
        <v>0</v>
      </c>
    </row>
    <row r="362" spans="1:3" ht="15" customHeight="1" hidden="1">
      <c r="A362" s="314" t="s">
        <v>1552</v>
      </c>
      <c r="B362" s="271">
        <v>0</v>
      </c>
      <c r="C362" s="274">
        <v>0</v>
      </c>
    </row>
    <row r="363" spans="1:3" ht="15" customHeight="1" hidden="1">
      <c r="A363" s="322" t="s">
        <v>1460</v>
      </c>
      <c r="B363" s="271"/>
      <c r="C363" s="274">
        <v>0</v>
      </c>
    </row>
    <row r="364" spans="1:3" ht="15" customHeight="1" hidden="1">
      <c r="A364" s="322" t="s">
        <v>1553</v>
      </c>
      <c r="B364" s="271"/>
      <c r="C364" s="274">
        <v>0</v>
      </c>
    </row>
    <row r="365" spans="1:3" ht="15" customHeight="1" hidden="1">
      <c r="A365" s="322" t="s">
        <v>1564</v>
      </c>
      <c r="B365" s="271"/>
      <c r="C365" s="274">
        <v>0</v>
      </c>
    </row>
    <row r="366" spans="1:3" ht="15" customHeight="1" hidden="1">
      <c r="A366" s="322" t="s">
        <v>1555</v>
      </c>
      <c r="B366" s="271">
        <v>0</v>
      </c>
      <c r="C366" s="274">
        <v>0</v>
      </c>
    </row>
    <row r="367" spans="1:3" ht="12.75" hidden="1">
      <c r="A367" s="322" t="s">
        <v>1556</v>
      </c>
      <c r="B367" s="271"/>
      <c r="C367" s="274">
        <v>0</v>
      </c>
    </row>
    <row r="368" spans="1:3" ht="15" customHeight="1" hidden="1">
      <c r="A368" s="322" t="s">
        <v>1557</v>
      </c>
      <c r="B368" s="271"/>
      <c r="C368" s="274">
        <v>0</v>
      </c>
    </row>
    <row r="369" spans="1:3" ht="15" customHeight="1" hidden="1">
      <c r="A369" s="322" t="s">
        <v>1558</v>
      </c>
      <c r="B369" s="271"/>
      <c r="C369" s="274">
        <v>0</v>
      </c>
    </row>
    <row r="370" spans="1:3" ht="15" customHeight="1" hidden="1">
      <c r="A370" s="322" t="s">
        <v>1559</v>
      </c>
      <c r="B370" s="271"/>
      <c r="C370" s="274">
        <v>0</v>
      </c>
    </row>
    <row r="371" spans="1:3" ht="15" customHeight="1" hidden="1">
      <c r="A371" s="310" t="s">
        <v>1560</v>
      </c>
      <c r="B371" s="271">
        <v>0</v>
      </c>
      <c r="C371" s="274">
        <v>0</v>
      </c>
    </row>
    <row r="372" spans="1:3" ht="15" customHeight="1" hidden="1">
      <c r="A372" s="322" t="s">
        <v>188</v>
      </c>
      <c r="B372" s="271"/>
      <c r="C372" s="274">
        <v>0</v>
      </c>
    </row>
    <row r="373" spans="1:3" ht="15" customHeight="1" hidden="1">
      <c r="A373" s="322" t="s">
        <v>189</v>
      </c>
      <c r="B373" s="271"/>
      <c r="C373" s="274">
        <v>0</v>
      </c>
    </row>
    <row r="374" spans="1:3" ht="15" customHeight="1" hidden="1">
      <c r="A374" s="322" t="s">
        <v>191</v>
      </c>
      <c r="B374" s="271">
        <v>0</v>
      </c>
      <c r="C374" s="274">
        <v>0</v>
      </c>
    </row>
    <row r="375" spans="1:3" ht="12.75" hidden="1">
      <c r="A375" s="322" t="s">
        <v>1561</v>
      </c>
      <c r="B375" s="271">
        <v>0</v>
      </c>
      <c r="C375" s="274">
        <v>0</v>
      </c>
    </row>
    <row r="376" spans="1:3" ht="15" customHeight="1" hidden="1">
      <c r="A376" s="330" t="s">
        <v>1586</v>
      </c>
      <c r="B376" s="271"/>
      <c r="C376" s="274">
        <v>0</v>
      </c>
    </row>
    <row r="377" spans="1:3" ht="15" customHeight="1" hidden="1">
      <c r="A377" s="296" t="s">
        <v>1563</v>
      </c>
      <c r="B377" s="267"/>
      <c r="C377" s="274">
        <v>0</v>
      </c>
    </row>
    <row r="378" spans="1:3" ht="15" customHeight="1" hidden="1">
      <c r="A378" s="456" t="s">
        <v>201</v>
      </c>
      <c r="B378" s="267">
        <v>0</v>
      </c>
      <c r="C378" s="274">
        <v>0</v>
      </c>
    </row>
    <row r="379" spans="1:3" ht="15" customHeight="1" hidden="1">
      <c r="A379" s="310" t="s">
        <v>177</v>
      </c>
      <c r="B379" s="271">
        <v>0</v>
      </c>
      <c r="C379" s="274">
        <v>0</v>
      </c>
    </row>
    <row r="380" spans="1:3" ht="15" customHeight="1" hidden="1">
      <c r="A380" s="314" t="s">
        <v>1552</v>
      </c>
      <c r="B380" s="271">
        <v>0</v>
      </c>
      <c r="C380" s="274">
        <v>0</v>
      </c>
    </row>
    <row r="381" spans="1:3" ht="15" customHeight="1" hidden="1">
      <c r="A381" s="322" t="s">
        <v>1460</v>
      </c>
      <c r="B381" s="271"/>
      <c r="C381" s="274">
        <v>0</v>
      </c>
    </row>
    <row r="382" spans="1:3" ht="15" customHeight="1" hidden="1">
      <c r="A382" s="322" t="s">
        <v>1553</v>
      </c>
      <c r="B382" s="271"/>
      <c r="C382" s="274">
        <v>0</v>
      </c>
    </row>
    <row r="383" spans="1:3" ht="15" customHeight="1" hidden="1">
      <c r="A383" s="322" t="s">
        <v>1564</v>
      </c>
      <c r="B383" s="271"/>
      <c r="C383" s="274">
        <v>0</v>
      </c>
    </row>
    <row r="384" spans="1:3" ht="15" customHeight="1" hidden="1">
      <c r="A384" s="322" t="s">
        <v>1555</v>
      </c>
      <c r="B384" s="271">
        <v>0</v>
      </c>
      <c r="C384" s="274">
        <v>0</v>
      </c>
    </row>
    <row r="385" spans="1:3" ht="12.75" hidden="1">
      <c r="A385" s="322" t="s">
        <v>1556</v>
      </c>
      <c r="B385" s="271"/>
      <c r="C385" s="274">
        <v>0</v>
      </c>
    </row>
    <row r="386" spans="1:3" ht="15" customHeight="1" hidden="1">
      <c r="A386" s="322" t="s">
        <v>1557</v>
      </c>
      <c r="B386" s="271"/>
      <c r="C386" s="274">
        <v>0</v>
      </c>
    </row>
    <row r="387" spans="1:3" ht="15" customHeight="1" hidden="1">
      <c r="A387" s="322" t="s">
        <v>1558</v>
      </c>
      <c r="B387" s="271"/>
      <c r="C387" s="274">
        <v>0</v>
      </c>
    </row>
    <row r="388" spans="1:3" ht="15" customHeight="1" hidden="1">
      <c r="A388" s="322" t="s">
        <v>1559</v>
      </c>
      <c r="B388" s="271"/>
      <c r="C388" s="274">
        <v>0</v>
      </c>
    </row>
    <row r="389" spans="1:3" ht="15" customHeight="1" hidden="1">
      <c r="A389" s="310" t="s">
        <v>1560</v>
      </c>
      <c r="B389" s="271">
        <v>0</v>
      </c>
      <c r="C389" s="274">
        <v>0</v>
      </c>
    </row>
    <row r="390" spans="1:3" ht="15" customHeight="1" hidden="1">
      <c r="A390" s="322" t="s">
        <v>188</v>
      </c>
      <c r="B390" s="271"/>
      <c r="C390" s="274">
        <v>0</v>
      </c>
    </row>
    <row r="391" spans="1:3" ht="15" customHeight="1" hidden="1">
      <c r="A391" s="322" t="s">
        <v>189</v>
      </c>
      <c r="B391" s="271"/>
      <c r="C391" s="274">
        <v>0</v>
      </c>
    </row>
    <row r="392" spans="1:3" ht="15" customHeight="1" hidden="1">
      <c r="A392" s="322" t="s">
        <v>191</v>
      </c>
      <c r="B392" s="271">
        <v>0</v>
      </c>
      <c r="C392" s="274">
        <v>0</v>
      </c>
    </row>
    <row r="393" spans="1:3" ht="12.75" hidden="1">
      <c r="A393" s="322" t="s">
        <v>1561</v>
      </c>
      <c r="B393" s="271">
        <v>0</v>
      </c>
      <c r="C393" s="274">
        <v>0</v>
      </c>
    </row>
    <row r="394" spans="1:3" ht="15" customHeight="1" hidden="1">
      <c r="A394" s="330" t="s">
        <v>1587</v>
      </c>
      <c r="B394" s="271"/>
      <c r="C394" s="274">
        <v>0</v>
      </c>
    </row>
    <row r="395" spans="1:3" ht="15" customHeight="1" hidden="1">
      <c r="A395" s="296" t="s">
        <v>1563</v>
      </c>
      <c r="B395" s="267"/>
      <c r="C395" s="274">
        <v>0</v>
      </c>
    </row>
    <row r="396" spans="1:3" ht="15" customHeight="1" hidden="1">
      <c r="A396" s="456" t="s">
        <v>201</v>
      </c>
      <c r="B396" s="267">
        <v>0</v>
      </c>
      <c r="C396" s="274">
        <v>0</v>
      </c>
    </row>
    <row r="397" spans="1:3" ht="15" customHeight="1" hidden="1">
      <c r="A397" s="310" t="s">
        <v>177</v>
      </c>
      <c r="B397" s="271">
        <v>0</v>
      </c>
      <c r="C397" s="274">
        <v>0</v>
      </c>
    </row>
    <row r="398" spans="1:3" ht="15" customHeight="1" hidden="1">
      <c r="A398" s="314" t="s">
        <v>1552</v>
      </c>
      <c r="B398" s="271">
        <v>0</v>
      </c>
      <c r="C398" s="274">
        <v>0</v>
      </c>
    </row>
    <row r="399" spans="1:3" ht="15" customHeight="1" hidden="1">
      <c r="A399" s="322" t="s">
        <v>1460</v>
      </c>
      <c r="B399" s="271"/>
      <c r="C399" s="274">
        <v>0</v>
      </c>
    </row>
    <row r="400" spans="1:3" ht="15" customHeight="1" hidden="1">
      <c r="A400" s="322" t="s">
        <v>1553</v>
      </c>
      <c r="B400" s="271"/>
      <c r="C400" s="274">
        <v>0</v>
      </c>
    </row>
    <row r="401" spans="1:3" ht="15" customHeight="1" hidden="1">
      <c r="A401" s="322" t="s">
        <v>1564</v>
      </c>
      <c r="B401" s="271"/>
      <c r="C401" s="274">
        <v>0</v>
      </c>
    </row>
    <row r="402" spans="1:3" ht="15" customHeight="1" hidden="1">
      <c r="A402" s="322" t="s">
        <v>1555</v>
      </c>
      <c r="B402" s="271">
        <v>0</v>
      </c>
      <c r="C402" s="274">
        <v>0</v>
      </c>
    </row>
    <row r="403" spans="1:3" ht="12.75" hidden="1">
      <c r="A403" s="322" t="s">
        <v>1556</v>
      </c>
      <c r="B403" s="271"/>
      <c r="C403" s="274">
        <v>0</v>
      </c>
    </row>
    <row r="404" spans="1:3" ht="15" customHeight="1" hidden="1">
      <c r="A404" s="322" t="s">
        <v>1557</v>
      </c>
      <c r="B404" s="271"/>
      <c r="C404" s="274">
        <v>0</v>
      </c>
    </row>
    <row r="405" spans="1:3" ht="15" customHeight="1" hidden="1">
      <c r="A405" s="322" t="s">
        <v>1558</v>
      </c>
      <c r="B405" s="271"/>
      <c r="C405" s="274">
        <v>0</v>
      </c>
    </row>
    <row r="406" spans="1:3" ht="15" customHeight="1" hidden="1">
      <c r="A406" s="322" t="s">
        <v>1559</v>
      </c>
      <c r="B406" s="271"/>
      <c r="C406" s="274">
        <v>0</v>
      </c>
    </row>
    <row r="407" spans="1:3" ht="15" customHeight="1" hidden="1">
      <c r="A407" s="310" t="s">
        <v>1560</v>
      </c>
      <c r="B407" s="271">
        <v>0</v>
      </c>
      <c r="C407" s="274">
        <v>0</v>
      </c>
    </row>
    <row r="408" spans="1:3" ht="15" customHeight="1" hidden="1">
      <c r="A408" s="322" t="s">
        <v>188</v>
      </c>
      <c r="B408" s="271"/>
      <c r="C408" s="274">
        <v>0</v>
      </c>
    </row>
    <row r="409" spans="1:3" ht="15" customHeight="1" hidden="1">
      <c r="A409" s="322" t="s">
        <v>189</v>
      </c>
      <c r="B409" s="271"/>
      <c r="C409" s="274">
        <v>0</v>
      </c>
    </row>
    <row r="410" spans="1:3" ht="15" customHeight="1" hidden="1">
      <c r="A410" s="322" t="s">
        <v>191</v>
      </c>
      <c r="B410" s="271">
        <v>0</v>
      </c>
      <c r="C410" s="274">
        <v>0</v>
      </c>
    </row>
    <row r="411" spans="1:3" ht="12.75" hidden="1">
      <c r="A411" s="322" t="s">
        <v>1561</v>
      </c>
      <c r="B411" s="271">
        <v>0</v>
      </c>
      <c r="C411" s="274">
        <v>0</v>
      </c>
    </row>
    <row r="412" spans="1:3" ht="15" customHeight="1" hidden="1">
      <c r="A412" s="330" t="s">
        <v>1588</v>
      </c>
      <c r="B412" s="271"/>
      <c r="C412" s="274">
        <v>0</v>
      </c>
    </row>
    <row r="413" spans="1:3" ht="15" customHeight="1" hidden="1">
      <c r="A413" s="296" t="s">
        <v>1563</v>
      </c>
      <c r="B413" s="267"/>
      <c r="C413" s="274">
        <v>0</v>
      </c>
    </row>
    <row r="414" spans="1:3" ht="15" customHeight="1" hidden="1">
      <c r="A414" s="456" t="s">
        <v>201</v>
      </c>
      <c r="B414" s="267">
        <v>0</v>
      </c>
      <c r="C414" s="274">
        <v>0</v>
      </c>
    </row>
    <row r="415" spans="1:3" ht="15" customHeight="1" hidden="1">
      <c r="A415" s="310" t="s">
        <v>177</v>
      </c>
      <c r="B415" s="271">
        <v>0</v>
      </c>
      <c r="C415" s="274">
        <v>0</v>
      </c>
    </row>
    <row r="416" spans="1:3" ht="15" customHeight="1" hidden="1">
      <c r="A416" s="314" t="s">
        <v>1552</v>
      </c>
      <c r="B416" s="271">
        <v>0</v>
      </c>
      <c r="C416" s="274">
        <v>0</v>
      </c>
    </row>
    <row r="417" spans="1:3" ht="15" customHeight="1" hidden="1">
      <c r="A417" s="322" t="s">
        <v>1460</v>
      </c>
      <c r="B417" s="271">
        <v>0</v>
      </c>
      <c r="C417" s="274">
        <v>0</v>
      </c>
    </row>
    <row r="418" spans="1:3" ht="15" customHeight="1" hidden="1">
      <c r="A418" s="322" t="s">
        <v>1577</v>
      </c>
      <c r="B418" s="271"/>
      <c r="C418" s="274">
        <v>0</v>
      </c>
    </row>
    <row r="419" spans="1:3" ht="15" customHeight="1" hidden="1">
      <c r="A419" s="322" t="s">
        <v>1564</v>
      </c>
      <c r="B419" s="267"/>
      <c r="C419" s="274">
        <v>0</v>
      </c>
    </row>
    <row r="420" spans="1:3" ht="15" customHeight="1" hidden="1">
      <c r="A420" s="322" t="s">
        <v>1555</v>
      </c>
      <c r="B420" s="271">
        <v>0</v>
      </c>
      <c r="C420" s="274">
        <v>0</v>
      </c>
    </row>
    <row r="421" spans="1:3" ht="12.75" hidden="1">
      <c r="A421" s="322" t="s">
        <v>1556</v>
      </c>
      <c r="B421" s="271"/>
      <c r="C421" s="274">
        <v>0</v>
      </c>
    </row>
    <row r="422" spans="1:3" ht="15" customHeight="1" hidden="1">
      <c r="A422" s="322" t="s">
        <v>1557</v>
      </c>
      <c r="B422" s="271"/>
      <c r="C422" s="274">
        <v>0</v>
      </c>
    </row>
    <row r="423" spans="1:3" ht="15" customHeight="1" hidden="1">
      <c r="A423" s="322" t="s">
        <v>1558</v>
      </c>
      <c r="B423" s="271"/>
      <c r="C423" s="274">
        <v>0</v>
      </c>
    </row>
    <row r="424" spans="1:3" ht="15" customHeight="1" hidden="1">
      <c r="A424" s="322" t="s">
        <v>1559</v>
      </c>
      <c r="B424" s="271"/>
      <c r="C424" s="274">
        <v>0</v>
      </c>
    </row>
    <row r="425" spans="1:3" ht="15" customHeight="1" hidden="1">
      <c r="A425" s="310" t="s">
        <v>1560</v>
      </c>
      <c r="B425" s="271">
        <v>0</v>
      </c>
      <c r="C425" s="274">
        <v>0</v>
      </c>
    </row>
    <row r="426" spans="1:3" ht="15" customHeight="1" hidden="1">
      <c r="A426" s="322" t="s">
        <v>188</v>
      </c>
      <c r="B426" s="271"/>
      <c r="C426" s="274">
        <v>0</v>
      </c>
    </row>
    <row r="427" spans="1:3" ht="15" customHeight="1" hidden="1">
      <c r="A427" s="322" t="s">
        <v>189</v>
      </c>
      <c r="B427" s="271"/>
      <c r="C427" s="274">
        <v>0</v>
      </c>
    </row>
    <row r="428" spans="1:3" ht="15" customHeight="1" hidden="1">
      <c r="A428" s="322" t="s">
        <v>191</v>
      </c>
      <c r="B428" s="271">
        <v>0</v>
      </c>
      <c r="C428" s="274">
        <v>0</v>
      </c>
    </row>
    <row r="429" spans="1:3" ht="12.75" hidden="1">
      <c r="A429" s="322" t="s">
        <v>1561</v>
      </c>
      <c r="B429" s="271">
        <v>0</v>
      </c>
      <c r="C429" s="274">
        <v>0</v>
      </c>
    </row>
    <row r="430" spans="1:3" ht="15" customHeight="1" hidden="1">
      <c r="A430" s="330" t="s">
        <v>1589</v>
      </c>
      <c r="B430" s="271"/>
      <c r="C430" s="274">
        <v>0</v>
      </c>
    </row>
    <row r="431" spans="1:3" ht="15" customHeight="1" hidden="1">
      <c r="A431" s="296" t="s">
        <v>1563</v>
      </c>
      <c r="B431" s="267"/>
      <c r="C431" s="274">
        <v>0</v>
      </c>
    </row>
    <row r="432" spans="1:3" ht="15" customHeight="1" hidden="1">
      <c r="A432" s="456" t="s">
        <v>201</v>
      </c>
      <c r="B432" s="267">
        <v>0</v>
      </c>
      <c r="C432" s="274">
        <v>0</v>
      </c>
    </row>
    <row r="433" spans="1:3" ht="15" customHeight="1" hidden="1">
      <c r="A433" s="310" t="s">
        <v>177</v>
      </c>
      <c r="B433" s="271">
        <v>0</v>
      </c>
      <c r="C433" s="274">
        <v>0</v>
      </c>
    </row>
    <row r="434" spans="1:3" ht="15" customHeight="1" hidden="1">
      <c r="A434" s="314" t="s">
        <v>1552</v>
      </c>
      <c r="B434" s="271">
        <v>0</v>
      </c>
      <c r="C434" s="274">
        <v>0</v>
      </c>
    </row>
    <row r="435" spans="1:3" ht="15" customHeight="1" hidden="1">
      <c r="A435" s="322" t="s">
        <v>1460</v>
      </c>
      <c r="B435" s="271"/>
      <c r="C435" s="274">
        <v>0</v>
      </c>
    </row>
    <row r="436" spans="1:3" ht="15" customHeight="1" hidden="1">
      <c r="A436" s="322" t="s">
        <v>1553</v>
      </c>
      <c r="B436" s="271"/>
      <c r="C436" s="274">
        <v>0</v>
      </c>
    </row>
    <row r="437" spans="1:3" ht="15" customHeight="1" hidden="1">
      <c r="A437" s="322" t="s">
        <v>1564</v>
      </c>
      <c r="B437" s="271"/>
      <c r="C437" s="274">
        <v>0</v>
      </c>
    </row>
    <row r="438" spans="1:3" ht="15" customHeight="1" hidden="1">
      <c r="A438" s="322" t="s">
        <v>1555</v>
      </c>
      <c r="B438" s="271">
        <v>0</v>
      </c>
      <c r="C438" s="274">
        <v>0</v>
      </c>
    </row>
    <row r="439" spans="1:3" ht="12.75" customHeight="1" hidden="1">
      <c r="A439" s="322" t="s">
        <v>1556</v>
      </c>
      <c r="B439" s="271"/>
      <c r="C439" s="274">
        <v>0</v>
      </c>
    </row>
    <row r="440" spans="1:3" ht="15" customHeight="1" hidden="1">
      <c r="A440" s="322" t="s">
        <v>1557</v>
      </c>
      <c r="B440" s="271"/>
      <c r="C440" s="274">
        <v>0</v>
      </c>
    </row>
    <row r="441" spans="1:3" ht="15" customHeight="1" hidden="1">
      <c r="A441" s="322" t="s">
        <v>1558</v>
      </c>
      <c r="B441" s="271"/>
      <c r="C441" s="274">
        <v>0</v>
      </c>
    </row>
    <row r="442" spans="1:3" ht="15" customHeight="1" hidden="1">
      <c r="A442" s="322" t="s">
        <v>1559</v>
      </c>
      <c r="B442" s="271"/>
      <c r="C442" s="274">
        <v>0</v>
      </c>
    </row>
    <row r="443" spans="1:3" ht="15" customHeight="1" hidden="1">
      <c r="A443" s="310" t="s">
        <v>1560</v>
      </c>
      <c r="B443" s="271">
        <v>0</v>
      </c>
      <c r="C443" s="274">
        <v>0</v>
      </c>
    </row>
    <row r="444" spans="1:3" ht="15" customHeight="1" hidden="1">
      <c r="A444" s="322" t="s">
        <v>188</v>
      </c>
      <c r="B444" s="271"/>
      <c r="C444" s="274">
        <v>0</v>
      </c>
    </row>
    <row r="445" spans="1:3" ht="15" customHeight="1" hidden="1">
      <c r="A445" s="322" t="s">
        <v>189</v>
      </c>
      <c r="B445" s="271"/>
      <c r="C445" s="274">
        <v>0</v>
      </c>
    </row>
    <row r="446" spans="1:3" ht="15" customHeight="1" hidden="1">
      <c r="A446" s="322" t="s">
        <v>191</v>
      </c>
      <c r="B446" s="271">
        <v>0</v>
      </c>
      <c r="C446" s="274">
        <v>0</v>
      </c>
    </row>
    <row r="447" spans="1:3" ht="12.75" customHeight="1" hidden="1">
      <c r="A447" s="322" t="s">
        <v>1561</v>
      </c>
      <c r="B447" s="271">
        <v>0</v>
      </c>
      <c r="C447" s="274">
        <v>0</v>
      </c>
    </row>
    <row r="448" spans="1:3" ht="12.75">
      <c r="A448" s="330" t="s">
        <v>1329</v>
      </c>
      <c r="B448" s="271"/>
      <c r="C448" s="274"/>
    </row>
    <row r="449" spans="1:3" ht="13.5" customHeight="1">
      <c r="A449" s="296" t="s">
        <v>1563</v>
      </c>
      <c r="B449" s="267">
        <v>0</v>
      </c>
      <c r="C449" s="274">
        <v>0</v>
      </c>
    </row>
    <row r="450" spans="1:3" ht="13.5" customHeight="1">
      <c r="A450" s="456" t="s">
        <v>201</v>
      </c>
      <c r="B450" s="267">
        <v>230</v>
      </c>
      <c r="C450" s="274">
        <v>0</v>
      </c>
    </row>
    <row r="451" spans="1:3" ht="13.5" customHeight="1">
      <c r="A451" s="310" t="s">
        <v>177</v>
      </c>
      <c r="B451" s="271">
        <v>230</v>
      </c>
      <c r="C451" s="321">
        <v>0</v>
      </c>
    </row>
    <row r="452" spans="1:3" ht="13.5" customHeight="1">
      <c r="A452" s="314" t="s">
        <v>1552</v>
      </c>
      <c r="B452" s="271">
        <v>230</v>
      </c>
      <c r="C452" s="321">
        <v>0</v>
      </c>
    </row>
    <row r="453" spans="1:3" ht="13.5" customHeight="1" hidden="1">
      <c r="A453" s="322" t="s">
        <v>1460</v>
      </c>
      <c r="B453" s="271">
        <v>0</v>
      </c>
      <c r="C453" s="321">
        <v>0</v>
      </c>
    </row>
    <row r="454" spans="1:3" ht="13.5" customHeight="1">
      <c r="A454" s="322" t="s">
        <v>1553</v>
      </c>
      <c r="B454" s="270">
        <v>230</v>
      </c>
      <c r="C454" s="321">
        <v>0</v>
      </c>
    </row>
    <row r="455" spans="1:3" ht="13.5" customHeight="1" hidden="1">
      <c r="A455" s="322" t="s">
        <v>1564</v>
      </c>
      <c r="B455" s="271"/>
      <c r="C455" s="321">
        <v>0</v>
      </c>
    </row>
    <row r="456" spans="1:3" ht="13.5" customHeight="1" hidden="1">
      <c r="A456" s="322" t="s">
        <v>1555</v>
      </c>
      <c r="B456" s="271">
        <v>0</v>
      </c>
      <c r="C456" s="321">
        <v>0</v>
      </c>
    </row>
    <row r="457" spans="1:3" ht="13.5" customHeight="1" hidden="1">
      <c r="A457" s="322" t="s">
        <v>1556</v>
      </c>
      <c r="B457" s="271"/>
      <c r="C457" s="321">
        <v>0</v>
      </c>
    </row>
    <row r="458" spans="1:3" ht="13.5" customHeight="1" hidden="1">
      <c r="A458" s="322" t="s">
        <v>1557</v>
      </c>
      <c r="B458" s="271"/>
      <c r="C458" s="321">
        <v>0</v>
      </c>
    </row>
    <row r="459" spans="1:3" ht="13.5" customHeight="1" hidden="1">
      <c r="A459" s="322" t="s">
        <v>1558</v>
      </c>
      <c r="B459" s="271"/>
      <c r="C459" s="321">
        <v>0</v>
      </c>
    </row>
    <row r="460" spans="1:3" ht="13.5" customHeight="1" hidden="1">
      <c r="A460" s="322" t="s">
        <v>1559</v>
      </c>
      <c r="B460" s="271"/>
      <c r="C460" s="321">
        <v>0</v>
      </c>
    </row>
    <row r="461" spans="1:3" ht="13.5" customHeight="1" hidden="1">
      <c r="A461" s="310" t="s">
        <v>1560</v>
      </c>
      <c r="B461" s="271">
        <v>0</v>
      </c>
      <c r="C461" s="321">
        <v>0</v>
      </c>
    </row>
    <row r="462" spans="1:3" ht="13.5" customHeight="1" hidden="1">
      <c r="A462" s="322" t="s">
        <v>188</v>
      </c>
      <c r="B462" s="271"/>
      <c r="C462" s="321">
        <v>0</v>
      </c>
    </row>
    <row r="463" spans="1:3" ht="13.5" customHeight="1" hidden="1">
      <c r="A463" s="322" t="s">
        <v>189</v>
      </c>
      <c r="B463" s="271"/>
      <c r="C463" s="321">
        <v>0</v>
      </c>
    </row>
    <row r="464" spans="1:3" ht="13.5" customHeight="1">
      <c r="A464" s="322" t="s">
        <v>191</v>
      </c>
      <c r="B464" s="271">
        <v>-230</v>
      </c>
      <c r="C464" s="321">
        <v>0</v>
      </c>
    </row>
    <row r="465" spans="1:3" ht="12.75">
      <c r="A465" s="322" t="s">
        <v>1561</v>
      </c>
      <c r="B465" s="321">
        <v>230</v>
      </c>
      <c r="C465" s="321">
        <v>0</v>
      </c>
    </row>
    <row r="466" spans="1:3" ht="15" customHeight="1" hidden="1">
      <c r="A466" s="330" t="s">
        <v>1590</v>
      </c>
      <c r="B466" s="271"/>
      <c r="C466" s="274">
        <v>0</v>
      </c>
    </row>
    <row r="467" spans="1:3" ht="15" customHeight="1" hidden="1">
      <c r="A467" s="296" t="s">
        <v>1563</v>
      </c>
      <c r="B467" s="267"/>
      <c r="C467" s="274">
        <v>0</v>
      </c>
    </row>
    <row r="468" spans="1:3" ht="15" customHeight="1" hidden="1">
      <c r="A468" s="456" t="s">
        <v>201</v>
      </c>
      <c r="B468" s="267">
        <v>0</v>
      </c>
      <c r="C468" s="274">
        <v>0</v>
      </c>
    </row>
    <row r="469" spans="1:3" ht="15" customHeight="1" hidden="1">
      <c r="A469" s="310" t="s">
        <v>177</v>
      </c>
      <c r="B469" s="271">
        <v>0</v>
      </c>
      <c r="C469" s="274">
        <v>0</v>
      </c>
    </row>
    <row r="470" spans="1:3" ht="15" customHeight="1" hidden="1">
      <c r="A470" s="314" t="s">
        <v>1552</v>
      </c>
      <c r="B470" s="271">
        <v>0</v>
      </c>
      <c r="C470" s="274">
        <v>0</v>
      </c>
    </row>
    <row r="471" spans="1:3" ht="15" customHeight="1" hidden="1">
      <c r="A471" s="322" t="s">
        <v>1460</v>
      </c>
      <c r="B471" s="271"/>
      <c r="C471" s="274">
        <v>0</v>
      </c>
    </row>
    <row r="472" spans="1:3" ht="15" customHeight="1" hidden="1">
      <c r="A472" s="322" t="s">
        <v>1553</v>
      </c>
      <c r="B472" s="271"/>
      <c r="C472" s="274">
        <v>0</v>
      </c>
    </row>
    <row r="473" spans="1:3" ht="15" customHeight="1" hidden="1">
      <c r="A473" s="322" t="s">
        <v>1564</v>
      </c>
      <c r="B473" s="271"/>
      <c r="C473" s="274">
        <v>0</v>
      </c>
    </row>
    <row r="474" spans="1:3" ht="15" customHeight="1" hidden="1">
      <c r="A474" s="322" t="s">
        <v>1555</v>
      </c>
      <c r="B474" s="271">
        <v>0</v>
      </c>
      <c r="C474" s="274">
        <v>0</v>
      </c>
    </row>
    <row r="475" spans="1:3" ht="12.75" hidden="1">
      <c r="A475" s="322" t="s">
        <v>1556</v>
      </c>
      <c r="B475" s="271"/>
      <c r="C475" s="274">
        <v>0</v>
      </c>
    </row>
    <row r="476" spans="1:3" ht="15" customHeight="1" hidden="1">
      <c r="A476" s="322" t="s">
        <v>1557</v>
      </c>
      <c r="B476" s="515"/>
      <c r="C476" s="274">
        <v>0</v>
      </c>
    </row>
    <row r="477" spans="1:3" ht="15" customHeight="1" hidden="1">
      <c r="A477" s="322" t="s">
        <v>1558</v>
      </c>
      <c r="B477" s="515"/>
      <c r="C477" s="274">
        <v>0</v>
      </c>
    </row>
    <row r="478" spans="1:3" ht="15" customHeight="1" hidden="1">
      <c r="A478" s="322" t="s">
        <v>1559</v>
      </c>
      <c r="B478" s="271"/>
      <c r="C478" s="274">
        <v>0</v>
      </c>
    </row>
    <row r="479" spans="1:3" ht="15" customHeight="1" hidden="1">
      <c r="A479" s="310" t="s">
        <v>1560</v>
      </c>
      <c r="B479" s="271">
        <v>0</v>
      </c>
      <c r="C479" s="274">
        <v>0</v>
      </c>
    </row>
    <row r="480" spans="1:3" ht="15" customHeight="1" hidden="1">
      <c r="A480" s="322" t="s">
        <v>188</v>
      </c>
      <c r="B480" s="271"/>
      <c r="C480" s="274">
        <v>0</v>
      </c>
    </row>
    <row r="481" spans="1:3" ht="15" customHeight="1" hidden="1">
      <c r="A481" s="322" t="s">
        <v>189</v>
      </c>
      <c r="B481" s="271"/>
      <c r="C481" s="274">
        <v>0</v>
      </c>
    </row>
    <row r="482" spans="1:3" ht="15" customHeight="1" hidden="1">
      <c r="A482" s="322" t="s">
        <v>191</v>
      </c>
      <c r="B482" s="271">
        <v>0</v>
      </c>
      <c r="C482" s="274">
        <v>0</v>
      </c>
    </row>
    <row r="483" spans="1:3" ht="12.75" hidden="1">
      <c r="A483" s="322" t="s">
        <v>1561</v>
      </c>
      <c r="B483" s="271">
        <v>0</v>
      </c>
      <c r="C483" s="274">
        <v>0</v>
      </c>
    </row>
    <row r="484" spans="1:3" ht="15" customHeight="1" hidden="1">
      <c r="A484" s="330" t="s">
        <v>1591</v>
      </c>
      <c r="B484" s="271"/>
      <c r="C484" s="274">
        <v>0</v>
      </c>
    </row>
    <row r="485" spans="1:3" ht="15" customHeight="1" hidden="1">
      <c r="A485" s="296" t="s">
        <v>1563</v>
      </c>
      <c r="B485" s="267"/>
      <c r="C485" s="274">
        <v>0</v>
      </c>
    </row>
    <row r="486" spans="1:3" ht="15" customHeight="1" hidden="1">
      <c r="A486" s="456" t="s">
        <v>201</v>
      </c>
      <c r="B486" s="267">
        <v>0</v>
      </c>
      <c r="C486" s="274">
        <v>0</v>
      </c>
    </row>
    <row r="487" spans="1:3" ht="15" customHeight="1" hidden="1">
      <c r="A487" s="310" t="s">
        <v>177</v>
      </c>
      <c r="B487" s="271">
        <v>0</v>
      </c>
      <c r="C487" s="274">
        <v>0</v>
      </c>
    </row>
    <row r="488" spans="1:3" ht="15" customHeight="1" hidden="1">
      <c r="A488" s="314" t="s">
        <v>1552</v>
      </c>
      <c r="B488" s="271">
        <v>0</v>
      </c>
      <c r="C488" s="274">
        <v>0</v>
      </c>
    </row>
    <row r="489" spans="1:3" ht="15" customHeight="1" hidden="1">
      <c r="A489" s="322" t="s">
        <v>1460</v>
      </c>
      <c r="B489" s="271"/>
      <c r="C489" s="274">
        <v>0</v>
      </c>
    </row>
    <row r="490" spans="1:3" ht="15" customHeight="1" hidden="1">
      <c r="A490" s="322" t="s">
        <v>1553</v>
      </c>
      <c r="B490" s="271"/>
      <c r="C490" s="274">
        <v>0</v>
      </c>
    </row>
    <row r="491" spans="1:3" ht="15" customHeight="1" hidden="1">
      <c r="A491" s="322" t="s">
        <v>1564</v>
      </c>
      <c r="B491" s="271"/>
      <c r="C491" s="274">
        <v>0</v>
      </c>
    </row>
    <row r="492" spans="1:3" ht="15" customHeight="1" hidden="1">
      <c r="A492" s="322" t="s">
        <v>1555</v>
      </c>
      <c r="B492" s="271">
        <v>0</v>
      </c>
      <c r="C492" s="274">
        <v>0</v>
      </c>
    </row>
    <row r="493" spans="1:3" ht="12.75" hidden="1">
      <c r="A493" s="322" t="s">
        <v>1556</v>
      </c>
      <c r="B493" s="271"/>
      <c r="C493" s="274">
        <v>0</v>
      </c>
    </row>
    <row r="494" spans="1:3" ht="15" customHeight="1" hidden="1">
      <c r="A494" s="322" t="s">
        <v>1557</v>
      </c>
      <c r="B494" s="271"/>
      <c r="C494" s="274">
        <v>0</v>
      </c>
    </row>
    <row r="495" spans="1:3" ht="15" customHeight="1" hidden="1">
      <c r="A495" s="322" t="s">
        <v>1558</v>
      </c>
      <c r="B495" s="271"/>
      <c r="C495" s="274">
        <v>0</v>
      </c>
    </row>
    <row r="496" spans="1:3" ht="15" customHeight="1" hidden="1">
      <c r="A496" s="322" t="s">
        <v>1559</v>
      </c>
      <c r="B496" s="271"/>
      <c r="C496" s="274">
        <v>0</v>
      </c>
    </row>
    <row r="497" spans="1:3" ht="15" customHeight="1" hidden="1">
      <c r="A497" s="310" t="s">
        <v>1560</v>
      </c>
      <c r="B497" s="271">
        <v>0</v>
      </c>
      <c r="C497" s="274">
        <v>0</v>
      </c>
    </row>
    <row r="498" spans="1:3" ht="15" customHeight="1" hidden="1">
      <c r="A498" s="322" t="s">
        <v>188</v>
      </c>
      <c r="B498" s="271"/>
      <c r="C498" s="274">
        <v>0</v>
      </c>
    </row>
    <row r="499" spans="1:3" ht="15" customHeight="1" hidden="1">
      <c r="A499" s="322" t="s">
        <v>189</v>
      </c>
      <c r="B499" s="271"/>
      <c r="C499" s="274">
        <v>0</v>
      </c>
    </row>
    <row r="500" spans="1:3" ht="15" customHeight="1" hidden="1">
      <c r="A500" s="322" t="s">
        <v>191</v>
      </c>
      <c r="B500" s="271">
        <v>0</v>
      </c>
      <c r="C500" s="274">
        <v>0</v>
      </c>
    </row>
    <row r="501" spans="1:3" ht="12.75" hidden="1">
      <c r="A501" s="322" t="s">
        <v>1561</v>
      </c>
      <c r="B501" s="271">
        <v>0</v>
      </c>
      <c r="C501" s="274">
        <v>0</v>
      </c>
    </row>
    <row r="502" spans="1:3" ht="12.75" hidden="1">
      <c r="A502" s="330" t="s">
        <v>1592</v>
      </c>
      <c r="B502" s="271"/>
      <c r="C502" s="274">
        <v>0</v>
      </c>
    </row>
    <row r="503" spans="1:3" ht="15" customHeight="1" hidden="1">
      <c r="A503" s="296" t="s">
        <v>1563</v>
      </c>
      <c r="B503" s="267"/>
      <c r="C503" s="274">
        <v>0</v>
      </c>
    </row>
    <row r="504" spans="1:3" ht="15" customHeight="1" hidden="1">
      <c r="A504" s="456" t="s">
        <v>201</v>
      </c>
      <c r="B504" s="267">
        <v>0</v>
      </c>
      <c r="C504" s="274">
        <v>0</v>
      </c>
    </row>
    <row r="505" spans="1:3" ht="15" customHeight="1" hidden="1">
      <c r="A505" s="310" t="s">
        <v>177</v>
      </c>
      <c r="B505" s="271">
        <v>0</v>
      </c>
      <c r="C505" s="274">
        <v>0</v>
      </c>
    </row>
    <row r="506" spans="1:3" ht="15" customHeight="1" hidden="1">
      <c r="A506" s="314" t="s">
        <v>1552</v>
      </c>
      <c r="B506" s="271">
        <v>0</v>
      </c>
      <c r="C506" s="274">
        <v>0</v>
      </c>
    </row>
    <row r="507" spans="1:3" ht="15" customHeight="1" hidden="1">
      <c r="A507" s="322" t="s">
        <v>1460</v>
      </c>
      <c r="B507" s="271"/>
      <c r="C507" s="274">
        <v>0</v>
      </c>
    </row>
    <row r="508" spans="1:3" ht="15" customHeight="1" hidden="1">
      <c r="A508" s="322" t="s">
        <v>1553</v>
      </c>
      <c r="B508" s="271"/>
      <c r="C508" s="274">
        <v>0</v>
      </c>
    </row>
    <row r="509" spans="1:3" ht="15" customHeight="1" hidden="1">
      <c r="A509" s="322" t="s">
        <v>1564</v>
      </c>
      <c r="B509" s="271"/>
      <c r="C509" s="274">
        <v>0</v>
      </c>
    </row>
    <row r="510" spans="1:3" ht="15" customHeight="1" hidden="1">
      <c r="A510" s="322" t="s">
        <v>1555</v>
      </c>
      <c r="B510" s="271">
        <v>0</v>
      </c>
      <c r="C510" s="274">
        <v>0</v>
      </c>
    </row>
    <row r="511" spans="1:3" ht="12.75" hidden="1">
      <c r="A511" s="322" t="s">
        <v>1556</v>
      </c>
      <c r="B511" s="271"/>
      <c r="C511" s="274">
        <v>0</v>
      </c>
    </row>
    <row r="512" spans="1:3" ht="15" customHeight="1" hidden="1">
      <c r="A512" s="322" t="s">
        <v>1557</v>
      </c>
      <c r="B512" s="271"/>
      <c r="C512" s="274">
        <v>0</v>
      </c>
    </row>
    <row r="513" spans="1:3" ht="15" customHeight="1" hidden="1">
      <c r="A513" s="322" t="s">
        <v>1558</v>
      </c>
      <c r="B513" s="271"/>
      <c r="C513" s="274">
        <v>0</v>
      </c>
    </row>
    <row r="514" spans="1:3" ht="15" customHeight="1" hidden="1">
      <c r="A514" s="322" t="s">
        <v>1559</v>
      </c>
      <c r="B514" s="271"/>
      <c r="C514" s="274">
        <v>0</v>
      </c>
    </row>
    <row r="515" spans="1:3" ht="15" customHeight="1" hidden="1">
      <c r="A515" s="310" t="s">
        <v>1560</v>
      </c>
      <c r="B515" s="271">
        <v>0</v>
      </c>
      <c r="C515" s="274">
        <v>0</v>
      </c>
    </row>
    <row r="516" spans="1:3" ht="15" customHeight="1" hidden="1">
      <c r="A516" s="322" t="s">
        <v>188</v>
      </c>
      <c r="B516" s="271"/>
      <c r="C516" s="274">
        <v>0</v>
      </c>
    </row>
    <row r="517" spans="1:3" ht="15" customHeight="1" hidden="1">
      <c r="A517" s="322" t="s">
        <v>189</v>
      </c>
      <c r="B517" s="271"/>
      <c r="C517" s="274">
        <v>0</v>
      </c>
    </row>
    <row r="518" spans="1:3" ht="15" customHeight="1" hidden="1">
      <c r="A518" s="322" t="s">
        <v>191</v>
      </c>
      <c r="B518" s="271">
        <v>0</v>
      </c>
      <c r="C518" s="274">
        <v>0</v>
      </c>
    </row>
    <row r="519" spans="1:3" ht="12.75" hidden="1">
      <c r="A519" s="322" t="s">
        <v>1561</v>
      </c>
      <c r="B519" s="271">
        <v>0</v>
      </c>
      <c r="C519" s="274">
        <v>0</v>
      </c>
    </row>
    <row r="520" spans="1:3" ht="12.75">
      <c r="A520" s="330" t="s">
        <v>1593</v>
      </c>
      <c r="B520" s="271"/>
      <c r="C520" s="274"/>
    </row>
    <row r="521" spans="1:3" ht="13.5" customHeight="1">
      <c r="A521" s="296" t="s">
        <v>1563</v>
      </c>
      <c r="B521" s="267">
        <v>163873</v>
      </c>
      <c r="C521" s="274">
        <v>0</v>
      </c>
    </row>
    <row r="522" spans="1:3" ht="13.5" customHeight="1">
      <c r="A522" s="456" t="s">
        <v>201</v>
      </c>
      <c r="B522" s="267">
        <v>141651</v>
      </c>
      <c r="C522" s="274">
        <v>24870</v>
      </c>
    </row>
    <row r="523" spans="1:3" ht="13.5" customHeight="1">
      <c r="A523" s="310" t="s">
        <v>177</v>
      </c>
      <c r="B523" s="271">
        <v>141651</v>
      </c>
      <c r="C523" s="321">
        <v>24870</v>
      </c>
    </row>
    <row r="524" spans="1:3" ht="13.5" customHeight="1">
      <c r="A524" s="314" t="s">
        <v>1552</v>
      </c>
      <c r="B524" s="271">
        <v>141651</v>
      </c>
      <c r="C524" s="321">
        <v>24870</v>
      </c>
    </row>
    <row r="525" spans="1:3" ht="14.25" customHeight="1">
      <c r="A525" s="322" t="s">
        <v>1460</v>
      </c>
      <c r="B525" s="271">
        <v>5</v>
      </c>
      <c r="C525" s="321">
        <v>-137</v>
      </c>
    </row>
    <row r="526" spans="1:3" ht="13.5" customHeight="1">
      <c r="A526" s="322" t="s">
        <v>1571</v>
      </c>
      <c r="B526" s="271">
        <v>141646</v>
      </c>
      <c r="C526" s="321">
        <v>25007</v>
      </c>
    </row>
    <row r="527" spans="1:3" ht="13.5" customHeight="1" hidden="1">
      <c r="A527" s="322" t="s">
        <v>1564</v>
      </c>
      <c r="B527" s="271"/>
      <c r="C527" s="321">
        <v>0</v>
      </c>
    </row>
    <row r="528" spans="1:3" ht="13.5" customHeight="1" hidden="1">
      <c r="A528" s="322" t="s">
        <v>1555</v>
      </c>
      <c r="B528" s="271">
        <v>0</v>
      </c>
      <c r="C528" s="321">
        <v>0</v>
      </c>
    </row>
    <row r="529" spans="1:3" ht="13.5" customHeight="1" hidden="1">
      <c r="A529" s="322" t="s">
        <v>1556</v>
      </c>
      <c r="B529" s="271">
        <v>0</v>
      </c>
      <c r="C529" s="321">
        <v>0</v>
      </c>
    </row>
    <row r="530" spans="1:3" ht="13.5" customHeight="1" hidden="1">
      <c r="A530" s="322" t="s">
        <v>1557</v>
      </c>
      <c r="B530" s="271"/>
      <c r="C530" s="321">
        <v>0</v>
      </c>
    </row>
    <row r="531" spans="1:3" ht="13.5" customHeight="1" hidden="1">
      <c r="A531" s="322" t="s">
        <v>1558</v>
      </c>
      <c r="B531" s="271"/>
      <c r="C531" s="321">
        <v>0</v>
      </c>
    </row>
    <row r="532" spans="1:3" ht="13.5" customHeight="1" hidden="1">
      <c r="A532" s="322" t="s">
        <v>1559</v>
      </c>
      <c r="B532" s="271"/>
      <c r="C532" s="321">
        <v>0</v>
      </c>
    </row>
    <row r="533" spans="1:3" ht="13.5" customHeight="1" hidden="1">
      <c r="A533" s="310" t="s">
        <v>1560</v>
      </c>
      <c r="B533" s="271">
        <v>0</v>
      </c>
      <c r="C533" s="321">
        <v>0</v>
      </c>
    </row>
    <row r="534" spans="1:3" ht="13.5" customHeight="1" hidden="1">
      <c r="A534" s="322" t="s">
        <v>188</v>
      </c>
      <c r="B534" s="271"/>
      <c r="C534" s="321">
        <v>0</v>
      </c>
    </row>
    <row r="535" spans="1:3" ht="13.5" customHeight="1" hidden="1">
      <c r="A535" s="322" t="s">
        <v>189</v>
      </c>
      <c r="B535" s="271"/>
      <c r="C535" s="321">
        <v>0</v>
      </c>
    </row>
    <row r="536" spans="1:3" ht="13.5" customHeight="1">
      <c r="A536" s="322" t="s">
        <v>191</v>
      </c>
      <c r="B536" s="271">
        <v>22222</v>
      </c>
      <c r="C536" s="321">
        <v>-24870</v>
      </c>
    </row>
    <row r="537" spans="1:3" ht="12.75">
      <c r="A537" s="322" t="s">
        <v>1561</v>
      </c>
      <c r="B537" s="321">
        <v>-22222</v>
      </c>
      <c r="C537" s="321">
        <v>24870</v>
      </c>
    </row>
    <row r="538" spans="1:3" ht="15" customHeight="1" hidden="1">
      <c r="A538" s="330" t="s">
        <v>1594</v>
      </c>
      <c r="B538" s="271"/>
      <c r="C538" s="274">
        <f>B538-'[2]Junijs'!B538</f>
        <v>0</v>
      </c>
    </row>
    <row r="539" spans="1:3" ht="15" customHeight="1" hidden="1">
      <c r="A539" s="296" t="s">
        <v>1563</v>
      </c>
      <c r="B539" s="267"/>
      <c r="C539" s="274">
        <f>B539-'[2]Junijs'!B539</f>
        <v>0</v>
      </c>
    </row>
    <row r="540" spans="1:3" ht="15" customHeight="1" hidden="1">
      <c r="A540" s="456" t="s">
        <v>201</v>
      </c>
      <c r="B540" s="267">
        <f>SUM(B541,B551)</f>
        <v>0</v>
      </c>
      <c r="C540" s="274">
        <f>B540-'[2]Junijs'!B540</f>
        <v>0</v>
      </c>
    </row>
    <row r="541" spans="1:3" ht="15" customHeight="1" hidden="1">
      <c r="A541" s="310" t="s">
        <v>177</v>
      </c>
      <c r="B541" s="271">
        <f>SUM(B542,B545:B546)</f>
        <v>0</v>
      </c>
      <c r="C541" s="274">
        <f>B541-'[2]Junijs'!B541</f>
        <v>0</v>
      </c>
    </row>
    <row r="542" spans="1:3" ht="15" customHeight="1" hidden="1">
      <c r="A542" s="314" t="s">
        <v>1552</v>
      </c>
      <c r="B542" s="271">
        <f>SUM(B543:B544)</f>
        <v>0</v>
      </c>
      <c r="C542" s="274">
        <f>B542-'[2]Junijs'!B542</f>
        <v>0</v>
      </c>
    </row>
    <row r="543" spans="1:3" ht="15" customHeight="1" hidden="1">
      <c r="A543" s="322" t="s">
        <v>1460</v>
      </c>
      <c r="B543" s="271"/>
      <c r="C543" s="274">
        <f>B543-'[2]Junijs'!B543</f>
        <v>0</v>
      </c>
    </row>
    <row r="544" spans="1:3" ht="15" customHeight="1" hidden="1">
      <c r="A544" s="322" t="s">
        <v>1553</v>
      </c>
      <c r="B544" s="271"/>
      <c r="C544" s="274">
        <f>B544-'[2]Junijs'!B544</f>
        <v>0</v>
      </c>
    </row>
    <row r="545" spans="1:3" ht="15" customHeight="1" hidden="1">
      <c r="A545" s="322" t="s">
        <v>1564</v>
      </c>
      <c r="B545" s="271"/>
      <c r="C545" s="274">
        <f>B545-'[2]Junijs'!B545</f>
        <v>0</v>
      </c>
    </row>
    <row r="546" spans="1:3" ht="15" customHeight="1" hidden="1">
      <c r="A546" s="322" t="s">
        <v>1555</v>
      </c>
      <c r="B546" s="271">
        <f>SUM(B547:B550)</f>
        <v>0</v>
      </c>
      <c r="C546" s="274">
        <f>B546-'[2]Junijs'!B546</f>
        <v>0</v>
      </c>
    </row>
    <row r="547" spans="1:3" ht="12.75" hidden="1">
      <c r="A547" s="322" t="s">
        <v>1556</v>
      </c>
      <c r="B547" s="271"/>
      <c r="C547" s="274">
        <f>B547-'[2]Junijs'!B547</f>
        <v>0</v>
      </c>
    </row>
    <row r="548" spans="1:3" ht="15" customHeight="1" hidden="1">
      <c r="A548" s="322" t="s">
        <v>1557</v>
      </c>
      <c r="B548" s="271"/>
      <c r="C548" s="274">
        <f>B548-'[2]Junijs'!B548</f>
        <v>0</v>
      </c>
    </row>
    <row r="549" spans="1:3" ht="15" customHeight="1" hidden="1">
      <c r="A549" s="322" t="s">
        <v>1558</v>
      </c>
      <c r="B549" s="271"/>
      <c r="C549" s="274">
        <f>B549-'[2]Junijs'!B549</f>
        <v>0</v>
      </c>
    </row>
    <row r="550" spans="1:3" ht="15" customHeight="1" hidden="1">
      <c r="A550" s="322" t="s">
        <v>1559</v>
      </c>
      <c r="B550" s="271"/>
      <c r="C550" s="274">
        <f>B550-'[2]Junijs'!B550</f>
        <v>0</v>
      </c>
    </row>
    <row r="551" spans="1:3" ht="15" customHeight="1" hidden="1">
      <c r="A551" s="310" t="s">
        <v>1560</v>
      </c>
      <c r="B551" s="271">
        <f>SUM(B552:B553)</f>
        <v>0</v>
      </c>
      <c r="C551" s="274">
        <f>B551-'[2]Junijs'!B551</f>
        <v>0</v>
      </c>
    </row>
    <row r="552" spans="1:3" ht="15" customHeight="1" hidden="1">
      <c r="A552" s="322" t="s">
        <v>188</v>
      </c>
      <c r="B552" s="271"/>
      <c r="C552" s="274">
        <f>B552-'[2]Junijs'!B552</f>
        <v>0</v>
      </c>
    </row>
    <row r="553" spans="1:3" ht="15" customHeight="1" hidden="1">
      <c r="A553" s="322" t="s">
        <v>189</v>
      </c>
      <c r="B553" s="271"/>
      <c r="C553" s="274">
        <f>B553-'[2]Junijs'!B553</f>
        <v>0</v>
      </c>
    </row>
    <row r="554" spans="1:3" ht="15" customHeight="1" hidden="1">
      <c r="A554" s="322" t="s">
        <v>191</v>
      </c>
      <c r="B554" s="271">
        <f>B539-B540</f>
        <v>0</v>
      </c>
      <c r="C554" s="274">
        <f>B554-'[2]Junijs'!B554</f>
        <v>0</v>
      </c>
    </row>
    <row r="555" spans="1:3" ht="12.75" hidden="1">
      <c r="A555" s="322" t="s">
        <v>1561</v>
      </c>
      <c r="B555" s="271">
        <f>1-(1+B539-B540)</f>
        <v>0</v>
      </c>
      <c r="C555" s="274">
        <f>B555-'[2]Junijs'!B555</f>
        <v>0</v>
      </c>
    </row>
    <row r="556" spans="1:3" ht="15" customHeight="1" hidden="1">
      <c r="A556" s="330" t="s">
        <v>1595</v>
      </c>
      <c r="B556" s="271"/>
      <c r="C556" s="274">
        <f>B556-'[2]Junijs'!B556</f>
        <v>0</v>
      </c>
    </row>
    <row r="557" spans="1:3" ht="15" customHeight="1" hidden="1">
      <c r="A557" s="296" t="s">
        <v>1563</v>
      </c>
      <c r="B557" s="267"/>
      <c r="C557" s="274">
        <f>B557-'[2]Junijs'!B557</f>
        <v>0</v>
      </c>
    </row>
    <row r="558" spans="1:3" ht="15" customHeight="1" hidden="1">
      <c r="A558" s="456" t="s">
        <v>201</v>
      </c>
      <c r="B558" s="267">
        <f>SUM(B559,B569)</f>
        <v>0</v>
      </c>
      <c r="C558" s="274">
        <f>B558-'[2]Junijs'!B558</f>
        <v>0</v>
      </c>
    </row>
    <row r="559" spans="1:3" ht="15" customHeight="1" hidden="1">
      <c r="A559" s="310" t="s">
        <v>177</v>
      </c>
      <c r="B559" s="271">
        <f>SUM(B560,B563:B564)</f>
        <v>0</v>
      </c>
      <c r="C559" s="274">
        <f>B559-'[2]Junijs'!B559</f>
        <v>0</v>
      </c>
    </row>
    <row r="560" spans="1:3" ht="15" customHeight="1" hidden="1">
      <c r="A560" s="314" t="s">
        <v>1552</v>
      </c>
      <c r="B560" s="271">
        <f>SUM(B561:B562)</f>
        <v>0</v>
      </c>
      <c r="C560" s="274">
        <f>B560-'[2]Junijs'!B560</f>
        <v>0</v>
      </c>
    </row>
    <row r="561" spans="1:3" ht="15" customHeight="1" hidden="1">
      <c r="A561" s="322" t="s">
        <v>1460</v>
      </c>
      <c r="B561" s="271"/>
      <c r="C561" s="274">
        <f>B561-'[2]Junijs'!B561</f>
        <v>0</v>
      </c>
    </row>
    <row r="562" spans="1:3" ht="15" customHeight="1" hidden="1">
      <c r="A562" s="322" t="s">
        <v>1553</v>
      </c>
      <c r="B562" s="271"/>
      <c r="C562" s="274">
        <f>B562-'[2]Junijs'!B562</f>
        <v>0</v>
      </c>
    </row>
    <row r="563" spans="1:3" ht="15" customHeight="1" hidden="1">
      <c r="A563" s="322" t="s">
        <v>1564</v>
      </c>
      <c r="B563" s="271"/>
      <c r="C563" s="274">
        <f>B563-'[2]Junijs'!B563</f>
        <v>0</v>
      </c>
    </row>
    <row r="564" spans="1:3" ht="15" customHeight="1" hidden="1">
      <c r="A564" s="322" t="s">
        <v>1555</v>
      </c>
      <c r="B564" s="271">
        <f>SUM(B565:B568)</f>
        <v>0</v>
      </c>
      <c r="C564" s="274">
        <f>B564-'[2]Junijs'!B564</f>
        <v>0</v>
      </c>
    </row>
    <row r="565" spans="1:3" ht="12.75" hidden="1">
      <c r="A565" s="322" t="s">
        <v>1556</v>
      </c>
      <c r="B565" s="271"/>
      <c r="C565" s="274">
        <f>B565-'[2]Junijs'!B565</f>
        <v>0</v>
      </c>
    </row>
    <row r="566" spans="1:3" ht="15" customHeight="1" hidden="1">
      <c r="A566" s="322" t="s">
        <v>1557</v>
      </c>
      <c r="B566" s="271"/>
      <c r="C566" s="274">
        <f>B566-'[2]Junijs'!B566</f>
        <v>0</v>
      </c>
    </row>
    <row r="567" spans="1:3" ht="15" customHeight="1" hidden="1">
      <c r="A567" s="322" t="s">
        <v>1558</v>
      </c>
      <c r="B567" s="271"/>
      <c r="C567" s="274">
        <f>B567-'[2]Junijs'!B567</f>
        <v>0</v>
      </c>
    </row>
    <row r="568" spans="1:3" ht="15" customHeight="1" hidden="1">
      <c r="A568" s="322" t="s">
        <v>1559</v>
      </c>
      <c r="B568" s="271"/>
      <c r="C568" s="274">
        <f>B568-'[2]Junijs'!B568</f>
        <v>0</v>
      </c>
    </row>
    <row r="569" spans="1:3" ht="15" customHeight="1" hidden="1">
      <c r="A569" s="310" t="s">
        <v>1560</v>
      </c>
      <c r="B569" s="271">
        <f>SUM(B570:B571)</f>
        <v>0</v>
      </c>
      <c r="C569" s="274">
        <f>B569-'[2]Junijs'!B569</f>
        <v>0</v>
      </c>
    </row>
    <row r="570" spans="1:3" ht="15" customHeight="1" hidden="1">
      <c r="A570" s="322" t="s">
        <v>188</v>
      </c>
      <c r="B570" s="271"/>
      <c r="C570" s="274">
        <f>B570-'[2]Junijs'!B570</f>
        <v>0</v>
      </c>
    </row>
    <row r="571" spans="1:3" ht="15" customHeight="1" hidden="1">
      <c r="A571" s="322" t="s">
        <v>189</v>
      </c>
      <c r="B571" s="271"/>
      <c r="C571" s="274">
        <f>B571-'[2]Junijs'!B571</f>
        <v>0</v>
      </c>
    </row>
    <row r="572" spans="1:3" ht="15" customHeight="1" hidden="1">
      <c r="A572" s="322" t="s">
        <v>191</v>
      </c>
      <c r="B572" s="271">
        <f>B557-B558</f>
        <v>0</v>
      </c>
      <c r="C572" s="274">
        <f>B572-'[2]Junijs'!B572</f>
        <v>0</v>
      </c>
    </row>
    <row r="573" spans="1:3" ht="12.75" hidden="1">
      <c r="A573" s="322" t="s">
        <v>1561</v>
      </c>
      <c r="B573" s="271">
        <f>1-(1+B557-B558)</f>
        <v>0</v>
      </c>
      <c r="C573" s="274">
        <f>B573-'[2]Junijs'!B573</f>
        <v>0</v>
      </c>
    </row>
    <row r="574" spans="1:3" ht="12.75" hidden="1">
      <c r="A574" s="330" t="s">
        <v>1596</v>
      </c>
      <c r="B574" s="271"/>
      <c r="C574" s="274">
        <f>B574-'[2]Junijs'!B574</f>
        <v>0</v>
      </c>
    </row>
    <row r="575" spans="1:3" ht="15" customHeight="1" hidden="1">
      <c r="A575" s="296" t="s">
        <v>1563</v>
      </c>
      <c r="B575" s="267"/>
      <c r="C575" s="274">
        <f>B575-'[2]Junijs'!B575</f>
        <v>0</v>
      </c>
    </row>
    <row r="576" spans="1:3" ht="15" customHeight="1" hidden="1">
      <c r="A576" s="456" t="s">
        <v>201</v>
      </c>
      <c r="B576" s="267">
        <f>SUM(B577,B587)</f>
        <v>0</v>
      </c>
      <c r="C576" s="274">
        <f>B576-'[2]Junijs'!B576</f>
        <v>0</v>
      </c>
    </row>
    <row r="577" spans="1:3" ht="15" customHeight="1" hidden="1">
      <c r="A577" s="310" t="s">
        <v>177</v>
      </c>
      <c r="B577" s="271">
        <f>SUM(B578,B581:B582)</f>
        <v>0</v>
      </c>
      <c r="C577" s="274">
        <f>B577-'[2]Junijs'!B577</f>
        <v>0</v>
      </c>
    </row>
    <row r="578" spans="1:3" ht="15" customHeight="1" hidden="1">
      <c r="A578" s="314" t="s">
        <v>1552</v>
      </c>
      <c r="B578" s="271">
        <f>SUM(B579:B580)</f>
        <v>0</v>
      </c>
      <c r="C578" s="274">
        <f>B578-'[2]Junijs'!B578</f>
        <v>0</v>
      </c>
    </row>
    <row r="579" spans="1:3" ht="15" customHeight="1" hidden="1">
      <c r="A579" s="322" t="s">
        <v>1460</v>
      </c>
      <c r="B579" s="271"/>
      <c r="C579" s="274">
        <f>B579-'[2]Junijs'!B579</f>
        <v>0</v>
      </c>
    </row>
    <row r="580" spans="1:3" ht="15" customHeight="1" hidden="1">
      <c r="A580" s="322" t="s">
        <v>1553</v>
      </c>
      <c r="B580" s="271"/>
      <c r="C580" s="274">
        <f>B580-'[2]Junijs'!B580</f>
        <v>0</v>
      </c>
    </row>
    <row r="581" spans="1:3" ht="15" customHeight="1" hidden="1">
      <c r="A581" s="322" t="s">
        <v>1564</v>
      </c>
      <c r="B581" s="271"/>
      <c r="C581" s="274">
        <f>B581-'[2]Junijs'!B581</f>
        <v>0</v>
      </c>
    </row>
    <row r="582" spans="1:3" ht="15" customHeight="1" hidden="1">
      <c r="A582" s="322" t="s">
        <v>1555</v>
      </c>
      <c r="B582" s="271">
        <f>SUM(B583:B586)</f>
        <v>0</v>
      </c>
      <c r="C582" s="274">
        <f>B582-'[2]Junijs'!B582</f>
        <v>0</v>
      </c>
    </row>
    <row r="583" spans="1:3" ht="12.75" hidden="1">
      <c r="A583" s="322" t="s">
        <v>1556</v>
      </c>
      <c r="B583" s="271"/>
      <c r="C583" s="274">
        <f>B583-'[2]Junijs'!B583</f>
        <v>0</v>
      </c>
    </row>
    <row r="584" spans="1:3" ht="15" customHeight="1" hidden="1">
      <c r="A584" s="322" t="s">
        <v>1557</v>
      </c>
      <c r="B584" s="271"/>
      <c r="C584" s="274">
        <f>B584-'[2]Junijs'!B584</f>
        <v>0</v>
      </c>
    </row>
    <row r="585" spans="1:3" ht="15" customHeight="1" hidden="1">
      <c r="A585" s="322" t="s">
        <v>1558</v>
      </c>
      <c r="B585" s="271"/>
      <c r="C585" s="274">
        <f>B585-'[2]Junijs'!B585</f>
        <v>0</v>
      </c>
    </row>
    <row r="586" spans="1:3" ht="15" customHeight="1" hidden="1">
      <c r="A586" s="322" t="s">
        <v>1559</v>
      </c>
      <c r="B586" s="271"/>
      <c r="C586" s="274">
        <f>B586-'[2]Junijs'!B586</f>
        <v>0</v>
      </c>
    </row>
    <row r="587" spans="1:3" ht="15" customHeight="1" hidden="1">
      <c r="A587" s="310" t="s">
        <v>1560</v>
      </c>
      <c r="B587" s="271">
        <f>SUM(B588:B589)</f>
        <v>0</v>
      </c>
      <c r="C587" s="274">
        <f>B587-'[2]Junijs'!B587</f>
        <v>0</v>
      </c>
    </row>
    <row r="588" spans="1:3" ht="15" customHeight="1" hidden="1">
      <c r="A588" s="322" t="s">
        <v>188</v>
      </c>
      <c r="B588" s="271"/>
      <c r="C588" s="274">
        <f>B588-'[2]Junijs'!B588</f>
        <v>0</v>
      </c>
    </row>
    <row r="589" spans="1:3" ht="15" customHeight="1" hidden="1">
      <c r="A589" s="322" t="s">
        <v>189</v>
      </c>
      <c r="B589" s="271"/>
      <c r="C589" s="274">
        <f>B589-'[2]Junijs'!B589</f>
        <v>0</v>
      </c>
    </row>
    <row r="590" spans="1:3" ht="15" customHeight="1" hidden="1">
      <c r="A590" s="322" t="s">
        <v>191</v>
      </c>
      <c r="B590" s="271">
        <f>B575-B576</f>
        <v>0</v>
      </c>
      <c r="C590" s="274">
        <f>B590-'[2]Junijs'!B590</f>
        <v>0</v>
      </c>
    </row>
    <row r="591" spans="1:3" ht="12.75" hidden="1">
      <c r="A591" s="322" t="s">
        <v>1561</v>
      </c>
      <c r="B591" s="271">
        <f>1-(1+B575-B576)</f>
        <v>0</v>
      </c>
      <c r="C591" s="274">
        <f>B591-'[2]Junijs'!B591</f>
        <v>0</v>
      </c>
    </row>
    <row r="592" spans="1:3" ht="9.75" customHeight="1">
      <c r="A592" s="516"/>
      <c r="B592" s="326"/>
      <c r="C592" s="176"/>
    </row>
    <row r="593" spans="1:3" ht="12.75">
      <c r="A593" s="817" t="s">
        <v>1597</v>
      </c>
      <c r="B593" s="817"/>
      <c r="C593" s="817"/>
    </row>
    <row r="594" spans="1:3" ht="12.75">
      <c r="A594" s="816" t="s">
        <v>1598</v>
      </c>
      <c r="B594" s="816"/>
      <c r="C594" s="816"/>
    </row>
    <row r="595" spans="1:3" ht="12.75">
      <c r="A595" s="517"/>
      <c r="B595" s="517"/>
      <c r="C595" s="517"/>
    </row>
    <row r="596" spans="1:3" ht="12.75">
      <c r="A596" s="517"/>
      <c r="B596" s="517"/>
      <c r="C596" s="517"/>
    </row>
    <row r="597" spans="1:3" s="99" customFormat="1" ht="12.75">
      <c r="A597" s="53" t="s">
        <v>1599</v>
      </c>
      <c r="B597" s="259"/>
      <c r="C597" s="258" t="s">
        <v>1006</v>
      </c>
    </row>
    <row r="598" spans="1:3" s="99" customFormat="1" ht="12.75">
      <c r="A598" s="53"/>
      <c r="B598" s="237"/>
      <c r="C598" s="258"/>
    </row>
    <row r="599" spans="1:3" ht="15" customHeight="1">
      <c r="A599" s="166"/>
      <c r="B599" s="261"/>
      <c r="C599" s="258"/>
    </row>
    <row r="600" spans="1:3" ht="15" customHeight="1">
      <c r="A600" s="500" t="s">
        <v>1600</v>
      </c>
      <c r="B600" s="519"/>
      <c r="C600" s="258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1.3779527559055118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6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2006-08-15T13:21:18Z</cp:lastPrinted>
  <dcterms:created xsi:type="dcterms:W3CDTF">2006-08-15T07:46:43Z</dcterms:created>
  <dcterms:modified xsi:type="dcterms:W3CDTF">2006-08-16T06:25:36Z</dcterms:modified>
  <cp:category/>
  <cp:version/>
  <cp:contentType/>
  <cp:contentStatus/>
</cp:coreProperties>
</file>