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</sheets>
  <definedNames>
    <definedName name="_xlnm.Print_Area" localSheetId="1">'1.tab.'!$A$1:$F$96</definedName>
    <definedName name="_xlnm.Print_Area" localSheetId="10">'10.tab.'!$A$1:$D$35</definedName>
    <definedName name="_xlnm.Print_Area" localSheetId="12">'12.tab.'!$A$1:$F$2146</definedName>
    <definedName name="_xlnm.Print_Area" localSheetId="13">'13.tab.'!$A$1:$D$808</definedName>
    <definedName name="_xlnm.Print_Area" localSheetId="2">'2.tab.'!$A$1:$F$64</definedName>
    <definedName name="_xlnm.Print_Area" localSheetId="3">'3.tab.'!$A$1:$F$90</definedName>
    <definedName name="_xlnm.Print_Area" localSheetId="4">'4.tab.'!$A$1:$I$997</definedName>
    <definedName name="_xlnm.Print_Area" localSheetId="5">'5.tab.'!$A$1:$I$321</definedName>
    <definedName name="_xlnm.Print_Area" localSheetId="6">'6.tab.'!$A$1:$D$316</definedName>
    <definedName name="_xlnm.Print_Area" localSheetId="7">'7.tab.'!$A$1:$F$75</definedName>
    <definedName name="_xlnm.Print_Area" localSheetId="8">'8.tab.'!$A$1:$F$218</definedName>
    <definedName name="_xlnm.Print_Area" localSheetId="9">'9.tab.'!$A$1:$F$157</definedName>
    <definedName name="_xlnm.Print_Area" localSheetId="0">'kopb'!$A:$E</definedName>
    <definedName name="_xlnm.Print_Titles" localSheetId="1">'1.tab.'!$12:$14</definedName>
    <definedName name="_xlnm.Print_Titles" localSheetId="12">'12.tab.'!$12:$14</definedName>
    <definedName name="_xlnm.Print_Titles" localSheetId="13">'13.tab.'!$12:$14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'9.tab.'!$12:$14</definedName>
    <definedName name="Z_09517292_B97C_4555_8797_8F0E6F84F555_.wvu.FilterData" localSheetId="12" hidden="1">'12.tab.'!$A$13:$F$2150</definedName>
    <definedName name="Z_09517292_B97C_4555_8797_8F0E6F84F555_.wvu.PrintArea" localSheetId="12" hidden="1">'12.tab.'!$A$13:$F$2137</definedName>
    <definedName name="Z_09517292_B97C_4555_8797_8F0E6F84F555_.wvu.PrintTitles" localSheetId="12" hidden="1">'12.tab.'!$13:$14</definedName>
    <definedName name="Z_09517292_B97C_4555_8797_8F0E6F84F555_.wvu.Rows" localSheetId="12" hidden="1">'12.tab.'!$16:$1662,'12.tab.'!$755:$2065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2" hidden="1">'12.tab.'!$A$13:$F$2150</definedName>
    <definedName name="Z_1893421C_DBAA_4C10_AA6C_4D0F39122205_.wvu.FilterData" localSheetId="8" hidden="1">'8.tab.'!$A$12:$F$120</definedName>
    <definedName name="Z_19A7897A_3D49_48BF_BD4E_E4DF0ACCCC4B_.wvu.FilterData" localSheetId="12" hidden="1">'12.tab.'!$A$13:$F$2150</definedName>
    <definedName name="Z_19A7897A_3D49_48BF_BD4E_E4DF0ACCCC4B_.wvu.PrintArea" localSheetId="12" hidden="1">'12.tab.'!$A$13:$F$2137</definedName>
    <definedName name="Z_19A7897A_3D49_48BF_BD4E_E4DF0ACCCC4B_.wvu.PrintTitles" localSheetId="12" hidden="1">'12.tab.'!$13:$14</definedName>
    <definedName name="Z_483F8D4B_D649_4D59_A67B_5E8B6C0D2E28_.wvu.FilterData" localSheetId="8" hidden="1">'8.tab.'!$A$12:$F$120</definedName>
    <definedName name="Z_56A06D27_97E5_4D01_ADCE_F8E0A2A870EF_.wvu.FilterData" localSheetId="8" hidden="1">'8.tab.'!$A$12:$F$120</definedName>
    <definedName name="Z_640C99E1_FCCB_11D4_856D_00105A71C5B5_.wvu.PrintArea" localSheetId="6" hidden="1">'6.tab.'!$B$11:$D$80</definedName>
    <definedName name="Z_640C99E1_FCCB_11D4_856D_00105A71C5B5_.wvu.PrintTitles" localSheetId="12" hidden="1">'12.tab.'!$13:$14</definedName>
    <definedName name="Z_696A4F8A_27AC_11D7_B288_00105A71C5B5_.wvu.PrintArea" localSheetId="9" hidden="1">'9.tab.'!$A$2:$D$157</definedName>
    <definedName name="Z_696A4F8A_27AC_11D7_B288_00105A71C5B5_.wvu.PrintTitles" localSheetId="9" hidden="1">'9.tab.'!$13:$14</definedName>
    <definedName name="Z_696A4F8A_27AC_11D7_B288_00105A71C5B5_.wvu.Rows" localSheetId="9" hidden="1">'9.tab.'!$31:$53</definedName>
    <definedName name="Z_81EB1DB6_89AB_4045_90FA_EF2BA7E792F9_.wvu.FilterData" localSheetId="8" hidden="1">'8.tab.'!$A$12:$F$120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8" hidden="1">'8.tab.'!$A$12:$F$120</definedName>
    <definedName name="Z_877A1030_2452_46B0_88DF_8A068656C08E_.wvu.FilterData" localSheetId="8" hidden="1">'8.tab.'!$A$12:$F$120</definedName>
    <definedName name="Z_ABD8A783_3A6C_4629_9559_1E4E89E80131_.wvu.FilterData" localSheetId="8" hidden="1">'8.tab.'!$A$12:$F$120</definedName>
    <definedName name="Z_AF277C95_CBD9_4696_AC72_D010599E9831_.wvu.FilterData" localSheetId="8" hidden="1">'8.tab.'!$A$12:$F$120</definedName>
    <definedName name="Z_B7CBCF06_FF41_423A_9AB3_E1D1F70C6FC5_.wvu.FilterData" localSheetId="8" hidden="1">'8.tab.'!$A$12:$F$120</definedName>
    <definedName name="Z_BC5FEA1E_5696_4CF4_B8B2_A5CF94385785_.wvu.PrintArea" localSheetId="6" hidden="1">'6.tab.'!$B$11:$D$81</definedName>
    <definedName name="Z_BC5FEA1E_5696_4CF4_B8B2_A5CF94385785_.wvu.PrintTitles" localSheetId="12" hidden="1">'12.tab.'!$13:$14</definedName>
    <definedName name="Z_C5511FB8_86C5_41F3_ADCD_B10310F066F5_.wvu.FilterData" localSheetId="8" hidden="1">'8.tab.'!$A$12:$F$120</definedName>
    <definedName name="Z_DB8ECBD1_2D44_4F97_BCC9_F610BA0A3109_.wvu.FilterData" localSheetId="8" hidden="1">'8.tab.'!$A$12:$F$120</definedName>
    <definedName name="Z_DEE3A27E_689A_4E9F_A3EB_C84F1E3B413E_.wvu.FilterData" localSheetId="8" hidden="1">'8.tab.'!$A$12:$F$120</definedName>
    <definedName name="Z_F1F489B9_0F61_4F1F_A151_75EF77465344_.wvu.Cols" localSheetId="8" hidden="1">'8.tab.'!#REF!</definedName>
    <definedName name="Z_F1F489B9_0F61_4F1F_A151_75EF77465344_.wvu.FilterData" localSheetId="8" hidden="1">'8.tab.'!$A$12:$F$120</definedName>
    <definedName name="Z_F1F489B9_0F61_4F1F_A151_75EF77465344_.wvu.PrintArea" localSheetId="8" hidden="1">'8.tab.'!$A$2:$F$207</definedName>
    <definedName name="Z_F1F489B9_0F61_4F1F_A151_75EF77465344_.wvu.PrintArea" localSheetId="9" hidden="1">'9.tab.'!$A$2:$F$157</definedName>
    <definedName name="Z_F1F489B9_0F61_4F1F_A151_75EF77465344_.wvu.PrintTitles" localSheetId="8" hidden="1">'8.tab.'!$12:$14</definedName>
    <definedName name="Z_F1F489B9_0F61_4F1F_A151_75EF77465344_.wvu.PrintTitles" localSheetId="9" hidden="1">'9.tab.'!$12:$14</definedName>
  </definedNames>
  <calcPr fullCalcOnLoad="1"/>
</workbook>
</file>

<file path=xl/sharedStrings.xml><?xml version="1.0" encoding="utf-8"?>
<sst xmlns="http://schemas.openxmlformats.org/spreadsheetml/2006/main" count="7528" uniqueCount="1735">
  <si>
    <t xml:space="preserve">     - Enerģētikas  projekts Rīgas gāzei (Dānijas bezprocentu aizdevums)</t>
  </si>
  <si>
    <t xml:space="preserve">     - Rehabilitācijas projekti (Pasaules Banka)</t>
  </si>
  <si>
    <t>Doma SIA</t>
  </si>
  <si>
    <t>Latvijas Nafta</t>
  </si>
  <si>
    <t>Pārtikas un veterinārais dienests</t>
  </si>
  <si>
    <t xml:space="preserve">      - Lauku attīstības projekts (Pasaules Banka)</t>
  </si>
  <si>
    <t xml:space="preserve">      - PB/Valsts kases pārņemtais aizdevums Tehniskajai vienībai</t>
  </si>
  <si>
    <t xml:space="preserve">      - Pārējās aizdevumu atmaksas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</si>
  <si>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</si>
  <si>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</si>
  <si>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</si>
  <si>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</si>
  <si>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</si>
  <si>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</si>
  <si>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</si>
  <si>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</si>
  <si>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</si>
  <si>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</si>
  <si>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</si>
  <si>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</si>
  <si>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</si>
  <si>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</si>
  <si>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</si>
  <si>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</si>
  <si>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</si>
  <si>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</si>
  <si>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</si>
  <si>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</si>
  <si>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</si>
  <si>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</si>
  <si>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</si>
  <si>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</si>
  <si>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</si>
  <si>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</si>
  <si>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</si>
  <si>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</si>
  <si>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</si>
  <si>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</si>
  <si>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</si>
  <si>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</si>
  <si>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</si>
  <si>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</si>
  <si>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</si>
  <si>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</si>
  <si>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</si>
  <si>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</si>
  <si>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</si>
  <si>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</si>
  <si>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</si>
  <si>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</si>
  <si>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</si>
  <si>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</si>
  <si>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</si>
  <si>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</si>
  <si>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03.  Ministru kabinets</t>
  </si>
  <si>
    <t>Ārvalstu finanšu palīdzība iestādes ieņēmumos</t>
  </si>
  <si>
    <t>04.  Korupcijas novēršanas un apkarošanas birojs</t>
  </si>
  <si>
    <t>05.  Tiesībsarga birojs</t>
  </si>
  <si>
    <t>10.  Aizsardzības ministrija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</si>
  <si>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</si>
  <si>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</si>
  <si>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</si>
  <si>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Naudas līdzekļi</t>
  </si>
  <si>
    <t xml:space="preserve">Ārvalstu finanšu palīdzība iestādes ieņēmumos naudas līdzekļu atlikumu izmaiņas palielinājums (-) vai samazinājums (+) </t>
  </si>
  <si>
    <t>11.  Ārlietu ministrija</t>
  </si>
  <si>
    <t>Transferti</t>
  </si>
  <si>
    <t>Valsts budžeta transferti</t>
  </si>
  <si>
    <t>Valsts pamatbudžeta savstarpējie transferti</t>
  </si>
  <si>
    <t>Valsts pamatbudžeta iestāžu saņemtie transferta pārskaitījumi no citas ministrijas vai centrālās iestādes valsts pamatbudžetā</t>
  </si>
  <si>
    <t>Subsīdiju un dotāciju transferti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</si>
  <si>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</si>
  <si>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</si>
  <si>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</si>
  <si>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</si>
  <si>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</si>
  <si>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</si>
  <si>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</si>
  <si>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</si>
  <si>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</si>
  <si>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</si>
  <si>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t.sk. subsīdiju un dotāciju transferts</t>
  </si>
  <si>
    <t>Kārtējie maksājumi Eiropas Kopienas budžetā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</si>
  <si>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</si>
  <si>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</si>
  <si>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</si>
  <si>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</si>
  <si>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</si>
  <si>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</si>
  <si>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Maksas pakalpojumi un citu pašu ieņēmumu naudas līdzekļu atlikumu izmaiņas palielinājums (-) vai samazinājums (+)</t>
  </si>
  <si>
    <t xml:space="preserve"> x</t>
  </si>
  <si>
    <t>14.  Iekšlietu ministrija</t>
  </si>
  <si>
    <t>15.  Izglītības un zinātnes ministrija</t>
  </si>
  <si>
    <t>Valsts pamatbudžeta iestāžu saņemtie transferta pārskaitījumi no valsts pamatbudžeta dotācijas no vispārējiem ieņēmumiem</t>
  </si>
  <si>
    <t>Valsts pamatbudžeta iestāžu saņemtie transferta pārskaitījumi no valsts pamatbudžeta ārvalstu finanšu palīdzības līdzekļiem</t>
  </si>
  <si>
    <t>     Valsts budžeta uzturēšanas izdevumu transferti</t>
  </si>
  <si>
    <t xml:space="preserve">       Valsts budžeta uzturēšanas izdevumu transferti no valsts pamatbudžeta uz valsts pamatbudžetu</t>
  </si>
  <si>
    <t xml:space="preserve">         Valsts budžeta uzturēšanas izdevumu transferti no valsts pamatbudžeta dotācijas no vispārējiem ieņēmumiem uz valsts pamatbudžetu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</si>
  <si>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</si>
  <si>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</si>
  <si>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</si>
  <si>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</si>
  <si>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</si>
  <si>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</si>
  <si>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</si>
  <si>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</si>
  <si>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</si>
  <si>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</si>
  <si>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</si>
  <si>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</si>
  <si>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</si>
  <si>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</si>
  <si>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</si>
  <si>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</si>
  <si>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</si>
  <si>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</si>
  <si>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</si>
  <si>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</si>
  <si>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</si>
  <si>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</si>
  <si>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</si>
  <si>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</si>
  <si>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</si>
  <si>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58.  Reģionālās attīstības un pašvaldību lietu ministrija</t>
  </si>
  <si>
    <t>Kārtējo izdevumu atmaksa valsts pamatbudžetam</t>
  </si>
  <si>
    <t>62.  Mērķdotācijas pašvaldībām</t>
  </si>
  <si>
    <t>64.  Dotācija pašvaldībām</t>
  </si>
  <si>
    <t>Informatīvi: konsolidējamās pozīcijas</t>
  </si>
  <si>
    <t>Ārvalstu finanšu palīdzība atmaksām valsts pamatbudžetam</t>
  </si>
  <si>
    <t>Izdevumi</t>
  </si>
  <si>
    <t>Kapitālo izdevumu transferti, mērķdotācijas</t>
  </si>
  <si>
    <t>Krūmiņa, 7094384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</si>
  <si>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</si>
  <si>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</si>
  <si>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</si>
  <si>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</si>
  <si>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Izpilde % pret gada plānu 
   (5/3)</t>
  </si>
  <si>
    <t>Izpilde % pret finansē-šanas plānu pārskata periodam           (5/4)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</si>
  <si>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</si>
  <si>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</si>
  <si>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</si>
  <si>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</si>
  <si>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</si>
  <si>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</si>
  <si>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</si>
  <si>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</si>
  <si>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Subsīdijas un dotācijas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</si>
  <si>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</si>
  <si>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</si>
  <si>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</si>
  <si>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</si>
  <si>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</si>
  <si>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</si>
  <si>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</si>
  <si>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</si>
  <si>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</si>
  <si>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</si>
  <si>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</si>
  <si>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</si>
  <si>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</si>
  <si>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</si>
  <si>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</si>
  <si>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</si>
  <si>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</si>
  <si>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</si>
  <si>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</si>
  <si>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</si>
  <si>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</si>
  <si>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</si>
  <si>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</si>
  <si>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</si>
  <si>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</si>
  <si>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</si>
  <si>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</si>
  <si>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</si>
  <si>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</si>
  <si>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</si>
  <si>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</si>
  <si>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</si>
  <si>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</si>
  <si>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</si>
  <si>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</si>
  <si>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</si>
  <si>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</si>
  <si>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</si>
  <si>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</si>
  <si>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</si>
  <si>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</si>
  <si>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</si>
  <si>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</si>
  <si>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</si>
  <si>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</si>
  <si>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</si>
  <si>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</si>
  <si>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</si>
  <si>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</si>
  <si>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</si>
  <si>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</si>
  <si>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</si>
  <si>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</si>
  <si>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</si>
  <si>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</si>
  <si>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</si>
  <si>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</si>
  <si>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</si>
  <si>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</si>
  <si>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</si>
  <si>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</si>
  <si>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</si>
  <si>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</si>
  <si>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</si>
  <si>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</si>
  <si>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</si>
  <si>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</si>
  <si>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</si>
  <si>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</si>
  <si>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</si>
  <si>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</si>
  <si>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</si>
  <si>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</si>
  <si>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</si>
  <si>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</si>
  <si>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</si>
  <si>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</si>
  <si>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</si>
  <si>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</si>
  <si>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</si>
  <si>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</si>
  <si>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</si>
  <si>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</si>
  <si>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</si>
  <si>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</si>
  <si>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</si>
  <si>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</si>
  <si>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</si>
  <si>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</si>
  <si>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</si>
  <si>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</si>
  <si>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</si>
  <si>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</si>
  <si>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</si>
  <si>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</si>
  <si>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</si>
  <si>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</si>
  <si>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</si>
  <si>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</si>
  <si>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</si>
  <si>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</si>
  <si>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</si>
  <si>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</si>
  <si>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</si>
  <si>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</si>
  <si>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</si>
  <si>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</si>
  <si>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</si>
  <si>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</si>
  <si>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</si>
  <si>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</si>
  <si>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</si>
  <si>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</si>
  <si>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</si>
  <si>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>Budžeta iestādes ieņēmumi no ārvalstu finanšu palīdzības</t>
  </si>
  <si>
    <t>21.3.0.0. / 21.4.0.0.</t>
  </si>
  <si>
    <t>Ieņēmumi no budžeta iestāžu sniegtajiem maksas pakalpojumiem un citi pašu ieņēmumi / Pārējie 21.3.0.0. grupā neklasificētie budžeta iestāžu ieņēmumi par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</si>
  <si>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</si>
  <si>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</si>
  <si>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</si>
  <si>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</si>
  <si>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</si>
  <si>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</si>
  <si>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</si>
  <si>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</si>
  <si>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</si>
  <si>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</si>
  <si>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</si>
  <si>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</si>
  <si>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 xml:space="preserve"> 21.4.1.0.</t>
  </si>
  <si>
    <t>Ieņēmumi no palīgražošanas un lauksaimniecības produkcijas ražošanas, pārdošanas un produkcijas pārvērtēšanas</t>
  </si>
  <si>
    <t xml:space="preserve"> 21.4.2.0.</t>
  </si>
  <si>
    <t>Pārējie šajā klasifikācijā iepriekš neklasificētie ieņēmumi</t>
  </si>
  <si>
    <t xml:space="preserve"> 21.4.9.0.</t>
  </si>
  <si>
    <t>Citi iepriekš neklasificētie maksas pakalpojumi un pašu ieņēmumi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</si>
  <si>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</si>
  <si>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</si>
  <si>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</si>
  <si>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</si>
  <si>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</si>
  <si>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</si>
  <si>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</si>
  <si>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</si>
  <si>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</si>
  <si>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</si>
  <si>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</si>
  <si>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</si>
  <si>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</si>
  <si>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</si>
  <si>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</si>
  <si>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</si>
  <si>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</si>
  <si>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</si>
  <si>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18. Labklājības ministrija </t>
  </si>
  <si>
    <t xml:space="preserve">19. Tieslietu ministrija </t>
  </si>
  <si>
    <t xml:space="preserve">21. Vides ministrija </t>
  </si>
  <si>
    <t>24. Valsts kontrole</t>
  </si>
  <si>
    <t>28. Augstākā tiesa</t>
  </si>
  <si>
    <t>29. Veselības ministrija</t>
  </si>
  <si>
    <t>36. Bērnu un ģimenes lietu  ministrija</t>
  </si>
  <si>
    <t>Kohēzijas fonds - kopā (investīcijas)</t>
  </si>
  <si>
    <t>Attiecināmās izmaksas</t>
  </si>
  <si>
    <t>Neattiecināmās izmaksas</t>
  </si>
  <si>
    <t xml:space="preserve">13. Finanšu ministrija </t>
  </si>
  <si>
    <t xml:space="preserve">17. Satiksmes ministrija </t>
  </si>
  <si>
    <t>Eiropas Reģionālās attīstības fonds (ERAF) - kopā (investīcijas)</t>
  </si>
  <si>
    <t xml:space="preserve">  Mērķdotācijas pašvaldību budžetiem</t>
  </si>
  <si>
    <t xml:space="preserve">    Mērķdotācijas pašvaldību budžetiem</t>
  </si>
  <si>
    <t xml:space="preserve">        Uzturēšanas izdevumu atmaksa valsts budžetam</t>
  </si>
  <si>
    <t xml:space="preserve">               Atmaksa valsts pamatbudžetā par veiktajiem uzturēšanas  izdevumiem ES fondu līdzfinansētajos projektos</t>
  </si>
  <si>
    <t xml:space="preserve">              Atmaksa valsts pamatbudžetā par veiktajiem kapitālajiem izdevumiem</t>
  </si>
  <si>
    <t>21. Vides ministrija</t>
  </si>
  <si>
    <t>57. Īpašu uzdevumu ministra elektroniskās pārvaldes lietās sekretariāts</t>
  </si>
  <si>
    <t>Eiropas Sociālais fonds (ESF) - kopā (investīcijas)</t>
  </si>
  <si>
    <t xml:space="preserve">            Atmaksa valsts pamatbudžetā par veiktajiem uzturēšanas  izdevumiem ES fondu līdzfinansētajos projektos</t>
  </si>
  <si>
    <t xml:space="preserve">            Atmaksa valsts pamatbudžetā par veiktajiem kapitālajiem izdevumiem</t>
  </si>
  <si>
    <t xml:space="preserve">   Mērķdotācijas pašvaldību budžetiem</t>
  </si>
  <si>
    <t>Kapitālo izdevumu transferti,mērķdotācijas</t>
  </si>
  <si>
    <t xml:space="preserve">            Atmaksa valsts pamatbudžetā par veiktajiem kapitālajiem  izdevumiem</t>
  </si>
  <si>
    <t>29.Veselības ministrija</t>
  </si>
  <si>
    <t>45.Īpašu uzdevumu ministra sabiedrības integrācijas lietās sekretariāts</t>
  </si>
  <si>
    <t>58.Reģionālās attīstības un pašvaldību ministra sabiedrības integrācijas lietās sekretariāts</t>
  </si>
  <si>
    <t>Eiropas Lauksaimniecības virzības un garantiju fonda (ELVGF) Virzības daļa - kopā (investīcijas)</t>
  </si>
  <si>
    <t>16.Zemkopības ministrija</t>
  </si>
  <si>
    <t xml:space="preserve">           Atmaksa valsts pamatbudžetā par veiktajiem uzturēšanas  izdevumiem ES fondu līdzfinansētajos projektos</t>
  </si>
  <si>
    <t xml:space="preserve">           Atmaksa valsts pamatbudžetā par veiktajiem kapitālajiem izdevumiem</t>
  </si>
  <si>
    <t>Zivsaimniecības vadības finanšu instruments (ZVFI) - kopā (investīcijas)</t>
  </si>
  <si>
    <t>Eiropas Lauksaimniecības virzības un garantiju fonda (ELVGF) Garantiju daļa, Eiropas Lauksaimniecības garantiju fonds, Eiropas lauksaimniecības fonds lauku attīstībai - kopā (investīcijas)</t>
  </si>
  <si>
    <t>Eiropas Kopienas iniciatīvas - kopā (investīcijas)</t>
  </si>
  <si>
    <t xml:space="preserve">              Atmaksa valsts pamatbudžetā par veiktajiem uzturēšanas  izdevumiem ES fondu līdzfinansētajos projektos</t>
  </si>
  <si>
    <t>Kārtējo izdevumu atmaksa valsts budžetam</t>
  </si>
  <si>
    <t xml:space="preserve">      Atmaksa valsts pamatbudžetā par veiktajiem kapitālajiem izdevumiem</t>
  </si>
  <si>
    <t>58.Reģionālās attīstības un pašvaldību lietu ministrija</t>
  </si>
  <si>
    <t>Citas Eiropas Kopienas programmas - kopā (investīcijas)</t>
  </si>
  <si>
    <t>10. Aizsardzības ministrija</t>
  </si>
  <si>
    <t>19.Tieslietu ministrija</t>
  </si>
  <si>
    <t>21.Vides ministrija</t>
  </si>
  <si>
    <t>36.Bērnu un ģimenes lietu ministrija</t>
  </si>
  <si>
    <t>57.Īpašu uzdevumu ministra elektroniskās pārvaldes lietās sekretariāts</t>
  </si>
  <si>
    <t>Eiropas Kopienas atbalsts transporta, telekomunikāciju un enerģijas infrastruktūras tīkliem - kopā (investīcijas)</t>
  </si>
  <si>
    <t xml:space="preserve">12. Ekonomikas ministrija </t>
  </si>
  <si>
    <t>Eiropas Ekonomikas zonas un Norvēģijas finanšu instrumenti - kopā (investīcijas)</t>
  </si>
  <si>
    <t xml:space="preserve">             Atmaksa valsts pamatbudžetā par veiktajiem uzturēšanas  izdevumiem ES fondu līdzfinansētajos projektos</t>
  </si>
  <si>
    <t xml:space="preserve">36. Bērnu un ģimenes lietu ministrija ministrija </t>
  </si>
  <si>
    <t>58. Reģionālās attīstības un pašvaldību lietu  ministrija</t>
  </si>
  <si>
    <t>Eiropas Savienības Solidaritātes fonds - kopā (investīcijas)</t>
  </si>
  <si>
    <t>NATO drošības investīciju programma - kopā</t>
  </si>
  <si>
    <t>10.Aizsardzības ministrija</t>
  </si>
  <si>
    <t>Investīcijas (izņemot ārvalstu finanšu palīdzības programmu projektus) - kopā</t>
  </si>
  <si>
    <t>15.Izglītības un zinātnes ministrija</t>
  </si>
  <si>
    <t>22.Kultūras ministrija</t>
  </si>
  <si>
    <t>62.Mērķdotācijas pašvaldībām</t>
  </si>
  <si>
    <t>Pārējās saistības - kopā</t>
  </si>
  <si>
    <t>02.Saeima</t>
  </si>
  <si>
    <t>03.Ministru kabinets</t>
  </si>
  <si>
    <t>04.Korupcijas novēršanas un apkarošanas birojs</t>
  </si>
  <si>
    <t>05.Tiesībsarga birojs</t>
  </si>
  <si>
    <t>11.Ārlietu ministrija</t>
  </si>
  <si>
    <t>12.Ekonomikas ministrija</t>
  </si>
  <si>
    <t xml:space="preserve">    Kārtējie maksājumi Eiropas Kopienas budžetā </t>
  </si>
  <si>
    <t>14.Iekšlietu ministrija</t>
  </si>
  <si>
    <t>17.Satiksmes ministrija</t>
  </si>
  <si>
    <t>24.Valsts kontrole</t>
  </si>
  <si>
    <t>28.Augstākā tiesa</t>
  </si>
  <si>
    <t>35.Centrālā vēlēšanu komisija</t>
  </si>
  <si>
    <t>58.Reģionālās attīstības un pašvaldību lietu ministrija ministrija</t>
  </si>
  <si>
    <t>Speciālais budžets kopsavilkums</t>
  </si>
  <si>
    <t>Ieņēmumi - kopā</t>
  </si>
  <si>
    <t xml:space="preserve">    Naudas līdzekļi</t>
  </si>
  <si>
    <t>Investīcijas (izņemot ārvalstu finanšu palīdzības  programmu projektus) - kopā</t>
  </si>
  <si>
    <t xml:space="preserve">18.Labklājības ministrija </t>
  </si>
  <si>
    <t>Atmaksa valsts pamatbudžetā par ERAF, ESF, ELVGF, EK iniciatīvas "EQUAL" un "INTERREG", Eiropas Ekonomikas zonas un Norvēģijas finanšu instrumentu finansējumu - konsolidējamā pozīcija</t>
  </si>
  <si>
    <t xml:space="preserve">   Uzturēšanas izdevumu atmaksa valsts budžetam</t>
  </si>
  <si>
    <t xml:space="preserve">       Atmaksa valsts pamatbudžetā par veiktajiem uzturēšanas  izdevumiem ES fondu līdzfinansētajos projektos</t>
  </si>
  <si>
    <t xml:space="preserve">Valsts budžeta aizdevumi un aizdevumu atmaksas </t>
  </si>
  <si>
    <t>13.tabula</t>
  </si>
  <si>
    <t xml:space="preserve">           (latos)</t>
  </si>
  <si>
    <t>Aizdevumi
(izsniegtie aizdevumi un izsniegto aizdevumu saņemtā atmaksa)</t>
  </si>
  <si>
    <t>Valsts budžeta izsniegtie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</si>
  <si>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</si>
  <si>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</si>
  <si>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</si>
  <si>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</si>
  <si>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3. Pašvaldībām</t>
  </si>
  <si>
    <t>3.1. Pašvaldību budžetiem</t>
  </si>
  <si>
    <t xml:space="preserve">      - Pašvaldību finanšu stabilizācija</t>
  </si>
  <si>
    <t xml:space="preserve">      - ES fondu līdzfinansēto projektu un pasākumu īstenošana</t>
  </si>
  <si>
    <t>Bērzaines pagasta padome</t>
  </si>
  <si>
    <t>Dagdas pilsētas dome</t>
  </si>
  <si>
    <t>Daukstu pagasta padome</t>
  </si>
  <si>
    <t>Limbažu pilsētas dome</t>
  </si>
  <si>
    <t>Madonas rajona padome</t>
  </si>
  <si>
    <t>Mālpils pagasta padome</t>
  </si>
  <si>
    <t>Pūres pagasta padome</t>
  </si>
  <si>
    <t>(2007.gada septembris)</t>
  </si>
  <si>
    <t>Rendas pagasta padome</t>
  </si>
  <si>
    <t>Staiceles pilsētas ar lauku terit dome</t>
  </si>
  <si>
    <t>Andzeļu pagasta padome</t>
  </si>
  <si>
    <t>Balgales pagasta padome</t>
  </si>
  <si>
    <t>Balvu pilsētas dome</t>
  </si>
  <si>
    <t>Bauskas rajona padome</t>
  </si>
  <si>
    <t>Bērzaunes pagasta padome</t>
  </si>
  <si>
    <t>Dignājas pagasta padome</t>
  </si>
  <si>
    <t>Dunalkas pagasta padome</t>
  </si>
  <si>
    <t>Durbes novada dome</t>
  </si>
  <si>
    <t>Īles pagasta padome</t>
  </si>
  <si>
    <t>Iršu pagasta padome</t>
  </si>
  <si>
    <t>Jelgavas pilsētas dome</t>
  </si>
  <si>
    <t>Ķeguma novada dome</t>
  </si>
  <si>
    <t>Krāslavas novada dome</t>
  </si>
  <si>
    <t>Kuldīgas pilsētas dome</t>
  </si>
  <si>
    <t>Laidzes pagasta padome</t>
  </si>
  <si>
    <t>Laucienes pagasta padome</t>
  </si>
  <si>
    <t>Lielvārdes novada dome</t>
  </si>
  <si>
    <t>Lutriņu pagasta padome</t>
  </si>
  <si>
    <t>Lībagu pagasta padome</t>
  </si>
  <si>
    <t>Līvānu novada dome</t>
  </si>
  <si>
    <t>Madonas pilsētas dome</t>
  </si>
  <si>
    <t>Mazozolu pagasta padome</t>
  </si>
  <si>
    <t>Mērsraga pagasta padome</t>
  </si>
  <si>
    <t>Neretas pagasta padome</t>
  </si>
  <si>
    <t>Pilskalnes pagasta padome (Aizkraukles raj.)</t>
  </si>
  <si>
    <t>Popes pagasta padome</t>
  </si>
  <si>
    <t>Ramatas pagasta padome</t>
  </si>
  <si>
    <t>Rēzeknes pilsētas dome</t>
  </si>
  <si>
    <t>Rojas pagasta padome</t>
  </si>
  <si>
    <t>Salacgrīvas pilsētas dome ar lauku terit</t>
  </si>
  <si>
    <t>Saulkrastu pilsētas dome</t>
  </si>
  <si>
    <t>Siguldas novada dome</t>
  </si>
  <si>
    <t>Smārdes pagasta padome</t>
  </si>
  <si>
    <t>Stendes pilsētas dome</t>
  </si>
  <si>
    <t>Umurgas pagasta padome</t>
  </si>
  <si>
    <t>Užavas pagasta padome</t>
  </si>
  <si>
    <t>Valmieras pilsētas dome</t>
  </si>
  <si>
    <t>Vandzenes pagasta padome</t>
  </si>
  <si>
    <t>Vecpils pagasta padome</t>
  </si>
  <si>
    <t>Ādažu novada dome</t>
  </si>
  <si>
    <t>Allažu pagasta padome</t>
  </si>
  <si>
    <t>Alūksnes pilsētas dome</t>
  </si>
  <si>
    <t>Ances pagasta padome</t>
  </si>
  <si>
    <t>Apes pilsētas ar lauku teritoriju dome</t>
  </si>
  <si>
    <t>Aronas pagasta padome</t>
  </si>
  <si>
    <t>Auces pilsētas dome</t>
  </si>
  <si>
    <t>Baltinavas pagasta padome</t>
  </si>
  <si>
    <t>Bauskas pilsētas dome</t>
  </si>
  <si>
    <t>Bārbeles pagasta padome</t>
  </si>
  <si>
    <t>Bārtas pagasta padome</t>
  </si>
  <si>
    <t>Bebru pagasta padome</t>
  </si>
  <si>
    <t>Bēnes pagasta padome</t>
  </si>
  <si>
    <t>Bunkas pagasta padome</t>
  </si>
  <si>
    <t>Cesvaines pilsētas dome</t>
  </si>
  <si>
    <t>Cīravas pagasta padome</t>
  </si>
  <si>
    <t>Daugavpils pilsētas dome</t>
  </si>
  <si>
    <t>Ērgļu novada dome</t>
  </si>
  <si>
    <t>Gaigalavas pagasta padome</t>
  </si>
  <si>
    <t>Gaiķu pagasta padome</t>
  </si>
  <si>
    <t>Gudenieku pagasta padome</t>
  </si>
  <si>
    <t>Ilzeskalna pagasta padome</t>
  </si>
  <si>
    <t>Īslīces pagasta padome</t>
  </si>
  <si>
    <t>Īves pagasta padome</t>
  </si>
  <si>
    <t>Jaunpiebalgas pagasta padome</t>
  </si>
  <si>
    <t>Jūrmalas pilsētas dome</t>
  </si>
  <si>
    <t>Kalnciema pilsētas ar lauku terit. dome</t>
  </si>
  <si>
    <t>Kalvenes pagasta padome</t>
  </si>
  <si>
    <t>Kauguru pagasta padome</t>
  </si>
  <si>
    <t>Kolkas pagasta padome</t>
  </si>
  <si>
    <t>Krišjāņu pagasta padome</t>
  </si>
  <si>
    <t>Kurmenes pagasta padome</t>
  </si>
  <si>
    <t>Ķekavas pagasta padome</t>
  </si>
  <si>
    <t>Ķepovas pagasta padome</t>
  </si>
  <si>
    <t>Lazdonas pagasta padome</t>
  </si>
  <si>
    <t>Lendžu pagasta padome</t>
  </si>
  <si>
    <t>Liepupes pagasta padome</t>
  </si>
  <si>
    <t>Limbažu pagasta padome</t>
  </si>
  <si>
    <t>Litenes pagasta padome</t>
  </si>
  <si>
    <t>Līgatnes pilsētas dome</t>
  </si>
  <si>
    <t>Lubānas pilsētas dome</t>
  </si>
  <si>
    <t>Ludzas pilsētas dome</t>
  </si>
  <si>
    <t>Lūznavas pagasta padome</t>
  </si>
  <si>
    <t>Ļaudonas pagasta padome</t>
  </si>
  <si>
    <t>Mazsalacas pilsētas dome</t>
  </si>
  <si>
    <t>Meņģeles pagasta padome</t>
  </si>
  <si>
    <t>Mežotnes pagasta padome</t>
  </si>
  <si>
    <t>Mežāres pagasta padome</t>
  </si>
  <si>
    <t>Nīkrāces pagasta padome</t>
  </si>
  <si>
    <t>Otaņķu pagasta padome</t>
  </si>
  <si>
    <t>Pāles pagasta padome</t>
  </si>
  <si>
    <t>Pelču pagasta padome</t>
  </si>
  <si>
    <t>Pļaviņu pilsētas dome</t>
  </si>
  <si>
    <t>Priekules pilsētas dome</t>
  </si>
  <si>
    <t>Raunas pagasta padome</t>
  </si>
  <si>
    <t>Riebiņu novada dome</t>
  </si>
  <si>
    <t>Sabiles novada dome</t>
  </si>
  <si>
    <t>Saldus pilsētas dome</t>
  </si>
  <si>
    <t>Skrudalienas pagasta padome</t>
  </si>
  <si>
    <t>Skultes pagasta padome</t>
  </si>
  <si>
    <t>Slampes pagasta padome</t>
  </si>
  <si>
    <t>Smiltenes pilsētas dome</t>
  </si>
  <si>
    <t>Snēpeles pagasta padome</t>
  </si>
  <si>
    <t>Stalbes pagasta padome</t>
  </si>
  <si>
    <t>Stradu pagasta padome</t>
  </si>
  <si>
    <t>Sutru pagasta padome</t>
  </si>
  <si>
    <t>Svariņu pagasta padome</t>
  </si>
  <si>
    <t>Svētes pagasta padome</t>
  </si>
  <si>
    <t>Taurupes pagasta padome</t>
  </si>
  <si>
    <t>Tērvetes novada dome</t>
  </si>
  <si>
    <t>Tilžas pagasta padome</t>
  </si>
  <si>
    <t>Tirzas pagasta padome</t>
  </si>
  <si>
    <t>Tumes pagasta padome</t>
  </si>
  <si>
    <t>Turlavas pagasta padome</t>
  </si>
  <si>
    <t>Varakļānu pilsētas dome</t>
  </si>
  <si>
    <t>Vārmes pagasta padome</t>
  </si>
  <si>
    <t>Vecpiebalgas pagasta padome</t>
  </si>
  <si>
    <t>Višķu pagasta padome</t>
  </si>
  <si>
    <t xml:space="preserve">Atkritumu apsaimniekošanas Dienvidlatgales starppašvaldību </t>
  </si>
  <si>
    <t>Liepājas RAS SIA</t>
  </si>
  <si>
    <t>Ēdoles pagasta padome</t>
  </si>
  <si>
    <t>Kalncempju pagasta padome</t>
  </si>
  <si>
    <t>Kārķu pagasta padome</t>
  </si>
  <si>
    <t>Naujenes pagasta padome</t>
  </si>
  <si>
    <t>Ozolnieku novada dome</t>
  </si>
  <si>
    <t>Salas pagasta padome (Jēkabpils raj.)</t>
  </si>
  <si>
    <t>Sedas pilsētas ar lauku teritoriju dome</t>
  </si>
  <si>
    <t>Ugāles pagasta padome</t>
  </si>
  <si>
    <t>Valdemārpils pilsētas dome</t>
  </si>
  <si>
    <t>Vērēmu pagasta padome</t>
  </si>
  <si>
    <t>Ainažu pilsētas dome</t>
  </si>
  <si>
    <t>Alojas pilsētas ar lauku teritoriju dome</t>
  </si>
  <si>
    <t>Andrupenes pagasta padome</t>
  </si>
  <si>
    <t>Audriņu pagasta padome</t>
  </si>
  <si>
    <t>Ābeļu pagasta padome</t>
  </si>
  <si>
    <t>Bilskas pagasta padome</t>
  </si>
  <si>
    <t>Blomes pagasta padome</t>
  </si>
  <si>
    <t>Brīvzemnieku pagasta padome</t>
  </si>
  <si>
    <t>Codes pagasta padome</t>
  </si>
  <si>
    <t>Daugmales pagasta padome</t>
  </si>
  <si>
    <t>Drustu pagasta padome</t>
  </si>
  <si>
    <t>Dunavas pagasta padome</t>
  </si>
  <si>
    <t>Dundagas pagasta padome</t>
  </si>
  <si>
    <t>Dvietes pagasta padome</t>
  </si>
  <si>
    <t>Dzelzavas pagasta padome</t>
  </si>
  <si>
    <t>Elejas pagasta padome</t>
  </si>
  <si>
    <t>Ezernieku pagasta padome</t>
  </si>
  <si>
    <t>Ipiķu pagasta padome</t>
  </si>
  <si>
    <t>Jeru pagasta padome</t>
  </si>
  <si>
    <t>Kazdangas pagasta padome</t>
  </si>
  <si>
    <t>Ķeipenes pagasta padome</t>
  </si>
  <si>
    <t>Krimuldas pagasta padome</t>
  </si>
  <si>
    <t>Lapmežciema novada dome</t>
  </si>
  <si>
    <t>Madlienas pagasta pašvaldība</t>
  </si>
  <si>
    <t>Malnavas pagasta padome</t>
  </si>
  <si>
    <t>Maltas pagasta padome</t>
  </si>
  <si>
    <t>Mētrienas pagasta padome</t>
  </si>
  <si>
    <t>Naukšēnu pagasta padome</t>
  </si>
  <si>
    <t>Nautrēnu pagasta padome</t>
  </si>
  <si>
    <t>Nītaures pagasta padome</t>
  </si>
  <si>
    <t>Olaines pagasta padome</t>
  </si>
  <si>
    <t>Penkules pagasta padome</t>
  </si>
  <si>
    <t>Rundāles pagasta padome</t>
  </si>
  <si>
    <t>Rūjienas pilsētas dome</t>
  </si>
  <si>
    <t>Sakas novada dome</t>
  </si>
  <si>
    <t>Sakstagala pagasta padome</t>
  </si>
  <si>
    <t>Salacgrīvas pilsētas ar lauku teritoriju dome</t>
  </si>
  <si>
    <t>Salienas pagasta padome</t>
  </si>
  <si>
    <t>Sesavas pagasta padome</t>
  </si>
  <si>
    <t>Sēlpils pagasta padome</t>
  </si>
  <si>
    <t>Skrundas pilsētas dome</t>
  </si>
  <si>
    <t>Staiceles pilsētas ar lauku teritoeiju dome</t>
  </si>
  <si>
    <t>Stružānu pagasta padome</t>
  </si>
  <si>
    <t>Sventes pagasta padome</t>
  </si>
  <si>
    <t>Taurenes pagasta padome</t>
  </si>
  <si>
    <t>Valmieras pagasta padome</t>
  </si>
  <si>
    <t>Zantes pagasta padome</t>
  </si>
  <si>
    <t>Zirņu pagasta padome</t>
  </si>
  <si>
    <t>Zvārtavas pagasta padome</t>
  </si>
  <si>
    <t>Aiviekstes pagasta padome</t>
  </si>
  <si>
    <t>Aknīstes pilsētas ar lauku teritoriju dome</t>
  </si>
  <si>
    <t>Alsungas pagasta padome</t>
  </si>
  <si>
    <t>Ambeļu pagasta padome</t>
  </si>
  <si>
    <t>Annas pagasta padome</t>
  </si>
  <si>
    <t>Annenieku pagasta padome</t>
  </si>
  <si>
    <t>Asares pagasta padome</t>
  </si>
  <si>
    <t>Aulejas pagasta padome</t>
  </si>
  <si>
    <t>Baldones pilsētas dome</t>
  </si>
  <si>
    <t>Balvu pagasta padome</t>
  </si>
  <si>
    <t>Beļavas pagasta padome</t>
  </si>
  <si>
    <t>Bērzgales pagasta padome</t>
  </si>
  <si>
    <t>Bērzpils pagasta padome</t>
  </si>
  <si>
    <t>Bikstu pagasta padome</t>
  </si>
  <si>
    <t>Biķernieku pagasta padome</t>
  </si>
  <si>
    <t>Blontu pagasta padome</t>
  </si>
  <si>
    <t>Braslavas pagasta padome</t>
  </si>
  <si>
    <t>Briežuciema pagasta padome</t>
  </si>
  <si>
    <t>Briģu pagasta padome</t>
  </si>
  <si>
    <t>Brocēnu novada dome</t>
  </si>
  <si>
    <t>Brunavas pagasta padome</t>
  </si>
  <si>
    <t>Carnikavas novada dome</t>
  </si>
  <si>
    <t>Ciblas novada dome</t>
  </si>
  <si>
    <t>Cirmas pagasta padome</t>
  </si>
  <si>
    <t>Dagdas pagasta padome</t>
  </si>
  <si>
    <t>Daudzeses pagasta padome</t>
  </si>
  <si>
    <t>Degoles pagasta padome</t>
  </si>
  <si>
    <t>Demenes pagasta padome</t>
  </si>
  <si>
    <t>Dobeles pilsētas dome</t>
  </si>
  <si>
    <t>Dricānu pagasta padome</t>
  </si>
  <si>
    <t>Dunikas pagasta padome</t>
  </si>
  <si>
    <t>Eglaines pagasta padome</t>
  </si>
  <si>
    <t>Elkšņu pagasta padome</t>
  </si>
  <si>
    <t>Embūtes pagasta padome</t>
  </si>
  <si>
    <t>Ezeres pagasta padome</t>
  </si>
  <si>
    <t>Galgauskas pagasta padome</t>
  </si>
  <si>
    <t>Garkalnes novada dome</t>
  </si>
  <si>
    <t>Gaujienas pagasta padome</t>
  </si>
  <si>
    <t>Gaviezes pagasta padome</t>
  </si>
  <si>
    <t>Grobiņas pagasta padome</t>
  </si>
  <si>
    <t>Grundzāles pagasta padome</t>
  </si>
  <si>
    <t>Ilzenes pagasta padome</t>
  </si>
  <si>
    <t>Inčukalna novada dome</t>
  </si>
  <si>
    <t>Indrānu pagasta padome</t>
  </si>
  <si>
    <t>Isnaudas pagasta padome</t>
  </si>
  <si>
    <t>Istras pagasta padome</t>
  </si>
  <si>
    <t>Izvaltas pagasta padome</t>
  </si>
  <si>
    <t>Jaunalūksnes pagasta padome</t>
  </si>
  <si>
    <t>Jaunauces pagasta padome</t>
  </si>
  <si>
    <t>Jaunbērzes pagasta padome</t>
  </si>
  <si>
    <t>Jaungulbenes pagasta padome</t>
  </si>
  <si>
    <t>Jaunpils pagasta padome</t>
  </si>
  <si>
    <t>Jaunsātu pagasta padome</t>
  </si>
  <si>
    <t>Jaunsvirlaukas pagasta padome</t>
  </si>
  <si>
    <t>Jersikas pagasta padome</t>
  </si>
  <si>
    <t>Jumpravas pagasta padome</t>
  </si>
  <si>
    <t>Kabiles pagasta padome</t>
  </si>
  <si>
    <t>Kalētu pagasta padome</t>
  </si>
  <si>
    <t>Kalsnavas pagasta padome</t>
  </si>
  <si>
    <t>Kalupes pagasta padome</t>
  </si>
  <si>
    <t>Kantinieku pagasta padome</t>
  </si>
  <si>
    <t>Kastuļinas pagasta padome</t>
  </si>
  <si>
    <t>Kārsavas pilsētas dome</t>
  </si>
  <si>
    <t>Klintaines pagasta padome</t>
  </si>
  <si>
    <t>Kubuļu pagasta padome</t>
  </si>
  <si>
    <t>Kurmāles pagasta padome</t>
  </si>
  <si>
    <t>Ķoņu pagasta padome</t>
  </si>
  <si>
    <t>Lazdukalna pagasta padome</t>
  </si>
  <si>
    <t>Lažas pagasta padome</t>
  </si>
  <si>
    <t>Leimaņu pagasta padome</t>
  </si>
  <si>
    <t>Lestenes pagasta padome</t>
  </si>
  <si>
    <t>Lēdmanes pagasta padome</t>
  </si>
  <si>
    <t>Lēdurgas pagasta padome</t>
  </si>
  <si>
    <t>Lielplatones pagasta padome</t>
  </si>
  <si>
    <t>Liepnas pagasta padome</t>
  </si>
  <si>
    <t>Līksnas pagasta padome</t>
  </si>
  <si>
    <t>Malienas pagasta padome</t>
  </si>
  <si>
    <t>Mazzalves pagasta padome</t>
  </si>
  <si>
    <t>Maļinovas pagasta padome</t>
  </si>
  <si>
    <t>Mākoņkalna pagasta padome</t>
  </si>
  <si>
    <t>Mālupes pagasta padome</t>
  </si>
  <si>
    <t>Mārsnēnu pagasta padome</t>
  </si>
  <si>
    <t>Mārupes pagasta padome</t>
  </si>
  <si>
    <t>Medumu pagasta padome</t>
  </si>
  <si>
    <t>Medzes pagasta padome</t>
  </si>
  <si>
    <t>Medņevas pagasta padome</t>
  </si>
  <si>
    <t>Murmastienes pagasta padome</t>
  </si>
  <si>
    <t>Nagļu pagasta padome</t>
  </si>
  <si>
    <t>Naudītes pagasta padome</t>
  </si>
  <si>
    <t>Nirzas pagasta padome</t>
  </si>
  <si>
    <t>Novadnieku pagasta padome</t>
  </si>
  <si>
    <t>Ņukšu pagasta padome</t>
  </si>
  <si>
    <t>Olaines pilsētas dome</t>
  </si>
  <si>
    <t>Ošupes pagasta padome</t>
  </si>
  <si>
    <t>Padures pagasta padome</t>
  </si>
  <si>
    <t>Palsmanes pagasta padome</t>
  </si>
  <si>
    <t>Pampāļu pagasta padome</t>
  </si>
  <si>
    <t>Pāvilostas pilsētas dome</t>
  </si>
  <si>
    <t>Pededzes pagasta padome</t>
  </si>
  <si>
    <t>Pelēču pagasta padome</t>
  </si>
  <si>
    <t>Pildas pagasta padome</t>
  </si>
  <si>
    <t>Piltenes pilsētas dome</t>
  </si>
  <si>
    <t>Plāņu pagasta padome</t>
  </si>
  <si>
    <t>Pureņu pagasta padome</t>
  </si>
  <si>
    <t>Pušas pagasta padome</t>
  </si>
  <si>
    <t>Rankas pagasta padome</t>
  </si>
  <si>
    <t>Rikavas pagasta padome</t>
  </si>
  <si>
    <t>Robežnieku pagasta padome</t>
  </si>
  <si>
    <t>Rubas pagasta padome</t>
  </si>
  <si>
    <t>Rubenes pagasta padome</t>
  </si>
  <si>
    <t>Rucavas pagasta padome</t>
  </si>
  <si>
    <t>Rudbāržu pagasta padome</t>
  </si>
  <si>
    <t>Rugāju pagasta padome</t>
  </si>
  <si>
    <t>Salas pagasta padome (Rīgas raj.)</t>
  </si>
  <si>
    <t>Saldus pagasta padome</t>
  </si>
  <si>
    <t>Sarkaņu pagasta padome</t>
  </si>
  <si>
    <t>Saunas pagasta padome</t>
  </si>
  <si>
    <t>Seces pagasta padome</t>
  </si>
  <si>
    <t>Sējas novada dome</t>
  </si>
  <si>
    <t>Sidrabenes pagasta padome</t>
  </si>
  <si>
    <t>Skaistas pagasta padome</t>
  </si>
  <si>
    <t>Skaistkalnes pagasta padome</t>
  </si>
  <si>
    <t>Skaņkalnes pagasta padome</t>
  </si>
  <si>
    <t>Skrīveru pagasta padome</t>
  </si>
  <si>
    <t>Skujenes pagasta padome</t>
  </si>
  <si>
    <t>Stelpes pagasta padome</t>
  </si>
  <si>
    <t>Stopiņu novada dome</t>
  </si>
  <si>
    <t>Straupes pagasta padome</t>
  </si>
  <si>
    <t>Strazdes pagasta padome</t>
  </si>
  <si>
    <t>Susāju pagasta padome</t>
  </si>
  <si>
    <t>Šķaunes pagasta padome</t>
  </si>
  <si>
    <t>Šķeltovas pagasta padome</t>
  </si>
  <si>
    <t>Šķēdes pagasta padome</t>
  </si>
  <si>
    <t>Šķilbēnu pagasta padome</t>
  </si>
  <si>
    <t>Trapenes pagasta padome</t>
  </si>
  <si>
    <t>Ukru pagasta padome</t>
  </si>
  <si>
    <t>Usmas pagasta padome</t>
  </si>
  <si>
    <t>Ūdrīšu pagasta padome</t>
  </si>
  <si>
    <t>Vaboles pagasta padome</t>
  </si>
  <si>
    <t>Vadakstes pagasta padome</t>
  </si>
  <si>
    <t>Vaives pagasta padome</t>
  </si>
  <si>
    <t>Valgundes novada dome</t>
  </si>
  <si>
    <t>Vangažu pilsētas dome</t>
  </si>
  <si>
    <t>Variņu pagasta padome</t>
  </si>
  <si>
    <t>Vānes pagasta padome</t>
  </si>
  <si>
    <t>Vārkavas novada dome</t>
  </si>
  <si>
    <t>Vārves pagasta padome</t>
  </si>
  <si>
    <t>Veclaicenes pagasta padome</t>
  </si>
  <si>
    <t>Vecsaules pagasta padome</t>
  </si>
  <si>
    <t>Vectilžas pagasta padome</t>
  </si>
  <si>
    <t>Veselavas pagasta padome</t>
  </si>
  <si>
    <t>Vestienas pagasta padome</t>
  </si>
  <si>
    <t>Vērgales pagasta padome</t>
  </si>
  <si>
    <t>Vidrižu pagasta padome</t>
  </si>
  <si>
    <t>Viesturu pagasta padome</t>
  </si>
  <si>
    <t>Viesatu pagasta padome</t>
  </si>
  <si>
    <t>Viesītes pilsētas ar lauku teritoriju dome</t>
  </si>
  <si>
    <t>Vijciema pagasta padome</t>
  </si>
  <si>
    <t>Vilces pagasta padome</t>
  </si>
  <si>
    <t>Viļakas pilsētas dome</t>
  </si>
  <si>
    <t>Viļķenes pagasta padome</t>
  </si>
  <si>
    <t>Vircavas pagasta padome</t>
  </si>
  <si>
    <t>Virgas pagasta padome</t>
  </si>
  <si>
    <t>Vīksnas pagasta padome</t>
  </si>
  <si>
    <t>Vītiņu pagasta padome</t>
  </si>
  <si>
    <t>Zaļenieku pagasta padome</t>
  </si>
  <si>
    <t>Zaņas pagasta padome</t>
  </si>
  <si>
    <t>Zasas pagasta padome</t>
  </si>
  <si>
    <t>Zaubes pagasta padome</t>
  </si>
  <si>
    <t>Zentenes pagasta padome</t>
  </si>
  <si>
    <t>Zilupes novada dome</t>
  </si>
  <si>
    <t>Ziru pagasta padome</t>
  </si>
  <si>
    <t>Zlēku pagasta padome</t>
  </si>
  <si>
    <t>Zosēnu pagasta padome</t>
  </si>
  <si>
    <t>Zvirgzdenes pagasta padome</t>
  </si>
  <si>
    <t>Žīguru pagasta padome</t>
  </si>
  <si>
    <t>Avota nami, Rīgas pašvaldības SIA</t>
  </si>
  <si>
    <t>Saldus siltums, SIA</t>
  </si>
  <si>
    <t>Wesemann SIA</t>
  </si>
  <si>
    <t>Daugavpils ūdens, SIA</t>
  </si>
  <si>
    <t>Aizkraukles siltums, SIA pašvaldības Aizkraukles novada pašv</t>
  </si>
  <si>
    <t>Auces komunālie pakalpojumi, SIA</t>
  </si>
  <si>
    <t>Bauskas siltums, SIA</t>
  </si>
  <si>
    <t>Brocēnu siltums, SIA SIA</t>
  </si>
  <si>
    <t>Dobeles enerģija, SIA</t>
  </si>
  <si>
    <t>Iecavas siltums, SIA</t>
  </si>
  <si>
    <t>Madonas siltums, SIA</t>
  </si>
  <si>
    <t>Maltas dzīvokļu-komunālās saim. uzņ. SIA pašvaldības</t>
  </si>
  <si>
    <t>Olaines ūdens un siltums, A/s Akciju sabiedrība</t>
  </si>
  <si>
    <t>Pļaviņu Komunālie pakalpojum, SIA</t>
  </si>
  <si>
    <t>Preiļu saimnieks, SIA</t>
  </si>
  <si>
    <t>Salaspils siltums, SIA</t>
  </si>
  <si>
    <t>Tukuma siltums, SIA</t>
  </si>
  <si>
    <t>Tukuma ūdens, SIA</t>
  </si>
  <si>
    <t>Ūdeka, pašvaldības SIA</t>
  </si>
  <si>
    <t>Ventspils labiekārtošanas kombināts SIA pašvaldības</t>
  </si>
  <si>
    <t>Grindeks, A/s Akciju sabiedrība</t>
  </si>
  <si>
    <t>Baltic Trust Bank</t>
  </si>
  <si>
    <t>Latvijas Hipotēku un zemes banka, VAS</t>
  </si>
  <si>
    <t>A/s "Parex banka"</t>
  </si>
  <si>
    <t>Ozols KKS</t>
  </si>
  <si>
    <t>Unibankas sliktie kredīti (Latvijas apģērbi)</t>
  </si>
  <si>
    <t>Ventspils zivju konservu kombināts VU</t>
  </si>
  <si>
    <t>Ciršs, 7094334</t>
  </si>
  <si>
    <t xml:space="preserve">   Pārējie valsts sociālās apdrošināšanas speciālā budžeta ieņēmumi</t>
  </si>
  <si>
    <t xml:space="preserve">   Pārējie valsts sociālās apdrošināšanas speciālā budžeta ieņēmumi</t>
  </si>
  <si>
    <t xml:space="preserve">              Atmaksa valsts pamatbudžetā par veiktajiem uzturēšanas izdevumiem ES fondu līdzfinansētajos projektos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</si>
  <si>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</si>
  <si>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</si>
  <si>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</si>
  <si>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</si>
  <si>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</si>
  <si>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</si>
  <si>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</si>
  <si>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</si>
  <si>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</si>
  <si>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</si>
  <si>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</si>
  <si>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</si>
  <si>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</si>
  <si>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</si>
  <si>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</si>
  <si>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</si>
  <si>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</si>
  <si>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</si>
  <si>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</si>
  <si>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</si>
  <si>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</si>
  <si>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</si>
  <si>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</si>
  <si>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</si>
  <si>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</si>
  <si>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</si>
  <si>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</si>
  <si>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</si>
  <si>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</si>
  <si>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</si>
  <si>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</si>
  <si>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</si>
  <si>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</si>
  <si>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</si>
  <si>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</si>
  <si>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</si>
  <si>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</si>
  <si>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</si>
  <si>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</si>
  <si>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</si>
  <si>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</si>
  <si>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</si>
  <si>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</si>
  <si>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</si>
  <si>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</si>
  <si>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</si>
  <si>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</si>
  <si>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</si>
  <si>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</si>
  <si>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</si>
  <si>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</si>
  <si>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</si>
  <si>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</si>
  <si>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</si>
  <si>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</si>
  <si>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</si>
  <si>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</si>
  <si>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</si>
  <si>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</si>
  <si>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</si>
  <si>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</si>
  <si>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</si>
  <si>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</si>
  <si>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 Azartspēļu nodoklis</t>
  </si>
  <si>
    <t>5.4.2.0.</t>
  </si>
  <si>
    <t xml:space="preserve"> 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</si>
  <si>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</si>
  <si>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</si>
  <si>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</si>
  <si>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</si>
  <si>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</si>
  <si>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</si>
  <si>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</si>
  <si>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</si>
  <si>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</si>
  <si>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</si>
  <si>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</si>
  <si>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</si>
  <si>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</si>
  <si>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</si>
  <si>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</si>
  <si>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</si>
  <si>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</si>
  <si>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</si>
  <si>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</si>
  <si>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</si>
  <si>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</si>
  <si>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8.4.0.0.,8.5.0.0.</t>
  </si>
  <si>
    <t xml:space="preserve">      Procentu ieņēmumi par aizdevumiem</t>
  </si>
  <si>
    <t>8.6.0.0.</t>
  </si>
  <si>
    <t xml:space="preserve">      Procentu ieņēmumi depozītiem un kontu atlikumiem</t>
  </si>
  <si>
    <t>8.7.1.0.</t>
  </si>
  <si>
    <t>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</si>
  <si>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</si>
  <si>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</si>
  <si>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</si>
  <si>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</si>
  <si>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</si>
  <si>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</si>
  <si>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</si>
  <si>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</si>
  <si>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</si>
  <si>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</si>
  <si>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</si>
  <si>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</si>
  <si>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</si>
  <si>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</si>
  <si>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</si>
  <si>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</si>
  <si>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</si>
  <si>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</si>
  <si>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</si>
  <si>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</si>
  <si>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</si>
  <si>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12.0.0.0.,13.0.0.0.,20.00.00.   </t>
  </si>
  <si>
    <t>1.3.4.  Pārējie nenodokļu ieņēmumi</t>
  </si>
  <si>
    <t>21.3.0.0.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</si>
  <si>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</si>
  <si>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</si>
  <si>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</si>
  <si>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</si>
  <si>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</si>
  <si>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</si>
  <si>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</si>
  <si>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</si>
  <si>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</si>
  <si>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</si>
  <si>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</si>
  <si>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</si>
  <si>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</si>
  <si>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</si>
  <si>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</si>
  <si>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</si>
  <si>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</si>
  <si>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</si>
  <si>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</si>
  <si>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</si>
  <si>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</si>
  <si>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</si>
  <si>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9.2.6.0.</t>
  </si>
  <si>
    <t>Preču un pakalpojumu loteriju organizēšanas nodeva</t>
  </si>
  <si>
    <t>9.1.6.0.</t>
  </si>
  <si>
    <t>Nodeva par valsts proves uzraudzības īstenošanu</t>
  </si>
  <si>
    <t>9.1.3.7.</t>
  </si>
  <si>
    <t>Nodeva par azartspēļu iekārtu marķēšanu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</si>
  <si>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</si>
  <si>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</si>
  <si>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</si>
  <si>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</si>
  <si>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</si>
  <si>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</si>
  <si>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</si>
  <si>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</si>
  <si>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</si>
  <si>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</si>
  <si>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</si>
  <si>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</si>
  <si>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</si>
  <si>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</si>
  <si>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</si>
  <si>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</si>
  <si>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</si>
  <si>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</si>
  <si>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</si>
  <si>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</si>
  <si>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</si>
  <si>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</si>
  <si>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</si>
  <si>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9.2.5.0.</t>
  </si>
  <si>
    <t>Nodeva par dokumentu izsniegšanu, kas attiecas uz medību saimniecības izmantošanu un medību trofeju izvešanu no Latvijas</t>
  </si>
  <si>
    <t>10.1.3.2.</t>
  </si>
  <si>
    <t>Naudas sodi par meža resursiem nodarītiem kaitējumiem</t>
  </si>
  <si>
    <t>10.1.3.1.</t>
  </si>
  <si>
    <t>Naudas sodi par zivju resursiem nodarītajiem zaudējumiem</t>
  </si>
  <si>
    <t>12.1.3.0.</t>
  </si>
  <si>
    <t>Ieņēmumi no konfiscēto zvejas rīku, zvejas līdzekļu un zivju realizācijas</t>
  </si>
  <si>
    <t>12.2.3.0.</t>
  </si>
  <si>
    <t>Engures pagasta padome</t>
  </si>
  <si>
    <t>Grobiņas pilsētas dome</t>
  </si>
  <si>
    <t>Gulbenes rajona padome</t>
  </si>
  <si>
    <t>Ģibuļu pagasta padome</t>
  </si>
  <si>
    <t>Iecavas novada dome</t>
  </si>
  <si>
    <t>Ilūkstes novada dome</t>
  </si>
  <si>
    <t>Irlavas pagasta padome</t>
  </si>
  <si>
    <t>Jaunjelgavas pilsētas ar lauku teritoriju dome</t>
  </si>
  <si>
    <t>Jaunlaicenes pagasta padome</t>
  </si>
  <si>
    <t>Jēkabpils pilsētas dome</t>
  </si>
  <si>
    <t>Jēkabpils rajona padome</t>
  </si>
  <si>
    <t>Kalkūnes pagasta padome</t>
  </si>
  <si>
    <t>Kandavas novada dome</t>
  </si>
  <si>
    <t>Kocēnu pagasta padome</t>
  </si>
  <si>
    <t>Kokneses pagasta padome</t>
  </si>
  <si>
    <t>Kuldīgas rajona padome</t>
  </si>
  <si>
    <t>Liepas pagasta padome</t>
  </si>
  <si>
    <t>Liepājas pilsētas dome</t>
  </si>
  <si>
    <t>Liepājas rajona padome</t>
  </si>
  <si>
    <t>Limbažu rajona padome</t>
  </si>
  <si>
    <t>Lizuma pagasta padome</t>
  </si>
  <si>
    <t>Nīcas pagasta padome</t>
  </si>
  <si>
    <t>Ogres novada dome</t>
  </si>
  <si>
    <t>Preiļu novada dome</t>
  </si>
  <si>
    <t>Priekuļu pagasta padome</t>
  </si>
  <si>
    <t>Puzes pagasta padome</t>
  </si>
  <si>
    <t>Rīgas rajona padome</t>
  </si>
  <si>
    <t>Ropažu novada dome</t>
  </si>
  <si>
    <t>Salaspils novada dome</t>
  </si>
  <si>
    <t>Saldus rajona padome</t>
  </si>
  <si>
    <t>Strenču pilsētas dome</t>
  </si>
  <si>
    <t>Suntažu pagasta padome</t>
  </si>
  <si>
    <t>Talsu pilsētas dome</t>
  </si>
  <si>
    <t>Talsu rajona padome</t>
  </si>
  <si>
    <t>Trikātas pagasta padome</t>
  </si>
  <si>
    <t>Tukuma rajona padome</t>
  </si>
  <si>
    <t>Valkas pilsētas dome</t>
  </si>
  <si>
    <t>Valkas rajona padome</t>
  </si>
  <si>
    <t>Valles pagasta padome</t>
  </si>
  <si>
    <t>Vecumnieku pagasta padome</t>
  </si>
  <si>
    <t>Viļānu pilsētas dome</t>
  </si>
  <si>
    <t>Virbu pagasta padome</t>
  </si>
  <si>
    <t>Ziemeru pagasta padome</t>
  </si>
  <si>
    <t>3.2. No pašvaldību kapitālsabiedrībām</t>
  </si>
  <si>
    <t xml:space="preserve">     - VAS "Latvijas gāze" debitoru parādu atmaksa</t>
  </si>
  <si>
    <t>Jūrmalas siltums SIA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</si>
  <si>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</si>
  <si>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</si>
  <si>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
       (Pasaules banka)</t>
  </si>
  <si>
    <t xml:space="preserve">     - Pārējās pašvaldību kapitālsabiedrību aizdevumu atmaksas</t>
  </si>
  <si>
    <t>Jēkabpils siltums SIA</t>
  </si>
  <si>
    <t>4. No pārējiem</t>
  </si>
  <si>
    <t xml:space="preserve">     - TRt08  Valsts nozīmes datu pārraides tīkla (VNDP) izveide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</si>
  <si>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</si>
  <si>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</si>
  <si>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</si>
  <si>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</si>
  <si>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</si>
  <si>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</si>
  <si>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</si>
  <si>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</si>
  <si>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</si>
  <si>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Pārējie pabalsti</t>
  </si>
  <si>
    <t xml:space="preserve">Starptautiskā sadarbība </t>
  </si>
  <si>
    <t>Pašvaldību budžeta uzturēšanas izdevumu transferti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</si>
  <si>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</si>
  <si>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</si>
  <si>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</si>
  <si>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</si>
  <si>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Pārējās dotācijas un pārējie transferti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</si>
  <si>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</si>
  <si>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</si>
  <si>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</si>
  <si>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</si>
  <si>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</si>
  <si>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</si>
  <si>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</si>
  <si>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</si>
  <si>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</si>
  <si>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</si>
  <si>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</si>
  <si>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</si>
  <si>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</si>
  <si>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</si>
  <si>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</si>
  <si>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</si>
  <si>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</si>
  <si>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</si>
  <si>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</si>
  <si>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F50010000</t>
  </si>
  <si>
    <t>Iedzīvotāju ienākuma nodokļa atlikums uz gada sākumu, Ls</t>
  </si>
  <si>
    <t>Iedzīvotāju ienākuma nodokļa atlikums uz perioda beigām, Ls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</si>
  <si>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</si>
  <si>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</si>
  <si>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</si>
  <si>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</si>
  <si>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</si>
  <si>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</si>
  <si>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</si>
  <si>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9.tabula</t>
  </si>
  <si>
    <t>1</t>
  </si>
  <si>
    <t>2</t>
  </si>
  <si>
    <t>3</t>
  </si>
  <si>
    <t>4</t>
  </si>
  <si>
    <t>II   Ieņēmumi pa speciālā budžeta veidiem</t>
  </si>
  <si>
    <t xml:space="preserve">Privatizācijas fonda līdzekļi 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</si>
  <si>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</si>
  <si>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</si>
  <si>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</si>
  <si>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12.3.1.0.</t>
  </si>
  <si>
    <t>Ieņēmumi no privatizācijas</t>
  </si>
  <si>
    <t>18.9.3.0.</t>
  </si>
  <si>
    <t>Pārējie transferti no valsts pamatbudžeta uz pašvaldību speciālo budžetu</t>
  </si>
  <si>
    <t xml:space="preserve">    Budžeta iestāžu ieņēmumi </t>
  </si>
  <si>
    <t xml:space="preserve">Ieņēmumi no budžeta iestāžu sniegtajiem maksas pakalpojumiem un citi pašu ieņēmumi </t>
  </si>
  <si>
    <t xml:space="preserve">Dabas resursu nodoklis </t>
  </si>
  <si>
    <t>5.5.3.0.</t>
  </si>
  <si>
    <t>Dabas resursu nodoklis</t>
  </si>
  <si>
    <t xml:space="preserve">Autoceļu (ielu) fonda līdzekļi </t>
  </si>
  <si>
    <t>Dotācijas pašvaldībām par Eiropas Savienības politiku instrumentu līdzfinansēto projektu un (vai) pasākumu īstenošanu</t>
  </si>
  <si>
    <t xml:space="preserve">        Ieņēmumi pašvaldību budžetā Eiropas Savienības
        struktūrfondu finansēto projektu īstenošanai</t>
  </si>
  <si>
    <t>18.9.1.0.</t>
  </si>
  <si>
    <t>Mērķdotācijas pašvaldību autoceļu (ielu) fondiem</t>
  </si>
  <si>
    <t>18.9.2.0.</t>
  </si>
  <si>
    <t>Mērķdotācijas pašvaldībām pasažieru regulārajiem pārvadājumiem ar autobusiem</t>
  </si>
  <si>
    <t>Ieņēmumi no vienas pašvaldības cita budžeta veida</t>
  </si>
  <si>
    <t>Pašvaldību savstarpējie kapitālo izdevumu transferti</t>
  </si>
  <si>
    <t xml:space="preserve">Budžeta iestāžu ieņēmumi </t>
  </si>
  <si>
    <t xml:space="preserve">Budžeta iestādes ieņēmumi no ārvalstu finanšu palīdzības </t>
  </si>
  <si>
    <t>21.7.0.0.</t>
  </si>
  <si>
    <t xml:space="preserve">Pārējie speciālā budžeta līdzekļi </t>
  </si>
  <si>
    <t xml:space="preserve">Valsts budžeta transferti </t>
  </si>
  <si>
    <t xml:space="preserve">    Ieņēmumi pašvaldību budžetā Eiropas Savienības
    struktūrfondu finansēto projektu īstenošanai</t>
  </si>
  <si>
    <t>Pārējie transferti no valsts pamatbudžeta uz pašvaldību speciālo budžetu.</t>
  </si>
  <si>
    <t>Pašvaldību budžetu transferti</t>
  </si>
  <si>
    <t>Budžeta iestāžu ieņēmumi</t>
  </si>
  <si>
    <t>23.0.0.0.</t>
  </si>
  <si>
    <t>III Saņemtie ziedojumi un dāvinājumi</t>
  </si>
  <si>
    <t>Ziedojumi un dāvinājumi, kas saņemti no juridiskajām personām</t>
  </si>
  <si>
    <t>Ziedojumi un dāvinājumi, kas saņemti no fiziskajām personām</t>
  </si>
  <si>
    <t>IV Izdevumi atbilstoši funkcionālajām kategorijām</t>
  </si>
  <si>
    <t>V   Izdevumi atbilstoši ekonomiskajām kategorijām</t>
  </si>
  <si>
    <t>Krājumi, materiāli, energoresursi, preces, biroja preces un inventārs, ko neuzskaita kodā  5000</t>
  </si>
  <si>
    <t>Budžeta iestāžu nodokļu maksājumi</t>
  </si>
  <si>
    <t>Sociālie pabalsti naudā</t>
  </si>
  <si>
    <t xml:space="preserve">Pašvaldību budžeta uzturēšanas izdevumu transferti </t>
  </si>
  <si>
    <t>Uzturēšanas izdevumu transferti starp vienas pašvaldības dažādiem budžeta veidiem</t>
  </si>
  <si>
    <t>Rajona padomes transferti pašvaldībām</t>
  </si>
  <si>
    <t>Pašvaldību budžeta uzturēšanas izdevumu transferti no pašvaldības speciālā budžeta uz valsts speciālo budžetu</t>
  </si>
  <si>
    <t>Pašvaldību budžeta transferti  kapitālajiem izdevumiem no speciālā budžeta uz speciālo budžetu</t>
  </si>
  <si>
    <t>Pašvaldību budžeta transferti  kapitālajiem izdevumiem no pašvaldības speciālā budžeta uz valsts speciālo budžetu</t>
  </si>
  <si>
    <t>Pašvaldību budžeta transferti  kapitālajiem izdevumiem no vienas pašvaldības speciālā budžeta uz citas pašvaldības speciālo budžetu</t>
  </si>
  <si>
    <t>Pašvaldību budžeta transferti  kapitālajiem izdevumiem no rajona padomes speciālā budžeta uz pašvaldības speciālo budžetu</t>
  </si>
  <si>
    <t>VI Finansēšana</t>
  </si>
  <si>
    <t>Naudas līdzekļi un noguldījumi (atlikuma izmaiņas)</t>
  </si>
  <si>
    <t>Laicāne, 7094257</t>
  </si>
  <si>
    <r>
      <t xml:space="preserve">I  Ieņēmumi kopā </t>
    </r>
    <r>
      <rPr>
        <sz val="10"/>
        <rFont val="Times New Roman"/>
        <family val="1"/>
      </rPr>
      <t>(II+III)</t>
    </r>
  </si>
  <si>
    <r>
      <t xml:space="preserve">Ieņēmumu pārsniegums (+) vai deficīts (-) </t>
    </r>
    <r>
      <rPr>
        <sz val="10"/>
        <rFont val="Times New Roman"/>
        <family val="1"/>
      </rPr>
      <t>(I-V)</t>
    </r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</si>
  <si>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</si>
  <si>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</si>
  <si>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</si>
  <si>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</si>
  <si>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</si>
  <si>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Rīgā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</si>
  <si>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</si>
  <si>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</si>
  <si>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</si>
  <si>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</si>
  <si>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</si>
  <si>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</si>
  <si>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</si>
  <si>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</si>
  <si>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</si>
  <si>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</si>
  <si>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</si>
  <si>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</si>
  <si>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</si>
  <si>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</si>
  <si>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</si>
  <si>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</si>
  <si>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</si>
  <si>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</si>
  <si>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</si>
  <si>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</si>
  <si>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</si>
  <si>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</si>
  <si>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</si>
  <si>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</si>
  <si>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</si>
  <si>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</si>
  <si>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</si>
  <si>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</si>
  <si>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</si>
  <si>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</si>
  <si>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</si>
  <si>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</si>
  <si>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</si>
  <si>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</si>
  <si>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</si>
  <si>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</si>
  <si>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</si>
  <si>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</si>
  <si>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</si>
  <si>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</si>
  <si>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</si>
  <si>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</si>
  <si>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</si>
  <si>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</si>
  <si>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</si>
  <si>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</si>
  <si>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</si>
  <si>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</si>
  <si>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</si>
  <si>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</si>
  <si>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</si>
  <si>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</si>
  <si>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</si>
  <si>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</si>
  <si>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</si>
  <si>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</si>
  <si>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</si>
  <si>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</si>
  <si>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</si>
  <si>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</si>
  <si>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</si>
  <si>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</si>
  <si>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Pamatkapitāla veidošana</t>
  </si>
  <si>
    <t>Saņemto aizņēmumu atmaksa</t>
  </si>
  <si>
    <t>18.Labklājības ministrija</t>
  </si>
  <si>
    <t>04.00.00. Sociālā apdrošināšana</t>
  </si>
  <si>
    <t>Nodokļu ieņēmumi</t>
  </si>
  <si>
    <t>02000</t>
  </si>
  <si>
    <t>Sociālās apdrošināšanas iemaksas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</si>
  <si>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</si>
  <si>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</si>
  <si>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</si>
  <si>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</si>
  <si>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</si>
  <si>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</si>
  <si>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</si>
  <si>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</si>
  <si>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</si>
  <si>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</si>
  <si>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</si>
  <si>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</si>
  <si>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</si>
  <si>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</si>
  <si>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</si>
  <si>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</si>
  <si>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</si>
  <si>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</si>
  <si>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</si>
  <si>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</si>
  <si>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</si>
  <si>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</si>
  <si>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</si>
  <si>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</si>
  <si>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</si>
  <si>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</si>
  <si>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</si>
  <si>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</si>
  <si>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</si>
  <si>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</si>
  <si>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</si>
  <si>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</si>
  <si>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</si>
  <si>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</si>
  <si>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</si>
  <si>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</si>
  <si>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</si>
  <si>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</si>
  <si>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</si>
  <si>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</si>
  <si>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</si>
  <si>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</si>
  <si>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</si>
  <si>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</si>
  <si>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</si>
  <si>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</si>
  <si>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</si>
  <si>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</si>
  <si>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</si>
  <si>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</si>
  <si>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</si>
  <si>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</si>
  <si>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</si>
  <si>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</si>
  <si>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</si>
  <si>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</si>
  <si>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</si>
  <si>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</si>
  <si>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</si>
  <si>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</si>
  <si>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</si>
  <si>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</si>
  <si>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</si>
  <si>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</si>
  <si>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</si>
  <si>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</si>
  <si>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</si>
  <si>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</si>
  <si>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</si>
  <si>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</si>
  <si>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</si>
  <si>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</si>
  <si>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</si>
  <si>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</si>
  <si>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</si>
  <si>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</si>
  <si>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</si>
  <si>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</si>
  <si>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</si>
  <si>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</si>
  <si>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Nagle, 7094385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</si>
  <si>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</si>
  <si>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</si>
  <si>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</si>
  <si>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</si>
  <si>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</si>
  <si>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>Pārējā ārvalstu finanšu palīdzība</t>
  </si>
  <si>
    <t>21.4.0.0.</t>
  </si>
  <si>
    <t>Pārējie 21300.grupā neklasificētie budžeta iestāžu ieņēmumi par budžeta iestāžu sniegtajiem maksas pakalpojumiem un citi pašu ieņēmumi</t>
  </si>
  <si>
    <t xml:space="preserve"> </t>
  </si>
  <si>
    <t>23.1.0.0.</t>
  </si>
  <si>
    <t>Ziedojumu un dāvinājumu ieņēmumi no valūtas kursa svārstībām</t>
  </si>
  <si>
    <t>23.3.0.0.</t>
  </si>
  <si>
    <t>Procentu ieņēmumi par ziedojumu un dāvinājumu budžeta līdzekļu depozītā vai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</si>
  <si>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</si>
  <si>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</si>
  <si>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</si>
  <si>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</si>
  <si>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</si>
  <si>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</si>
  <si>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</si>
  <si>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F21010000</t>
  </si>
  <si>
    <t>IV   Ziedojumu un dāvinājumu izdevumi - kopā</t>
  </si>
  <si>
    <t>Ieņēmumi</t>
  </si>
  <si>
    <t xml:space="preserve">           Ieņēmumi no budžeta iestāžu sniegtajiem maksas pakalpojumiem un citi pašu ieņēmumi</t>
  </si>
  <si>
    <t xml:space="preserve">  Ārvalstu finanšu palīdzība iestādes ieņēmumos</t>
  </si>
  <si>
    <t xml:space="preserve">Izdevumi - kopā </t>
  </si>
  <si>
    <t xml:space="preserve">    Kārtējie izdevumi </t>
  </si>
  <si>
    <t xml:space="preserve">        Atlīdzība</t>
  </si>
  <si>
    <t xml:space="preserve">           Atalgojums</t>
  </si>
  <si>
    <t xml:space="preserve">        Preces un pakalpojumi</t>
  </si>
  <si>
    <t xml:space="preserve">      Subsīdijas un dotācijas</t>
  </si>
  <si>
    <t xml:space="preserve">      Sociālie pabalsti</t>
  </si>
  <si>
    <t xml:space="preserve"> 03.Ministru kabinets</t>
  </si>
  <si>
    <t>Resursi  izdevumu segšanai</t>
  </si>
  <si>
    <t xml:space="preserve">    Ieņēmumi no budžeta iestāžu sniegtajiem maksas pakalpojumiem un citi pašu ieņēmumi</t>
  </si>
  <si>
    <t xml:space="preserve">  Uzturēšanas izdevumi</t>
  </si>
  <si>
    <t xml:space="preserve">   Kārtējie izdevumi</t>
  </si>
  <si>
    <t xml:space="preserve">     Preces un pakalpojumi</t>
  </si>
  <si>
    <t xml:space="preserve"> 10.Aizsardzības ministrija</t>
  </si>
  <si>
    <t xml:space="preserve"> 11.Ārlietu ministrija</t>
  </si>
  <si>
    <t xml:space="preserve"> 12.Ekonomikas ministrija</t>
  </si>
  <si>
    <t xml:space="preserve">     Atalgojums</t>
  </si>
  <si>
    <t xml:space="preserve">  Kapitālie izdevumi</t>
  </si>
  <si>
    <t>13.Finanšu ministrija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</si>
  <si>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</si>
  <si>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</si>
  <si>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</si>
  <si>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</si>
  <si>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17. Satiksmes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</si>
  <si>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</si>
  <si>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</si>
  <si>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</si>
  <si>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</si>
  <si>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</si>
  <si>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</si>
  <si>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</si>
  <si>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58. Reģionālās attīstības un pašvaldību lietu ministrija</t>
  </si>
  <si>
    <t xml:space="preserve">Pārvaldnieks     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</si>
  <si>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</si>
  <si>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</si>
  <si>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</si>
  <si>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</si>
  <si>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</si>
  <si>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</si>
  <si>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</si>
  <si>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</si>
  <si>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</si>
  <si>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21.1.0.0.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</si>
  <si>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</si>
  <si>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</si>
  <si>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</si>
  <si>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</si>
  <si>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</si>
  <si>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</si>
  <si>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</si>
  <si>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</si>
  <si>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</si>
  <si>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</si>
  <si>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</si>
  <si>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</si>
  <si>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</si>
  <si>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</si>
  <si>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</si>
  <si>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</si>
  <si>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</si>
  <si>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</si>
  <si>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</si>
  <si>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</si>
  <si>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</si>
  <si>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</si>
  <si>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</si>
  <si>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</si>
  <si>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</si>
  <si>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</si>
  <si>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</si>
  <si>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</si>
  <si>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</si>
  <si>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</si>
  <si>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</si>
  <si>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 xml:space="preserve">Valsts kases kontu atlikumi kredītiestādēs 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</si>
  <si>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</si>
  <si>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</si>
  <si>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</si>
  <si>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</si>
  <si>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</si>
  <si>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</si>
  <si>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</si>
  <si>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</si>
  <si>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</si>
  <si>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</si>
  <si>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</si>
  <si>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</si>
  <si>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</si>
  <si>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</si>
  <si>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</si>
  <si>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</si>
  <si>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</si>
  <si>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2007.gadam</t>
  </si>
  <si>
    <t>11.tabula</t>
  </si>
  <si>
    <t>Izpilde % pret gada plānu          (3/2)</t>
  </si>
  <si>
    <t>Aizsardzības ministrija</t>
  </si>
  <si>
    <t>Ministru kabinets</t>
  </si>
  <si>
    <t>Informācijas analīzes dienests</t>
  </si>
  <si>
    <t>Iekšlietu ministrija</t>
  </si>
  <si>
    <t>Robežsardze</t>
  </si>
  <si>
    <t>Latvijas Bankas apsardze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</si>
  <si>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</si>
  <si>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</si>
  <si>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</si>
  <si>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</si>
  <si>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</si>
  <si>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</si>
  <si>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</si>
  <si>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</si>
  <si>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Kapitālo izdevumu transferti, mērķdotācijas</t>
  </si>
  <si>
    <t xml:space="preserve">Ārvalstu finanšu palīdzības naudas līdzekļu atlikumu izmaiņas palielinājums (-) vai samazinājums (+) </t>
  </si>
  <si>
    <t>Phare programma - kopā (investīcijas)</t>
  </si>
  <si>
    <t>Ārvalstu finanšu palīdzības naudas līdzekļu atlikumu izmaiņas palielinājums (-) vai samazinājums (+)</t>
  </si>
  <si>
    <t>12. Ekonomikas ministrija</t>
  </si>
  <si>
    <t>13. Finanšu ministrija</t>
  </si>
  <si>
    <t xml:space="preserve">    Valsts budžeta uzturēšanas izdevumu transferti </t>
  </si>
  <si>
    <t xml:space="preserve">        Valsts budžeta uzturēšanas izdevumu transferti no valsts pamatbudžeta uz valsts pamatbudžetu</t>
  </si>
  <si>
    <t xml:space="preserve">            Valsts budžeta uzturēšanas izdevumu transferti no valsts pamatbudžeta dotācijas no vispārējiem ieņēmumiem uz valsts pamatbudžetu</t>
  </si>
  <si>
    <t xml:space="preserve">            Valsts budžeta uzturēšanas izdevumu transferti no valsts pamatbudžeta ārvalstu finanšu palīdzības līdzekļiem uz valsts pamatbudžetu</t>
  </si>
  <si>
    <t xml:space="preserve">            Mērķdotācijas pašvaldību budžetiem</t>
  </si>
  <si>
    <t>15. Izglītības un zinātnes 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</si>
  <si>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</si>
  <si>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</si>
  <si>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</si>
  <si>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</si>
  <si>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 xml:space="preserve">                Valsts pamatbudžeta iestāžu saņemtie transferta pārskaitījumi no valsts pamatbudžeta ārvalstu finanšu palīdzības līdzekļiem</t>
  </si>
  <si>
    <t>21. Vides  ministrija</t>
  </si>
  <si>
    <t>22. Kultūras  ministrija</t>
  </si>
  <si>
    <t>Pārejas perioda palīdzība - kopā (investīcijas)</t>
  </si>
  <si>
    <t xml:space="preserve">            Atlīdzība </t>
  </si>
  <si>
    <t>03. Ministru kabinets</t>
  </si>
  <si>
    <t>14. Iekšlietu ministrija</t>
  </si>
  <si>
    <t xml:space="preserve">16. Zemkopības ministrija 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</si>
  <si>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</si>
  <si>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</si>
  <si>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</si>
  <si>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</si>
  <si>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</si>
  <si>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</si>
  <si>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</si>
  <si>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</si>
  <si>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</si>
  <si>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</si>
  <si>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</si>
  <si>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9.1.9.9.</t>
  </si>
  <si>
    <t>Citas nodevas par juridiskajiem un citiem pakalpojumiem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</si>
  <si>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</si>
  <si>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</si>
  <si>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</si>
  <si>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</si>
  <si>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</si>
  <si>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</si>
  <si>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</si>
  <si>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</si>
  <si>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</si>
  <si>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</si>
  <si>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</si>
  <si>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</si>
  <si>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</si>
  <si>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</si>
  <si>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</si>
  <si>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</si>
  <si>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</si>
  <si>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</si>
  <si>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</si>
  <si>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</si>
  <si>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</si>
  <si>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</si>
  <si>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</si>
  <si>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9.1.9.3.</t>
  </si>
  <si>
    <t>Nodeva par rūpnieciskā īpašuma aizsardzību</t>
  </si>
  <si>
    <t>9.1.9.4.</t>
  </si>
  <si>
    <t>Ieņēmumi par izziņu izsniegšanu par nekustamo īpašumu piederību un sastāvu</t>
  </si>
  <si>
    <t>Uzņēmējdarbības riska valsts nodeva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</si>
  <si>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</si>
  <si>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</si>
  <si>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</si>
  <si>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</si>
  <si>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</si>
  <si>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</si>
  <si>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</si>
  <si>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</si>
  <si>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</si>
  <si>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</si>
  <si>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</si>
  <si>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</si>
  <si>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</si>
  <si>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</si>
  <si>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</si>
  <si>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</si>
  <si>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</si>
  <si>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</si>
  <si>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</si>
  <si>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</si>
  <si>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</si>
  <si>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</si>
  <si>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</si>
  <si>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4.tabula</t>
  </si>
  <si>
    <t>Klasifikā-
cijas grupa, kods</t>
  </si>
  <si>
    <t>Finansēšanas plāns pārskata periodam</t>
  </si>
  <si>
    <t>Izpilde % pret gada plānu
(5/3)</t>
  </si>
  <si>
    <t>Izpilde % pret finansē-šanas plānu pārskata periodam
(5/4)</t>
  </si>
  <si>
    <t>Finansēšanas plāns mēnesim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</si>
  <si>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</si>
  <si>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</si>
  <si>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</si>
  <si>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</si>
  <si>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</si>
  <si>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</si>
  <si>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</si>
  <si>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</si>
  <si>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</si>
  <si>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</si>
  <si>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</si>
  <si>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</si>
  <si>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</si>
  <si>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</si>
  <si>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</si>
  <si>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</si>
  <si>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</si>
  <si>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</si>
  <si>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</si>
  <si>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</si>
  <si>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</si>
  <si>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</si>
  <si>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</si>
  <si>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</si>
  <si>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</si>
  <si>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</si>
  <si>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</si>
  <si>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</si>
  <si>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</si>
  <si>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</si>
  <si>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</si>
  <si>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dotācijas*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</si>
  <si>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</si>
  <si>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</si>
  <si>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</si>
  <si>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</si>
  <si>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</si>
  <si>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</si>
  <si>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</si>
  <si>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Pārējie pabalsti 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</si>
  <si>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</si>
  <si>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</si>
  <si>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</si>
  <si>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</si>
  <si>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</si>
  <si>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</si>
  <si>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</si>
  <si>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</si>
  <si>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</si>
  <si>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</si>
  <si>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</si>
  <si>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</si>
  <si>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</si>
  <si>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</si>
  <si>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</si>
  <si>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</si>
  <si>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</si>
  <si>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</si>
  <si>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</si>
  <si>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 xml:space="preserve">       Mērķdotācijas kapitālajiem izdevumiem pašvaldībām</t>
  </si>
  <si>
    <t>F20010000</t>
  </si>
  <si>
    <t>(2007.gada janvāris- septembris)</t>
  </si>
  <si>
    <t>2007.gada 15.oktobris</t>
  </si>
  <si>
    <t>Nr.1.8-12.10.2/9</t>
  </si>
  <si>
    <t>(2007.gada janvāris-septembris)</t>
  </si>
  <si>
    <t>(2007.gada janvāris - septembris)</t>
  </si>
  <si>
    <t>Nr. 1.8-12.10.2/9</t>
  </si>
  <si>
    <t>* Subsīdiju un dotāciju budžeta izpilde konsolidēta par subsīdiju un dotāciju transfertu Ls 1 890 170</t>
  </si>
  <si>
    <t>** Valsts kasei atmaksātie aizņēmumi Ls 2 178 327, dzēstie studiju un studējošo kredīti komercbankām Ls 147 664</t>
  </si>
  <si>
    <t>*** Budžeta izpilde konsolidēta par savstarpējiem valsts pamatbudžeta aizdevumiem un aizņēmumiem Ls 2 174 269</t>
  </si>
  <si>
    <t>Informācijai: Privatizācijas fonda līdzekļi valsts parāda samaksai un pārfinansēšanai Ls 8 837 028</t>
  </si>
  <si>
    <t>Nr.1.8.-12.10.2/9</t>
  </si>
  <si>
    <t>Regresa prasības</t>
  </si>
  <si>
    <t>Nr.1.8-12.10.2./9</t>
  </si>
  <si>
    <t>Nr.1.8.-12.10.2./9</t>
  </si>
  <si>
    <t>Rēzeknes rajona padome</t>
  </si>
  <si>
    <t>Rīgas pilsētas dome</t>
  </si>
  <si>
    <t>Tukuma pilsētas dome</t>
  </si>
  <si>
    <t xml:space="preserve">      - Pārējie aizdevumi pašvaldībām</t>
  </si>
  <si>
    <t>Aizputes pagasta padome</t>
  </si>
  <si>
    <t>Amatas novada dome</t>
  </si>
  <si>
    <t>Gailīšu pagasta padome</t>
  </si>
  <si>
    <t>Īvandes pagasta padome</t>
  </si>
  <si>
    <t>Jaunannas pagasta padome</t>
  </si>
  <si>
    <t>Jūrkalnes pagasta padome</t>
  </si>
  <si>
    <t>Kalnciema pilsētas ar lauku teritoriju dome</t>
  </si>
  <si>
    <t>Lejasciema pagasta padome</t>
  </si>
  <si>
    <t>Ludzas rajona padome</t>
  </si>
  <si>
    <t>Mārcienas pagasta padome</t>
  </si>
  <si>
    <t>Preiļu rajona padome</t>
  </si>
  <si>
    <t>Valmieras rajona padome</t>
  </si>
  <si>
    <t>3.2. Pašvaldību kapitālsabiedrībām</t>
  </si>
  <si>
    <t>Jūrmalas ūdens SIA</t>
  </si>
  <si>
    <t>4.Pārējie</t>
  </si>
  <si>
    <t>Valsts budžeta izsniegto aizdevumu saņemtā atmaksa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</si>
  <si>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</si>
  <si>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</si>
  <si>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</si>
  <si>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</si>
  <si>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2. No speciālā budžeta</t>
  </si>
  <si>
    <t>Labklājības   ministrija</t>
  </si>
  <si>
    <t xml:space="preserve">      - WE02 Labklājības sistēmas reforma</t>
  </si>
  <si>
    <t xml:space="preserve">      - 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</si>
  <si>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</si>
  <si>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</si>
  <si>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</si>
  <si>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 - ES fondu līdzfinansēto projektu un pasākumu īstenošana</t>
  </si>
  <si>
    <t>Alūksnes rajona padome</t>
  </si>
  <si>
    <t>Ēveles pagasta padome</t>
  </si>
  <si>
    <t>Glūdas pagasta padome</t>
  </si>
  <si>
    <t xml:space="preserve">    - EV41 Cieto sadzīves atkritumu projekts (Rīga, Getliņi) (Pasaules Banka)</t>
  </si>
  <si>
    <t xml:space="preserve">    - VAS "Latvijas gāze" debitoru parādu atmaksa</t>
  </si>
  <si>
    <t xml:space="preserve">    - Enerģētikas projekts pašvaldībām (Dānijas bezprocentu aizdevums) </t>
  </si>
  <si>
    <t>Gulbenes pilsētas dome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</si>
  <si>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</si>
  <si>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</si>
  <si>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</si>
  <si>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>Aglonas pagasta padome</t>
  </si>
  <si>
    <t>Aizkraukles novada dome</t>
  </si>
  <si>
    <t>Aizkraukles rajona padome</t>
  </si>
  <si>
    <t>Babītes pagasta padome</t>
  </si>
  <si>
    <t>Balvu rajona padome</t>
  </si>
  <si>
    <t>Birzgales pagasta padome</t>
  </si>
  <si>
    <t>Burtnieku novada dome</t>
  </si>
  <si>
    <t>Cēsu pilsētas dome</t>
  </si>
  <si>
    <t>Daugavpils rajona padome</t>
  </si>
  <si>
    <t>Dobeles rajona padome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</si>
  <si>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</si>
  <si>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</si>
  <si>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</si>
  <si>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</si>
  <si>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</si>
  <si>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</si>
  <si>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</si>
  <si>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</si>
  <si>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</si>
  <si>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</si>
  <si>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</si>
  <si>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Pašvaldību pamatbudžeta ieņēmumi un izdevumi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</si>
  <si>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</si>
  <si>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</si>
  <si>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</si>
  <si>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</si>
  <si>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</si>
  <si>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</si>
  <si>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</si>
  <si>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</si>
  <si>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</si>
  <si>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</si>
  <si>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</si>
  <si>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</si>
  <si>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</si>
  <si>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</si>
  <si>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</si>
  <si>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</si>
  <si>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</si>
  <si>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</si>
  <si>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</si>
  <si>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</si>
  <si>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</si>
  <si>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</si>
  <si>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</si>
  <si>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</si>
  <si>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</si>
  <si>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</si>
  <si>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</si>
  <si>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</si>
  <si>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</si>
  <si>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</si>
  <si>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</si>
  <si>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</si>
  <si>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</si>
  <si>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</si>
  <si>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</si>
  <si>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</si>
  <si>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</si>
  <si>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</si>
  <si>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</si>
  <si>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</si>
  <si>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</si>
  <si>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</si>
  <si>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</si>
  <si>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</si>
  <si>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</si>
  <si>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</si>
  <si>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8.4.0.0.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</si>
  <si>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</si>
  <si>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</si>
  <si>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</si>
  <si>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8.5.0.0.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</si>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</sst>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Ls&quot;;\-###,0&quot;.&quot;00\ &quot;Ls&quot;"/>
    <numFmt numFmtId="181" formatCode="###,0&quot;.&quot;00\ &quot;Ls&quot;;[Red]\-###,0&quot;.&quot;00\ &quot;Ls&quot;"/>
    <numFmt numFmtId="182" formatCode="_-* ###,0&quot;.&quot;00\ &quot;Ls&quot;_-;\-* ###,0&quot;.&quot;00\ &quot;Ls&quot;_-;_-* &quot;-&quot;??\ &quot;Ls&quot;_-;_-@_-"/>
    <numFmt numFmtId="183" formatCode="_-* ###,0&quot;.&quot;00\ _L_s_-;\-* ###,0&quot;.&quot;00\ _L_s_-;_-* &quot;-&quot;??\ _L_s_-;_-@_-"/>
    <numFmt numFmtId="184" formatCode="0&quot;.&quot;0"/>
    <numFmt numFmtId="185" formatCode="###,###,###"/>
    <numFmt numFmtId="186" formatCode="#\ ##0"/>
    <numFmt numFmtId="187" formatCode="##,#0&quot;.&quot;0"/>
    <numFmt numFmtId="188" formatCode="00000"/>
    <numFmt numFmtId="189" formatCode="###0"/>
    <numFmt numFmtId="190" formatCode="0&quot;.&quot;000"/>
    <numFmt numFmtId="191" formatCode="00&quot;.&quot;000"/>
    <numFmt numFmtId="192" formatCode="###,0&quot;.&quot;00\ &quot;.&quot;;\-###,0&quot;.&quot;00\ &quot;.&quot;"/>
    <numFmt numFmtId="193" formatCode="###,0&quot;.&quot;00\ &quot;.&quot;;[Red]\-###,0&quot;.&quot;00\ &quot;.&quot;"/>
    <numFmt numFmtId="194" formatCode="_-* ###,0&quot;.&quot;00\ &quot;.&quot;_-;\-* ###,0&quot;.&quot;00\ &quot;.&quot;_-;_-* &quot;-&quot;??\ &quot;.&quot;_-;_-@_-"/>
    <numFmt numFmtId="195" formatCode="_-* ###,0&quot;.&quot;00\ _._-;\-* ###,0&quot;.&quot;00\ _._-;_-* &quot;-&quot;??\ _._-;_-@_-"/>
    <numFmt numFmtId="196" formatCode="&quot;Ls&quot;\ ###,0&quot;.&quot;00;\-&quot;Ls&quot;\ ###,0&quot;.&quot;00"/>
    <numFmt numFmtId="197" formatCode="&quot;Ls&quot;\ ###,0&quot;.&quot;00;[Red]\-&quot;Ls&quot;\ ###,0&quot;.&quot;00"/>
    <numFmt numFmtId="198" formatCode="_-&quot;Ls&quot;\ * ###,0&quot;.&quot;00_-;\-&quot;Ls&quot;\ * ###,0&quot;.&quot;00_-;_-&quot;Ls&quot;\ * &quot;-&quot;??_-;_-@_-"/>
    <numFmt numFmtId="199" formatCode="_-* ###,0&quot;.&quot;00_-;\-* ###,0&quot;.&quot;00_-;_-* &quot;-&quot;??_-;_-@_-"/>
    <numFmt numFmtId="200" formatCode="&quot;Ls&quot;#,##0;\-&quot;Ls&quot;#,##0"/>
    <numFmt numFmtId="201" formatCode="&quot;Ls&quot;#,##0;[Red]\-&quot;Ls&quot;#,##0"/>
    <numFmt numFmtId="202" formatCode="&quot;Ls&quot;###,0&quot;.&quot;00;\-&quot;Ls&quot;###,0&quot;.&quot;00"/>
    <numFmt numFmtId="203" formatCode="&quot;Ls&quot;###,0&quot;.&quot;00;[Red]\-&quot;Ls&quot;###,0&quot;.&quot;00"/>
    <numFmt numFmtId="204" formatCode="_-&quot;Ls&quot;* #,##0_-;\-&quot;Ls&quot;* #,##0_-;_-&quot;Ls&quot;* &quot;-&quot;_-;_-@_-"/>
    <numFmt numFmtId="205" formatCode="_-&quot;Ls&quot;* ###,0&quot;.&quot;00_-;\-&quot;Ls&quot;* ###,0&quot;.&quot;00_-;_-&quot;Ls&quot;* &quot;-&quot;??_-;_-@_-"/>
    <numFmt numFmtId="206" formatCode="#&quot;.&quot;##0"/>
    <numFmt numFmtId="207" formatCode="#,##0.0"/>
    <numFmt numFmtId="208" formatCode="0.000"/>
    <numFmt numFmtId="209" formatCode="0.0"/>
    <numFmt numFmtId="210" formatCode="0&quot;.&quot;00"/>
    <numFmt numFmtId="211" formatCode="##,##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0.000"/>
  </numFmts>
  <fonts count="3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Garamond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Rim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left" vertical="center" indent="1"/>
    </xf>
    <xf numFmtId="184" fontId="7" fillId="4" borderId="0" applyBorder="0" applyProtection="0">
      <alignment/>
    </xf>
  </cellStyleXfs>
  <cellXfs count="773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7" applyFont="1" applyBorder="1">
      <alignment/>
      <protection/>
    </xf>
    <xf numFmtId="0" fontId="8" fillId="0" borderId="0" xfId="27" applyFont="1" applyFill="1" applyBorder="1">
      <alignment/>
      <protection/>
    </xf>
    <xf numFmtId="0" fontId="8" fillId="0" borderId="2" xfId="0" applyFont="1" applyBorder="1" applyAlignment="1">
      <alignment/>
    </xf>
    <xf numFmtId="0" fontId="8" fillId="0" borderId="2" xfId="27" applyFont="1" applyFill="1" applyBorder="1">
      <alignment/>
      <protection/>
    </xf>
    <xf numFmtId="0" fontId="8" fillId="0" borderId="2" xfId="27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8" fillId="0" borderId="0" xfId="27" applyFont="1" applyAlignment="1">
      <alignment horizontal="centerContinuous"/>
      <protection/>
    </xf>
    <xf numFmtId="0" fontId="8" fillId="0" borderId="0" xfId="27" applyFont="1" applyAlignment="1">
      <alignment horizontal="right"/>
      <protection/>
    </xf>
    <xf numFmtId="0" fontId="8" fillId="0" borderId="0" xfId="27" applyFont="1">
      <alignment/>
      <protection/>
    </xf>
    <xf numFmtId="0" fontId="8" fillId="0" borderId="0" xfId="0" applyFont="1" applyAlignment="1">
      <alignment/>
    </xf>
    <xf numFmtId="0" fontId="8" fillId="0" borderId="0" xfId="2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4" fillId="0" borderId="3" xfId="0" applyNumberFormat="1" applyFont="1" applyBorder="1" applyAlignment="1">
      <alignment horizontal="right"/>
    </xf>
    <xf numFmtId="186" fontId="15" fillId="0" borderId="3" xfId="0" applyNumberFormat="1" applyFont="1" applyBorder="1" applyAlignment="1">
      <alignment wrapText="1"/>
    </xf>
    <xf numFmtId="186" fontId="15" fillId="0" borderId="3" xfId="0" applyNumberFormat="1" applyFont="1" applyBorder="1" applyAlignment="1">
      <alignment/>
    </xf>
    <xf numFmtId="186" fontId="17" fillId="0" borderId="3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4" fontId="16" fillId="0" borderId="0" xfId="2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27" applyFont="1" applyAlignment="1">
      <alignment horizontal="left"/>
      <protection/>
    </xf>
    <xf numFmtId="0" fontId="14" fillId="0" borderId="0" xfId="27" applyFont="1" applyFill="1" applyAlignment="1">
      <alignment horizontal="left"/>
      <protection/>
    </xf>
    <xf numFmtId="0" fontId="19" fillId="0" borderId="0" xfId="0" applyFont="1" applyAlignment="1">
      <alignment/>
    </xf>
    <xf numFmtId="0" fontId="14" fillId="0" borderId="0" xfId="25" applyFont="1" applyBorder="1" applyAlignment="1">
      <alignment horizontal="left"/>
      <protection/>
    </xf>
    <xf numFmtId="0" fontId="14" fillId="0" borderId="0" xfId="25" applyFont="1" applyAlignment="1">
      <alignment horizontal="left"/>
      <protection/>
    </xf>
    <xf numFmtId="3" fontId="14" fillId="0" borderId="0" xfId="25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7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2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3" xfId="0" applyFont="1" applyBorder="1" applyAlignment="1">
      <alignment horizontal="left" wrapText="1"/>
    </xf>
    <xf numFmtId="3" fontId="16" fillId="0" borderId="3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wrapText="1"/>
    </xf>
    <xf numFmtId="0" fontId="8" fillId="0" borderId="0" xfId="0" applyFont="1" applyFill="1" applyAlignment="1">
      <alignment/>
    </xf>
    <xf numFmtId="209" fontId="16" fillId="0" borderId="0" xfId="29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27" applyFont="1" applyFill="1" applyAlignment="1">
      <alignment horizontal="left"/>
      <protection/>
    </xf>
    <xf numFmtId="0" fontId="8" fillId="0" borderId="0" xfId="27" applyFont="1" applyBorder="1" applyAlignment="1">
      <alignment horizontal="left"/>
      <protection/>
    </xf>
    <xf numFmtId="0" fontId="8" fillId="0" borderId="0" xfId="25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3" fontId="8" fillId="0" borderId="0" xfId="25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27" applyFont="1" applyBorder="1" applyAlignment="1">
      <alignment horizontal="centerContinuous"/>
      <protection/>
    </xf>
    <xf numFmtId="3" fontId="8" fillId="0" borderId="0" xfId="27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207" fontId="9" fillId="0" borderId="4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207" fontId="9" fillId="0" borderId="3" xfId="0" applyNumberFormat="1" applyFont="1" applyBorder="1" applyAlignment="1">
      <alignment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/>
    </xf>
    <xf numFmtId="207" fontId="9" fillId="0" borderId="3" xfId="0" applyNumberFormat="1" applyFont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187" fontId="8" fillId="0" borderId="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8" fillId="0" borderId="3" xfId="0" applyFont="1" applyBorder="1" applyAlignment="1">
      <alignment wrapText="1"/>
    </xf>
    <xf numFmtId="0" fontId="8" fillId="5" borderId="3" xfId="0" applyFont="1" applyFill="1" applyBorder="1" applyAlignment="1">
      <alignment/>
    </xf>
    <xf numFmtId="207" fontId="8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207" fontId="8" fillId="0" borderId="3" xfId="0" applyNumberFormat="1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17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3" fontId="23" fillId="5" borderId="3" xfId="21" applyNumberFormat="1" applyFont="1" applyFill="1" applyBorder="1" applyAlignment="1">
      <alignment/>
    </xf>
    <xf numFmtId="207" fontId="23" fillId="5" borderId="3" xfId="21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187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27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27" applyFont="1" applyFill="1" applyAlignment="1">
      <alignment horizontal="center"/>
      <protection/>
    </xf>
    <xf numFmtId="0" fontId="8" fillId="0" borderId="0" xfId="27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3" fontId="23" fillId="0" borderId="3" xfId="15" applyNumberFormat="1" applyFont="1" applyBorder="1" applyAlignment="1">
      <alignment horizontal="right" wrapText="1"/>
      <protection/>
    </xf>
    <xf numFmtId="207" fontId="23" fillId="0" borderId="3" xfId="15" applyNumberFormat="1" applyFont="1" applyBorder="1" applyAlignment="1">
      <alignment horizontal="right" wrapText="1"/>
      <protection/>
    </xf>
    <xf numFmtId="3" fontId="23" fillId="0" borderId="0" xfId="15" applyNumberFormat="1" applyFont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9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207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3" fontId="26" fillId="0" borderId="0" xfId="15" applyNumberFormat="1" applyFont="1" applyFill="1" applyBorder="1" applyAlignment="1">
      <alignment horizontal="right" wrapText="1"/>
      <protection/>
    </xf>
    <xf numFmtId="0" fontId="8" fillId="0" borderId="3" xfId="0" applyFont="1" applyFill="1" applyBorder="1" applyAlignment="1">
      <alignment horizontal="left" wrapText="1"/>
    </xf>
    <xf numFmtId="3" fontId="23" fillId="0" borderId="3" xfId="15" applyNumberFormat="1" applyFont="1" applyFill="1" applyBorder="1" applyAlignment="1">
      <alignment horizontal="right" wrapText="1"/>
      <protection/>
    </xf>
    <xf numFmtId="207" fontId="23" fillId="0" borderId="3" xfId="15" applyNumberFormat="1" applyFont="1" applyFill="1" applyBorder="1" applyAlignment="1">
      <alignment horizontal="right" wrapText="1"/>
      <protection/>
    </xf>
    <xf numFmtId="3" fontId="23" fillId="0" borderId="0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 horizontal="right"/>
    </xf>
    <xf numFmtId="3" fontId="8" fillId="0" borderId="3" xfId="15" applyNumberFormat="1" applyFont="1" applyFill="1" applyBorder="1" applyAlignment="1">
      <alignment horizontal="right" wrapText="1"/>
      <protection/>
    </xf>
    <xf numFmtId="207" fontId="8" fillId="0" borderId="3" xfId="15" applyNumberFormat="1" applyFont="1" applyFill="1" applyBorder="1" applyAlignment="1">
      <alignment horizontal="right" wrapText="1"/>
      <protection/>
    </xf>
    <xf numFmtId="3" fontId="8" fillId="0" borderId="0" xfId="15" applyNumberFormat="1" applyFont="1" applyFill="1" applyBorder="1" applyAlignment="1">
      <alignment horizontal="right" wrapText="1"/>
      <protection/>
    </xf>
    <xf numFmtId="14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207" fontId="8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8" fillId="0" borderId="7" xfId="0" applyFont="1" applyFill="1" applyBorder="1" applyAlignment="1">
      <alignment horizontal="center"/>
    </xf>
    <xf numFmtId="3" fontId="8" fillId="0" borderId="8" xfId="0" applyNumberFormat="1" applyFont="1" applyBorder="1" applyAlignment="1">
      <alignment/>
    </xf>
    <xf numFmtId="207" fontId="8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6" fillId="0" borderId="3" xfId="22" applyNumberFormat="1" applyFont="1" applyFill="1" applyBorder="1" applyAlignment="1">
      <alignment horizontal="right" wrapText="1"/>
      <protection/>
    </xf>
    <xf numFmtId="207" fontId="26" fillId="0" borderId="3" xfId="22" applyNumberFormat="1" applyFont="1" applyFill="1" applyBorder="1" applyAlignment="1">
      <alignment horizontal="right" wrapText="1"/>
      <protection/>
    </xf>
    <xf numFmtId="3" fontId="26" fillId="0" borderId="0" xfId="22" applyNumberFormat="1" applyFont="1" applyFill="1" applyBorder="1" applyAlignment="1">
      <alignment horizontal="right" wrapText="1"/>
      <protection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>
      <alignment/>
      <protection/>
    </xf>
    <xf numFmtId="0" fontId="8" fillId="0" borderId="0" xfId="27" applyFont="1" applyFill="1" applyAlignment="1">
      <alignment horizontal="right"/>
      <protection/>
    </xf>
    <xf numFmtId="0" fontId="14" fillId="0" borderId="0" xfId="0" applyFont="1" applyFill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209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7" xfId="0" applyFont="1" applyFill="1" applyBorder="1" applyAlignment="1">
      <alignment wrapText="1"/>
    </xf>
    <xf numFmtId="209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indent="1"/>
    </xf>
    <xf numFmtId="0" fontId="16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 indent="2"/>
    </xf>
    <xf numFmtId="0" fontId="16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29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4" xfId="0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10" fontId="8" fillId="0" borderId="3" xfId="29" applyNumberFormat="1" applyFont="1" applyFill="1" applyBorder="1" applyAlignment="1">
      <alignment horizontal="right"/>
    </xf>
    <xf numFmtId="191" fontId="8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indent="2"/>
    </xf>
    <xf numFmtId="0" fontId="8" fillId="0" borderId="3" xfId="27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3"/>
    </xf>
    <xf numFmtId="3" fontId="8" fillId="0" borderId="3" xfId="27" applyNumberFormat="1" applyFont="1" applyFill="1" applyBorder="1" applyAlignment="1">
      <alignment horizontal="right"/>
      <protection/>
    </xf>
    <xf numFmtId="3" fontId="8" fillId="0" borderId="0" xfId="25" applyNumberFormat="1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4"/>
    </xf>
    <xf numFmtId="0" fontId="16" fillId="0" borderId="3" xfId="0" applyFont="1" applyFill="1" applyBorder="1" applyAlignment="1">
      <alignment horizontal="left"/>
    </xf>
    <xf numFmtId="3" fontId="16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wrapText="1" indent="4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indent="5"/>
    </xf>
    <xf numFmtId="0" fontId="8" fillId="0" borderId="0" xfId="0" applyFont="1" applyFill="1" applyAlignment="1">
      <alignment horizontal="left" indent="2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 indent="5"/>
    </xf>
    <xf numFmtId="0" fontId="9" fillId="0" borderId="3" xfId="0" applyFont="1" applyFill="1" applyBorder="1" applyAlignment="1">
      <alignment horizontal="left" wrapText="1" indent="2"/>
    </xf>
    <xf numFmtId="0" fontId="16" fillId="0" borderId="3" xfId="0" applyFont="1" applyFill="1" applyBorder="1" applyAlignment="1">
      <alignment/>
    </xf>
    <xf numFmtId="209" fontId="16" fillId="0" borderId="3" xfId="0" applyNumberFormat="1" applyFont="1" applyFill="1" applyBorder="1" applyAlignment="1">
      <alignment horizontal="right"/>
    </xf>
    <xf numFmtId="0" fontId="27" fillId="0" borderId="3" xfId="0" applyFont="1" applyFill="1" applyBorder="1" applyAlignment="1">
      <alignment horizontal="left"/>
    </xf>
    <xf numFmtId="3" fontId="27" fillId="0" borderId="3" xfId="0" applyNumberFormat="1" applyFont="1" applyFill="1" applyBorder="1" applyAlignment="1">
      <alignment horizontal="right"/>
    </xf>
    <xf numFmtId="209" fontId="27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wrapText="1"/>
    </xf>
    <xf numFmtId="0" fontId="16" fillId="0" borderId="3" xfId="15" applyFont="1" applyFill="1" applyBorder="1" applyAlignment="1">
      <alignment horizontal="left" vertical="top" wrapText="1" indent="1"/>
      <protection/>
    </xf>
    <xf numFmtId="3" fontId="16" fillId="0" borderId="3" xfId="15" applyNumberFormat="1" applyFont="1" applyFill="1" applyBorder="1" applyAlignment="1">
      <alignment horizontal="right"/>
      <protection/>
    </xf>
    <xf numFmtId="0" fontId="16" fillId="0" borderId="3" xfId="0" applyFont="1" applyFill="1" applyBorder="1" applyAlignment="1">
      <alignment horizontal="left" wrapText="1" indent="1"/>
    </xf>
    <xf numFmtId="3" fontId="16" fillId="0" borderId="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8" fillId="0" borderId="0" xfId="27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center"/>
    </xf>
    <xf numFmtId="3" fontId="8" fillId="0" borderId="0" xfId="27" applyNumberFormat="1" applyFont="1" applyFill="1" applyBorder="1" applyAlignment="1">
      <alignment horizontal="center"/>
      <protection/>
    </xf>
    <xf numFmtId="3" fontId="0" fillId="0" borderId="0" xfId="27" applyNumberFormat="1" applyFont="1" applyFill="1" applyBorder="1">
      <alignment/>
      <protection/>
    </xf>
    <xf numFmtId="3" fontId="0" fillId="0" borderId="0" xfId="27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27" applyNumberFormat="1" applyFont="1" applyFill="1" applyAlignment="1">
      <alignment/>
      <protection/>
    </xf>
    <xf numFmtId="3" fontId="8" fillId="0" borderId="0" xfId="27" applyNumberFormat="1" applyFont="1" applyFill="1" applyAlignment="1">
      <alignment horizontal="centerContinuous"/>
      <protection/>
    </xf>
    <xf numFmtId="3" fontId="8" fillId="0" borderId="0" xfId="27" applyNumberFormat="1" applyFont="1" applyFill="1" applyAlignment="1">
      <alignment horizontal="left"/>
      <protection/>
    </xf>
    <xf numFmtId="3" fontId="8" fillId="0" borderId="0" xfId="27" applyNumberFormat="1" applyFont="1" applyFill="1" applyAlignment="1">
      <alignment horizontal="right"/>
      <protection/>
    </xf>
    <xf numFmtId="3" fontId="8" fillId="0" borderId="0" xfId="27" applyNumberFormat="1" applyFont="1" applyFill="1" applyBorder="1" applyAlignment="1">
      <alignment horizontal="right"/>
      <protection/>
    </xf>
    <xf numFmtId="3" fontId="8" fillId="0" borderId="0" xfId="27" applyNumberFormat="1" applyFont="1" applyFill="1">
      <alignment/>
      <protection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wrapText="1"/>
    </xf>
    <xf numFmtId="3" fontId="9" fillId="0" borderId="3" xfId="0" applyNumberFormat="1" applyFont="1" applyFill="1" applyBorder="1" applyAlignment="1">
      <alignment horizontal="center" vertical="center"/>
    </xf>
    <xf numFmtId="207" fontId="9" fillId="0" borderId="3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49" fontId="9" fillId="0" borderId="3" xfId="0" applyNumberFormat="1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vertical="top"/>
    </xf>
    <xf numFmtId="3" fontId="8" fillId="0" borderId="3" xfId="0" applyNumberFormat="1" applyFont="1" applyFill="1" applyBorder="1" applyAlignment="1">
      <alignment wrapText="1"/>
    </xf>
    <xf numFmtId="207" fontId="8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207" fontId="8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 vertical="center"/>
    </xf>
    <xf numFmtId="3" fontId="8" fillId="0" borderId="3" xfId="15" applyNumberFormat="1" applyFont="1" applyFill="1" applyBorder="1" applyAlignment="1">
      <alignment vertical="top" wrapText="1"/>
      <protection/>
    </xf>
    <xf numFmtId="3" fontId="16" fillId="0" borderId="3" xfId="0" applyNumberFormat="1" applyFont="1" applyFill="1" applyBorder="1" applyAlignment="1">
      <alignment horizontal="right"/>
    </xf>
    <xf numFmtId="3" fontId="9" fillId="0" borderId="3" xfId="28" applyNumberFormat="1" applyFont="1" applyFill="1" applyBorder="1" applyAlignment="1">
      <alignment horizontal="center" vertical="top" wrapText="1"/>
      <protection/>
    </xf>
    <xf numFmtId="3" fontId="9" fillId="0" borderId="3" xfId="15" applyNumberFormat="1" applyFont="1" applyFill="1" applyBorder="1" applyAlignment="1">
      <alignment vertical="top" wrapText="1"/>
      <protection/>
    </xf>
    <xf numFmtId="3" fontId="9" fillId="0" borderId="3" xfId="28" applyNumberFormat="1" applyFont="1" applyFill="1" applyBorder="1" applyAlignment="1">
      <alignment vertical="top" wrapText="1"/>
      <protection/>
    </xf>
    <xf numFmtId="3" fontId="8" fillId="0" borderId="3" xfId="0" applyNumberFormat="1" applyFont="1" applyFill="1" applyBorder="1" applyAlignment="1">
      <alignment horizontal="left" indent="1"/>
    </xf>
    <xf numFmtId="3" fontId="8" fillId="0" borderId="3" xfId="0" applyNumberFormat="1" applyFont="1" applyFill="1" applyBorder="1" applyAlignment="1">
      <alignment horizontal="left" indent="1"/>
    </xf>
    <xf numFmtId="3" fontId="9" fillId="0" borderId="3" xfId="0" applyNumberFormat="1" applyFont="1" applyFill="1" applyBorder="1" applyAlignment="1">
      <alignment horizontal="center"/>
    </xf>
    <xf numFmtId="3" fontId="16" fillId="0" borderId="3" xfId="15" applyNumberFormat="1" applyFont="1" applyFill="1" applyBorder="1" applyAlignment="1">
      <alignment vertical="top" wrapText="1"/>
      <protection/>
    </xf>
    <xf numFmtId="207" fontId="16" fillId="0" borderId="3" xfId="0" applyNumberFormat="1" applyFont="1" applyFill="1" applyBorder="1" applyAlignment="1">
      <alignment horizontal="right"/>
    </xf>
    <xf numFmtId="3" fontId="8" fillId="0" borderId="3" xfId="15" applyNumberFormat="1" applyFont="1" applyFill="1" applyBorder="1" applyAlignment="1">
      <alignment horizontal="left" vertical="top" wrapText="1"/>
      <protection/>
    </xf>
    <xf numFmtId="3" fontId="8" fillId="0" borderId="3" xfId="28" applyNumberFormat="1" applyFont="1" applyFill="1" applyBorder="1" applyAlignment="1">
      <alignment vertical="top" wrapText="1"/>
      <protection/>
    </xf>
    <xf numFmtId="3" fontId="9" fillId="0" borderId="3" xfId="15" applyNumberFormat="1" applyFont="1" applyFill="1" applyBorder="1" applyAlignment="1">
      <alignment vertical="top" wrapText="1"/>
      <protection/>
    </xf>
    <xf numFmtId="3" fontId="9" fillId="0" borderId="3" xfId="0" applyNumberFormat="1" applyFont="1" applyFill="1" applyBorder="1" applyAlignment="1">
      <alignment horizontal="left" vertical="top"/>
    </xf>
    <xf numFmtId="3" fontId="9" fillId="0" borderId="3" xfId="0" applyNumberFormat="1" applyFont="1" applyFill="1" applyBorder="1" applyAlignment="1">
      <alignment vertical="top"/>
    </xf>
    <xf numFmtId="3" fontId="9" fillId="0" borderId="3" xfId="0" applyNumberFormat="1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left" vertical="top"/>
    </xf>
    <xf numFmtId="3" fontId="8" fillId="0" borderId="3" xfId="0" applyNumberFormat="1" applyFont="1" applyFill="1" applyBorder="1" applyAlignment="1">
      <alignment horizontal="left" vertical="top" indent="1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10" fillId="0" borderId="0" xfId="27" applyNumberFormat="1" applyFont="1" applyFill="1" applyAlignment="1">
      <alignment horizontal="left"/>
      <protection/>
    </xf>
    <xf numFmtId="3" fontId="8" fillId="0" borderId="0" xfId="15" applyNumberFormat="1" applyFont="1" applyFill="1" applyAlignment="1">
      <alignment wrapText="1"/>
      <protection/>
    </xf>
    <xf numFmtId="3" fontId="29" fillId="0" borderId="0" xfId="15" applyNumberFormat="1" applyFont="1" applyFill="1">
      <alignment/>
      <protection/>
    </xf>
    <xf numFmtId="0" fontId="12" fillId="0" borderId="0" xfId="0" applyFont="1" applyFill="1" applyBorder="1" applyAlignment="1">
      <alignment/>
    </xf>
    <xf numFmtId="0" fontId="0" fillId="0" borderId="0" xfId="27" applyFont="1" applyFill="1" applyBorder="1">
      <alignment/>
      <protection/>
    </xf>
    <xf numFmtId="0" fontId="0" fillId="0" borderId="0" xfId="27" applyFont="1" applyFill="1">
      <alignment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84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" wrapText="1"/>
    </xf>
    <xf numFmtId="184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3" xfId="0" applyFont="1" applyFill="1" applyBorder="1" applyAlignment="1">
      <alignment horizontal="left"/>
    </xf>
    <xf numFmtId="187" fontId="8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207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207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10" fillId="0" borderId="0" xfId="0" applyFont="1" applyFill="1" applyAlignment="1">
      <alignment horizontal="justify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8" fillId="0" borderId="2" xfId="0" applyFont="1" applyBorder="1" applyAlignment="1">
      <alignment horizontal="left"/>
    </xf>
    <xf numFmtId="3" fontId="8" fillId="0" borderId="2" xfId="27" applyNumberFormat="1" applyFont="1" applyFill="1" applyBorder="1">
      <alignment/>
      <protection/>
    </xf>
    <xf numFmtId="3" fontId="8" fillId="0" borderId="2" xfId="27" applyNumberFormat="1" applyFont="1" applyBorder="1">
      <alignment/>
      <protection/>
    </xf>
    <xf numFmtId="210" fontId="8" fillId="0" borderId="2" xfId="27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4" fillId="0" borderId="3" xfId="0" applyNumberFormat="1" applyFont="1" applyBorder="1" applyAlignment="1">
      <alignment/>
    </xf>
    <xf numFmtId="207" fontId="24" fillId="0" borderId="3" xfId="0" applyNumberFormat="1" applyFont="1" applyBorder="1" applyAlignment="1">
      <alignment/>
    </xf>
    <xf numFmtId="0" fontId="30" fillId="0" borderId="0" xfId="0" applyFont="1" applyAlignment="1">
      <alignment/>
    </xf>
    <xf numFmtId="0" fontId="8" fillId="0" borderId="3" xfId="0" applyFont="1" applyBorder="1" applyAlignment="1">
      <alignment horizontal="left" indent="1"/>
    </xf>
    <xf numFmtId="3" fontId="10" fillId="0" borderId="3" xfId="0" applyNumberFormat="1" applyFont="1" applyBorder="1" applyAlignment="1">
      <alignment/>
    </xf>
    <xf numFmtId="207" fontId="10" fillId="0" borderId="3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0" fontId="16" fillId="0" borderId="3" xfId="0" applyFont="1" applyBorder="1" applyAlignment="1">
      <alignment horizontal="right" wrapText="1"/>
    </xf>
    <xf numFmtId="3" fontId="18" fillId="0" borderId="3" xfId="0" applyNumberFormat="1" applyFont="1" applyBorder="1" applyAlignment="1">
      <alignment/>
    </xf>
    <xf numFmtId="207" fontId="18" fillId="0" borderId="3" xfId="0" applyNumberFormat="1" applyFont="1" applyBorder="1" applyAlignment="1">
      <alignment/>
    </xf>
    <xf numFmtId="3" fontId="18" fillId="0" borderId="3" xfId="0" applyNumberFormat="1" applyFont="1" applyFill="1" applyBorder="1" applyAlignment="1">
      <alignment/>
    </xf>
    <xf numFmtId="0" fontId="8" fillId="0" borderId="3" xfId="0" applyFont="1" applyBorder="1" applyAlignment="1">
      <alignment horizontal="left" wrapText="1" indent="1"/>
    </xf>
    <xf numFmtId="3" fontId="10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0" fontId="30" fillId="0" borderId="5" xfId="0" applyFont="1" applyBorder="1" applyAlignment="1">
      <alignment horizontal="left"/>
    </xf>
    <xf numFmtId="0" fontId="11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210" fontId="10" fillId="0" borderId="5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210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210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210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30" fillId="0" borderId="0" xfId="0" applyFont="1" applyAlignment="1">
      <alignment horizontal="left"/>
    </xf>
    <xf numFmtId="210" fontId="3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27" applyFont="1" applyFill="1" applyBorder="1">
      <alignment/>
      <protection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207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 indent="1"/>
    </xf>
    <xf numFmtId="3" fontId="8" fillId="0" borderId="3" xfId="0" applyNumberFormat="1" applyFont="1" applyFill="1" applyBorder="1" applyAlignment="1">
      <alignment horizontal="right" vertical="center"/>
    </xf>
    <xf numFmtId="207" fontId="8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 indent="2"/>
    </xf>
    <xf numFmtId="3" fontId="16" fillId="0" borderId="3" xfId="0" applyNumberFormat="1" applyFont="1" applyFill="1" applyBorder="1" applyAlignment="1">
      <alignment horizontal="right" vertical="center"/>
    </xf>
    <xf numFmtId="207" fontId="16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 indent="2"/>
    </xf>
    <xf numFmtId="49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10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49" fontId="8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8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207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3" fillId="0" borderId="11" xfId="0" applyFont="1" applyFill="1" applyBorder="1" applyAlignment="1">
      <alignment horizontal="center"/>
    </xf>
    <xf numFmtId="3" fontId="33" fillId="0" borderId="11" xfId="0" applyNumberFormat="1" applyFont="1" applyFill="1" applyBorder="1" applyAlignment="1">
      <alignment horizontal="right"/>
    </xf>
    <xf numFmtId="4" fontId="33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207" fontId="11" fillId="0" borderId="3" xfId="0" applyNumberFormat="1" applyFont="1" applyFill="1" applyBorder="1" applyAlignment="1">
      <alignment horizontal="center" vertical="center" wrapText="1"/>
    </xf>
    <xf numFmtId="3" fontId="9" fillId="0" borderId="3" xfId="15" applyNumberFormat="1" applyFont="1" applyFill="1" applyBorder="1" applyAlignment="1">
      <alignment horizontal="right" wrapText="1"/>
      <protection/>
    </xf>
    <xf numFmtId="207" fontId="9" fillId="0" borderId="3" xfId="15" applyNumberFormat="1" applyFont="1" applyFill="1" applyBorder="1" applyAlignment="1">
      <alignment horizontal="right" wrapText="1"/>
      <protection/>
    </xf>
    <xf numFmtId="0" fontId="9" fillId="0" borderId="3" xfId="0" applyFont="1" applyFill="1" applyBorder="1" applyAlignment="1">
      <alignment horizontal="left" wrapText="1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3"/>
    </xf>
    <xf numFmtId="0" fontId="9" fillId="0" borderId="3" xfId="0" applyFont="1" applyFill="1" applyBorder="1" applyAlignment="1">
      <alignment horizontal="left" indent="4"/>
    </xf>
    <xf numFmtId="0" fontId="9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207" fontId="0" fillId="0" borderId="3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207" fontId="8" fillId="0" borderId="3" xfId="0" applyNumberFormat="1" applyFont="1" applyFill="1" applyBorder="1" applyAlignment="1">
      <alignment horizontal="right" wrapText="1"/>
    </xf>
    <xf numFmtId="3" fontId="24" fillId="0" borderId="3" xfId="0" applyNumberFormat="1" applyFont="1" applyFill="1" applyBorder="1" applyAlignment="1">
      <alignment horizontal="right"/>
    </xf>
    <xf numFmtId="207" fontId="24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indent="3"/>
    </xf>
    <xf numFmtId="3" fontId="8" fillId="0" borderId="3" xfId="0" applyNumberFormat="1" applyFont="1" applyFill="1" applyBorder="1" applyAlignment="1">
      <alignment horizontal="right" wrapText="1"/>
    </xf>
    <xf numFmtId="207" fontId="8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3" xfId="0" applyFont="1" applyFill="1" applyBorder="1" applyAlignment="1">
      <alignment horizontal="left"/>
    </xf>
    <xf numFmtId="207" fontId="9" fillId="0" borderId="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207" fontId="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 vertical="top" wrapText="1"/>
    </xf>
    <xf numFmtId="207" fontId="27" fillId="0" borderId="3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 indent="1"/>
    </xf>
    <xf numFmtId="3" fontId="12" fillId="0" borderId="0" xfId="24" applyNumberFormat="1" applyFont="1" applyFill="1" applyBorder="1">
      <alignment/>
      <protection/>
    </xf>
    <xf numFmtId="0" fontId="8" fillId="0" borderId="0" xfId="24" applyFont="1" applyFill="1" applyBorder="1" applyAlignment="1">
      <alignment horizontal="right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3" fontId="9" fillId="0" borderId="12" xfId="24" applyNumberFormat="1" applyFont="1" applyFill="1" applyBorder="1" applyAlignment="1">
      <alignment horizontal="left" wrapText="1"/>
      <protection/>
    </xf>
    <xf numFmtId="3" fontId="9" fillId="0" borderId="12" xfId="24" applyNumberFormat="1" applyFont="1" applyFill="1" applyBorder="1">
      <alignment/>
      <protection/>
    </xf>
    <xf numFmtId="3" fontId="27" fillId="0" borderId="12" xfId="24" applyNumberFormat="1" applyFont="1" applyFill="1" applyBorder="1">
      <alignment/>
      <protection/>
    </xf>
    <xf numFmtId="3" fontId="9" fillId="0" borderId="14" xfId="24" applyNumberFormat="1" applyFont="1" applyFill="1" applyBorder="1" applyAlignment="1">
      <alignment wrapText="1"/>
      <protection/>
    </xf>
    <xf numFmtId="3" fontId="9" fillId="0" borderId="14" xfId="24" applyNumberFormat="1" applyFont="1" applyFill="1" applyBorder="1">
      <alignment/>
      <protection/>
    </xf>
    <xf numFmtId="3" fontId="8" fillId="0" borderId="15" xfId="24" applyNumberFormat="1" applyFont="1" applyFill="1" applyBorder="1" applyAlignment="1">
      <alignment/>
      <protection/>
    </xf>
    <xf numFmtId="3" fontId="8" fillId="0" borderId="15" xfId="24" applyNumberFormat="1" applyFont="1" applyFill="1" applyBorder="1">
      <alignment/>
      <protection/>
    </xf>
    <xf numFmtId="3" fontId="9" fillId="0" borderId="12" xfId="24" applyNumberFormat="1" applyFont="1" applyFill="1" applyBorder="1" applyAlignment="1">
      <alignment horizontal="justify" wrapText="1"/>
      <protection/>
    </xf>
    <xf numFmtId="3" fontId="9" fillId="0" borderId="12" xfId="24" applyNumberFormat="1" applyFont="1" applyFill="1" applyBorder="1" applyAlignment="1">
      <alignment horizontal="justify" vertical="center" wrapText="1"/>
      <protection/>
    </xf>
    <xf numFmtId="3" fontId="8" fillId="0" borderId="16" xfId="24" applyNumberFormat="1" applyFont="1" applyFill="1" applyBorder="1">
      <alignment/>
      <protection/>
    </xf>
    <xf numFmtId="3" fontId="8" fillId="0" borderId="14" xfId="24" applyNumberFormat="1" applyFont="1" applyFill="1" applyBorder="1">
      <alignment/>
      <protection/>
    </xf>
    <xf numFmtId="3" fontId="8" fillId="0" borderId="17" xfId="24" applyNumberFormat="1" applyFont="1" applyFill="1" applyBorder="1" applyAlignment="1">
      <alignment horizontal="right"/>
      <protection/>
    </xf>
    <xf numFmtId="3" fontId="8" fillId="0" borderId="17" xfId="24" applyNumberFormat="1" applyFont="1" applyFill="1" applyBorder="1">
      <alignment/>
      <protection/>
    </xf>
    <xf numFmtId="3" fontId="8" fillId="0" borderId="17" xfId="24" applyNumberFormat="1" applyFont="1" applyFill="1" applyBorder="1" applyAlignment="1">
      <alignment/>
      <protection/>
    </xf>
    <xf numFmtId="3" fontId="8" fillId="0" borderId="17" xfId="23" applyNumberFormat="1" applyFont="1" applyFill="1" applyBorder="1" applyAlignment="1">
      <alignment wrapText="1"/>
      <protection/>
    </xf>
    <xf numFmtId="3" fontId="9" fillId="0" borderId="12" xfId="23" applyNumberFormat="1" applyFont="1" applyFill="1" applyBorder="1" applyAlignment="1">
      <alignment vertical="center"/>
      <protection/>
    </xf>
    <xf numFmtId="3" fontId="8" fillId="0" borderId="16" xfId="24" applyNumberFormat="1" applyFont="1" applyFill="1" applyBorder="1" applyAlignment="1">
      <alignment horizontal="right"/>
      <protection/>
    </xf>
    <xf numFmtId="3" fontId="8" fillId="0" borderId="18" xfId="24" applyNumberFormat="1" applyFont="1" applyFill="1" applyBorder="1" applyAlignment="1">
      <alignment horizontal="right"/>
      <protection/>
    </xf>
    <xf numFmtId="3" fontId="8" fillId="0" borderId="18" xfId="24" applyNumberFormat="1" applyFont="1" applyFill="1" applyBorder="1">
      <alignment/>
      <protection/>
    </xf>
    <xf numFmtId="3" fontId="27" fillId="0" borderId="12" xfId="24" applyNumberFormat="1" applyFont="1" applyFill="1" applyBorder="1" applyAlignment="1">
      <alignment horizontal="right"/>
      <protection/>
    </xf>
    <xf numFmtId="3" fontId="9" fillId="0" borderId="12" xfId="24" applyNumberFormat="1" applyFont="1" applyFill="1" applyBorder="1" applyAlignment="1">
      <alignment vertical="center" wrapText="1"/>
      <protection/>
    </xf>
    <xf numFmtId="3" fontId="8" fillId="0" borderId="17" xfId="24" applyNumberFormat="1" applyFont="1" applyFill="1" applyBorder="1" applyAlignment="1">
      <alignment horizontal="right" wrapText="1"/>
      <protection/>
    </xf>
    <xf numFmtId="3" fontId="8" fillId="0" borderId="18" xfId="24" applyNumberFormat="1" applyFont="1" applyFill="1" applyBorder="1" applyAlignment="1">
      <alignment horizontal="right" wrapText="1"/>
      <protection/>
    </xf>
    <xf numFmtId="3" fontId="9" fillId="0" borderId="17" xfId="24" applyNumberFormat="1" applyFont="1" applyFill="1" applyBorder="1" applyAlignment="1">
      <alignment wrapText="1"/>
      <protection/>
    </xf>
    <xf numFmtId="3" fontId="8" fillId="0" borderId="17" xfId="24" applyNumberFormat="1" applyFont="1" applyFill="1" applyBorder="1" applyAlignment="1">
      <alignment wrapText="1"/>
      <protection/>
    </xf>
    <xf numFmtId="3" fontId="8" fillId="0" borderId="18" xfId="24" applyNumberFormat="1" applyFont="1" applyFill="1" applyBorder="1" applyAlignment="1">
      <alignment wrapText="1"/>
      <protection/>
    </xf>
    <xf numFmtId="3" fontId="9" fillId="0" borderId="19" xfId="24" applyNumberFormat="1" applyFont="1" applyFill="1" applyBorder="1" applyAlignment="1">
      <alignment vertical="center" wrapText="1"/>
      <protection/>
    </xf>
    <xf numFmtId="3" fontId="9" fillId="0" borderId="19" xfId="24" applyNumberFormat="1" applyFont="1" applyFill="1" applyBorder="1">
      <alignment/>
      <protection/>
    </xf>
    <xf numFmtId="3" fontId="8" fillId="0" borderId="16" xfId="24" applyNumberFormat="1" applyFont="1" applyFill="1" applyBorder="1" applyAlignment="1">
      <alignment wrapText="1"/>
      <protection/>
    </xf>
    <xf numFmtId="3" fontId="8" fillId="0" borderId="0" xfId="24" applyNumberFormat="1" applyFont="1" applyFill="1" applyBorder="1">
      <alignment/>
      <protection/>
    </xf>
    <xf numFmtId="3" fontId="8" fillId="0" borderId="17" xfId="24" applyNumberFormat="1" applyFont="1" applyFill="1" applyBorder="1" applyAlignment="1">
      <alignment horizontal="left" wrapText="1"/>
      <protection/>
    </xf>
    <xf numFmtId="3" fontId="8" fillId="0" borderId="14" xfId="24" applyNumberFormat="1" applyFont="1" applyFill="1" applyBorder="1" applyAlignment="1">
      <alignment wrapText="1"/>
      <protection/>
    </xf>
    <xf numFmtId="0" fontId="8" fillId="0" borderId="17" xfId="24" applyNumberFormat="1" applyFont="1" applyFill="1" applyBorder="1" applyAlignment="1">
      <alignment wrapText="1"/>
      <protection/>
    </xf>
    <xf numFmtId="3" fontId="10" fillId="0" borderId="0" xfId="24" applyNumberFormat="1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4" applyFont="1" applyFill="1" applyBorder="1">
      <alignment/>
      <protection/>
    </xf>
    <xf numFmtId="0" fontId="8" fillId="0" borderId="3" xfId="28" applyFont="1" applyFill="1" applyBorder="1" applyAlignment="1">
      <alignment horizontal="left" vertical="top" wrapText="1" indent="3"/>
      <protection/>
    </xf>
    <xf numFmtId="0" fontId="8" fillId="0" borderId="3" xfId="15" applyFont="1" applyFill="1" applyBorder="1" applyAlignment="1">
      <alignment horizontal="left" vertical="top" wrapText="1" indent="4"/>
      <protection/>
    </xf>
    <xf numFmtId="0" fontId="8" fillId="0" borderId="3" xfId="15" applyFont="1" applyFill="1" applyBorder="1" applyAlignment="1">
      <alignment horizontal="left" vertical="top" wrapText="1" indent="5"/>
      <protection/>
    </xf>
    <xf numFmtId="0" fontId="8" fillId="0" borderId="3" xfId="15" applyFont="1" applyFill="1" applyBorder="1" applyAlignment="1">
      <alignment horizontal="left" vertical="top" wrapText="1" indent="2"/>
      <protection/>
    </xf>
    <xf numFmtId="0" fontId="8" fillId="0" borderId="3" xfId="15" applyFont="1" applyFill="1" applyBorder="1" applyAlignment="1">
      <alignment horizontal="left" vertical="top" wrapText="1" indent="3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3" xfId="26" applyNumberFormat="1" applyFont="1" applyFill="1" applyBorder="1" applyAlignment="1">
      <alignment horizontal="left" vertical="top" wrapText="1"/>
      <protection/>
    </xf>
    <xf numFmtId="3" fontId="9" fillId="0" borderId="3" xfId="26" applyNumberFormat="1" applyFont="1" applyFill="1" applyBorder="1" applyAlignment="1">
      <alignment horizontal="left" vertical="top" wrapText="1"/>
      <protection/>
    </xf>
    <xf numFmtId="0" fontId="32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8" fillId="0" borderId="14" xfId="24" applyNumberFormat="1" applyFont="1" applyFill="1" applyBorder="1" applyAlignment="1">
      <alignment/>
      <protection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3" fontId="8" fillId="0" borderId="20" xfId="24" applyNumberFormat="1" applyFont="1" applyFill="1" applyBorder="1" applyAlignment="1">
      <alignment horizontal="right"/>
      <protection/>
    </xf>
    <xf numFmtId="3" fontId="8" fillId="0" borderId="20" xfId="24" applyNumberFormat="1" applyFont="1" applyFill="1" applyBorder="1">
      <alignment/>
      <protection/>
    </xf>
    <xf numFmtId="3" fontId="13" fillId="0" borderId="0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/>
    </xf>
    <xf numFmtId="3" fontId="9" fillId="0" borderId="19" xfId="24" applyNumberFormat="1" applyFont="1" applyFill="1" applyBorder="1" applyAlignment="1">
      <alignment horizontal="left" vertical="center" wrapText="1"/>
      <protection/>
    </xf>
    <xf numFmtId="0" fontId="8" fillId="0" borderId="15" xfId="0" applyFont="1" applyFill="1" applyBorder="1" applyAlignment="1">
      <alignment/>
    </xf>
    <xf numFmtId="3" fontId="8" fillId="0" borderId="14" xfId="24" applyNumberFormat="1" applyFont="1" applyFill="1" applyBorder="1" applyAlignment="1">
      <alignment horizontal="right"/>
      <protection/>
    </xf>
    <xf numFmtId="0" fontId="8" fillId="0" borderId="18" xfId="0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27" applyFont="1" applyBorder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0" xfId="27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96_97pr_23aug" xfId="22"/>
    <cellStyle name="Normal_Aizdatm2000(06_09)2" xfId="23"/>
    <cellStyle name="Normal_Budzaizd99" xfId="24"/>
    <cellStyle name="Normal_Diena!" xfId="25"/>
    <cellStyle name="Normal_ien_pamat2000" xfId="26"/>
    <cellStyle name="Normal_Soc-m" xfId="27"/>
    <cellStyle name="Parastais_FMLikp01_p05_221205_pap_afp_makp" xfId="28"/>
    <cellStyle name="Percent" xfId="29"/>
    <cellStyle name="SAPBEXstdData" xfId="30"/>
    <cellStyle name="SAPBEXstdItem" xfId="31"/>
    <cellStyle name="V?st." xfId="3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CO44"/>
  <sheetViews>
    <sheetView tabSelected="1" zoomScale="85" zoomScaleNormal="85" zoomScaleSheetLayoutView="100" workbookViewId="0" topLeftCell="A1">
      <selection activeCell="A8" sqref="A8:E8"/>
    </sheetView>
  </sheetViews>
  <sheetFormatPr defaultColWidth="9.140625" defaultRowHeight="12.75"/>
  <cols>
    <col min="1" max="1" width="45.57421875" style="26" customWidth="1"/>
    <col min="2" max="5" width="14.7109375" style="26" customWidth="1"/>
    <col min="6" max="16384" width="9.140625" style="26" customWidth="1"/>
  </cols>
  <sheetData>
    <row r="1" spans="1:43" ht="12.75">
      <c r="A1" s="746" t="s">
        <v>1123</v>
      </c>
      <c r="B1" s="746"/>
      <c r="C1" s="746"/>
      <c r="D1" s="746"/>
      <c r="E1" s="74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747" t="s">
        <v>1124</v>
      </c>
      <c r="B2" s="747"/>
      <c r="C2" s="747"/>
      <c r="D2" s="747"/>
      <c r="E2" s="74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748" t="s">
        <v>1125</v>
      </c>
      <c r="B4" s="748"/>
      <c r="C4" s="748"/>
      <c r="D4" s="748"/>
      <c r="E4" s="748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749" t="s">
        <v>1126</v>
      </c>
      <c r="B6" s="749"/>
      <c r="C6" s="749"/>
      <c r="D6" s="749"/>
      <c r="E6" s="749"/>
    </row>
    <row r="7" spans="1:5" s="13" customFormat="1" ht="17.25" customHeight="1">
      <c r="A7" s="743" t="s">
        <v>1127</v>
      </c>
      <c r="B7" s="743"/>
      <c r="C7" s="743"/>
      <c r="D7" s="743"/>
      <c r="E7" s="743"/>
    </row>
    <row r="8" spans="1:5" s="13" customFormat="1" ht="17.25" customHeight="1">
      <c r="A8" s="744" t="s">
        <v>1568</v>
      </c>
      <c r="B8" s="744"/>
      <c r="C8" s="744"/>
      <c r="D8" s="744"/>
      <c r="E8" s="744"/>
    </row>
    <row r="9" spans="1:5" s="15" customFormat="1" ht="12.75">
      <c r="A9" s="745" t="s">
        <v>1128</v>
      </c>
      <c r="B9" s="745"/>
      <c r="C9" s="745"/>
      <c r="D9" s="745"/>
      <c r="E9" s="745"/>
    </row>
    <row r="10" spans="1:5" s="15" customFormat="1" ht="12.75">
      <c r="A10" s="19" t="s">
        <v>1569</v>
      </c>
      <c r="B10" s="20"/>
      <c r="C10" s="16"/>
      <c r="D10" s="14"/>
      <c r="E10" s="17" t="s">
        <v>1570</v>
      </c>
    </row>
    <row r="11" spans="1:5" s="21" customFormat="1" ht="17.25" customHeight="1">
      <c r="A11" s="23"/>
      <c r="E11" s="22" t="s">
        <v>1129</v>
      </c>
    </row>
    <row r="12" spans="1:5" ht="38.25">
      <c r="A12" s="24" t="s">
        <v>1130</v>
      </c>
      <c r="B12" s="25" t="s">
        <v>1131</v>
      </c>
      <c r="C12" s="25" t="s">
        <v>1132</v>
      </c>
      <c r="D12" s="25" t="s">
        <v>1133</v>
      </c>
      <c r="E12" s="25" t="s">
        <v>1134</v>
      </c>
    </row>
    <row r="13" spans="1:5" ht="19.5" customHeight="1">
      <c r="A13" s="28" t="s">
        <v>1135</v>
      </c>
      <c r="B13" s="29">
        <v>3113923</v>
      </c>
      <c r="C13" s="29">
        <v>997276</v>
      </c>
      <c r="D13" s="29">
        <v>4111198</v>
      </c>
      <c r="E13" s="29">
        <v>437735</v>
      </c>
    </row>
    <row r="14" spans="1:5" ht="19.5" customHeight="1">
      <c r="A14" s="31" t="s">
        <v>1136</v>
      </c>
      <c r="B14" s="32" t="s">
        <v>1137</v>
      </c>
      <c r="C14" s="32" t="s">
        <v>1137</v>
      </c>
      <c r="D14" s="33">
        <v>-307941</v>
      </c>
      <c r="E14" s="33">
        <v>-26297</v>
      </c>
    </row>
    <row r="15" spans="1:5" ht="19.5" customHeight="1">
      <c r="A15" s="34" t="s">
        <v>1138</v>
      </c>
      <c r="B15" s="29">
        <v>3113923</v>
      </c>
      <c r="C15" s="29">
        <v>997276</v>
      </c>
      <c r="D15" s="29">
        <v>3803257</v>
      </c>
      <c r="E15" s="29">
        <v>411437</v>
      </c>
    </row>
    <row r="16" spans="1:5" ht="19.5" customHeight="1">
      <c r="A16" s="28" t="s">
        <v>1139</v>
      </c>
      <c r="B16" s="29">
        <v>2828683</v>
      </c>
      <c r="C16" s="29">
        <v>934783</v>
      </c>
      <c r="D16" s="29">
        <v>3763466</v>
      </c>
      <c r="E16" s="29">
        <v>435664</v>
      </c>
    </row>
    <row r="17" spans="1:5" ht="19.5" customHeight="1">
      <c r="A17" s="31" t="s">
        <v>1136</v>
      </c>
      <c r="B17" s="32" t="s">
        <v>1137</v>
      </c>
      <c r="C17" s="32" t="s">
        <v>1137</v>
      </c>
      <c r="D17" s="33">
        <v>-311373</v>
      </c>
      <c r="E17" s="33">
        <v>-27808</v>
      </c>
    </row>
    <row r="18" spans="1:5" ht="19.5" customHeight="1">
      <c r="A18" s="34" t="s">
        <v>1140</v>
      </c>
      <c r="B18" s="29">
        <v>2828683</v>
      </c>
      <c r="C18" s="29">
        <v>934783</v>
      </c>
      <c r="D18" s="29">
        <v>3452093</v>
      </c>
      <c r="E18" s="29">
        <v>407856</v>
      </c>
    </row>
    <row r="19" spans="1:5" ht="19.5" customHeight="1">
      <c r="A19" s="34" t="s">
        <v>1141</v>
      </c>
      <c r="B19" s="29">
        <v>285240</v>
      </c>
      <c r="C19" s="29">
        <v>62493</v>
      </c>
      <c r="D19" s="29">
        <v>351164</v>
      </c>
      <c r="E19" s="29">
        <v>3581</v>
      </c>
    </row>
    <row r="20" spans="1:5" ht="19.5" customHeight="1">
      <c r="A20" s="29" t="s">
        <v>1142</v>
      </c>
      <c r="B20" s="36">
        <v>-285240</v>
      </c>
      <c r="C20" s="36">
        <v>-62493</v>
      </c>
      <c r="D20" s="36">
        <v>-351164</v>
      </c>
      <c r="E20" s="36">
        <v>-3581</v>
      </c>
    </row>
    <row r="21" spans="1:5" s="39" customFormat="1" ht="19.5" customHeight="1">
      <c r="A21" s="29" t="s">
        <v>1143</v>
      </c>
      <c r="B21" s="36">
        <v>-207802</v>
      </c>
      <c r="C21" s="36">
        <v>-121472</v>
      </c>
      <c r="D21" s="36">
        <v>-329274</v>
      </c>
      <c r="E21" s="36">
        <v>-2032</v>
      </c>
    </row>
    <row r="22" spans="1:5" s="21" customFormat="1" ht="19.5" customHeight="1">
      <c r="A22" s="31" t="s">
        <v>1136</v>
      </c>
      <c r="B22" s="40" t="s">
        <v>1137</v>
      </c>
      <c r="C22" s="40" t="s">
        <v>1137</v>
      </c>
      <c r="D22" s="40">
        <v>0</v>
      </c>
      <c r="E22" s="40">
        <v>0</v>
      </c>
    </row>
    <row r="23" spans="1:5" s="21" customFormat="1" ht="30" customHeight="1">
      <c r="A23" s="41" t="s">
        <v>1144</v>
      </c>
      <c r="B23" s="36">
        <v>0</v>
      </c>
      <c r="C23" s="36">
        <v>-48</v>
      </c>
      <c r="D23" s="36">
        <v>-48</v>
      </c>
      <c r="E23" s="36">
        <v>0</v>
      </c>
    </row>
    <row r="24" spans="1:5" s="21" customFormat="1" ht="19.5" customHeight="1">
      <c r="A24" s="42" t="s">
        <v>1145</v>
      </c>
      <c r="B24" s="36">
        <v>-31652</v>
      </c>
      <c r="C24" s="36">
        <v>0</v>
      </c>
      <c r="D24" s="36">
        <v>-31652</v>
      </c>
      <c r="E24" s="36">
        <v>0</v>
      </c>
    </row>
    <row r="25" spans="1:5" s="21" customFormat="1" ht="19.5" customHeight="1">
      <c r="A25" s="42" t="s">
        <v>1146</v>
      </c>
      <c r="B25" s="36">
        <v>-9365</v>
      </c>
      <c r="C25" s="36">
        <v>67054</v>
      </c>
      <c r="D25" s="36">
        <v>13896</v>
      </c>
      <c r="E25" s="36">
        <v>-1549</v>
      </c>
    </row>
    <row r="26" spans="1:5" s="21" customFormat="1" ht="19.5" customHeight="1">
      <c r="A26" s="43" t="s">
        <v>1136</v>
      </c>
      <c r="B26" s="40" t="s">
        <v>1137</v>
      </c>
      <c r="C26" s="40" t="s">
        <v>1137</v>
      </c>
      <c r="D26" s="40">
        <v>-43793</v>
      </c>
      <c r="E26" s="40">
        <v>-7611</v>
      </c>
    </row>
    <row r="27" spans="1:5" s="21" customFormat="1" ht="19.5" customHeight="1">
      <c r="A27" s="42" t="s">
        <v>1147</v>
      </c>
      <c r="B27" s="36">
        <v>-36970</v>
      </c>
      <c r="C27" s="36">
        <v>-702</v>
      </c>
      <c r="D27" s="36">
        <v>2689</v>
      </c>
      <c r="E27" s="36">
        <v>834</v>
      </c>
    </row>
    <row r="28" spans="1:5" s="21" customFormat="1" ht="19.5" customHeight="1">
      <c r="A28" s="43" t="s">
        <v>1136</v>
      </c>
      <c r="B28" s="40" t="s">
        <v>1137</v>
      </c>
      <c r="C28" s="40" t="s">
        <v>1137</v>
      </c>
      <c r="D28" s="40">
        <v>40361</v>
      </c>
      <c r="E28" s="40">
        <v>6100</v>
      </c>
    </row>
    <row r="29" spans="1:5" s="13" customFormat="1" ht="19.5" customHeight="1">
      <c r="A29" s="42" t="s">
        <v>1148</v>
      </c>
      <c r="B29" s="36">
        <v>549</v>
      </c>
      <c r="C29" s="36">
        <v>-7324</v>
      </c>
      <c r="D29" s="36">
        <v>-6775</v>
      </c>
      <c r="E29" s="36">
        <v>-835</v>
      </c>
    </row>
    <row r="30" spans="1:5" s="21" customFormat="1" ht="19.5" customHeight="1">
      <c r="A30" s="42" t="s">
        <v>1149</v>
      </c>
      <c r="B30" s="36">
        <v>0</v>
      </c>
      <c r="C30" s="36">
        <v>0</v>
      </c>
      <c r="D30" s="36">
        <v>0</v>
      </c>
      <c r="E30" s="36">
        <v>0</v>
      </c>
    </row>
    <row r="31" spans="1:5" s="46" customFormat="1" ht="12.75">
      <c r="A31" s="11"/>
      <c r="B31" s="47"/>
      <c r="C31" s="48"/>
      <c r="D31" s="48"/>
      <c r="E31" s="49"/>
    </row>
    <row r="32" spans="1:5" s="46" customFormat="1" ht="12.75">
      <c r="A32" s="11"/>
      <c r="B32" s="47"/>
      <c r="C32" s="48"/>
      <c r="D32" s="48"/>
      <c r="E32" s="49"/>
    </row>
    <row r="33" spans="1:2" s="46" customFormat="1" ht="12.75">
      <c r="A33" s="21"/>
      <c r="B33" s="23"/>
    </row>
    <row r="34" spans="1:5" s="50" customFormat="1" ht="15.75">
      <c r="A34" s="13" t="s">
        <v>1150</v>
      </c>
      <c r="B34" s="51"/>
      <c r="E34" s="52" t="s">
        <v>1151</v>
      </c>
    </row>
    <row r="35" spans="1:5" s="46" customFormat="1" ht="12.75">
      <c r="A35" s="21"/>
      <c r="B35" s="23"/>
      <c r="E35" s="53"/>
    </row>
    <row r="36" spans="1:5" s="46" customFormat="1" ht="12.75">
      <c r="A36" s="21"/>
      <c r="B36" s="23"/>
      <c r="E36" s="53"/>
    </row>
    <row r="37" spans="1:5" s="46" customFormat="1" ht="12.75">
      <c r="A37" s="21"/>
      <c r="B37" s="23"/>
      <c r="E37" s="53"/>
    </row>
    <row r="38" spans="1:2" s="46" customFormat="1" ht="12.75">
      <c r="A38" s="21"/>
      <c r="B38" s="23"/>
    </row>
    <row r="39" spans="1:2" s="46" customFormat="1" ht="12.75">
      <c r="A39" s="21"/>
      <c r="B39" s="23"/>
    </row>
    <row r="40" spans="1:2" s="46" customFormat="1" ht="12.75">
      <c r="A40" s="21"/>
      <c r="B40" s="23"/>
    </row>
    <row r="41" spans="1:93" s="59" customFormat="1" ht="15">
      <c r="A41" s="55" t="s">
        <v>1152</v>
      </c>
      <c r="B41" s="54"/>
      <c r="C41" s="56"/>
      <c r="D41" s="56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</row>
    <row r="42" spans="1:5" s="62" customFormat="1" ht="12.75" customHeight="1">
      <c r="A42" s="26"/>
      <c r="B42" s="60"/>
      <c r="C42" s="60"/>
      <c r="D42" s="60"/>
      <c r="E42" s="61"/>
    </row>
    <row r="43" ht="12.75">
      <c r="C43" s="61"/>
    </row>
    <row r="44" ht="12.75">
      <c r="C44" s="6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60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11.140625" style="564" customWidth="1"/>
    <col min="2" max="2" width="51.57421875" style="219" customWidth="1"/>
    <col min="3" max="3" width="11.00390625" style="219" customWidth="1"/>
    <col min="4" max="4" width="10.8515625" style="219" customWidth="1"/>
    <col min="5" max="5" width="10.140625" style="392" customWidth="1"/>
    <col min="6" max="6" width="10.57421875" style="219" customWidth="1"/>
    <col min="7" max="16384" width="9.140625" style="312" customWidth="1"/>
  </cols>
  <sheetData>
    <row r="1" spans="1:6" ht="15">
      <c r="A1" s="746" t="s">
        <v>1123</v>
      </c>
      <c r="B1" s="746"/>
      <c r="C1" s="746"/>
      <c r="D1" s="746"/>
      <c r="E1" s="746"/>
      <c r="F1" s="746"/>
    </row>
    <row r="2" spans="1:65" s="492" customFormat="1" ht="12.75" customHeight="1">
      <c r="A2" s="767" t="s">
        <v>1124</v>
      </c>
      <c r="B2" s="767"/>
      <c r="C2" s="767"/>
      <c r="D2" s="767"/>
      <c r="E2" s="767"/>
      <c r="F2" s="76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</row>
    <row r="3" spans="1:65" s="492" customFormat="1" ht="3" customHeight="1">
      <c r="A3" s="493"/>
      <c r="B3" s="494"/>
      <c r="C3" s="494"/>
      <c r="D3" s="493"/>
      <c r="E3" s="493"/>
      <c r="F3" s="495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492" customFormat="1" ht="13.5" customHeight="1">
      <c r="A4" s="739" t="s">
        <v>1153</v>
      </c>
      <c r="B4" s="739"/>
      <c r="C4" s="739"/>
      <c r="D4" s="739"/>
      <c r="E4" s="739"/>
      <c r="F4" s="739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492" customFormat="1" ht="12.75">
      <c r="A5" s="105"/>
      <c r="B5" s="170"/>
      <c r="C5" s="170"/>
      <c r="D5" s="170"/>
      <c r="E5" s="170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s="492" customFormat="1" ht="17.25" customHeight="1">
      <c r="A6" s="736" t="s">
        <v>1126</v>
      </c>
      <c r="B6" s="736"/>
      <c r="C6" s="736"/>
      <c r="D6" s="736"/>
      <c r="E6" s="736"/>
      <c r="F6" s="73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65" s="492" customFormat="1" ht="17.25" customHeight="1">
      <c r="A7" s="738" t="s">
        <v>1063</v>
      </c>
      <c r="B7" s="738"/>
      <c r="C7" s="738"/>
      <c r="D7" s="738"/>
      <c r="E7" s="738"/>
      <c r="F7" s="738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</row>
    <row r="8" spans="1:65" s="492" customFormat="1" ht="17.25" customHeight="1">
      <c r="A8" s="761" t="s">
        <v>1572</v>
      </c>
      <c r="B8" s="761"/>
      <c r="C8" s="761"/>
      <c r="D8" s="761"/>
      <c r="E8" s="761"/>
      <c r="F8" s="76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</row>
    <row r="9" spans="1:65" s="492" customFormat="1" ht="12.75">
      <c r="A9" s="762" t="s">
        <v>1128</v>
      </c>
      <c r="B9" s="762"/>
      <c r="C9" s="762"/>
      <c r="D9" s="762"/>
      <c r="E9" s="762"/>
      <c r="F9" s="762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1:65" s="492" customFormat="1" ht="17.25" customHeight="1">
      <c r="A10" s="395" t="s">
        <v>1569</v>
      </c>
      <c r="B10" s="172"/>
      <c r="C10" s="175"/>
      <c r="D10" s="394"/>
      <c r="F10" s="239" t="s">
        <v>1581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</row>
    <row r="11" spans="2:65" s="492" customFormat="1" ht="12.75">
      <c r="B11" s="496"/>
      <c r="C11" s="497"/>
      <c r="D11" s="498"/>
      <c r="F11" s="499" t="s">
        <v>1064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</row>
    <row r="12" ht="15.75">
      <c r="F12" s="231" t="s">
        <v>1156</v>
      </c>
    </row>
    <row r="13" spans="1:6" ht="51" customHeight="1">
      <c r="A13" s="404" t="s">
        <v>1647</v>
      </c>
      <c r="B13" s="404" t="s">
        <v>1157</v>
      </c>
      <c r="C13" s="524" t="s">
        <v>1339</v>
      </c>
      <c r="D13" s="524" t="s">
        <v>1159</v>
      </c>
      <c r="E13" s="505" t="s">
        <v>1648</v>
      </c>
      <c r="F13" s="505" t="s">
        <v>1134</v>
      </c>
    </row>
    <row r="14" spans="1:6" ht="15">
      <c r="A14" s="524" t="s">
        <v>1065</v>
      </c>
      <c r="B14" s="524" t="s">
        <v>1066</v>
      </c>
      <c r="C14" s="565" t="s">
        <v>1067</v>
      </c>
      <c r="D14" s="565" t="s">
        <v>1068</v>
      </c>
      <c r="E14" s="506">
        <v>5</v>
      </c>
      <c r="F14" s="506">
        <v>6</v>
      </c>
    </row>
    <row r="15" spans="1:6" s="101" customFormat="1" ht="12.75">
      <c r="A15" s="530"/>
      <c r="B15" s="347" t="s">
        <v>1121</v>
      </c>
      <c r="C15" s="508">
        <v>172867404</v>
      </c>
      <c r="D15" s="508">
        <v>113038828</v>
      </c>
      <c r="E15" s="509">
        <v>65.39048159709739</v>
      </c>
      <c r="F15" s="508">
        <v>11065061</v>
      </c>
    </row>
    <row r="16" spans="1:6" s="101" customFormat="1" ht="12.75">
      <c r="A16" s="530"/>
      <c r="B16" s="347" t="s">
        <v>1069</v>
      </c>
      <c r="C16" s="566">
        <v>169526771</v>
      </c>
      <c r="D16" s="566">
        <v>110159803</v>
      </c>
      <c r="E16" s="509">
        <v>64.98077109013065</v>
      </c>
      <c r="F16" s="566">
        <v>10400329</v>
      </c>
    </row>
    <row r="17" spans="1:6" s="101" customFormat="1" ht="15.75" customHeight="1">
      <c r="A17" s="740" t="s">
        <v>1070</v>
      </c>
      <c r="B17" s="740"/>
      <c r="C17" s="508">
        <v>46365040</v>
      </c>
      <c r="D17" s="508">
        <v>21914331</v>
      </c>
      <c r="E17" s="509">
        <v>47.26477319980744</v>
      </c>
      <c r="F17" s="508">
        <v>1367843</v>
      </c>
    </row>
    <row r="18" spans="1:6" s="101" customFormat="1" ht="25.5">
      <c r="A18" s="524" t="s">
        <v>1694</v>
      </c>
      <c r="B18" s="510" t="s">
        <v>1071</v>
      </c>
      <c r="C18" s="511">
        <v>0</v>
      </c>
      <c r="D18" s="511">
        <v>2139</v>
      </c>
      <c r="E18" s="512">
        <v>0</v>
      </c>
      <c r="F18" s="511">
        <v>781</v>
      </c>
    </row>
    <row r="19" spans="1:6" s="101" customFormat="1" ht="25.5">
      <c r="A19" s="524" t="s">
        <v>1072</v>
      </c>
      <c r="B19" s="510" t="s">
        <v>1073</v>
      </c>
      <c r="C19" s="511">
        <v>283370</v>
      </c>
      <c r="D19" s="511">
        <v>59447</v>
      </c>
      <c r="E19" s="512">
        <v>20.97857924268624</v>
      </c>
      <c r="F19" s="511">
        <v>1149</v>
      </c>
    </row>
    <row r="20" spans="1:6" s="101" customFormat="1" ht="12.75">
      <c r="A20" s="567" t="s">
        <v>1074</v>
      </c>
      <c r="B20" s="568" t="s">
        <v>1075</v>
      </c>
      <c r="C20" s="511">
        <v>43185214</v>
      </c>
      <c r="D20" s="511">
        <v>18777116</v>
      </c>
      <c r="E20" s="512">
        <v>43.48042827806758</v>
      </c>
      <c r="F20" s="511">
        <v>1177421</v>
      </c>
    </row>
    <row r="21" spans="1:6" s="101" customFormat="1" ht="25.5" hidden="1">
      <c r="A21" s="530" t="s">
        <v>1076</v>
      </c>
      <c r="B21" s="510" t="s">
        <v>1077</v>
      </c>
      <c r="C21" s="511">
        <v>0</v>
      </c>
      <c r="D21" s="511">
        <v>23</v>
      </c>
      <c r="E21" s="512">
        <v>0</v>
      </c>
      <c r="F21" s="511">
        <v>0</v>
      </c>
    </row>
    <row r="22" spans="1:8" s="257" customFormat="1" ht="12.75">
      <c r="A22" s="506" t="s">
        <v>258</v>
      </c>
      <c r="B22" s="518" t="s">
        <v>1078</v>
      </c>
      <c r="C22" s="511">
        <v>2896456</v>
      </c>
      <c r="D22" s="511">
        <v>3075606</v>
      </c>
      <c r="E22" s="512">
        <v>106.18514488050224</v>
      </c>
      <c r="F22" s="511">
        <v>188492</v>
      </c>
      <c r="H22" s="101"/>
    </row>
    <row r="23" spans="1:6" s="101" customFormat="1" ht="25.5" hidden="1">
      <c r="A23" s="530" t="s">
        <v>904</v>
      </c>
      <c r="B23" s="510" t="s">
        <v>1079</v>
      </c>
      <c r="C23" s="511"/>
      <c r="D23" s="511"/>
      <c r="E23" s="512" t="e">
        <v>#DIV/0!</v>
      </c>
      <c r="F23" s="511">
        <v>0</v>
      </c>
    </row>
    <row r="24" spans="1:6" s="101" customFormat="1" ht="38.25" hidden="1">
      <c r="A24" s="530" t="s">
        <v>275</v>
      </c>
      <c r="B24" s="522" t="s">
        <v>276</v>
      </c>
      <c r="C24" s="511"/>
      <c r="D24" s="511"/>
      <c r="E24" s="512" t="e">
        <v>#DIV/0!</v>
      </c>
      <c r="F24" s="511">
        <v>0</v>
      </c>
    </row>
    <row r="25" spans="1:6" s="101" customFormat="1" ht="12.75" hidden="1">
      <c r="A25" s="530" t="s">
        <v>277</v>
      </c>
      <c r="B25" s="522" t="s">
        <v>278</v>
      </c>
      <c r="C25" s="511"/>
      <c r="D25" s="511"/>
      <c r="E25" s="512" t="e">
        <v>#DIV/0!</v>
      </c>
      <c r="F25" s="511">
        <v>0</v>
      </c>
    </row>
    <row r="26" spans="1:6" s="101" customFormat="1" ht="25.5" hidden="1">
      <c r="A26" s="530" t="s">
        <v>279</v>
      </c>
      <c r="B26" s="522" t="s">
        <v>280</v>
      </c>
      <c r="C26" s="511"/>
      <c r="D26" s="511"/>
      <c r="E26" s="512" t="e">
        <v>#DIV/0!</v>
      </c>
      <c r="F26" s="511">
        <v>0</v>
      </c>
    </row>
    <row r="27" spans="1:6" s="101" customFormat="1" ht="12.75">
      <c r="A27" s="740" t="s">
        <v>1080</v>
      </c>
      <c r="B27" s="740"/>
      <c r="C27" s="508">
        <v>2555461</v>
      </c>
      <c r="D27" s="508">
        <v>2152896</v>
      </c>
      <c r="E27" s="509">
        <v>84.24687365606441</v>
      </c>
      <c r="F27" s="508">
        <v>28376</v>
      </c>
    </row>
    <row r="28" spans="1:6" s="101" customFormat="1" ht="12.75">
      <c r="A28" s="530" t="s">
        <v>1081</v>
      </c>
      <c r="B28" s="510" t="s">
        <v>1082</v>
      </c>
      <c r="C28" s="511">
        <v>2331727</v>
      </c>
      <c r="D28" s="511">
        <v>1883467</v>
      </c>
      <c r="E28" s="512">
        <v>80.77562253214035</v>
      </c>
      <c r="F28" s="511">
        <v>23042</v>
      </c>
    </row>
    <row r="29" spans="1:6" s="101" customFormat="1" ht="25.5">
      <c r="A29" s="530" t="s">
        <v>1076</v>
      </c>
      <c r="B29" s="510" t="s">
        <v>1077</v>
      </c>
      <c r="C29" s="511">
        <v>45556</v>
      </c>
      <c r="D29" s="511">
        <v>71376</v>
      </c>
      <c r="E29" s="512">
        <v>156.67749582930898</v>
      </c>
      <c r="F29" s="511">
        <v>658</v>
      </c>
    </row>
    <row r="30" spans="1:8" s="257" customFormat="1" ht="12.75">
      <c r="A30" s="506" t="s">
        <v>258</v>
      </c>
      <c r="B30" s="518" t="s">
        <v>1078</v>
      </c>
      <c r="C30" s="511">
        <v>178178</v>
      </c>
      <c r="D30" s="511">
        <v>198053</v>
      </c>
      <c r="E30" s="512">
        <v>111.15457576131733</v>
      </c>
      <c r="F30" s="511">
        <v>4676</v>
      </c>
      <c r="H30" s="101"/>
    </row>
    <row r="31" spans="1:6" s="101" customFormat="1" ht="25.5" hidden="1">
      <c r="A31" s="530" t="s">
        <v>904</v>
      </c>
      <c r="B31" s="510" t="s">
        <v>1079</v>
      </c>
      <c r="C31" s="511"/>
      <c r="D31" s="511"/>
      <c r="E31" s="512" t="e">
        <v>#DIV/0!</v>
      </c>
      <c r="F31" s="511">
        <v>0</v>
      </c>
    </row>
    <row r="32" spans="1:6" s="101" customFormat="1" ht="38.25" hidden="1">
      <c r="A32" s="530" t="s">
        <v>275</v>
      </c>
      <c r="B32" s="522" t="s">
        <v>276</v>
      </c>
      <c r="C32" s="511"/>
      <c r="D32" s="511"/>
      <c r="E32" s="512" t="e">
        <v>#DIV/0!</v>
      </c>
      <c r="F32" s="511">
        <v>0</v>
      </c>
    </row>
    <row r="33" spans="1:6" s="101" customFormat="1" ht="12.75" hidden="1">
      <c r="A33" s="530" t="s">
        <v>277</v>
      </c>
      <c r="B33" s="522" t="s">
        <v>278</v>
      </c>
      <c r="C33" s="511"/>
      <c r="D33" s="511"/>
      <c r="E33" s="512" t="e">
        <v>#DIV/0!</v>
      </c>
      <c r="F33" s="511">
        <v>0</v>
      </c>
    </row>
    <row r="34" spans="1:6" s="101" customFormat="1" ht="25.5" hidden="1">
      <c r="A34" s="530" t="s">
        <v>279</v>
      </c>
      <c r="B34" s="522" t="s">
        <v>280</v>
      </c>
      <c r="C34" s="511"/>
      <c r="D34" s="511"/>
      <c r="E34" s="512" t="e">
        <v>#DIV/0!</v>
      </c>
      <c r="F34" s="511">
        <v>0</v>
      </c>
    </row>
    <row r="35" spans="1:6" s="101" customFormat="1" ht="15.75" customHeight="1">
      <c r="A35" s="740" t="s">
        <v>1083</v>
      </c>
      <c r="B35" s="740"/>
      <c r="C35" s="508">
        <v>94449896</v>
      </c>
      <c r="D35" s="508">
        <v>70888365</v>
      </c>
      <c r="E35" s="509">
        <v>75.05393653371519</v>
      </c>
      <c r="F35" s="508">
        <v>8196961</v>
      </c>
    </row>
    <row r="36" spans="1:6" s="101" customFormat="1" ht="12.75">
      <c r="A36" s="524" t="s">
        <v>1725</v>
      </c>
      <c r="B36" s="534" t="s">
        <v>66</v>
      </c>
      <c r="C36" s="511">
        <v>66196074</v>
      </c>
      <c r="D36" s="511">
        <v>49544157</v>
      </c>
      <c r="E36" s="512">
        <v>74.84455498070777</v>
      </c>
      <c r="F36" s="511">
        <v>5506909</v>
      </c>
    </row>
    <row r="37" spans="1:6" s="101" customFormat="1" ht="63" customHeight="1" hidden="1">
      <c r="A37" s="530" t="s">
        <v>152</v>
      </c>
      <c r="B37" s="522" t="s">
        <v>1084</v>
      </c>
      <c r="C37" s="511">
        <v>0</v>
      </c>
      <c r="D37" s="511">
        <v>0</v>
      </c>
      <c r="E37" s="512" t="e">
        <v>#DIV/0!</v>
      </c>
      <c r="F37" s="511">
        <v>0</v>
      </c>
    </row>
    <row r="38" spans="1:6" s="101" customFormat="1" ht="63.75">
      <c r="A38" s="530" t="s">
        <v>184</v>
      </c>
      <c r="B38" s="522" t="s">
        <v>185</v>
      </c>
      <c r="C38" s="511">
        <v>94396</v>
      </c>
      <c r="D38" s="511">
        <v>115108</v>
      </c>
      <c r="E38" s="512">
        <v>121.94160769524132</v>
      </c>
      <c r="F38" s="511">
        <v>26913</v>
      </c>
    </row>
    <row r="39" spans="1:6" s="101" customFormat="1" ht="25.5">
      <c r="A39" s="524" t="s">
        <v>198</v>
      </c>
      <c r="B39" s="436" t="s">
        <v>1085</v>
      </c>
      <c r="C39" s="511">
        <v>164543</v>
      </c>
      <c r="D39" s="511">
        <v>93094</v>
      </c>
      <c r="E39" s="512">
        <v>56.57730805929149</v>
      </c>
      <c r="F39" s="511">
        <v>0</v>
      </c>
    </row>
    <row r="40" spans="1:6" s="101" customFormat="1" ht="12.75">
      <c r="A40" s="524" t="s">
        <v>1086</v>
      </c>
      <c r="B40" s="522" t="s">
        <v>1087</v>
      </c>
      <c r="C40" s="511">
        <v>57088934</v>
      </c>
      <c r="D40" s="511">
        <v>42641341</v>
      </c>
      <c r="E40" s="512">
        <v>74.69283101345</v>
      </c>
      <c r="F40" s="511">
        <v>4736150</v>
      </c>
    </row>
    <row r="41" spans="1:6" s="101" customFormat="1" ht="25.5">
      <c r="A41" s="524" t="s">
        <v>1088</v>
      </c>
      <c r="B41" s="522" t="s">
        <v>1089</v>
      </c>
      <c r="C41" s="511">
        <v>8848201</v>
      </c>
      <c r="D41" s="511">
        <v>6694614</v>
      </c>
      <c r="E41" s="512">
        <v>75.66073600724033</v>
      </c>
      <c r="F41" s="511">
        <v>743846</v>
      </c>
    </row>
    <row r="42" spans="1:6" s="101" customFormat="1" ht="12.75">
      <c r="A42" s="524" t="s">
        <v>212</v>
      </c>
      <c r="B42" s="569" t="s">
        <v>213</v>
      </c>
      <c r="C42" s="511">
        <v>26969031</v>
      </c>
      <c r="D42" s="511">
        <v>20217744</v>
      </c>
      <c r="E42" s="512">
        <v>74.96651993169499</v>
      </c>
      <c r="F42" s="511">
        <v>2572629</v>
      </c>
    </row>
    <row r="43" spans="1:6" s="101" customFormat="1" ht="12.75" hidden="1">
      <c r="A43" s="524" t="s">
        <v>214</v>
      </c>
      <c r="B43" s="522" t="s">
        <v>1090</v>
      </c>
      <c r="C43" s="511"/>
      <c r="D43" s="511"/>
      <c r="E43" s="512" t="e">
        <v>#DIV/0!</v>
      </c>
      <c r="F43" s="511">
        <v>0</v>
      </c>
    </row>
    <row r="44" spans="1:6" s="101" customFormat="1" ht="12.75" hidden="1">
      <c r="A44" s="530" t="s">
        <v>223</v>
      </c>
      <c r="B44" s="522" t="s">
        <v>224</v>
      </c>
      <c r="C44" s="511"/>
      <c r="D44" s="511"/>
      <c r="E44" s="512" t="e">
        <v>#DIV/0!</v>
      </c>
      <c r="F44" s="511">
        <v>0</v>
      </c>
    </row>
    <row r="45" spans="1:6" s="101" customFormat="1" ht="12.75" hidden="1">
      <c r="A45" s="530" t="s">
        <v>235</v>
      </c>
      <c r="B45" s="522" t="s">
        <v>236</v>
      </c>
      <c r="C45" s="511"/>
      <c r="D45" s="511"/>
      <c r="E45" s="512" t="e">
        <v>#DIV/0!</v>
      </c>
      <c r="F45" s="511">
        <v>0</v>
      </c>
    </row>
    <row r="46" spans="1:6" s="101" customFormat="1" ht="12.75" hidden="1">
      <c r="A46" s="530" t="s">
        <v>253</v>
      </c>
      <c r="B46" s="522" t="s">
        <v>1091</v>
      </c>
      <c r="C46" s="511"/>
      <c r="D46" s="511"/>
      <c r="E46" s="512" t="e">
        <v>#DIV/0!</v>
      </c>
      <c r="F46" s="511">
        <v>0</v>
      </c>
    </row>
    <row r="47" spans="1:6" s="101" customFormat="1" ht="12.75">
      <c r="A47" s="530" t="s">
        <v>258</v>
      </c>
      <c r="B47" s="534" t="s">
        <v>1092</v>
      </c>
      <c r="C47" s="511">
        <v>1284791</v>
      </c>
      <c r="D47" s="511">
        <v>1126464</v>
      </c>
      <c r="E47" s="512">
        <v>87.67682837130708</v>
      </c>
      <c r="F47" s="511">
        <v>117423</v>
      </c>
    </row>
    <row r="48" spans="1:6" s="101" customFormat="1" ht="12.75" hidden="1">
      <c r="A48" s="530" t="s">
        <v>1346</v>
      </c>
      <c r="B48" s="522" t="s">
        <v>1093</v>
      </c>
      <c r="C48" s="511"/>
      <c r="D48" s="511"/>
      <c r="E48" s="512" t="e">
        <v>#DIV/0!</v>
      </c>
      <c r="F48" s="511">
        <v>0</v>
      </c>
    </row>
    <row r="49" spans="1:6" s="101" customFormat="1" ht="25.5" hidden="1">
      <c r="A49" s="524" t="s">
        <v>904</v>
      </c>
      <c r="B49" s="522" t="s">
        <v>1079</v>
      </c>
      <c r="C49" s="511"/>
      <c r="D49" s="511"/>
      <c r="E49" s="512" t="e">
        <v>#DIV/0!</v>
      </c>
      <c r="F49" s="511">
        <v>0</v>
      </c>
    </row>
    <row r="50" spans="1:6" s="101" customFormat="1" ht="38.25" hidden="1">
      <c r="A50" s="530" t="s">
        <v>275</v>
      </c>
      <c r="B50" s="522" t="s">
        <v>276</v>
      </c>
      <c r="C50" s="511"/>
      <c r="D50" s="511"/>
      <c r="E50" s="512" t="e">
        <v>#DIV/0!</v>
      </c>
      <c r="F50" s="511">
        <v>0</v>
      </c>
    </row>
    <row r="51" spans="1:6" s="101" customFormat="1" ht="12.75" hidden="1">
      <c r="A51" s="530" t="s">
        <v>277</v>
      </c>
      <c r="B51" s="522" t="s">
        <v>278</v>
      </c>
      <c r="C51" s="511"/>
      <c r="D51" s="511"/>
      <c r="E51" s="512" t="e">
        <v>#DIV/0!</v>
      </c>
      <c r="F51" s="511">
        <v>0</v>
      </c>
    </row>
    <row r="52" spans="1:6" s="101" customFormat="1" ht="25.5" hidden="1">
      <c r="A52" s="530" t="s">
        <v>279</v>
      </c>
      <c r="B52" s="522" t="s">
        <v>280</v>
      </c>
      <c r="C52" s="511"/>
      <c r="D52" s="511"/>
      <c r="E52" s="512" t="e">
        <v>#DIV/0!</v>
      </c>
      <c r="F52" s="511">
        <v>0</v>
      </c>
    </row>
    <row r="53" spans="1:6" s="101" customFormat="1" ht="17.25" customHeight="1" hidden="1">
      <c r="A53" s="524" t="s">
        <v>1094</v>
      </c>
      <c r="B53" s="570" t="s">
        <v>39</v>
      </c>
      <c r="C53" s="511"/>
      <c r="D53" s="511"/>
      <c r="E53" s="512" t="e">
        <v>#DIV/0!</v>
      </c>
      <c r="F53" s="511">
        <v>0</v>
      </c>
    </row>
    <row r="54" spans="1:6" s="101" customFormat="1" ht="15.75" customHeight="1">
      <c r="A54" s="740" t="s">
        <v>1095</v>
      </c>
      <c r="B54" s="740"/>
      <c r="C54" s="508">
        <v>26156374</v>
      </c>
      <c r="D54" s="508">
        <v>15204211</v>
      </c>
      <c r="E54" s="509">
        <v>58.12812968647718</v>
      </c>
      <c r="F54" s="508">
        <v>807149</v>
      </c>
    </row>
    <row r="55" spans="1:6" s="101" customFormat="1" ht="12.75">
      <c r="A55" s="524" t="s">
        <v>1725</v>
      </c>
      <c r="B55" s="534" t="s">
        <v>1096</v>
      </c>
      <c r="C55" s="511">
        <v>280435</v>
      </c>
      <c r="D55" s="511">
        <v>371915</v>
      </c>
      <c r="E55" s="512">
        <v>132.62074990639542</v>
      </c>
      <c r="F55" s="511">
        <v>21721</v>
      </c>
    </row>
    <row r="56" spans="1:6" s="101" customFormat="1" ht="38.25">
      <c r="A56" s="530" t="s">
        <v>152</v>
      </c>
      <c r="B56" s="522" t="s">
        <v>1084</v>
      </c>
      <c r="C56" s="511">
        <v>76440</v>
      </c>
      <c r="D56" s="511">
        <v>36329</v>
      </c>
      <c r="E56" s="512">
        <v>47.5261643118786</v>
      </c>
      <c r="F56" s="511">
        <v>2676</v>
      </c>
    </row>
    <row r="57" spans="1:6" s="101" customFormat="1" ht="63.75">
      <c r="A57" s="530" t="s">
        <v>184</v>
      </c>
      <c r="B57" s="522" t="s">
        <v>185</v>
      </c>
      <c r="C57" s="511">
        <v>79610</v>
      </c>
      <c r="D57" s="511">
        <v>62433</v>
      </c>
      <c r="E57" s="512">
        <v>78.42356487878406</v>
      </c>
      <c r="F57" s="511">
        <v>3804</v>
      </c>
    </row>
    <row r="58" spans="1:6" s="101" customFormat="1" ht="25.5">
      <c r="A58" s="530" t="s">
        <v>198</v>
      </c>
      <c r="B58" s="510" t="s">
        <v>1097</v>
      </c>
      <c r="C58" s="511">
        <v>58072</v>
      </c>
      <c r="D58" s="511">
        <v>216904</v>
      </c>
      <c r="E58" s="512">
        <v>373.50874776139966</v>
      </c>
      <c r="F58" s="511">
        <v>13912</v>
      </c>
    </row>
    <row r="59" spans="1:6" s="101" customFormat="1" ht="25.5">
      <c r="A59" s="524" t="s">
        <v>1076</v>
      </c>
      <c r="B59" s="522" t="s">
        <v>1098</v>
      </c>
      <c r="C59" s="511">
        <v>66313</v>
      </c>
      <c r="D59" s="511">
        <v>56249</v>
      </c>
      <c r="E59" s="512">
        <v>84.82348860706045</v>
      </c>
      <c r="F59" s="511">
        <v>1329</v>
      </c>
    </row>
    <row r="60" spans="1:6" s="101" customFormat="1" ht="12.75">
      <c r="A60" s="524" t="s">
        <v>212</v>
      </c>
      <c r="B60" s="569" t="s">
        <v>1099</v>
      </c>
      <c r="C60" s="511">
        <v>63372</v>
      </c>
      <c r="D60" s="511">
        <v>49372</v>
      </c>
      <c r="E60" s="512">
        <v>77.90822445243957</v>
      </c>
      <c r="F60" s="511">
        <v>500</v>
      </c>
    </row>
    <row r="61" spans="1:6" s="101" customFormat="1" ht="12.75" hidden="1">
      <c r="A61" s="524" t="s">
        <v>214</v>
      </c>
      <c r="B61" s="522" t="s">
        <v>1090</v>
      </c>
      <c r="C61" s="511"/>
      <c r="D61" s="511"/>
      <c r="E61" s="512" t="e">
        <v>#DIV/0!</v>
      </c>
      <c r="F61" s="511">
        <v>0</v>
      </c>
    </row>
    <row r="62" spans="1:6" s="101" customFormat="1" ht="12.75" hidden="1">
      <c r="A62" s="530" t="s">
        <v>223</v>
      </c>
      <c r="B62" s="522" t="s">
        <v>224</v>
      </c>
      <c r="C62" s="511"/>
      <c r="D62" s="511"/>
      <c r="E62" s="512" t="e">
        <v>#DIV/0!</v>
      </c>
      <c r="F62" s="511">
        <v>0</v>
      </c>
    </row>
    <row r="63" spans="1:6" s="101" customFormat="1" ht="12.75" hidden="1">
      <c r="A63" s="530" t="s">
        <v>235</v>
      </c>
      <c r="B63" s="522" t="s">
        <v>236</v>
      </c>
      <c r="C63" s="511"/>
      <c r="D63" s="511"/>
      <c r="E63" s="512" t="e">
        <v>#DIV/0!</v>
      </c>
      <c r="F63" s="511">
        <v>0</v>
      </c>
    </row>
    <row r="64" spans="1:6" s="101" customFormat="1" ht="12.75" hidden="1">
      <c r="A64" s="530" t="s">
        <v>253</v>
      </c>
      <c r="B64" s="522" t="s">
        <v>1091</v>
      </c>
      <c r="C64" s="511"/>
      <c r="D64" s="511"/>
      <c r="E64" s="512" t="e">
        <v>#DIV/0!</v>
      </c>
      <c r="F64" s="511">
        <v>0</v>
      </c>
    </row>
    <row r="65" spans="1:6" s="101" customFormat="1" ht="12.75">
      <c r="A65" s="530" t="s">
        <v>258</v>
      </c>
      <c r="B65" s="534" t="s">
        <v>1100</v>
      </c>
      <c r="C65" s="511">
        <v>25812567</v>
      </c>
      <c r="D65" s="511">
        <v>14782924</v>
      </c>
      <c r="E65" s="512">
        <v>57.270259095114405</v>
      </c>
      <c r="F65" s="511">
        <v>784928</v>
      </c>
    </row>
    <row r="66" spans="1:6" s="101" customFormat="1" ht="12.75" hidden="1">
      <c r="A66" s="530" t="s">
        <v>1346</v>
      </c>
      <c r="B66" s="522" t="s">
        <v>260</v>
      </c>
      <c r="C66" s="511"/>
      <c r="D66" s="511"/>
      <c r="E66" s="512" t="e">
        <v>#DIV/0!</v>
      </c>
      <c r="F66" s="511">
        <v>0</v>
      </c>
    </row>
    <row r="67" spans="1:6" s="101" customFormat="1" ht="25.5" hidden="1">
      <c r="A67" s="530" t="s">
        <v>904</v>
      </c>
      <c r="B67" s="522" t="s">
        <v>1079</v>
      </c>
      <c r="C67" s="511"/>
      <c r="D67" s="511"/>
      <c r="E67" s="512" t="e">
        <v>#DIV/0!</v>
      </c>
      <c r="F67" s="511">
        <v>0</v>
      </c>
    </row>
    <row r="68" spans="1:6" s="101" customFormat="1" ht="30.75" customHeight="1" hidden="1">
      <c r="A68" s="530" t="s">
        <v>275</v>
      </c>
      <c r="B68" s="522" t="s">
        <v>276</v>
      </c>
      <c r="C68" s="511"/>
      <c r="D68" s="511"/>
      <c r="E68" s="512" t="e">
        <v>#DIV/0!</v>
      </c>
      <c r="F68" s="511">
        <v>0</v>
      </c>
    </row>
    <row r="69" spans="1:6" s="101" customFormat="1" ht="12.75" hidden="1">
      <c r="A69" s="530" t="s">
        <v>277</v>
      </c>
      <c r="B69" s="522" t="s">
        <v>278</v>
      </c>
      <c r="C69" s="511"/>
      <c r="D69" s="511"/>
      <c r="E69" s="512" t="e">
        <v>#DIV/0!</v>
      </c>
      <c r="F69" s="511">
        <v>0</v>
      </c>
    </row>
    <row r="70" spans="1:6" s="101" customFormat="1" ht="25.5" hidden="1">
      <c r="A70" s="530" t="s">
        <v>279</v>
      </c>
      <c r="B70" s="522" t="s">
        <v>280</v>
      </c>
      <c r="C70" s="511"/>
      <c r="D70" s="511"/>
      <c r="E70" s="512" t="e">
        <v>#DIV/0!</v>
      </c>
      <c r="F70" s="511">
        <v>0</v>
      </c>
    </row>
    <row r="71" spans="1:6" s="101" customFormat="1" ht="12.75" hidden="1">
      <c r="A71" s="524" t="s">
        <v>1094</v>
      </c>
      <c r="B71" s="570" t="s">
        <v>39</v>
      </c>
      <c r="C71" s="511"/>
      <c r="D71" s="511"/>
      <c r="E71" s="512" t="e">
        <v>#DIV/0!</v>
      </c>
      <c r="F71" s="511">
        <v>0</v>
      </c>
    </row>
    <row r="72" spans="1:6" s="257" customFormat="1" ht="12.75">
      <c r="A72" s="538" t="s">
        <v>1101</v>
      </c>
      <c r="B72" s="538" t="s">
        <v>1102</v>
      </c>
      <c r="C72" s="508">
        <v>3340633</v>
      </c>
      <c r="D72" s="508">
        <v>2879025</v>
      </c>
      <c r="E72" s="509">
        <v>86.18201999441423</v>
      </c>
      <c r="F72" s="508">
        <v>664732</v>
      </c>
    </row>
    <row r="73" spans="1:6" s="257" customFormat="1" ht="12.75" customHeight="1">
      <c r="A73" s="530" t="s">
        <v>1288</v>
      </c>
      <c r="B73" s="510" t="s">
        <v>1289</v>
      </c>
      <c r="C73" s="511">
        <v>3800</v>
      </c>
      <c r="D73" s="511">
        <v>3966</v>
      </c>
      <c r="E73" s="512">
        <v>104.36842105263158</v>
      </c>
      <c r="F73" s="511">
        <v>-73</v>
      </c>
    </row>
    <row r="74" spans="1:6" s="257" customFormat="1" ht="12.75" customHeight="1">
      <c r="A74" s="530" t="s">
        <v>1292</v>
      </c>
      <c r="B74" s="510" t="s">
        <v>1103</v>
      </c>
      <c r="C74" s="511">
        <v>2998819</v>
      </c>
      <c r="D74" s="511">
        <v>2624287</v>
      </c>
      <c r="E74" s="512">
        <v>87.51068337235425</v>
      </c>
      <c r="F74" s="511">
        <v>632277</v>
      </c>
    </row>
    <row r="75" spans="1:6" s="257" customFormat="1" ht="12.75">
      <c r="A75" s="530" t="s">
        <v>1294</v>
      </c>
      <c r="B75" s="510" t="s">
        <v>1104</v>
      </c>
      <c r="C75" s="511">
        <v>338014</v>
      </c>
      <c r="D75" s="511">
        <v>250772</v>
      </c>
      <c r="E75" s="512">
        <v>74.18982645689232</v>
      </c>
      <c r="F75" s="511">
        <v>32528</v>
      </c>
    </row>
    <row r="76" spans="1:6" s="101" customFormat="1" ht="12.75">
      <c r="A76" s="530"/>
      <c r="B76" s="347" t="s">
        <v>1105</v>
      </c>
      <c r="C76" s="508">
        <v>190063712</v>
      </c>
      <c r="D76" s="508">
        <v>90181385</v>
      </c>
      <c r="E76" s="509">
        <v>47.44797628702527</v>
      </c>
      <c r="F76" s="508">
        <v>13470665</v>
      </c>
    </row>
    <row r="77" spans="1:6" s="101" customFormat="1" ht="12.75">
      <c r="A77" s="524" t="s">
        <v>16</v>
      </c>
      <c r="B77" s="518" t="s">
        <v>17</v>
      </c>
      <c r="C77" s="511">
        <v>35850640</v>
      </c>
      <c r="D77" s="511">
        <v>18256953</v>
      </c>
      <c r="E77" s="512">
        <v>50.925040668730034</v>
      </c>
      <c r="F77" s="511">
        <v>2018985</v>
      </c>
    </row>
    <row r="78" spans="1:6" s="101" customFormat="1" ht="12.75">
      <c r="A78" s="524" t="s">
        <v>18</v>
      </c>
      <c r="B78" s="518" t="s">
        <v>19</v>
      </c>
      <c r="C78" s="511">
        <v>52974</v>
      </c>
      <c r="D78" s="511">
        <v>23554</v>
      </c>
      <c r="E78" s="512">
        <v>44.463321629478614</v>
      </c>
      <c r="F78" s="511">
        <v>5303</v>
      </c>
    </row>
    <row r="79" spans="1:6" s="101" customFormat="1" ht="12.75">
      <c r="A79" s="524" t="s">
        <v>20</v>
      </c>
      <c r="B79" s="518" t="s">
        <v>21</v>
      </c>
      <c r="C79" s="511">
        <v>1260296</v>
      </c>
      <c r="D79" s="511">
        <v>288278</v>
      </c>
      <c r="E79" s="512">
        <v>22.873832813878643</v>
      </c>
      <c r="F79" s="511">
        <v>83634</v>
      </c>
    </row>
    <row r="80" spans="1:6" s="101" customFormat="1" ht="12.75">
      <c r="A80" s="524" t="s">
        <v>22</v>
      </c>
      <c r="B80" s="518" t="s">
        <v>23</v>
      </c>
      <c r="C80" s="511">
        <v>82115823</v>
      </c>
      <c r="D80" s="511">
        <v>43904361</v>
      </c>
      <c r="E80" s="512">
        <v>53.46638369562465</v>
      </c>
      <c r="F80" s="511">
        <v>7240653</v>
      </c>
    </row>
    <row r="81" spans="1:6" s="101" customFormat="1" ht="12.75">
      <c r="A81" s="524" t="s">
        <v>24</v>
      </c>
      <c r="B81" s="518" t="s">
        <v>25</v>
      </c>
      <c r="C81" s="511">
        <v>4641559</v>
      </c>
      <c r="D81" s="511">
        <v>2549009</v>
      </c>
      <c r="E81" s="512">
        <v>54.91708712525253</v>
      </c>
      <c r="F81" s="511">
        <v>281028</v>
      </c>
    </row>
    <row r="82" spans="1:6" s="101" customFormat="1" ht="12.75">
      <c r="A82" s="524" t="s">
        <v>26</v>
      </c>
      <c r="B82" s="518" t="s">
        <v>282</v>
      </c>
      <c r="C82" s="511">
        <v>34014445</v>
      </c>
      <c r="D82" s="511">
        <v>14107908</v>
      </c>
      <c r="E82" s="512">
        <v>41.47622576231951</v>
      </c>
      <c r="F82" s="511">
        <v>2751020</v>
      </c>
    </row>
    <row r="83" spans="1:6" s="101" customFormat="1" ht="12.75">
      <c r="A83" s="524" t="s">
        <v>28</v>
      </c>
      <c r="B83" s="518" t="s">
        <v>29</v>
      </c>
      <c r="C83" s="511">
        <v>840970</v>
      </c>
      <c r="D83" s="511">
        <v>474031</v>
      </c>
      <c r="E83" s="512">
        <v>56.36717124273161</v>
      </c>
      <c r="F83" s="511">
        <v>30116</v>
      </c>
    </row>
    <row r="84" spans="1:6" s="101" customFormat="1" ht="12.75">
      <c r="A84" s="524" t="s">
        <v>30</v>
      </c>
      <c r="B84" s="518" t="s">
        <v>283</v>
      </c>
      <c r="C84" s="511">
        <v>13879953</v>
      </c>
      <c r="D84" s="511">
        <v>5411028</v>
      </c>
      <c r="E84" s="512">
        <v>38.98448359299199</v>
      </c>
      <c r="F84" s="511">
        <v>588327</v>
      </c>
    </row>
    <row r="85" spans="1:6" s="101" customFormat="1" ht="12.75">
      <c r="A85" s="524" t="s">
        <v>32</v>
      </c>
      <c r="B85" s="518" t="s">
        <v>33</v>
      </c>
      <c r="C85" s="511">
        <v>15420438</v>
      </c>
      <c r="D85" s="511">
        <v>4469663</v>
      </c>
      <c r="E85" s="512">
        <v>28.985318056465065</v>
      </c>
      <c r="F85" s="511">
        <v>343770</v>
      </c>
    </row>
    <row r="86" spans="1:6" s="101" customFormat="1" ht="12.75">
      <c r="A86" s="524" t="s">
        <v>34</v>
      </c>
      <c r="B86" s="518" t="s">
        <v>35</v>
      </c>
      <c r="C86" s="511">
        <v>1986614</v>
      </c>
      <c r="D86" s="511">
        <v>696600</v>
      </c>
      <c r="E86" s="512">
        <v>35.064687956492804</v>
      </c>
      <c r="F86" s="511">
        <v>127829</v>
      </c>
    </row>
    <row r="87" spans="1:6" s="101" customFormat="1" ht="12.75">
      <c r="A87" s="530"/>
      <c r="B87" s="347" t="s">
        <v>1106</v>
      </c>
      <c r="C87" s="508">
        <v>190063712</v>
      </c>
      <c r="D87" s="508">
        <v>90181385</v>
      </c>
      <c r="E87" s="509">
        <v>47.44797628702527</v>
      </c>
      <c r="F87" s="508">
        <v>13470665</v>
      </c>
    </row>
    <row r="88" spans="1:21" s="97" customFormat="1" ht="12.75" customHeight="1">
      <c r="A88" s="256" t="s">
        <v>1515</v>
      </c>
      <c r="B88" s="256" t="s">
        <v>1516</v>
      </c>
      <c r="C88" s="532">
        <v>105407214</v>
      </c>
      <c r="D88" s="532">
        <v>61009022</v>
      </c>
      <c r="E88" s="509">
        <v>57.87936108433717</v>
      </c>
      <c r="F88" s="508">
        <v>7523565</v>
      </c>
      <c r="G88" s="257"/>
      <c r="H88" s="101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</row>
    <row r="89" spans="1:9" s="418" customFormat="1" ht="12.75" customHeight="1">
      <c r="A89" s="190" t="s">
        <v>1517</v>
      </c>
      <c r="B89" s="190" t="s">
        <v>1518</v>
      </c>
      <c r="C89" s="532">
        <v>61762648</v>
      </c>
      <c r="D89" s="532">
        <v>31695213</v>
      </c>
      <c r="E89" s="509">
        <v>51.31776895317053</v>
      </c>
      <c r="F89" s="508">
        <v>4160549</v>
      </c>
      <c r="G89" s="257"/>
      <c r="H89" s="257"/>
      <c r="I89" s="257"/>
    </row>
    <row r="90" spans="1:6" s="101" customFormat="1" ht="12.75">
      <c r="A90" s="571">
        <v>1000</v>
      </c>
      <c r="B90" s="526" t="s">
        <v>44</v>
      </c>
      <c r="C90" s="511">
        <v>9344511</v>
      </c>
      <c r="D90" s="511">
        <v>4885763</v>
      </c>
      <c r="E90" s="512">
        <v>52.28484401163421</v>
      </c>
      <c r="F90" s="511">
        <v>526580</v>
      </c>
    </row>
    <row r="91" spans="1:6" s="101" customFormat="1" ht="12.75">
      <c r="A91" s="530" t="s">
        <v>285</v>
      </c>
      <c r="B91" s="528" t="s">
        <v>45</v>
      </c>
      <c r="C91" s="511">
        <v>7134158</v>
      </c>
      <c r="D91" s="511">
        <v>3812065</v>
      </c>
      <c r="E91" s="512">
        <v>53.433986183092664</v>
      </c>
      <c r="F91" s="511">
        <v>403029</v>
      </c>
    </row>
    <row r="92" spans="1:6" s="101" customFormat="1" ht="25.5">
      <c r="A92" s="530" t="s">
        <v>286</v>
      </c>
      <c r="B92" s="510" t="s">
        <v>287</v>
      </c>
      <c r="C92" s="511">
        <v>2210353</v>
      </c>
      <c r="D92" s="511">
        <v>1073698</v>
      </c>
      <c r="E92" s="512">
        <v>48.57586095976525</v>
      </c>
      <c r="F92" s="511">
        <v>123551</v>
      </c>
    </row>
    <row r="93" spans="1:6" s="101" customFormat="1" ht="12.75">
      <c r="A93" s="571">
        <v>2000</v>
      </c>
      <c r="B93" s="534" t="s">
        <v>46</v>
      </c>
      <c r="C93" s="511">
        <v>52418137</v>
      </c>
      <c r="D93" s="511">
        <v>26809450</v>
      </c>
      <c r="E93" s="512">
        <v>51.145369779166316</v>
      </c>
      <c r="F93" s="511">
        <v>3633969</v>
      </c>
    </row>
    <row r="94" spans="1:6" s="101" customFormat="1" ht="12.75">
      <c r="A94" s="530">
        <v>2100</v>
      </c>
      <c r="B94" s="528" t="s">
        <v>288</v>
      </c>
      <c r="C94" s="511">
        <v>307485</v>
      </c>
      <c r="D94" s="511">
        <v>147813</v>
      </c>
      <c r="E94" s="512">
        <v>48.071613249426804</v>
      </c>
      <c r="F94" s="511">
        <v>15716</v>
      </c>
    </row>
    <row r="95" spans="1:6" s="101" customFormat="1" ht="12.75">
      <c r="A95" s="530">
        <v>2200</v>
      </c>
      <c r="B95" s="528" t="s">
        <v>289</v>
      </c>
      <c r="C95" s="511">
        <v>47582066</v>
      </c>
      <c r="D95" s="511">
        <v>24035760</v>
      </c>
      <c r="E95" s="512">
        <v>50.514326132875354</v>
      </c>
      <c r="F95" s="511">
        <v>3322357</v>
      </c>
    </row>
    <row r="96" spans="1:6" s="101" customFormat="1" ht="25.5">
      <c r="A96" s="530">
        <v>2300</v>
      </c>
      <c r="B96" s="510" t="s">
        <v>1107</v>
      </c>
      <c r="C96" s="511">
        <v>3693081</v>
      </c>
      <c r="D96" s="511">
        <v>1912839</v>
      </c>
      <c r="E96" s="512">
        <v>51.7952083910426</v>
      </c>
      <c r="F96" s="511">
        <v>235547</v>
      </c>
    </row>
    <row r="97" spans="1:6" s="101" customFormat="1" ht="12.75">
      <c r="A97" s="530">
        <v>2400</v>
      </c>
      <c r="B97" s="510" t="s">
        <v>291</v>
      </c>
      <c r="C97" s="511">
        <v>55025</v>
      </c>
      <c r="D97" s="511">
        <v>29498</v>
      </c>
      <c r="E97" s="512">
        <v>53.60835983643798</v>
      </c>
      <c r="F97" s="511">
        <v>5264</v>
      </c>
    </row>
    <row r="98" spans="1:6" s="101" customFormat="1" ht="12.75">
      <c r="A98" s="530">
        <v>2500</v>
      </c>
      <c r="B98" s="510" t="s">
        <v>1108</v>
      </c>
      <c r="C98" s="511">
        <v>773290</v>
      </c>
      <c r="D98" s="511">
        <v>683467</v>
      </c>
      <c r="E98" s="512">
        <v>88.38430601714752</v>
      </c>
      <c r="F98" s="511">
        <v>55085</v>
      </c>
    </row>
    <row r="99" spans="1:6" s="101" customFormat="1" ht="51" hidden="1">
      <c r="A99" s="530">
        <v>2600</v>
      </c>
      <c r="B99" s="510" t="s">
        <v>293</v>
      </c>
      <c r="C99" s="511">
        <v>0</v>
      </c>
      <c r="D99" s="511">
        <v>0</v>
      </c>
      <c r="E99" s="512" t="e">
        <v>#DIV/0!</v>
      </c>
      <c r="F99" s="511">
        <v>0</v>
      </c>
    </row>
    <row r="100" spans="1:6" s="101" customFormat="1" ht="25.5" hidden="1">
      <c r="A100" s="530">
        <v>2700</v>
      </c>
      <c r="B100" s="510" t="s">
        <v>294</v>
      </c>
      <c r="C100" s="511">
        <v>7190</v>
      </c>
      <c r="D100" s="511">
        <v>73</v>
      </c>
      <c r="E100" s="512">
        <v>1.0152990264255912</v>
      </c>
      <c r="F100" s="511">
        <v>0</v>
      </c>
    </row>
    <row r="101" spans="1:20" s="418" customFormat="1" ht="12.75">
      <c r="A101" s="529" t="s">
        <v>1530</v>
      </c>
      <c r="B101" s="244" t="s">
        <v>1531</v>
      </c>
      <c r="C101" s="532">
        <v>106593</v>
      </c>
      <c r="D101" s="532">
        <v>67136</v>
      </c>
      <c r="E101" s="509">
        <v>62.98349797829126</v>
      </c>
      <c r="F101" s="508">
        <v>2506</v>
      </c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</row>
    <row r="102" spans="1:6" s="101" customFormat="1" ht="12.75">
      <c r="A102" s="571">
        <v>4000</v>
      </c>
      <c r="B102" s="534" t="s">
        <v>79</v>
      </c>
      <c r="C102" s="511">
        <v>106593</v>
      </c>
      <c r="D102" s="511">
        <v>67136</v>
      </c>
      <c r="E102" s="512">
        <v>62.98349797829126</v>
      </c>
      <c r="F102" s="511">
        <v>2506</v>
      </c>
    </row>
    <row r="103" spans="1:6" s="101" customFormat="1" ht="25.5" hidden="1">
      <c r="A103" s="530">
        <v>4100</v>
      </c>
      <c r="B103" s="534" t="s">
        <v>295</v>
      </c>
      <c r="C103" s="511">
        <v>0</v>
      </c>
      <c r="D103" s="511">
        <v>0</v>
      </c>
      <c r="E103" s="512">
        <v>0</v>
      </c>
      <c r="F103" s="511">
        <v>0</v>
      </c>
    </row>
    <row r="104" spans="1:6" s="101" customFormat="1" ht="12.75">
      <c r="A104" s="530">
        <v>4200</v>
      </c>
      <c r="B104" s="534" t="s">
        <v>296</v>
      </c>
      <c r="C104" s="511">
        <v>4794</v>
      </c>
      <c r="D104" s="511">
        <v>3216</v>
      </c>
      <c r="E104" s="512">
        <v>67.08385481852316</v>
      </c>
      <c r="F104" s="511">
        <v>512</v>
      </c>
    </row>
    <row r="105" spans="1:6" s="101" customFormat="1" ht="12.75">
      <c r="A105" s="530">
        <v>4300</v>
      </c>
      <c r="B105" s="534" t="s">
        <v>297</v>
      </c>
      <c r="C105" s="511">
        <v>101799</v>
      </c>
      <c r="D105" s="511">
        <v>63920</v>
      </c>
      <c r="E105" s="512">
        <v>62.79040069155886</v>
      </c>
      <c r="F105" s="511">
        <v>1994</v>
      </c>
    </row>
    <row r="106" spans="1:6" s="101" customFormat="1" ht="12.75">
      <c r="A106" s="530">
        <v>4320</v>
      </c>
      <c r="B106" s="510" t="s">
        <v>1018</v>
      </c>
      <c r="C106" s="511">
        <v>85599</v>
      </c>
      <c r="D106" s="511">
        <v>52563</v>
      </c>
      <c r="E106" s="512">
        <v>61.406091192654124</v>
      </c>
      <c r="F106" s="511">
        <v>232</v>
      </c>
    </row>
    <row r="107" spans="1:6" s="101" customFormat="1" ht="25.5">
      <c r="A107" s="530">
        <v>4340</v>
      </c>
      <c r="B107" s="510" t="s">
        <v>1020</v>
      </c>
      <c r="C107" s="511">
        <v>16200</v>
      </c>
      <c r="D107" s="511">
        <v>11357</v>
      </c>
      <c r="E107" s="512">
        <v>70.10493827160494</v>
      </c>
      <c r="F107" s="511">
        <v>1762</v>
      </c>
    </row>
    <row r="108" spans="1:9" s="418" customFormat="1" ht="12.75">
      <c r="A108" s="423" t="s">
        <v>1536</v>
      </c>
      <c r="B108" s="244" t="s">
        <v>1537</v>
      </c>
      <c r="C108" s="532">
        <v>12156247</v>
      </c>
      <c r="D108" s="532">
        <v>6926799</v>
      </c>
      <c r="E108" s="509">
        <v>56.98139401083245</v>
      </c>
      <c r="F108" s="508">
        <v>468662</v>
      </c>
      <c r="G108" s="257"/>
      <c r="H108" s="257"/>
      <c r="I108" s="257"/>
    </row>
    <row r="109" spans="1:6" s="101" customFormat="1" ht="12.75">
      <c r="A109" s="571">
        <v>3000</v>
      </c>
      <c r="B109" s="534" t="s">
        <v>59</v>
      </c>
      <c r="C109" s="511">
        <v>11843770</v>
      </c>
      <c r="D109" s="511">
        <v>6814938</v>
      </c>
      <c r="E109" s="512">
        <v>57.540276449137394</v>
      </c>
      <c r="F109" s="511">
        <v>455195</v>
      </c>
    </row>
    <row r="110" spans="1:6" s="101" customFormat="1" ht="12.75" hidden="1">
      <c r="A110" s="530">
        <v>3100</v>
      </c>
      <c r="B110" s="528" t="s">
        <v>1021</v>
      </c>
      <c r="C110" s="511">
        <v>0</v>
      </c>
      <c r="D110" s="511">
        <v>0</v>
      </c>
      <c r="E110" s="512" t="e">
        <v>#DIV/0!</v>
      </c>
      <c r="F110" s="511">
        <v>0</v>
      </c>
    </row>
    <row r="111" spans="1:6" s="101" customFormat="1" ht="25.5" customHeight="1">
      <c r="A111" s="530">
        <v>3200</v>
      </c>
      <c r="B111" s="510" t="s">
        <v>1022</v>
      </c>
      <c r="C111" s="511">
        <v>6478053</v>
      </c>
      <c r="D111" s="511">
        <v>3044947</v>
      </c>
      <c r="E111" s="512">
        <v>47.00404581438281</v>
      </c>
      <c r="F111" s="511">
        <v>326095</v>
      </c>
    </row>
    <row r="112" spans="1:6" s="101" customFormat="1" ht="25.5">
      <c r="A112" s="530">
        <v>3300</v>
      </c>
      <c r="B112" s="510" t="s">
        <v>1023</v>
      </c>
      <c r="C112" s="511">
        <v>5365695</v>
      </c>
      <c r="D112" s="511">
        <v>3769984</v>
      </c>
      <c r="E112" s="512">
        <v>70.2608702134579</v>
      </c>
      <c r="F112" s="511">
        <v>129100</v>
      </c>
    </row>
    <row r="113" spans="1:6" s="101" customFormat="1" ht="12.75">
      <c r="A113" s="530">
        <v>3400</v>
      </c>
      <c r="B113" s="510" t="s">
        <v>69</v>
      </c>
      <c r="C113" s="511">
        <v>22</v>
      </c>
      <c r="D113" s="511">
        <v>7</v>
      </c>
      <c r="E113" s="512">
        <v>31.818181818181817</v>
      </c>
      <c r="F113" s="511">
        <v>0</v>
      </c>
    </row>
    <row r="114" spans="1:6" s="101" customFormat="1" ht="12.75" hidden="1">
      <c r="A114" s="530">
        <v>3900</v>
      </c>
      <c r="B114" s="510" t="s">
        <v>1024</v>
      </c>
      <c r="C114" s="511">
        <v>0</v>
      </c>
      <c r="D114" s="511">
        <v>0</v>
      </c>
      <c r="E114" s="512" t="e">
        <v>#DIV/0!</v>
      </c>
      <c r="F114" s="511">
        <v>0</v>
      </c>
    </row>
    <row r="115" spans="1:6" s="101" customFormat="1" ht="12.75">
      <c r="A115" s="571">
        <v>6000</v>
      </c>
      <c r="B115" s="534" t="s">
        <v>1025</v>
      </c>
      <c r="C115" s="511">
        <v>312477</v>
      </c>
      <c r="D115" s="511">
        <v>111861</v>
      </c>
      <c r="E115" s="512">
        <v>35.79815474418917</v>
      </c>
      <c r="F115" s="511">
        <v>13467</v>
      </c>
    </row>
    <row r="116" spans="1:6" s="101" customFormat="1" ht="12.75">
      <c r="A116" s="530">
        <v>6200</v>
      </c>
      <c r="B116" s="510" t="s">
        <v>1109</v>
      </c>
      <c r="C116" s="511">
        <v>301447</v>
      </c>
      <c r="D116" s="511">
        <v>101901</v>
      </c>
      <c r="E116" s="512">
        <v>33.803952270216655</v>
      </c>
      <c r="F116" s="511">
        <v>12284</v>
      </c>
    </row>
    <row r="117" spans="1:6" s="101" customFormat="1" ht="12.75">
      <c r="A117" s="530">
        <v>6400</v>
      </c>
      <c r="B117" s="510" t="s">
        <v>1027</v>
      </c>
      <c r="C117" s="511">
        <v>11030</v>
      </c>
      <c r="D117" s="511">
        <v>9960</v>
      </c>
      <c r="E117" s="512">
        <v>90.29918404351768</v>
      </c>
      <c r="F117" s="511">
        <v>1183</v>
      </c>
    </row>
    <row r="118" spans="1:20" s="418" customFormat="1" ht="25.5">
      <c r="A118" s="529" t="s">
        <v>1547</v>
      </c>
      <c r="B118" s="155" t="s">
        <v>1548</v>
      </c>
      <c r="C118" s="532">
        <v>1310</v>
      </c>
      <c r="D118" s="532">
        <v>931</v>
      </c>
      <c r="E118" s="509">
        <v>71.06870229007633</v>
      </c>
      <c r="F118" s="508">
        <v>0</v>
      </c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</row>
    <row r="119" spans="1:20" s="257" customFormat="1" ht="12.75">
      <c r="A119" s="527">
        <v>7700</v>
      </c>
      <c r="B119" s="510" t="s">
        <v>1028</v>
      </c>
      <c r="C119" s="511">
        <v>1310</v>
      </c>
      <c r="D119" s="511">
        <v>931</v>
      </c>
      <c r="E119" s="512">
        <v>71.06870229007633</v>
      </c>
      <c r="F119" s="511">
        <v>0</v>
      </c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</row>
    <row r="120" spans="1:20" s="418" customFormat="1" ht="12.75">
      <c r="A120" s="529" t="s">
        <v>1551</v>
      </c>
      <c r="B120" s="244" t="s">
        <v>1552</v>
      </c>
      <c r="C120" s="532">
        <v>31380416</v>
      </c>
      <c r="D120" s="532">
        <v>22318943</v>
      </c>
      <c r="E120" s="509">
        <v>71.12379580946282</v>
      </c>
      <c r="F120" s="508">
        <v>2891848</v>
      </c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</row>
    <row r="121" spans="1:6" s="101" customFormat="1" ht="12.75">
      <c r="A121" s="530">
        <v>7200</v>
      </c>
      <c r="B121" s="510" t="s">
        <v>1110</v>
      </c>
      <c r="C121" s="511">
        <v>31380416</v>
      </c>
      <c r="D121" s="511">
        <v>22318943</v>
      </c>
      <c r="E121" s="512">
        <v>71.12379580946282</v>
      </c>
      <c r="F121" s="511">
        <v>2891848</v>
      </c>
    </row>
    <row r="122" spans="1:6" s="101" customFormat="1" ht="25.5">
      <c r="A122" s="531">
        <v>7210</v>
      </c>
      <c r="B122" s="510" t="s">
        <v>1030</v>
      </c>
      <c r="C122" s="511">
        <v>107450</v>
      </c>
      <c r="D122" s="511">
        <v>74621</v>
      </c>
      <c r="E122" s="512">
        <v>69.44718473708701</v>
      </c>
      <c r="F122" s="511">
        <v>21482</v>
      </c>
    </row>
    <row r="123" spans="1:6" s="101" customFormat="1" ht="25.5">
      <c r="A123" s="531">
        <v>7220</v>
      </c>
      <c r="B123" s="510" t="s">
        <v>1111</v>
      </c>
      <c r="C123" s="511">
        <v>285161</v>
      </c>
      <c r="D123" s="511">
        <v>101692</v>
      </c>
      <c r="E123" s="512">
        <v>35.66125802616767</v>
      </c>
      <c r="F123" s="511">
        <v>-62996</v>
      </c>
    </row>
    <row r="124" spans="1:6" s="101" customFormat="1" ht="12.75">
      <c r="A124" s="531">
        <v>7230</v>
      </c>
      <c r="B124" s="510" t="s">
        <v>1112</v>
      </c>
      <c r="C124" s="511">
        <v>30936173</v>
      </c>
      <c r="D124" s="511">
        <v>22096246</v>
      </c>
      <c r="E124" s="512">
        <v>71.4252729321109</v>
      </c>
      <c r="F124" s="511">
        <v>2933362</v>
      </c>
    </row>
    <row r="125" spans="1:6" s="101" customFormat="1" ht="25.5">
      <c r="A125" s="531">
        <v>7250</v>
      </c>
      <c r="B125" s="510" t="s">
        <v>1113</v>
      </c>
      <c r="C125" s="511">
        <v>51632</v>
      </c>
      <c r="D125" s="511">
        <v>46384</v>
      </c>
      <c r="E125" s="512">
        <v>89.83576076851566</v>
      </c>
      <c r="F125" s="511">
        <v>0</v>
      </c>
    </row>
    <row r="126" spans="1:20" s="97" customFormat="1" ht="12.75" customHeight="1">
      <c r="A126" s="256" t="s">
        <v>1556</v>
      </c>
      <c r="B126" s="244" t="s">
        <v>1557</v>
      </c>
      <c r="C126" s="508">
        <v>84654695</v>
      </c>
      <c r="D126" s="508">
        <v>29170698</v>
      </c>
      <c r="E126" s="509">
        <v>34.458452658768664</v>
      </c>
      <c r="F126" s="508">
        <v>5946715</v>
      </c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</row>
    <row r="127" spans="1:20" s="418" customFormat="1" ht="12.75" customHeight="1">
      <c r="A127" s="190" t="s">
        <v>1558</v>
      </c>
      <c r="B127" s="244" t="s">
        <v>1559</v>
      </c>
      <c r="C127" s="508">
        <v>84552476</v>
      </c>
      <c r="D127" s="508">
        <v>29094267</v>
      </c>
      <c r="E127" s="509">
        <v>34.409716162540285</v>
      </c>
      <c r="F127" s="508">
        <v>5935119</v>
      </c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</row>
    <row r="128" spans="1:6" s="101" customFormat="1" ht="12.75">
      <c r="A128" s="530">
        <v>5100</v>
      </c>
      <c r="B128" s="522" t="s">
        <v>1035</v>
      </c>
      <c r="C128" s="511">
        <v>3921914</v>
      </c>
      <c r="D128" s="511">
        <v>1151354</v>
      </c>
      <c r="E128" s="512">
        <v>29.356941534159088</v>
      </c>
      <c r="F128" s="511">
        <v>766468</v>
      </c>
    </row>
    <row r="129" spans="1:6" s="101" customFormat="1" ht="12.75">
      <c r="A129" s="530">
        <v>5200</v>
      </c>
      <c r="B129" s="522" t="s">
        <v>1036</v>
      </c>
      <c r="C129" s="511">
        <v>77717589</v>
      </c>
      <c r="D129" s="511">
        <v>27432822</v>
      </c>
      <c r="E129" s="512">
        <v>35.298086769006694</v>
      </c>
      <c r="F129" s="511">
        <v>5065394</v>
      </c>
    </row>
    <row r="130" spans="1:6" s="101" customFormat="1" ht="38.25">
      <c r="A130" s="530">
        <v>5800</v>
      </c>
      <c r="B130" s="522" t="s">
        <v>1037</v>
      </c>
      <c r="C130" s="511">
        <v>2912973</v>
      </c>
      <c r="D130" s="511">
        <v>510091</v>
      </c>
      <c r="E130" s="512">
        <v>17.511010229068376</v>
      </c>
      <c r="F130" s="511">
        <v>103257</v>
      </c>
    </row>
    <row r="131" spans="1:6" s="101" customFormat="1" ht="12.75">
      <c r="A131" s="572" t="s">
        <v>1563</v>
      </c>
      <c r="B131" s="347" t="s">
        <v>129</v>
      </c>
      <c r="C131" s="508">
        <v>102219</v>
      </c>
      <c r="D131" s="508">
        <v>76431</v>
      </c>
      <c r="E131" s="509">
        <v>74.77181345933731</v>
      </c>
      <c r="F131" s="508">
        <v>11596</v>
      </c>
    </row>
    <row r="132" spans="1:6" s="101" customFormat="1" ht="25.5">
      <c r="A132" s="530">
        <v>9200</v>
      </c>
      <c r="B132" s="510" t="s">
        <v>1039</v>
      </c>
      <c r="C132" s="511">
        <v>55291</v>
      </c>
      <c r="D132" s="511">
        <v>57249</v>
      </c>
      <c r="E132" s="512">
        <v>103.54126349677162</v>
      </c>
      <c r="F132" s="511">
        <v>11596</v>
      </c>
    </row>
    <row r="133" spans="1:6" s="101" customFormat="1" ht="25.5">
      <c r="A133" s="530">
        <v>9400</v>
      </c>
      <c r="B133" s="510" t="s">
        <v>1114</v>
      </c>
      <c r="C133" s="511">
        <v>46928</v>
      </c>
      <c r="D133" s="511">
        <v>19182</v>
      </c>
      <c r="E133" s="512">
        <v>40.875383566314355</v>
      </c>
      <c r="F133" s="511">
        <v>0</v>
      </c>
    </row>
    <row r="134" spans="1:6" s="101" customFormat="1" ht="25.5" hidden="1">
      <c r="A134" s="531">
        <v>9410</v>
      </c>
      <c r="B134" s="510" t="s">
        <v>1115</v>
      </c>
      <c r="C134" s="511">
        <v>0</v>
      </c>
      <c r="D134" s="511">
        <v>0</v>
      </c>
      <c r="E134" s="512" t="e">
        <v>#DIV/0!</v>
      </c>
      <c r="F134" s="511">
        <v>0</v>
      </c>
    </row>
    <row r="135" spans="1:6" s="101" customFormat="1" ht="38.25" hidden="1">
      <c r="A135" s="531">
        <v>9420</v>
      </c>
      <c r="B135" s="510" t="s">
        <v>1116</v>
      </c>
      <c r="C135" s="511">
        <v>0</v>
      </c>
      <c r="D135" s="511">
        <v>0</v>
      </c>
      <c r="E135" s="512" t="e">
        <v>#DIV/0!</v>
      </c>
      <c r="F135" s="511">
        <v>0</v>
      </c>
    </row>
    <row r="136" spans="1:6" s="101" customFormat="1" ht="25.5" customHeight="1">
      <c r="A136" s="531">
        <v>9430</v>
      </c>
      <c r="B136" s="510" t="s">
        <v>1117</v>
      </c>
      <c r="C136" s="511">
        <v>41255</v>
      </c>
      <c r="D136" s="511">
        <v>19182</v>
      </c>
      <c r="E136" s="512">
        <v>46.49618228093564</v>
      </c>
      <c r="F136" s="511">
        <v>0</v>
      </c>
    </row>
    <row r="137" spans="1:6" s="101" customFormat="1" ht="12.75">
      <c r="A137" s="536" t="s">
        <v>1045</v>
      </c>
      <c r="B137" s="347" t="s">
        <v>1373</v>
      </c>
      <c r="C137" s="508">
        <v>1803</v>
      </c>
      <c r="D137" s="508">
        <v>1665</v>
      </c>
      <c r="E137" s="509">
        <v>92.34608985024958</v>
      </c>
      <c r="F137" s="508">
        <v>385</v>
      </c>
    </row>
    <row r="138" spans="1:6" s="101" customFormat="1" ht="12.75">
      <c r="A138" s="530"/>
      <c r="B138" s="538" t="s">
        <v>1122</v>
      </c>
      <c r="C138" s="508">
        <v>-17196308</v>
      </c>
      <c r="D138" s="508">
        <v>22857443</v>
      </c>
      <c r="E138" s="509">
        <v>-132.92064203548807</v>
      </c>
      <c r="F138" s="508">
        <v>-2405604</v>
      </c>
    </row>
    <row r="139" spans="1:6" s="101" customFormat="1" ht="12.75">
      <c r="A139" s="523"/>
      <c r="B139" s="347" t="s">
        <v>1118</v>
      </c>
      <c r="C139" s="508">
        <v>17196308</v>
      </c>
      <c r="D139" s="508">
        <v>-22857443</v>
      </c>
      <c r="E139" s="509">
        <v>-132.92064203548807</v>
      </c>
      <c r="F139" s="508">
        <v>2405604</v>
      </c>
    </row>
    <row r="140" spans="1:6" s="257" customFormat="1" ht="12.75">
      <c r="A140" s="572" t="s">
        <v>1567</v>
      </c>
      <c r="B140" s="347" t="s">
        <v>1119</v>
      </c>
      <c r="C140" s="508">
        <v>19013865</v>
      </c>
      <c r="D140" s="508">
        <v>-19894494</v>
      </c>
      <c r="E140" s="509">
        <v>-104.63150969042854</v>
      </c>
      <c r="F140" s="508">
        <v>3666026</v>
      </c>
    </row>
    <row r="141" spans="1:6" s="101" customFormat="1" ht="12.75">
      <c r="A141" s="530" t="s">
        <v>1299</v>
      </c>
      <c r="B141" s="510" t="s">
        <v>62</v>
      </c>
      <c r="C141" s="511">
        <v>11415582</v>
      </c>
      <c r="D141" s="511">
        <v>-1133765</v>
      </c>
      <c r="E141" s="512">
        <v>-9.931731908193555</v>
      </c>
      <c r="F141" s="511">
        <v>2173042</v>
      </c>
    </row>
    <row r="142" spans="1:6" s="101" customFormat="1" ht="12.75">
      <c r="A142" s="530" t="s">
        <v>1048</v>
      </c>
      <c r="B142" s="510" t="s">
        <v>1049</v>
      </c>
      <c r="C142" s="511">
        <v>7572294</v>
      </c>
      <c r="D142" s="511">
        <v>-19022957</v>
      </c>
      <c r="E142" s="512">
        <v>-251.21788720828854</v>
      </c>
      <c r="F142" s="511">
        <v>1571891</v>
      </c>
    </row>
    <row r="143" spans="1:6" s="101" customFormat="1" ht="12.75">
      <c r="A143" s="530" t="s">
        <v>1050</v>
      </c>
      <c r="B143" s="510" t="s">
        <v>1051</v>
      </c>
      <c r="C143" s="511">
        <v>25989</v>
      </c>
      <c r="D143" s="511">
        <v>262228</v>
      </c>
      <c r="E143" s="512">
        <v>1008.9961137404285</v>
      </c>
      <c r="F143" s="511">
        <v>-78907</v>
      </c>
    </row>
    <row r="144" spans="1:6" s="101" customFormat="1" ht="25.5">
      <c r="A144" s="572" t="s">
        <v>1052</v>
      </c>
      <c r="B144" s="347" t="s">
        <v>1144</v>
      </c>
      <c r="C144" s="508">
        <v>0</v>
      </c>
      <c r="D144" s="508">
        <v>-18000</v>
      </c>
      <c r="E144" s="512">
        <v>0</v>
      </c>
      <c r="F144" s="508">
        <v>0</v>
      </c>
    </row>
    <row r="145" spans="1:6" s="101" customFormat="1" ht="12.75" hidden="1">
      <c r="A145" s="572" t="s">
        <v>1053</v>
      </c>
      <c r="B145" s="347" t="s">
        <v>1145</v>
      </c>
      <c r="C145" s="508">
        <v>0</v>
      </c>
      <c r="D145" s="511">
        <v>0</v>
      </c>
      <c r="E145" s="512">
        <v>0</v>
      </c>
      <c r="F145" s="511">
        <v>0</v>
      </c>
    </row>
    <row r="146" spans="1:6" s="101" customFormat="1" ht="12.75">
      <c r="A146" s="572" t="s">
        <v>13</v>
      </c>
      <c r="B146" s="538" t="s">
        <v>1146</v>
      </c>
      <c r="C146" s="508">
        <v>-64852</v>
      </c>
      <c r="D146" s="508">
        <v>-12772</v>
      </c>
      <c r="E146" s="509">
        <v>19.694072657743785</v>
      </c>
      <c r="F146" s="508">
        <v>11659</v>
      </c>
    </row>
    <row r="147" spans="1:6" s="101" customFormat="1" ht="12.75">
      <c r="A147" s="572" t="s">
        <v>11</v>
      </c>
      <c r="B147" s="538" t="s">
        <v>1147</v>
      </c>
      <c r="C147" s="508">
        <v>-1513737</v>
      </c>
      <c r="D147" s="508">
        <v>-839782</v>
      </c>
      <c r="E147" s="509">
        <v>55.477404595382154</v>
      </c>
      <c r="F147" s="508">
        <v>21723</v>
      </c>
    </row>
    <row r="148" spans="1:6" s="101" customFormat="1" ht="12.75">
      <c r="A148" s="572" t="s">
        <v>1054</v>
      </c>
      <c r="B148" s="538" t="s">
        <v>1148</v>
      </c>
      <c r="C148" s="508">
        <v>-238968</v>
      </c>
      <c r="D148" s="508">
        <v>-2092395</v>
      </c>
      <c r="E148" s="509">
        <v>875.5963141508486</v>
      </c>
      <c r="F148" s="508">
        <v>-1293804</v>
      </c>
    </row>
    <row r="149" spans="2:6" s="101" customFormat="1" ht="17.25" customHeight="1">
      <c r="B149" s="573"/>
      <c r="C149" s="574"/>
      <c r="D149" s="574"/>
      <c r="E149" s="575"/>
      <c r="F149" s="574"/>
    </row>
    <row r="150" spans="1:6" s="101" customFormat="1" ht="12.75">
      <c r="A150" s="576"/>
      <c r="B150" s="573"/>
      <c r="C150" s="574"/>
      <c r="D150" s="574"/>
      <c r="E150" s="575"/>
      <c r="F150" s="574"/>
    </row>
    <row r="151" spans="1:6" s="101" customFormat="1" ht="12.75">
      <c r="A151" s="576"/>
      <c r="B151" s="573"/>
      <c r="C151" s="574"/>
      <c r="D151" s="574"/>
      <c r="E151" s="575"/>
      <c r="F151" s="574"/>
    </row>
    <row r="152" spans="1:6" s="101" customFormat="1" ht="15">
      <c r="A152" s="310" t="s">
        <v>1499</v>
      </c>
      <c r="B152" s="167"/>
      <c r="C152" s="308"/>
      <c r="D152" s="308"/>
      <c r="E152" s="167"/>
      <c r="F152" s="311" t="s">
        <v>1151</v>
      </c>
    </row>
    <row r="153" spans="1:6" s="219" customFormat="1" ht="15.75">
      <c r="A153" s="310"/>
      <c r="B153" s="167"/>
      <c r="C153" s="308"/>
      <c r="D153" s="308"/>
      <c r="E153" s="167"/>
      <c r="F153" s="311"/>
    </row>
    <row r="154" spans="1:6" ht="15.75" customHeight="1">
      <c r="A154" s="310"/>
      <c r="B154" s="167"/>
      <c r="C154" s="308"/>
      <c r="D154" s="308"/>
      <c r="E154" s="167"/>
      <c r="F154" s="311"/>
    </row>
    <row r="155" spans="1:6" s="167" customFormat="1" ht="15">
      <c r="A155" s="310"/>
      <c r="B155" s="308"/>
      <c r="C155" s="308"/>
      <c r="D155" s="308"/>
      <c r="E155" s="577"/>
      <c r="F155" s="578"/>
    </row>
    <row r="156" spans="1:6" s="167" customFormat="1" ht="12.75">
      <c r="A156" s="172" t="s">
        <v>1120</v>
      </c>
      <c r="B156" s="497"/>
      <c r="C156" s="497"/>
      <c r="D156" s="497"/>
      <c r="E156" s="498"/>
      <c r="F156" s="497"/>
    </row>
    <row r="157" spans="1:6" s="167" customFormat="1" ht="15.75">
      <c r="A157" s="579"/>
      <c r="B157" s="580"/>
      <c r="C157" s="222"/>
      <c r="D157" s="581"/>
      <c r="E157" s="581"/>
      <c r="F157" s="222"/>
    </row>
    <row r="158" spans="1:2" ht="15.75">
      <c r="A158" s="741"/>
      <c r="B158" s="741"/>
    </row>
    <row r="159" spans="1:2" ht="15.75">
      <c r="A159" s="219"/>
      <c r="B159" s="225"/>
    </row>
    <row r="160" ht="15.75">
      <c r="A160" s="219"/>
    </row>
  </sheetData>
  <mergeCells count="12">
    <mergeCell ref="A1:F1"/>
    <mergeCell ref="A8:F8"/>
    <mergeCell ref="A9:F9"/>
    <mergeCell ref="A2:F2"/>
    <mergeCell ref="A4:F4"/>
    <mergeCell ref="A6:F6"/>
    <mergeCell ref="A7:F7"/>
    <mergeCell ref="A17:B17"/>
    <mergeCell ref="A158:B158"/>
    <mergeCell ref="A35:B35"/>
    <mergeCell ref="A54:B54"/>
    <mergeCell ref="A27:B27"/>
  </mergeCells>
  <printOptions horizontalCentered="1"/>
  <pageMargins left="0.39" right="0.26" top="0.5905511811023623" bottom="0.71" header="0.3937007874015748" footer="0.2755905511811024"/>
  <pageSetup firstPageNumber="44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41"/>
  <dimension ref="A1:BD35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33.28125" style="101" customWidth="1"/>
    <col min="2" max="2" width="14.28125" style="101" customWidth="1"/>
    <col min="3" max="3" width="14.421875" style="101" customWidth="1"/>
    <col min="4" max="4" width="13.140625" style="101" customWidth="1"/>
    <col min="5" max="5" width="32.7109375" style="101" hidden="1" customWidth="1"/>
    <col min="6" max="6" width="15.8515625" style="101" hidden="1" customWidth="1"/>
    <col min="7" max="7" width="16.28125" style="101" hidden="1" customWidth="1"/>
    <col min="8" max="8" width="13.28125" style="101" hidden="1" customWidth="1"/>
    <col min="9" max="9" width="9.140625" style="101" customWidth="1"/>
    <col min="10" max="10" width="10.00390625" style="101" customWidth="1"/>
    <col min="11" max="11" width="10.00390625" style="101" bestFit="1" customWidth="1"/>
    <col min="12" max="12" width="10.421875" style="101" customWidth="1"/>
    <col min="13" max="14" width="9.140625" style="101" customWidth="1"/>
    <col min="15" max="15" width="10.140625" style="101" customWidth="1"/>
    <col min="16" max="16" width="9.7109375" style="101" customWidth="1"/>
    <col min="17" max="17" width="10.140625" style="101" customWidth="1"/>
    <col min="18" max="16384" width="9.140625" style="101" customWidth="1"/>
  </cols>
  <sheetData>
    <row r="1" spans="1:55" s="583" customFormat="1" ht="12.75">
      <c r="A1" s="763" t="s">
        <v>1123</v>
      </c>
      <c r="B1" s="763"/>
      <c r="C1" s="763"/>
      <c r="D1" s="763"/>
      <c r="E1" s="763"/>
      <c r="F1" s="763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</row>
    <row r="2" spans="1:55" s="583" customFormat="1" ht="15" customHeight="1">
      <c r="A2" s="767" t="s">
        <v>1124</v>
      </c>
      <c r="B2" s="767"/>
      <c r="C2" s="767"/>
      <c r="D2" s="767"/>
      <c r="E2" s="767"/>
      <c r="F2" s="767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</row>
    <row r="3" spans="1:55" s="583" customFormat="1" ht="3.75" customHeight="1">
      <c r="A3" s="234"/>
      <c r="B3" s="7"/>
      <c r="C3" s="7"/>
      <c r="D3" s="7"/>
      <c r="E3" s="234"/>
      <c r="F3" s="234"/>
      <c r="G3" s="5"/>
      <c r="H3" s="5"/>
      <c r="I3" s="5"/>
      <c r="J3" s="5"/>
      <c r="K3" s="5"/>
      <c r="L3" s="5"/>
      <c r="M3" s="5"/>
      <c r="N3" s="5"/>
      <c r="O3" s="5"/>
      <c r="P3" s="5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</row>
    <row r="4" spans="1:17" s="582" customFormat="1" ht="12.75">
      <c r="A4" s="764" t="s">
        <v>1153</v>
      </c>
      <c r="B4" s="764"/>
      <c r="C4" s="764"/>
      <c r="D4" s="764"/>
      <c r="E4" s="764"/>
      <c r="F4" s="764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6" s="582" customFormat="1" ht="12.75">
      <c r="A5" s="105"/>
      <c r="B5" s="170"/>
      <c r="C5" s="170"/>
      <c r="D5" s="170"/>
      <c r="E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7" s="219" customFormat="1" ht="17.25" customHeight="1">
      <c r="A6" s="736" t="s">
        <v>1126</v>
      </c>
      <c r="B6" s="736"/>
      <c r="C6" s="736"/>
      <c r="D6" s="736"/>
      <c r="E6" s="736"/>
      <c r="F6" s="736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</row>
    <row r="7" spans="1:17" s="219" customFormat="1" ht="17.25" customHeight="1">
      <c r="A7" s="765" t="s">
        <v>1378</v>
      </c>
      <c r="B7" s="765"/>
      <c r="C7" s="765"/>
      <c r="D7" s="765"/>
      <c r="E7" s="765"/>
      <c r="F7" s="765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</row>
    <row r="8" spans="1:17" s="219" customFormat="1" ht="15" customHeight="1">
      <c r="A8" s="761" t="s">
        <v>400</v>
      </c>
      <c r="B8" s="761"/>
      <c r="C8" s="761"/>
      <c r="D8" s="761"/>
      <c r="E8" s="761"/>
      <c r="F8" s="761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</row>
    <row r="9" spans="1:15" s="394" customFormat="1" ht="12.75">
      <c r="A9" s="762" t="s">
        <v>1128</v>
      </c>
      <c r="B9" s="762"/>
      <c r="C9" s="762"/>
      <c r="D9" s="762"/>
      <c r="E9" s="762"/>
      <c r="F9" s="762"/>
      <c r="G9" s="175"/>
      <c r="H9" s="175"/>
      <c r="I9" s="175"/>
      <c r="J9" s="175"/>
      <c r="K9" s="175"/>
      <c r="L9" s="175"/>
      <c r="M9" s="175"/>
      <c r="N9" s="5"/>
      <c r="O9" s="393"/>
    </row>
    <row r="10" spans="1:15" s="394" customFormat="1" ht="12.75">
      <c r="A10" s="395" t="s">
        <v>1569</v>
      </c>
      <c r="B10" s="172"/>
      <c r="C10" s="171"/>
      <c r="D10" s="239" t="s">
        <v>1578</v>
      </c>
      <c r="F10" s="172"/>
      <c r="G10" s="171"/>
      <c r="H10" s="239"/>
      <c r="I10" s="239"/>
      <c r="J10" s="238"/>
      <c r="K10" s="171"/>
      <c r="N10" s="5"/>
      <c r="O10" s="393"/>
    </row>
    <row r="11" spans="2:4" ht="12.75">
      <c r="B11" s="584"/>
      <c r="D11" s="231" t="s">
        <v>1379</v>
      </c>
    </row>
    <row r="12" spans="4:8" ht="12.75">
      <c r="D12" s="231" t="s">
        <v>1156</v>
      </c>
      <c r="H12" s="585" t="s">
        <v>1380</v>
      </c>
    </row>
    <row r="13" spans="1:8" s="587" customFormat="1" ht="57" customHeight="1">
      <c r="A13" s="586" t="s">
        <v>1130</v>
      </c>
      <c r="B13" s="178" t="s">
        <v>1381</v>
      </c>
      <c r="C13" s="178" t="s">
        <v>1382</v>
      </c>
      <c r="D13" s="178" t="s">
        <v>1383</v>
      </c>
      <c r="E13" s="586" t="s">
        <v>1130</v>
      </c>
      <c r="F13" s="178" t="s">
        <v>1384</v>
      </c>
      <c r="G13" s="178" t="s">
        <v>1382</v>
      </c>
      <c r="H13" s="178" t="s">
        <v>1383</v>
      </c>
    </row>
    <row r="14" spans="1:8" s="589" customFormat="1" ht="11.25" customHeight="1">
      <c r="A14" s="588">
        <v>1</v>
      </c>
      <c r="B14" s="588">
        <v>2</v>
      </c>
      <c r="C14" s="527">
        <v>3</v>
      </c>
      <c r="D14" s="527">
        <v>4</v>
      </c>
      <c r="E14" s="588">
        <v>1</v>
      </c>
      <c r="F14" s="588">
        <v>2</v>
      </c>
      <c r="G14" s="527">
        <v>3</v>
      </c>
      <c r="H14" s="527">
        <v>4</v>
      </c>
    </row>
    <row r="15" spans="1:11" s="257" customFormat="1" ht="12.75">
      <c r="A15" s="590" t="s">
        <v>1385</v>
      </c>
      <c r="B15" s="591">
        <v>91613192</v>
      </c>
      <c r="C15" s="591">
        <v>330811006</v>
      </c>
      <c r="D15" s="591">
        <v>239197814</v>
      </c>
      <c r="E15" s="590" t="s">
        <v>1385</v>
      </c>
      <c r="F15" s="591" t="e">
        <f>F16+F25</f>
        <v>#REF!</v>
      </c>
      <c r="G15" s="591" t="e">
        <f>G16+G25</f>
        <v>#REF!</v>
      </c>
      <c r="H15" s="591" t="e">
        <f>G15-F15</f>
        <v>#REF!</v>
      </c>
      <c r="K15" s="592"/>
    </row>
    <row r="16" spans="1:8" s="257" customFormat="1" ht="12.75">
      <c r="A16" s="253" t="s">
        <v>1386</v>
      </c>
      <c r="B16" s="353">
        <v>91613192</v>
      </c>
      <c r="C16" s="353">
        <v>317517936</v>
      </c>
      <c r="D16" s="353">
        <v>225904744</v>
      </c>
      <c r="E16" s="253" t="s">
        <v>1386</v>
      </c>
      <c r="F16" s="353">
        <f>F17+F21</f>
        <v>49761</v>
      </c>
      <c r="G16" s="353">
        <f>G17+G21</f>
        <v>299542</v>
      </c>
      <c r="H16" s="353">
        <f>G16-F16</f>
        <v>249781</v>
      </c>
    </row>
    <row r="17" spans="1:8" s="257" customFormat="1" ht="12.75" customHeight="1">
      <c r="A17" s="256" t="s">
        <v>1387</v>
      </c>
      <c r="B17" s="353">
        <v>21665498</v>
      </c>
      <c r="C17" s="353">
        <v>9481312</v>
      </c>
      <c r="D17" s="353">
        <v>-12184186</v>
      </c>
      <c r="E17" s="256" t="s">
        <v>1387</v>
      </c>
      <c r="F17" s="353">
        <f>SUM(F18:F19)</f>
        <v>18063</v>
      </c>
      <c r="G17" s="353">
        <f>SUM(G18:G19)</f>
        <v>8114</v>
      </c>
      <c r="H17" s="353">
        <f>G17-F17</f>
        <v>-9949</v>
      </c>
    </row>
    <row r="18" spans="1:14" ht="12.75" customHeight="1">
      <c r="A18" s="249" t="s">
        <v>1388</v>
      </c>
      <c r="B18" s="193">
        <v>18063082</v>
      </c>
      <c r="C18" s="193">
        <v>8113929</v>
      </c>
      <c r="D18" s="193">
        <v>-9949153</v>
      </c>
      <c r="E18" s="249" t="s">
        <v>1389</v>
      </c>
      <c r="F18" s="193">
        <f>ROUND(B18/1000,0)</f>
        <v>18063</v>
      </c>
      <c r="G18" s="193">
        <f>ROUND(C18/1000,0)</f>
        <v>8114</v>
      </c>
      <c r="H18" s="193">
        <f>G18-F18</f>
        <v>-9949</v>
      </c>
      <c r="J18" s="257"/>
      <c r="K18" s="257"/>
      <c r="L18" s="257"/>
      <c r="M18" s="257"/>
      <c r="N18" s="257"/>
    </row>
    <row r="19" spans="1:14" ht="12.75" customHeight="1">
      <c r="A19" s="249" t="s">
        <v>1390</v>
      </c>
      <c r="B19" s="193">
        <v>3602416</v>
      </c>
      <c r="C19" s="193">
        <v>1367383</v>
      </c>
      <c r="D19" s="193">
        <v>-2235033</v>
      </c>
      <c r="E19" s="249"/>
      <c r="F19" s="193"/>
      <c r="G19" s="193"/>
      <c r="H19" s="193"/>
      <c r="J19" s="257"/>
      <c r="K19" s="257"/>
      <c r="L19" s="257"/>
      <c r="M19" s="257"/>
      <c r="N19" s="257"/>
    </row>
    <row r="20" spans="1:14" ht="12.75" customHeight="1">
      <c r="A20" s="249"/>
      <c r="B20" s="193"/>
      <c r="C20" s="193"/>
      <c r="D20" s="193"/>
      <c r="E20" s="249"/>
      <c r="F20" s="193"/>
      <c r="G20" s="193"/>
      <c r="H20" s="193"/>
      <c r="K20" s="257"/>
      <c r="L20" s="257"/>
      <c r="M20" s="257"/>
      <c r="N20" s="257"/>
    </row>
    <row r="21" spans="1:8" s="257" customFormat="1" ht="12.75" customHeight="1">
      <c r="A21" s="256" t="s">
        <v>1391</v>
      </c>
      <c r="B21" s="353">
        <v>69947694</v>
      </c>
      <c r="C21" s="353">
        <v>308036624</v>
      </c>
      <c r="D21" s="353">
        <v>238088930</v>
      </c>
      <c r="E21" s="256" t="s">
        <v>1391</v>
      </c>
      <c r="F21" s="353">
        <f>SUM(F22:F23)</f>
        <v>31698</v>
      </c>
      <c r="G21" s="353">
        <f>SUM(G22:G23)</f>
        <v>291428</v>
      </c>
      <c r="H21" s="353">
        <f>G21-F21</f>
        <v>259730</v>
      </c>
    </row>
    <row r="22" spans="1:14" ht="12.75" customHeight="1">
      <c r="A22" s="249" t="s">
        <v>1388</v>
      </c>
      <c r="B22" s="193">
        <v>31698152</v>
      </c>
      <c r="C22" s="193">
        <v>291428408</v>
      </c>
      <c r="D22" s="193">
        <v>259730256</v>
      </c>
      <c r="E22" s="249" t="s">
        <v>1389</v>
      </c>
      <c r="F22" s="193">
        <f>ROUND(B22/1000,0)</f>
        <v>31698</v>
      </c>
      <c r="G22" s="193">
        <f>ROUND(C22/1000,0)</f>
        <v>291428</v>
      </c>
      <c r="H22" s="193">
        <f>G22-F22</f>
        <v>259730</v>
      </c>
      <c r="K22" s="257"/>
      <c r="L22" s="257"/>
      <c r="M22" s="257"/>
      <c r="N22" s="257"/>
    </row>
    <row r="23" spans="1:14" ht="12.75" customHeight="1">
      <c r="A23" s="249" t="s">
        <v>1390</v>
      </c>
      <c r="B23" s="193">
        <v>38249542</v>
      </c>
      <c r="C23" s="193">
        <v>16608216</v>
      </c>
      <c r="D23" s="193">
        <v>-21641326</v>
      </c>
      <c r="E23" s="249"/>
      <c r="F23" s="193"/>
      <c r="G23" s="193"/>
      <c r="H23" s="193"/>
      <c r="K23" s="257"/>
      <c r="L23" s="257"/>
      <c r="M23" s="257"/>
      <c r="N23" s="257"/>
    </row>
    <row r="24" spans="1:14" ht="12.75" customHeight="1">
      <c r="A24" s="249"/>
      <c r="B24" s="193"/>
      <c r="C24" s="193"/>
      <c r="D24" s="193"/>
      <c r="E24" s="249"/>
      <c r="F24" s="193"/>
      <c r="G24" s="193"/>
      <c r="H24" s="193"/>
      <c r="K24" s="257"/>
      <c r="L24" s="257"/>
      <c r="M24" s="257"/>
      <c r="N24" s="257"/>
    </row>
    <row r="25" spans="1:8" s="257" customFormat="1" ht="12.75">
      <c r="A25" s="253" t="s">
        <v>1392</v>
      </c>
      <c r="B25" s="353">
        <v>0</v>
      </c>
      <c r="C25" s="353">
        <v>13293070</v>
      </c>
      <c r="D25" s="353">
        <v>13293070</v>
      </c>
      <c r="E25" s="253" t="s">
        <v>1393</v>
      </c>
      <c r="F25" s="353" t="e">
        <f>F26</f>
        <v>#REF!</v>
      </c>
      <c r="G25" s="353" t="e">
        <f>G26</f>
        <v>#REF!</v>
      </c>
      <c r="H25" s="353" t="e">
        <f>G25-F25</f>
        <v>#REF!</v>
      </c>
    </row>
    <row r="26" spans="1:8" s="257" customFormat="1" ht="12.75" customHeight="1">
      <c r="A26" s="256" t="s">
        <v>1394</v>
      </c>
      <c r="B26" s="353">
        <v>0</v>
      </c>
      <c r="C26" s="353">
        <v>0</v>
      </c>
      <c r="D26" s="353">
        <v>0</v>
      </c>
      <c r="E26" s="256" t="s">
        <v>1394</v>
      </c>
      <c r="F26" s="353" t="e">
        <f>SUM(#REF!)</f>
        <v>#REF!</v>
      </c>
      <c r="G26" s="353" t="e">
        <f>SUM(#REF!)</f>
        <v>#REF!</v>
      </c>
      <c r="H26" s="353" t="e">
        <f>G26-F26</f>
        <v>#REF!</v>
      </c>
    </row>
    <row r="27" spans="1:8" s="257" customFormat="1" ht="12.75">
      <c r="A27" s="256" t="s">
        <v>1395</v>
      </c>
      <c r="B27" s="353">
        <v>0</v>
      </c>
      <c r="C27" s="353">
        <v>13293070</v>
      </c>
      <c r="D27" s="353">
        <v>13293070</v>
      </c>
      <c r="E27" s="256" t="s">
        <v>1391</v>
      </c>
      <c r="F27" s="353" t="e">
        <f>SUM(#REF!)</f>
        <v>#REF!</v>
      </c>
      <c r="G27" s="353" t="e">
        <f>SUM(#REF!)</f>
        <v>#REF!</v>
      </c>
      <c r="H27" s="353" t="e">
        <f>G27-F27</f>
        <v>#REF!</v>
      </c>
    </row>
    <row r="28" spans="1:8" ht="12.75">
      <c r="A28" s="105"/>
      <c r="B28" s="319"/>
      <c r="C28" s="319"/>
      <c r="D28" s="319"/>
      <c r="E28" s="105"/>
      <c r="F28" s="319"/>
      <c r="G28" s="319"/>
      <c r="H28" s="319"/>
    </row>
    <row r="29" spans="1:8" ht="12.75">
      <c r="A29" s="105"/>
      <c r="B29" s="319"/>
      <c r="C29" s="319"/>
      <c r="D29" s="319"/>
      <c r="E29" s="105"/>
      <c r="F29" s="319"/>
      <c r="G29" s="319"/>
      <c r="H29" s="319"/>
    </row>
    <row r="31" spans="1:56" s="596" customFormat="1" ht="12.75" customHeight="1">
      <c r="A31" s="593" t="s">
        <v>1499</v>
      </c>
      <c r="B31" s="594"/>
      <c r="C31" s="319"/>
      <c r="D31" s="595" t="s">
        <v>1277</v>
      </c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89"/>
      <c r="AV31" s="589"/>
      <c r="AW31" s="589"/>
      <c r="AX31" s="589"/>
      <c r="AY31" s="589"/>
      <c r="AZ31" s="589"/>
      <c r="BA31" s="589"/>
      <c r="BB31" s="589"/>
      <c r="BC31" s="589"/>
      <c r="BD31" s="589"/>
    </row>
    <row r="35" ht="12.75">
      <c r="A35" s="307" t="s">
        <v>909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1.1811023622047245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A7" sqref="A7:E7"/>
    </sheetView>
  </sheetViews>
  <sheetFormatPr defaultColWidth="9.140625" defaultRowHeight="12.75"/>
  <cols>
    <col min="1" max="1" width="41.7109375" style="101" customWidth="1"/>
    <col min="2" max="2" width="13.28125" style="101" customWidth="1"/>
    <col min="3" max="3" width="10.8515625" style="101" bestFit="1" customWidth="1"/>
    <col min="4" max="4" width="9.140625" style="101" customWidth="1"/>
    <col min="5" max="5" width="11.57421875" style="101" customWidth="1"/>
    <col min="6" max="16384" width="9.140625" style="583" customWidth="1"/>
  </cols>
  <sheetData>
    <row r="1" spans="1:55" ht="12.75">
      <c r="A1" s="763" t="s">
        <v>1123</v>
      </c>
      <c r="B1" s="763"/>
      <c r="C1" s="763"/>
      <c r="D1" s="763"/>
      <c r="E1" s="763"/>
      <c r="F1" s="229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</row>
    <row r="2" spans="1:55" ht="15" customHeight="1">
      <c r="A2" s="767" t="s">
        <v>1124</v>
      </c>
      <c r="B2" s="767"/>
      <c r="C2" s="767"/>
      <c r="D2" s="767"/>
      <c r="E2" s="767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</row>
    <row r="3" spans="1:55" ht="3.75" customHeight="1">
      <c r="A3" s="234"/>
      <c r="B3" s="7"/>
      <c r="C3" s="7"/>
      <c r="D3" s="7"/>
      <c r="E3" s="234"/>
      <c r="F3" s="105"/>
      <c r="G3" s="5"/>
      <c r="H3" s="5"/>
      <c r="I3" s="5"/>
      <c r="J3" s="5"/>
      <c r="K3" s="5"/>
      <c r="L3" s="5"/>
      <c r="M3" s="5"/>
      <c r="N3" s="5"/>
      <c r="O3" s="5"/>
      <c r="P3" s="5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</row>
    <row r="4" spans="1:17" s="582" customFormat="1" ht="12.75">
      <c r="A4" s="764" t="s">
        <v>1153</v>
      </c>
      <c r="B4" s="764"/>
      <c r="C4" s="764"/>
      <c r="D4" s="764"/>
      <c r="E4" s="764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6" s="582" customFormat="1" ht="12.75">
      <c r="A5" s="105"/>
      <c r="B5" s="170"/>
      <c r="C5" s="170"/>
      <c r="D5" s="170"/>
      <c r="E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7" s="219" customFormat="1" ht="17.25" customHeight="1">
      <c r="A6" s="736" t="s">
        <v>1126</v>
      </c>
      <c r="B6" s="736"/>
      <c r="C6" s="736"/>
      <c r="D6" s="736"/>
      <c r="E6" s="736"/>
      <c r="F6" s="104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</row>
    <row r="7" spans="1:17" s="219" customFormat="1" ht="17.25" customHeight="1">
      <c r="A7" s="765" t="s">
        <v>1396</v>
      </c>
      <c r="B7" s="765"/>
      <c r="C7" s="765"/>
      <c r="D7" s="765"/>
      <c r="E7" s="765"/>
      <c r="F7" s="236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</row>
    <row r="8" spans="1:17" s="219" customFormat="1" ht="17.25" customHeight="1">
      <c r="A8" s="742" t="s">
        <v>1572</v>
      </c>
      <c r="B8" s="742"/>
      <c r="C8" s="742"/>
      <c r="D8" s="742"/>
      <c r="E8" s="742"/>
      <c r="F8" s="237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</row>
    <row r="9" spans="1:15" s="394" customFormat="1" ht="12.75">
      <c r="A9" s="762" t="s">
        <v>1128</v>
      </c>
      <c r="B9" s="762"/>
      <c r="C9" s="762"/>
      <c r="D9" s="762"/>
      <c r="E9" s="762"/>
      <c r="F9" s="175"/>
      <c r="G9" s="175"/>
      <c r="H9" s="175"/>
      <c r="I9" s="175"/>
      <c r="J9" s="175"/>
      <c r="K9" s="175"/>
      <c r="L9" s="175"/>
      <c r="M9" s="175"/>
      <c r="N9" s="5"/>
      <c r="O9" s="393"/>
    </row>
    <row r="10" spans="1:8" s="97" customFormat="1" ht="12.75">
      <c r="A10" s="395" t="s">
        <v>1569</v>
      </c>
      <c r="B10" s="171"/>
      <c r="C10" s="171"/>
      <c r="D10" s="172"/>
      <c r="E10" s="239" t="s">
        <v>1570</v>
      </c>
      <c r="F10" s="175"/>
      <c r="G10" s="394"/>
      <c r="H10" s="226"/>
    </row>
    <row r="11" ht="12.75">
      <c r="E11" s="230" t="s">
        <v>1397</v>
      </c>
    </row>
    <row r="12" spans="1:5" ht="10.5" customHeight="1">
      <c r="A12" s="387"/>
      <c r="B12" s="387"/>
      <c r="C12" s="387"/>
      <c r="D12" s="387"/>
      <c r="E12" s="315" t="s">
        <v>1156</v>
      </c>
    </row>
    <row r="13" spans="1:5" s="97" customFormat="1" ht="51">
      <c r="A13" s="178" t="s">
        <v>1130</v>
      </c>
      <c r="B13" s="178" t="s">
        <v>1158</v>
      </c>
      <c r="C13" s="178" t="s">
        <v>1159</v>
      </c>
      <c r="D13" s="178" t="s">
        <v>1398</v>
      </c>
      <c r="E13" s="178" t="s">
        <v>1161</v>
      </c>
    </row>
    <row r="14" spans="1:5" s="97" customFormat="1" ht="12.75">
      <c r="A14" s="597">
        <v>1</v>
      </c>
      <c r="B14" s="178">
        <v>2</v>
      </c>
      <c r="C14" s="178">
        <v>3</v>
      </c>
      <c r="D14" s="178">
        <v>4</v>
      </c>
      <c r="E14" s="152">
        <v>5</v>
      </c>
    </row>
    <row r="15" spans="1:5" s="97" customFormat="1" ht="17.25" customHeight="1">
      <c r="A15" s="155" t="s">
        <v>1399</v>
      </c>
      <c r="B15" s="245">
        <v>231120632</v>
      </c>
      <c r="C15" s="353">
        <v>129796130</v>
      </c>
      <c r="D15" s="344">
        <v>56.159473464921994</v>
      </c>
      <c r="E15" s="245">
        <v>17174728</v>
      </c>
    </row>
    <row r="16" spans="1:5" s="97" customFormat="1" ht="17.25" customHeight="1">
      <c r="A16" s="155" t="s">
        <v>1400</v>
      </c>
      <c r="B16" s="245">
        <v>419161</v>
      </c>
      <c r="C16" s="245">
        <v>419161</v>
      </c>
      <c r="D16" s="344">
        <v>100</v>
      </c>
      <c r="E16" s="245">
        <v>24831</v>
      </c>
    </row>
    <row r="17" spans="1:5" s="97" customFormat="1" ht="17.25" customHeight="1">
      <c r="A17" s="287" t="s">
        <v>1401</v>
      </c>
      <c r="B17" s="201">
        <v>419161</v>
      </c>
      <c r="C17" s="193">
        <v>419161</v>
      </c>
      <c r="D17" s="350">
        <v>100</v>
      </c>
      <c r="E17" s="201">
        <v>24831</v>
      </c>
    </row>
    <row r="18" spans="1:5" s="97" customFormat="1" ht="17.25" customHeight="1">
      <c r="A18" s="155" t="s">
        <v>1402</v>
      </c>
      <c r="B18" s="245">
        <v>19504467</v>
      </c>
      <c r="C18" s="245">
        <v>14973637</v>
      </c>
      <c r="D18" s="344">
        <v>76.77029574814837</v>
      </c>
      <c r="E18" s="245">
        <v>1607646</v>
      </c>
    </row>
    <row r="19" spans="1:5" s="97" customFormat="1" ht="17.25" customHeight="1">
      <c r="A19" s="287" t="s">
        <v>1403</v>
      </c>
      <c r="B19" s="201">
        <v>19504467</v>
      </c>
      <c r="C19" s="193">
        <v>14973637</v>
      </c>
      <c r="D19" s="350">
        <v>76.77029574814837</v>
      </c>
      <c r="E19" s="201">
        <v>1607646</v>
      </c>
    </row>
    <row r="20" spans="1:5" s="97" customFormat="1" ht="17.25" customHeight="1">
      <c r="A20" s="155" t="s">
        <v>1404</v>
      </c>
      <c r="B20" s="274">
        <v>3000000</v>
      </c>
      <c r="C20" s="353">
        <v>2152333</v>
      </c>
      <c r="D20" s="598">
        <v>71.74443333333333</v>
      </c>
      <c r="E20" s="245">
        <v>197988</v>
      </c>
    </row>
    <row r="21" spans="1:5" s="97" customFormat="1" ht="17.25" customHeight="1">
      <c r="A21" s="155" t="s">
        <v>1405</v>
      </c>
      <c r="B21" s="245">
        <v>254044260</v>
      </c>
      <c r="C21" s="245">
        <v>147341261</v>
      </c>
      <c r="D21" s="344">
        <v>57.99826416074112</v>
      </c>
      <c r="E21" s="245">
        <v>19005193</v>
      </c>
    </row>
    <row r="22" spans="1:5" s="97" customFormat="1" ht="12" customHeight="1">
      <c r="A22" s="599"/>
      <c r="B22" s="413"/>
      <c r="C22" s="105"/>
      <c r="D22" s="105"/>
      <c r="E22" s="105"/>
    </row>
    <row r="23" spans="1:5" s="97" customFormat="1" ht="12" customHeight="1">
      <c r="A23" s="599"/>
      <c r="B23" s="413"/>
      <c r="C23" s="105"/>
      <c r="D23" s="105"/>
      <c r="E23" s="105"/>
    </row>
    <row r="24" spans="1:5" s="97" customFormat="1" ht="12" customHeight="1">
      <c r="A24" s="599"/>
      <c r="B24" s="413"/>
      <c r="C24" s="105"/>
      <c r="D24" s="105"/>
      <c r="E24" s="105"/>
    </row>
    <row r="25" spans="1:5" s="97" customFormat="1" ht="12" customHeight="1">
      <c r="A25" s="103" t="s">
        <v>1406</v>
      </c>
      <c r="B25" s="413"/>
      <c r="C25" s="105"/>
      <c r="D25" s="105"/>
      <c r="E25" s="230" t="s">
        <v>1151</v>
      </c>
    </row>
    <row r="26" spans="1:9" s="97" customFormat="1" ht="12" customHeight="1">
      <c r="A26" s="103"/>
      <c r="B26" s="101"/>
      <c r="C26" s="226"/>
      <c r="E26" s="231"/>
      <c r="F26" s="226"/>
      <c r="G26" s="226"/>
      <c r="I26" s="116"/>
    </row>
    <row r="27" spans="1:8" s="97" customFormat="1" ht="12.75">
      <c r="A27" s="103"/>
      <c r="B27" s="229"/>
      <c r="C27" s="226"/>
      <c r="E27" s="231"/>
      <c r="F27" s="226"/>
      <c r="G27" s="226"/>
      <c r="H27" s="231"/>
    </row>
    <row r="28" spans="1:8" s="97" customFormat="1" ht="12.75">
      <c r="A28" s="103"/>
      <c r="B28" s="229"/>
      <c r="C28" s="226"/>
      <c r="E28" s="231"/>
      <c r="F28" s="226"/>
      <c r="G28" s="226"/>
      <c r="H28" s="231"/>
    </row>
    <row r="29" s="101" customFormat="1" ht="12.75">
      <c r="A29" s="307" t="s">
        <v>909</v>
      </c>
    </row>
    <row r="30" spans="1:5" s="97" customFormat="1" ht="12.75">
      <c r="A30" s="101"/>
      <c r="B30" s="101"/>
      <c r="C30" s="101"/>
      <c r="D30" s="101"/>
      <c r="E30" s="101"/>
    </row>
    <row r="31" spans="1:5" s="97" customFormat="1" ht="12.75">
      <c r="A31" s="101"/>
      <c r="B31" s="101"/>
      <c r="C31" s="101"/>
      <c r="D31" s="101"/>
      <c r="E31" s="101"/>
    </row>
    <row r="32" spans="1:5" s="97" customFormat="1" ht="12.75">
      <c r="A32" s="101"/>
      <c r="B32" s="101"/>
      <c r="C32" s="101"/>
      <c r="D32" s="101"/>
      <c r="E32" s="10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48" useFirstPageNumber="1" horizontalDpi="300" verticalDpi="300" orientation="portrait" paperSize="9" r:id="rId1"/>
  <headerFooter alignWithMargins="0">
    <oddFooter>&amp;L
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11111166"/>
  <dimension ref="A1:F2146"/>
  <sheetViews>
    <sheetView zoomScaleSheetLayoutView="100" workbookViewId="0" topLeftCell="A1">
      <selection activeCell="A7" sqref="A7:F7"/>
    </sheetView>
  </sheetViews>
  <sheetFormatPr defaultColWidth="9.140625" defaultRowHeight="17.25" customHeight="1"/>
  <cols>
    <col min="1" max="1" width="47.7109375" style="492" customWidth="1"/>
    <col min="2" max="2" width="13.7109375" style="497" customWidth="1"/>
    <col min="3" max="3" width="11.28125" style="497" customWidth="1"/>
    <col min="4" max="4" width="11.57421875" style="497" customWidth="1"/>
    <col min="5" max="5" width="8.7109375" style="498" customWidth="1"/>
    <col min="6" max="6" width="10.57421875" style="497" customWidth="1"/>
    <col min="7" max="16384" width="9.140625" style="647" customWidth="1"/>
  </cols>
  <sheetData>
    <row r="1" spans="1:6" ht="17.25" customHeight="1">
      <c r="A1" s="763" t="s">
        <v>1123</v>
      </c>
      <c r="B1" s="763"/>
      <c r="C1" s="763"/>
      <c r="D1" s="763"/>
      <c r="E1" s="763"/>
      <c r="F1" s="763"/>
    </row>
    <row r="2" spans="1:6" ht="12.75" customHeight="1">
      <c r="A2" s="767" t="s">
        <v>1124</v>
      </c>
      <c r="B2" s="767"/>
      <c r="C2" s="767"/>
      <c r="D2" s="767"/>
      <c r="E2" s="767"/>
      <c r="F2" s="767"/>
    </row>
    <row r="3" spans="1:6" ht="3" customHeight="1">
      <c r="A3" s="234"/>
      <c r="B3" s="7"/>
      <c r="C3" s="7"/>
      <c r="D3" s="7"/>
      <c r="E3" s="234"/>
      <c r="F3" s="234"/>
    </row>
    <row r="4" spans="1:6" ht="17.25" customHeight="1">
      <c r="A4" s="764" t="s">
        <v>1153</v>
      </c>
      <c r="B4" s="764"/>
      <c r="C4" s="764"/>
      <c r="D4" s="764"/>
      <c r="E4" s="764"/>
      <c r="F4" s="764"/>
    </row>
    <row r="5" spans="1:6" ht="8.25" customHeight="1">
      <c r="A5" s="105"/>
      <c r="B5" s="170"/>
      <c r="C5" s="170"/>
      <c r="D5" s="170"/>
      <c r="E5" s="170"/>
      <c r="F5" s="170"/>
    </row>
    <row r="6" spans="1:6" ht="17.25" customHeight="1">
      <c r="A6" s="736" t="s">
        <v>1126</v>
      </c>
      <c r="B6" s="736"/>
      <c r="C6" s="736"/>
      <c r="D6" s="736"/>
      <c r="E6" s="736"/>
      <c r="F6" s="736"/>
    </row>
    <row r="7" spans="1:6" ht="29.25" customHeight="1">
      <c r="A7" s="726" t="s">
        <v>1407</v>
      </c>
      <c r="B7" s="738"/>
      <c r="C7" s="738"/>
      <c r="D7" s="738"/>
      <c r="E7" s="738"/>
      <c r="F7" s="738"/>
    </row>
    <row r="8" spans="1:6" ht="17.25" customHeight="1">
      <c r="A8" s="761" t="s">
        <v>1572</v>
      </c>
      <c r="B8" s="761"/>
      <c r="C8" s="761"/>
      <c r="D8" s="761"/>
      <c r="E8" s="761"/>
      <c r="F8" s="761"/>
    </row>
    <row r="9" spans="1:6" ht="12.75">
      <c r="A9" s="762" t="s">
        <v>1128</v>
      </c>
      <c r="B9" s="762"/>
      <c r="C9" s="762"/>
      <c r="D9" s="762"/>
      <c r="E9" s="762"/>
      <c r="F9" s="762"/>
    </row>
    <row r="10" spans="1:6" ht="17.25" customHeight="1">
      <c r="A10" s="395" t="s">
        <v>1569</v>
      </c>
      <c r="B10" s="172"/>
      <c r="C10" s="171"/>
      <c r="D10" s="175"/>
      <c r="E10" s="394"/>
      <c r="F10" s="239" t="s">
        <v>1578</v>
      </c>
    </row>
    <row r="11" spans="2:6" ht="12.75">
      <c r="B11" s="496"/>
      <c r="F11" s="499" t="s">
        <v>1408</v>
      </c>
    </row>
    <row r="12" spans="1:6" ht="12.75" customHeight="1">
      <c r="A12" s="600"/>
      <c r="B12" s="601"/>
      <c r="C12" s="601"/>
      <c r="D12" s="601"/>
      <c r="E12" s="602"/>
      <c r="F12" s="603" t="s">
        <v>1156</v>
      </c>
    </row>
    <row r="13" spans="1:6" ht="58.5" customHeight="1">
      <c r="A13" s="241" t="s">
        <v>1130</v>
      </c>
      <c r="B13" s="241" t="s">
        <v>1158</v>
      </c>
      <c r="C13" s="241" t="s">
        <v>1409</v>
      </c>
      <c r="D13" s="241" t="s">
        <v>1159</v>
      </c>
      <c r="E13" s="604" t="s">
        <v>1410</v>
      </c>
      <c r="F13" s="241" t="s">
        <v>1161</v>
      </c>
    </row>
    <row r="14" spans="1:6" s="105" customFormat="1" ht="12.75">
      <c r="A14" s="605">
        <v>1</v>
      </c>
      <c r="B14" s="340">
        <v>2</v>
      </c>
      <c r="C14" s="340">
        <v>3</v>
      </c>
      <c r="D14" s="340">
        <v>4</v>
      </c>
      <c r="E14" s="340">
        <v>5</v>
      </c>
      <c r="F14" s="340">
        <v>6</v>
      </c>
    </row>
    <row r="15" spans="1:6" s="105" customFormat="1" ht="14.25">
      <c r="A15" s="606" t="s">
        <v>1411</v>
      </c>
      <c r="B15" s="340"/>
      <c r="C15" s="340"/>
      <c r="D15" s="340"/>
      <c r="E15" s="607"/>
      <c r="F15" s="340"/>
    </row>
    <row r="16" spans="1:6" s="105" customFormat="1" ht="12.75">
      <c r="A16" s="185" t="s">
        <v>1412</v>
      </c>
      <c r="B16" s="608">
        <v>1003200393</v>
      </c>
      <c r="C16" s="608">
        <v>710881026</v>
      </c>
      <c r="D16" s="608">
        <v>622815228</v>
      </c>
      <c r="E16" s="609">
        <v>62.08283333477522</v>
      </c>
      <c r="F16" s="274">
        <v>66681665</v>
      </c>
    </row>
    <row r="17" spans="1:6" s="105" customFormat="1" ht="25.5">
      <c r="A17" s="610" t="s">
        <v>51</v>
      </c>
      <c r="B17" s="274">
        <v>13599825</v>
      </c>
      <c r="C17" s="274">
        <v>152480</v>
      </c>
      <c r="D17" s="274">
        <v>104151</v>
      </c>
      <c r="E17" s="598">
        <v>0.7658260308496616</v>
      </c>
      <c r="F17" s="274">
        <v>1574</v>
      </c>
    </row>
    <row r="18" spans="1:6" s="105" customFormat="1" ht="12.75">
      <c r="A18" s="611" t="s">
        <v>55</v>
      </c>
      <c r="B18" s="274">
        <v>202619103</v>
      </c>
      <c r="C18" s="274">
        <v>157565565</v>
      </c>
      <c r="D18" s="274">
        <v>69548096</v>
      </c>
      <c r="E18" s="598">
        <v>34.324550336203984</v>
      </c>
      <c r="F18" s="274">
        <v>4170064</v>
      </c>
    </row>
    <row r="19" spans="1:6" s="105" customFormat="1" ht="12.75">
      <c r="A19" s="611" t="s">
        <v>39</v>
      </c>
      <c r="B19" s="274">
        <v>786981465</v>
      </c>
      <c r="C19" s="274">
        <v>553162981</v>
      </c>
      <c r="D19" s="274">
        <v>553162981</v>
      </c>
      <c r="E19" s="598">
        <v>70.28920064845492</v>
      </c>
      <c r="F19" s="274">
        <v>62510027</v>
      </c>
    </row>
    <row r="20" spans="1:6" s="105" customFormat="1" ht="25.5">
      <c r="A20" s="294" t="s">
        <v>40</v>
      </c>
      <c r="B20" s="274">
        <v>786981465</v>
      </c>
      <c r="C20" s="274">
        <v>553162981</v>
      </c>
      <c r="D20" s="274">
        <v>553162981</v>
      </c>
      <c r="E20" s="598">
        <v>70.28920064845492</v>
      </c>
      <c r="F20" s="274">
        <v>62510027</v>
      </c>
    </row>
    <row r="21" spans="1:6" s="105" customFormat="1" ht="12.75">
      <c r="A21" s="190" t="s">
        <v>41</v>
      </c>
      <c r="B21" s="274">
        <v>1013681344</v>
      </c>
      <c r="C21" s="274">
        <v>713606388</v>
      </c>
      <c r="D21" s="274">
        <v>526538170</v>
      </c>
      <c r="E21" s="598">
        <v>51.943164695354206</v>
      </c>
      <c r="F21" s="274">
        <v>67607970</v>
      </c>
    </row>
    <row r="22" spans="1:6" s="105" customFormat="1" ht="12.75">
      <c r="A22" s="612" t="s">
        <v>42</v>
      </c>
      <c r="B22" s="274">
        <v>734751457</v>
      </c>
      <c r="C22" s="274">
        <v>513706781</v>
      </c>
      <c r="D22" s="274">
        <v>405655451</v>
      </c>
      <c r="E22" s="598">
        <v>55.209887253071486</v>
      </c>
      <c r="F22" s="274">
        <v>48588899</v>
      </c>
    </row>
    <row r="23" spans="1:6" s="105" customFormat="1" ht="12.75">
      <c r="A23" s="286" t="s">
        <v>43</v>
      </c>
      <c r="B23" s="274">
        <v>126977142</v>
      </c>
      <c r="C23" s="274">
        <v>66161861</v>
      </c>
      <c r="D23" s="274">
        <v>46251859</v>
      </c>
      <c r="E23" s="598">
        <v>36.42534260221419</v>
      </c>
      <c r="F23" s="274">
        <v>4742086</v>
      </c>
    </row>
    <row r="24" spans="1:6" s="105" customFormat="1" ht="12.75">
      <c r="A24" s="613" t="s">
        <v>44</v>
      </c>
      <c r="B24" s="274">
        <v>20953264</v>
      </c>
      <c r="C24" s="274">
        <v>15504897</v>
      </c>
      <c r="D24" s="274">
        <v>12599227</v>
      </c>
      <c r="E24" s="598">
        <v>60.13014010609516</v>
      </c>
      <c r="F24" s="274">
        <v>1258151</v>
      </c>
    </row>
    <row r="25" spans="1:6" s="105" customFormat="1" ht="12.75">
      <c r="A25" s="614" t="s">
        <v>45</v>
      </c>
      <c r="B25" s="274">
        <v>16859745</v>
      </c>
      <c r="C25" s="274">
        <v>12440842</v>
      </c>
      <c r="D25" s="274">
        <v>10080800</v>
      </c>
      <c r="E25" s="598">
        <v>59.79212615611921</v>
      </c>
      <c r="F25" s="274">
        <v>1024068</v>
      </c>
    </row>
    <row r="26" spans="1:6" s="105" customFormat="1" ht="12.75">
      <c r="A26" s="613" t="s">
        <v>46</v>
      </c>
      <c r="B26" s="274">
        <v>106023878</v>
      </c>
      <c r="C26" s="274">
        <v>50656964</v>
      </c>
      <c r="D26" s="274">
        <v>33652632</v>
      </c>
      <c r="E26" s="598">
        <v>31.74061601481885</v>
      </c>
      <c r="F26" s="274">
        <v>3483935</v>
      </c>
    </row>
    <row r="27" spans="1:6" s="105" customFormat="1" ht="12.75">
      <c r="A27" s="286" t="s">
        <v>79</v>
      </c>
      <c r="B27" s="274">
        <v>62709697</v>
      </c>
      <c r="C27" s="274">
        <v>39807881</v>
      </c>
      <c r="D27" s="274">
        <v>34913331</v>
      </c>
      <c r="E27" s="598">
        <v>55.67453307899096</v>
      </c>
      <c r="F27" s="274">
        <v>1117597</v>
      </c>
    </row>
    <row r="28" spans="1:6" s="105" customFormat="1" ht="12.75">
      <c r="A28" s="286" t="s">
        <v>47</v>
      </c>
      <c r="B28" s="274">
        <v>351633507</v>
      </c>
      <c r="C28" s="274">
        <v>263377846</v>
      </c>
      <c r="D28" s="274">
        <v>212351619</v>
      </c>
      <c r="E28" s="598">
        <v>60.39004098662304</v>
      </c>
      <c r="F28" s="274">
        <v>25272206</v>
      </c>
    </row>
    <row r="29" spans="1:6" s="105" customFormat="1" ht="12.75">
      <c r="A29" s="613" t="s">
        <v>59</v>
      </c>
      <c r="B29" s="274">
        <v>349257549</v>
      </c>
      <c r="C29" s="274">
        <v>261321014</v>
      </c>
      <c r="D29" s="274">
        <v>210325316</v>
      </c>
      <c r="E29" s="598">
        <v>60.2206928961756</v>
      </c>
      <c r="F29" s="274">
        <v>25074220</v>
      </c>
    </row>
    <row r="30" spans="1:6" s="105" customFormat="1" ht="12.75">
      <c r="A30" s="613" t="s">
        <v>48</v>
      </c>
      <c r="B30" s="274">
        <v>2375958</v>
      </c>
      <c r="C30" s="274">
        <v>2056832</v>
      </c>
      <c r="D30" s="274">
        <v>2026303</v>
      </c>
      <c r="E30" s="598">
        <v>85.28362033335605</v>
      </c>
      <c r="F30" s="274">
        <v>197986</v>
      </c>
    </row>
    <row r="31" spans="1:6" s="105" customFormat="1" ht="25.5">
      <c r="A31" s="294" t="s">
        <v>52</v>
      </c>
      <c r="B31" s="274">
        <v>149242428</v>
      </c>
      <c r="C31" s="274">
        <v>115511825</v>
      </c>
      <c r="D31" s="274">
        <v>95266705</v>
      </c>
      <c r="E31" s="598">
        <v>63.83352661617111</v>
      </c>
      <c r="F31" s="274">
        <v>13082594</v>
      </c>
    </row>
    <row r="32" spans="1:6" s="105" customFormat="1" ht="12.75">
      <c r="A32" s="615" t="s">
        <v>81</v>
      </c>
      <c r="B32" s="274">
        <v>136776344</v>
      </c>
      <c r="C32" s="274">
        <v>105153551</v>
      </c>
      <c r="D32" s="274">
        <v>86425712</v>
      </c>
      <c r="E32" s="598">
        <v>63.18761671243384</v>
      </c>
      <c r="F32" s="274">
        <v>10392665</v>
      </c>
    </row>
    <row r="33" spans="1:6" s="105" customFormat="1" ht="12.75">
      <c r="A33" s="615" t="s">
        <v>53</v>
      </c>
      <c r="B33" s="274">
        <v>12466084</v>
      </c>
      <c r="C33" s="274">
        <v>10358274</v>
      </c>
      <c r="D33" s="274">
        <v>8840993</v>
      </c>
      <c r="E33" s="598">
        <v>70.92037082374866</v>
      </c>
      <c r="F33" s="274">
        <v>2689929</v>
      </c>
    </row>
    <row r="34" spans="1:6" s="105" customFormat="1" ht="12.75">
      <c r="A34" s="286" t="s">
        <v>1552</v>
      </c>
      <c r="B34" s="274">
        <v>44188683</v>
      </c>
      <c r="C34" s="274">
        <v>28847368</v>
      </c>
      <c r="D34" s="274">
        <v>16871937</v>
      </c>
      <c r="E34" s="598">
        <v>38.181579206603644</v>
      </c>
      <c r="F34" s="274">
        <v>4374416</v>
      </c>
    </row>
    <row r="35" spans="1:6" s="105" customFormat="1" ht="12.75">
      <c r="A35" s="613" t="s">
        <v>74</v>
      </c>
      <c r="B35" s="274">
        <v>40916156</v>
      </c>
      <c r="C35" s="274">
        <v>436526</v>
      </c>
      <c r="D35" s="274">
        <v>238842</v>
      </c>
      <c r="E35" s="598">
        <v>0.583735187635906</v>
      </c>
      <c r="F35" s="274">
        <v>-4357</v>
      </c>
    </row>
    <row r="36" spans="1:6" s="105" customFormat="1" ht="12.75">
      <c r="A36" s="613" t="s">
        <v>85</v>
      </c>
      <c r="B36" s="274">
        <v>3272527</v>
      </c>
      <c r="C36" s="274">
        <v>28410842</v>
      </c>
      <c r="D36" s="274">
        <v>16633095</v>
      </c>
      <c r="E36" s="598">
        <v>508.26456130079293</v>
      </c>
      <c r="F36" s="274">
        <v>4378773</v>
      </c>
    </row>
    <row r="37" spans="1:6" s="105" customFormat="1" ht="12.75">
      <c r="A37" s="611" t="s">
        <v>1557</v>
      </c>
      <c r="B37" s="274">
        <v>278929887</v>
      </c>
      <c r="C37" s="274">
        <v>199899607</v>
      </c>
      <c r="D37" s="274">
        <v>120882719</v>
      </c>
      <c r="E37" s="598">
        <v>43.338030320142785</v>
      </c>
      <c r="F37" s="274">
        <v>19019071</v>
      </c>
    </row>
    <row r="38" spans="1:6" s="105" customFormat="1" ht="12.75">
      <c r="A38" s="286" t="s">
        <v>49</v>
      </c>
      <c r="B38" s="274">
        <v>258057697</v>
      </c>
      <c r="C38" s="274">
        <v>179027417</v>
      </c>
      <c r="D38" s="274">
        <v>102962109</v>
      </c>
      <c r="E38" s="598">
        <v>39.89887153026868</v>
      </c>
      <c r="F38" s="274">
        <v>17583979</v>
      </c>
    </row>
    <row r="39" spans="1:6" s="105" customFormat="1" ht="12.75">
      <c r="A39" s="611" t="s">
        <v>1413</v>
      </c>
      <c r="B39" s="274">
        <v>20872190</v>
      </c>
      <c r="C39" s="274">
        <v>20872190</v>
      </c>
      <c r="D39" s="274">
        <v>17920610</v>
      </c>
      <c r="E39" s="598">
        <v>85.85879105163377</v>
      </c>
      <c r="F39" s="274">
        <v>1435092</v>
      </c>
    </row>
    <row r="40" spans="1:6" s="105" customFormat="1" ht="12.75">
      <c r="A40" s="613" t="s">
        <v>106</v>
      </c>
      <c r="B40" s="274">
        <v>20872190</v>
      </c>
      <c r="C40" s="274">
        <v>20872190</v>
      </c>
      <c r="D40" s="274">
        <v>17920610</v>
      </c>
      <c r="E40" s="598">
        <v>85.85879105163377</v>
      </c>
      <c r="F40" s="274">
        <v>1435092</v>
      </c>
    </row>
    <row r="41" spans="1:6" s="105" customFormat="1" ht="12.75">
      <c r="A41" s="611" t="s">
        <v>1141</v>
      </c>
      <c r="B41" s="274">
        <v>-10480951</v>
      </c>
      <c r="C41" s="274">
        <v>-2725362</v>
      </c>
      <c r="D41" s="274">
        <v>96277058</v>
      </c>
      <c r="E41" s="598" t="s">
        <v>1137</v>
      </c>
      <c r="F41" s="274">
        <v>-926305</v>
      </c>
    </row>
    <row r="42" spans="1:6" s="105" customFormat="1" ht="12.75">
      <c r="A42" s="611" t="s">
        <v>1142</v>
      </c>
      <c r="B42" s="274">
        <v>10480951</v>
      </c>
      <c r="C42" s="598" t="s">
        <v>1137</v>
      </c>
      <c r="D42" s="598" t="s">
        <v>1137</v>
      </c>
      <c r="E42" s="598" t="s">
        <v>1137</v>
      </c>
      <c r="F42" s="598" t="s">
        <v>1137</v>
      </c>
    </row>
    <row r="43" spans="1:6" s="105" customFormat="1" ht="12.75">
      <c r="A43" s="286" t="s">
        <v>1146</v>
      </c>
      <c r="B43" s="274">
        <v>-3331240</v>
      </c>
      <c r="C43" s="598" t="s">
        <v>1137</v>
      </c>
      <c r="D43" s="598" t="s">
        <v>1137</v>
      </c>
      <c r="E43" s="598" t="s">
        <v>1137</v>
      </c>
      <c r="F43" s="274" t="s">
        <v>1137</v>
      </c>
    </row>
    <row r="44" spans="1:6" s="105" customFormat="1" ht="12.75">
      <c r="A44" s="286" t="s">
        <v>1147</v>
      </c>
      <c r="B44" s="274">
        <v>2559930</v>
      </c>
      <c r="C44" s="598" t="s">
        <v>1137</v>
      </c>
      <c r="D44" s="598" t="s">
        <v>1137</v>
      </c>
      <c r="E44" s="598" t="s">
        <v>1137</v>
      </c>
      <c r="F44" s="274" t="s">
        <v>1137</v>
      </c>
    </row>
    <row r="45" spans="1:6" s="105" customFormat="1" ht="12.75">
      <c r="A45" s="286" t="s">
        <v>62</v>
      </c>
      <c r="B45" s="274">
        <v>11252261</v>
      </c>
      <c r="C45" s="598" t="s">
        <v>1137</v>
      </c>
      <c r="D45" s="598" t="s">
        <v>1137</v>
      </c>
      <c r="E45" s="598" t="s">
        <v>1137</v>
      </c>
      <c r="F45" s="274" t="s">
        <v>1137</v>
      </c>
    </row>
    <row r="46" spans="1:6" s="105" customFormat="1" ht="38.25">
      <c r="A46" s="616" t="s">
        <v>8</v>
      </c>
      <c r="B46" s="274">
        <v>12250</v>
      </c>
      <c r="C46" s="598" t="s">
        <v>1137</v>
      </c>
      <c r="D46" s="598" t="s">
        <v>1137</v>
      </c>
      <c r="E46" s="598" t="s">
        <v>1137</v>
      </c>
      <c r="F46" s="274" t="s">
        <v>1137</v>
      </c>
    </row>
    <row r="47" spans="1:6" s="105" customFormat="1" ht="25.5" customHeight="1">
      <c r="A47" s="616" t="s">
        <v>1414</v>
      </c>
      <c r="B47" s="274">
        <v>11240011</v>
      </c>
      <c r="C47" s="598" t="s">
        <v>1137</v>
      </c>
      <c r="D47" s="598" t="s">
        <v>1137</v>
      </c>
      <c r="E47" s="598" t="s">
        <v>1137</v>
      </c>
      <c r="F47" s="274" t="s">
        <v>1137</v>
      </c>
    </row>
    <row r="48" spans="1:6" ht="12.75" customHeight="1">
      <c r="A48" s="617"/>
      <c r="B48" s="618"/>
      <c r="C48" s="618"/>
      <c r="D48" s="618"/>
      <c r="E48" s="619"/>
      <c r="F48" s="275"/>
    </row>
    <row r="49" spans="1:6" s="620" customFormat="1" ht="12.75">
      <c r="A49" s="190" t="s">
        <v>1415</v>
      </c>
      <c r="B49" s="357"/>
      <c r="C49" s="357"/>
      <c r="D49" s="357"/>
      <c r="E49" s="362"/>
      <c r="F49" s="275"/>
    </row>
    <row r="50" spans="1:6" s="620" customFormat="1" ht="12.75">
      <c r="A50" s="197" t="s">
        <v>1412</v>
      </c>
      <c r="B50" s="275">
        <v>1236042</v>
      </c>
      <c r="C50" s="275">
        <v>1063098</v>
      </c>
      <c r="D50" s="275">
        <v>583323</v>
      </c>
      <c r="E50" s="621">
        <v>47.192813836423035</v>
      </c>
      <c r="F50" s="275">
        <v>9337</v>
      </c>
    </row>
    <row r="51" spans="1:6" s="620" customFormat="1" ht="12.75">
      <c r="A51" s="262" t="s">
        <v>55</v>
      </c>
      <c r="B51" s="275">
        <v>758530</v>
      </c>
      <c r="C51" s="275">
        <v>758530</v>
      </c>
      <c r="D51" s="275">
        <v>278755</v>
      </c>
      <c r="E51" s="621">
        <v>36.749370492927106</v>
      </c>
      <c r="F51" s="275">
        <v>0</v>
      </c>
    </row>
    <row r="52" spans="1:6" s="620" customFormat="1" ht="12.75">
      <c r="A52" s="262" t="s">
        <v>39</v>
      </c>
      <c r="B52" s="275">
        <v>477512</v>
      </c>
      <c r="C52" s="275">
        <v>304568</v>
      </c>
      <c r="D52" s="275">
        <v>304568</v>
      </c>
      <c r="E52" s="621">
        <v>63.782271440298885</v>
      </c>
      <c r="F52" s="275">
        <v>9337</v>
      </c>
    </row>
    <row r="53" spans="1:6" s="620" customFormat="1" ht="25.5">
      <c r="A53" s="264" t="s">
        <v>40</v>
      </c>
      <c r="B53" s="275">
        <v>477512</v>
      </c>
      <c r="C53" s="275">
        <v>304568</v>
      </c>
      <c r="D53" s="275">
        <v>304568</v>
      </c>
      <c r="E53" s="621">
        <v>63.782271440298885</v>
      </c>
      <c r="F53" s="275">
        <v>9337</v>
      </c>
    </row>
    <row r="54" spans="1:6" s="620" customFormat="1" ht="12.75">
      <c r="A54" s="191" t="s">
        <v>41</v>
      </c>
      <c r="B54" s="275">
        <v>1355732</v>
      </c>
      <c r="C54" s="275">
        <v>1299836</v>
      </c>
      <c r="D54" s="275">
        <v>533437</v>
      </c>
      <c r="E54" s="621">
        <v>39.34678830329298</v>
      </c>
      <c r="F54" s="275">
        <v>8772</v>
      </c>
    </row>
    <row r="55" spans="1:6" s="620" customFormat="1" ht="12.75">
      <c r="A55" s="262" t="s">
        <v>42</v>
      </c>
      <c r="B55" s="275">
        <v>1040393</v>
      </c>
      <c r="C55" s="275">
        <v>1147828</v>
      </c>
      <c r="D55" s="275">
        <v>508095</v>
      </c>
      <c r="E55" s="621">
        <v>48.836833773391405</v>
      </c>
      <c r="F55" s="275">
        <v>267</v>
      </c>
    </row>
    <row r="56" spans="1:6" s="620" customFormat="1" ht="12.75">
      <c r="A56" s="276" t="s">
        <v>43</v>
      </c>
      <c r="B56" s="275">
        <v>299129</v>
      </c>
      <c r="C56" s="275">
        <v>406564</v>
      </c>
      <c r="D56" s="275">
        <v>140147</v>
      </c>
      <c r="E56" s="621">
        <v>46.85169274794487</v>
      </c>
      <c r="F56" s="275">
        <v>267</v>
      </c>
    </row>
    <row r="57" spans="1:6" s="620" customFormat="1" ht="12.75">
      <c r="A57" s="278" t="s">
        <v>44</v>
      </c>
      <c r="B57" s="275">
        <v>19879</v>
      </c>
      <c r="C57" s="275">
        <v>19879</v>
      </c>
      <c r="D57" s="275">
        <v>0</v>
      </c>
      <c r="E57" s="621">
        <v>0</v>
      </c>
      <c r="F57" s="275">
        <v>0</v>
      </c>
    </row>
    <row r="58" spans="1:6" s="620" customFormat="1" ht="12.75">
      <c r="A58" s="281" t="s">
        <v>45</v>
      </c>
      <c r="B58" s="275">
        <v>16049</v>
      </c>
      <c r="C58" s="275">
        <v>16049</v>
      </c>
      <c r="D58" s="275">
        <v>0</v>
      </c>
      <c r="E58" s="621">
        <v>0</v>
      </c>
      <c r="F58" s="275">
        <v>0</v>
      </c>
    </row>
    <row r="59" spans="1:6" s="620" customFormat="1" ht="12.75">
      <c r="A59" s="278" t="s">
        <v>46</v>
      </c>
      <c r="B59" s="275">
        <v>279250</v>
      </c>
      <c r="C59" s="275">
        <v>386685</v>
      </c>
      <c r="D59" s="275">
        <v>140147</v>
      </c>
      <c r="E59" s="621">
        <v>50.18692927484333</v>
      </c>
      <c r="F59" s="275">
        <v>267</v>
      </c>
    </row>
    <row r="60" spans="1:6" s="620" customFormat="1" ht="12.75">
      <c r="A60" s="276" t="s">
        <v>47</v>
      </c>
      <c r="B60" s="275">
        <v>406031</v>
      </c>
      <c r="C60" s="275">
        <v>406031</v>
      </c>
      <c r="D60" s="275">
        <v>211640</v>
      </c>
      <c r="E60" s="621">
        <v>52.12409889885256</v>
      </c>
      <c r="F60" s="275">
        <v>0</v>
      </c>
    </row>
    <row r="61" spans="1:6" s="620" customFormat="1" ht="12.75">
      <c r="A61" s="278" t="s">
        <v>59</v>
      </c>
      <c r="B61" s="275">
        <v>406031</v>
      </c>
      <c r="C61" s="275">
        <v>406031</v>
      </c>
      <c r="D61" s="275">
        <v>211640</v>
      </c>
      <c r="E61" s="621">
        <v>52.12409889885256</v>
      </c>
      <c r="F61" s="275">
        <v>0</v>
      </c>
    </row>
    <row r="62" spans="1:6" s="620" customFormat="1" ht="12.75">
      <c r="A62" s="276" t="s">
        <v>1552</v>
      </c>
      <c r="B62" s="275">
        <v>335233</v>
      </c>
      <c r="C62" s="275">
        <v>335233</v>
      </c>
      <c r="D62" s="275">
        <v>156308</v>
      </c>
      <c r="E62" s="621">
        <v>46.62667458155969</v>
      </c>
      <c r="F62" s="275">
        <v>0</v>
      </c>
    </row>
    <row r="63" spans="1:6" s="620" customFormat="1" ht="12.75">
      <c r="A63" s="278" t="s">
        <v>74</v>
      </c>
      <c r="B63" s="275">
        <v>335233</v>
      </c>
      <c r="C63" s="275">
        <v>335233</v>
      </c>
      <c r="D63" s="275">
        <v>156308</v>
      </c>
      <c r="E63" s="621">
        <v>46.62667458155969</v>
      </c>
      <c r="F63" s="275">
        <v>0</v>
      </c>
    </row>
    <row r="64" spans="1:6" s="645" customFormat="1" ht="12.75">
      <c r="A64" s="262" t="s">
        <v>1557</v>
      </c>
      <c r="B64" s="275">
        <v>315339</v>
      </c>
      <c r="C64" s="275">
        <v>152008</v>
      </c>
      <c r="D64" s="275">
        <v>25342</v>
      </c>
      <c r="E64" s="621">
        <v>8.036430634967449</v>
      </c>
      <c r="F64" s="275">
        <v>8505</v>
      </c>
    </row>
    <row r="65" spans="1:6" s="645" customFormat="1" ht="12.75">
      <c r="A65" s="276" t="s">
        <v>49</v>
      </c>
      <c r="B65" s="275">
        <v>315339</v>
      </c>
      <c r="C65" s="275">
        <v>152008</v>
      </c>
      <c r="D65" s="275">
        <v>25342</v>
      </c>
      <c r="E65" s="621">
        <v>8.036430634967449</v>
      </c>
      <c r="F65" s="275">
        <v>8505</v>
      </c>
    </row>
    <row r="66" spans="1:6" s="645" customFormat="1" ht="12.75">
      <c r="A66" s="262" t="s">
        <v>1141</v>
      </c>
      <c r="B66" s="275">
        <v>-119690</v>
      </c>
      <c r="C66" s="275">
        <v>-236738</v>
      </c>
      <c r="D66" s="275">
        <v>49886</v>
      </c>
      <c r="E66" s="621" t="s">
        <v>1137</v>
      </c>
      <c r="F66" s="275">
        <v>565</v>
      </c>
    </row>
    <row r="67" spans="1:6" s="645" customFormat="1" ht="12.75">
      <c r="A67" s="262" t="s">
        <v>1142</v>
      </c>
      <c r="B67" s="275">
        <v>119690</v>
      </c>
      <c r="C67" s="275" t="s">
        <v>1137</v>
      </c>
      <c r="D67" s="275" t="s">
        <v>1137</v>
      </c>
      <c r="E67" s="621" t="s">
        <v>1137</v>
      </c>
      <c r="F67" s="275" t="s">
        <v>1137</v>
      </c>
    </row>
    <row r="68" spans="1:6" s="620" customFormat="1" ht="12.75">
      <c r="A68" s="276" t="s">
        <v>62</v>
      </c>
      <c r="B68" s="275">
        <v>119690</v>
      </c>
      <c r="C68" s="275" t="s">
        <v>1137</v>
      </c>
      <c r="D68" s="275" t="s">
        <v>1137</v>
      </c>
      <c r="E68" s="621"/>
      <c r="F68" s="275" t="s">
        <v>1137</v>
      </c>
    </row>
    <row r="69" spans="1:6" s="620" customFormat="1" ht="27" customHeight="1">
      <c r="A69" s="285" t="s">
        <v>1416</v>
      </c>
      <c r="B69" s="275">
        <v>119690</v>
      </c>
      <c r="C69" s="275" t="s">
        <v>1137</v>
      </c>
      <c r="D69" s="275" t="s">
        <v>1137</v>
      </c>
      <c r="E69" s="621" t="s">
        <v>1137</v>
      </c>
      <c r="F69" s="275" t="s">
        <v>1137</v>
      </c>
    </row>
    <row r="70" spans="1:6" s="620" customFormat="1" ht="12.75">
      <c r="A70" s="285"/>
      <c r="B70" s="275"/>
      <c r="C70" s="275"/>
      <c r="D70" s="275"/>
      <c r="E70" s="621"/>
      <c r="F70" s="275"/>
    </row>
    <row r="71" spans="1:6" s="620" customFormat="1" ht="12.75">
      <c r="A71" s="271" t="s">
        <v>1417</v>
      </c>
      <c r="B71" s="275"/>
      <c r="C71" s="275"/>
      <c r="D71" s="275"/>
      <c r="E71" s="621"/>
      <c r="F71" s="275"/>
    </row>
    <row r="72" spans="1:6" s="620" customFormat="1" ht="12.75">
      <c r="A72" s="190" t="s">
        <v>1415</v>
      </c>
      <c r="B72" s="275"/>
      <c r="C72" s="275"/>
      <c r="D72" s="275"/>
      <c r="E72" s="621"/>
      <c r="F72" s="275"/>
    </row>
    <row r="73" spans="1:6" s="620" customFormat="1" ht="12.75">
      <c r="A73" s="197" t="s">
        <v>1412</v>
      </c>
      <c r="B73" s="275">
        <v>328811</v>
      </c>
      <c r="C73" s="275">
        <v>155867</v>
      </c>
      <c r="D73" s="275">
        <v>150367</v>
      </c>
      <c r="E73" s="621">
        <v>45.730526046878</v>
      </c>
      <c r="F73" s="275">
        <v>9337</v>
      </c>
    </row>
    <row r="74" spans="1:6" s="620" customFormat="1" ht="12.75">
      <c r="A74" s="262" t="s">
        <v>55</v>
      </c>
      <c r="B74" s="275">
        <v>5500</v>
      </c>
      <c r="C74" s="275">
        <v>5500</v>
      </c>
      <c r="D74" s="275">
        <v>0</v>
      </c>
      <c r="E74" s="621">
        <v>0</v>
      </c>
      <c r="F74" s="275">
        <v>0</v>
      </c>
    </row>
    <row r="75" spans="1:6" s="620" customFormat="1" ht="12.75">
      <c r="A75" s="262" t="s">
        <v>39</v>
      </c>
      <c r="B75" s="275">
        <v>323311</v>
      </c>
      <c r="C75" s="275">
        <v>150367</v>
      </c>
      <c r="D75" s="275">
        <v>150367</v>
      </c>
      <c r="E75" s="621">
        <v>46.50847017268203</v>
      </c>
      <c r="F75" s="275">
        <v>9337</v>
      </c>
    </row>
    <row r="76" spans="1:6" s="620" customFormat="1" ht="25.5">
      <c r="A76" s="264" t="s">
        <v>40</v>
      </c>
      <c r="B76" s="275">
        <v>323311</v>
      </c>
      <c r="C76" s="275">
        <v>150367</v>
      </c>
      <c r="D76" s="275">
        <v>150367</v>
      </c>
      <c r="E76" s="621">
        <v>46.50847017268203</v>
      </c>
      <c r="F76" s="275">
        <v>9337</v>
      </c>
    </row>
    <row r="77" spans="1:6" s="620" customFormat="1" ht="12.75">
      <c r="A77" s="191" t="s">
        <v>41</v>
      </c>
      <c r="B77" s="275">
        <v>436313</v>
      </c>
      <c r="C77" s="275">
        <v>263369</v>
      </c>
      <c r="D77" s="275">
        <v>19043</v>
      </c>
      <c r="E77" s="621">
        <v>4.364527300355479</v>
      </c>
      <c r="F77" s="275">
        <v>8505</v>
      </c>
    </row>
    <row r="78" spans="1:6" s="620" customFormat="1" ht="12.75">
      <c r="A78" s="262" t="s">
        <v>42</v>
      </c>
      <c r="B78" s="275">
        <v>195283</v>
      </c>
      <c r="C78" s="275">
        <v>178827</v>
      </c>
      <c r="D78" s="275">
        <v>0</v>
      </c>
      <c r="E78" s="621">
        <v>0</v>
      </c>
      <c r="F78" s="275">
        <v>0</v>
      </c>
    </row>
    <row r="79" spans="1:6" s="620" customFormat="1" ht="12.75">
      <c r="A79" s="276" t="s">
        <v>43</v>
      </c>
      <c r="B79" s="275">
        <v>82281</v>
      </c>
      <c r="C79" s="275">
        <v>65825</v>
      </c>
      <c r="D79" s="275">
        <v>0</v>
      </c>
      <c r="E79" s="621">
        <v>0</v>
      </c>
      <c r="F79" s="275">
        <v>0</v>
      </c>
    </row>
    <row r="80" spans="1:6" s="620" customFormat="1" ht="12.75">
      <c r="A80" s="278" t="s">
        <v>46</v>
      </c>
      <c r="B80" s="275">
        <v>82281</v>
      </c>
      <c r="C80" s="275">
        <v>65825</v>
      </c>
      <c r="D80" s="275">
        <v>0</v>
      </c>
      <c r="E80" s="621">
        <v>0</v>
      </c>
      <c r="F80" s="275">
        <v>0</v>
      </c>
    </row>
    <row r="81" spans="1:6" s="620" customFormat="1" ht="12.75">
      <c r="A81" s="276" t="s">
        <v>47</v>
      </c>
      <c r="B81" s="275">
        <v>113002</v>
      </c>
      <c r="C81" s="275">
        <v>113002</v>
      </c>
      <c r="D81" s="275">
        <v>0</v>
      </c>
      <c r="E81" s="621">
        <v>0</v>
      </c>
      <c r="F81" s="275">
        <v>0</v>
      </c>
    </row>
    <row r="82" spans="1:6" s="620" customFormat="1" ht="12.75">
      <c r="A82" s="278" t="s">
        <v>59</v>
      </c>
      <c r="B82" s="275">
        <v>113002</v>
      </c>
      <c r="C82" s="275">
        <v>113002</v>
      </c>
      <c r="D82" s="275">
        <v>0</v>
      </c>
      <c r="E82" s="621">
        <v>0</v>
      </c>
      <c r="F82" s="275">
        <v>0</v>
      </c>
    </row>
    <row r="83" spans="1:6" s="620" customFormat="1" ht="12.75">
      <c r="A83" s="262" t="s">
        <v>1557</v>
      </c>
      <c r="B83" s="275">
        <v>241030</v>
      </c>
      <c r="C83" s="275">
        <v>84542</v>
      </c>
      <c r="D83" s="275">
        <v>19043</v>
      </c>
      <c r="E83" s="621">
        <v>7.900676264365432</v>
      </c>
      <c r="F83" s="275">
        <v>8505</v>
      </c>
    </row>
    <row r="84" spans="1:6" s="620" customFormat="1" ht="12.75">
      <c r="A84" s="276" t="s">
        <v>49</v>
      </c>
      <c r="B84" s="275">
        <v>241030</v>
      </c>
      <c r="C84" s="275">
        <v>84542</v>
      </c>
      <c r="D84" s="275">
        <v>19043</v>
      </c>
      <c r="E84" s="621">
        <v>7.900676264365432</v>
      </c>
      <c r="F84" s="275">
        <v>8505</v>
      </c>
    </row>
    <row r="85" spans="1:6" s="620" customFormat="1" ht="12.75">
      <c r="A85" s="262" t="s">
        <v>1141</v>
      </c>
      <c r="B85" s="275">
        <v>-107502</v>
      </c>
      <c r="C85" s="275">
        <v>-107502</v>
      </c>
      <c r="D85" s="275">
        <v>131324</v>
      </c>
      <c r="E85" s="621" t="s">
        <v>1137</v>
      </c>
      <c r="F85" s="275">
        <v>832</v>
      </c>
    </row>
    <row r="86" spans="1:6" s="620" customFormat="1" ht="12.75">
      <c r="A86" s="262" t="s">
        <v>1142</v>
      </c>
      <c r="B86" s="275">
        <v>107502</v>
      </c>
      <c r="C86" s="275" t="s">
        <v>1137</v>
      </c>
      <c r="D86" s="275" t="s">
        <v>1137</v>
      </c>
      <c r="E86" s="621" t="s">
        <v>1137</v>
      </c>
      <c r="F86" s="275" t="s">
        <v>1137</v>
      </c>
    </row>
    <row r="87" spans="1:6" s="620" customFormat="1" ht="12.75">
      <c r="A87" s="276" t="s">
        <v>62</v>
      </c>
      <c r="B87" s="275">
        <v>107502</v>
      </c>
      <c r="C87" s="275" t="s">
        <v>1137</v>
      </c>
      <c r="D87" s="275" t="s">
        <v>1137</v>
      </c>
      <c r="E87" s="621" t="s">
        <v>1137</v>
      </c>
      <c r="F87" s="275" t="s">
        <v>1137</v>
      </c>
    </row>
    <row r="88" spans="1:6" s="620" customFormat="1" ht="25.5" customHeight="1">
      <c r="A88" s="285" t="s">
        <v>1416</v>
      </c>
      <c r="B88" s="275">
        <v>107502</v>
      </c>
      <c r="C88" s="275" t="s">
        <v>1137</v>
      </c>
      <c r="D88" s="275" t="s">
        <v>1137</v>
      </c>
      <c r="E88" s="621" t="s">
        <v>1137</v>
      </c>
      <c r="F88" s="275" t="s">
        <v>1137</v>
      </c>
    </row>
    <row r="89" spans="1:6" s="620" customFormat="1" ht="12.75">
      <c r="A89" s="254"/>
      <c r="B89" s="275"/>
      <c r="C89" s="275"/>
      <c r="D89" s="275"/>
      <c r="E89" s="621"/>
      <c r="F89" s="275"/>
    </row>
    <row r="90" spans="1:6" s="620" customFormat="1" ht="12.75">
      <c r="A90" s="271" t="s">
        <v>1418</v>
      </c>
      <c r="B90" s="275"/>
      <c r="C90" s="275"/>
      <c r="D90" s="275"/>
      <c r="E90" s="621"/>
      <c r="F90" s="275"/>
    </row>
    <row r="91" spans="1:6" s="620" customFormat="1" ht="12.75">
      <c r="A91" s="190" t="s">
        <v>1415</v>
      </c>
      <c r="B91" s="275"/>
      <c r="C91" s="275"/>
      <c r="D91" s="275"/>
      <c r="E91" s="621"/>
      <c r="F91" s="275"/>
    </row>
    <row r="92" spans="1:6" s="620" customFormat="1" ht="12.75">
      <c r="A92" s="197" t="s">
        <v>1412</v>
      </c>
      <c r="B92" s="275">
        <v>836950</v>
      </c>
      <c r="C92" s="275">
        <v>836950</v>
      </c>
      <c r="D92" s="275">
        <v>372671</v>
      </c>
      <c r="E92" s="621">
        <v>44.52727164107772</v>
      </c>
      <c r="F92" s="275">
        <v>0</v>
      </c>
    </row>
    <row r="93" spans="1:6" s="620" customFormat="1" ht="13.5" customHeight="1">
      <c r="A93" s="262" t="s">
        <v>55</v>
      </c>
      <c r="B93" s="275">
        <v>753030</v>
      </c>
      <c r="C93" s="275">
        <v>753030</v>
      </c>
      <c r="D93" s="275">
        <v>288751</v>
      </c>
      <c r="E93" s="621">
        <v>38.34521864998738</v>
      </c>
      <c r="F93" s="275">
        <v>0</v>
      </c>
    </row>
    <row r="94" spans="1:6" s="620" customFormat="1" ht="12.75">
      <c r="A94" s="262" t="s">
        <v>39</v>
      </c>
      <c r="B94" s="275">
        <v>83920</v>
      </c>
      <c r="C94" s="275">
        <v>83920</v>
      </c>
      <c r="D94" s="275">
        <v>83920</v>
      </c>
      <c r="E94" s="621">
        <v>100</v>
      </c>
      <c r="F94" s="275">
        <v>0</v>
      </c>
    </row>
    <row r="95" spans="1:6" s="620" customFormat="1" ht="25.5">
      <c r="A95" s="264" t="s">
        <v>40</v>
      </c>
      <c r="B95" s="275">
        <v>83920</v>
      </c>
      <c r="C95" s="275">
        <v>83920</v>
      </c>
      <c r="D95" s="275">
        <v>83920</v>
      </c>
      <c r="E95" s="621">
        <v>100</v>
      </c>
      <c r="F95" s="275">
        <v>0</v>
      </c>
    </row>
    <row r="96" spans="1:6" s="620" customFormat="1" ht="12.75">
      <c r="A96" s="191" t="s">
        <v>41</v>
      </c>
      <c r="B96" s="275">
        <v>836950</v>
      </c>
      <c r="C96" s="275">
        <v>836950</v>
      </c>
      <c r="D96" s="275">
        <v>314126</v>
      </c>
      <c r="E96" s="621">
        <v>37.53223012127368</v>
      </c>
      <c r="F96" s="275">
        <v>0</v>
      </c>
    </row>
    <row r="97" spans="1:6" s="620" customFormat="1" ht="12.75">
      <c r="A97" s="262" t="s">
        <v>42</v>
      </c>
      <c r="B97" s="275">
        <v>836950</v>
      </c>
      <c r="C97" s="275">
        <v>836950</v>
      </c>
      <c r="D97" s="275">
        <v>314126</v>
      </c>
      <c r="E97" s="621">
        <v>37.53223012127368</v>
      </c>
      <c r="F97" s="275">
        <v>0</v>
      </c>
    </row>
    <row r="98" spans="1:6" s="620" customFormat="1" ht="12.75">
      <c r="A98" s="276" t="s">
        <v>47</v>
      </c>
      <c r="B98" s="275">
        <v>222748</v>
      </c>
      <c r="C98" s="275">
        <v>222748</v>
      </c>
      <c r="D98" s="275">
        <v>153659</v>
      </c>
      <c r="E98" s="621">
        <v>68.98333542837646</v>
      </c>
      <c r="F98" s="275">
        <v>0</v>
      </c>
    </row>
    <row r="99" spans="1:6" s="620" customFormat="1" ht="12.75">
      <c r="A99" s="278" t="s">
        <v>59</v>
      </c>
      <c r="B99" s="275">
        <v>222748</v>
      </c>
      <c r="C99" s="275">
        <v>222748</v>
      </c>
      <c r="D99" s="275">
        <v>153659</v>
      </c>
      <c r="E99" s="621">
        <v>68.98333542837646</v>
      </c>
      <c r="F99" s="275">
        <v>0</v>
      </c>
    </row>
    <row r="100" spans="1:6" s="620" customFormat="1" ht="12.75">
      <c r="A100" s="276" t="s">
        <v>1552</v>
      </c>
      <c r="B100" s="275">
        <v>614202</v>
      </c>
      <c r="C100" s="275">
        <v>614202</v>
      </c>
      <c r="D100" s="275">
        <v>160467</v>
      </c>
      <c r="E100" s="621">
        <v>26.126095323688297</v>
      </c>
      <c r="F100" s="275">
        <v>0</v>
      </c>
    </row>
    <row r="101" spans="1:6" s="620" customFormat="1" ht="12.75">
      <c r="A101" s="284" t="s">
        <v>1419</v>
      </c>
      <c r="B101" s="275">
        <v>278969</v>
      </c>
      <c r="C101" s="275">
        <v>278969</v>
      </c>
      <c r="D101" s="275">
        <v>4159</v>
      </c>
      <c r="E101" s="621">
        <v>1.490846653212364</v>
      </c>
      <c r="F101" s="275">
        <v>0</v>
      </c>
    </row>
    <row r="102" spans="1:6" s="620" customFormat="1" ht="27" customHeight="1">
      <c r="A102" s="284" t="s">
        <v>1420</v>
      </c>
      <c r="B102" s="275">
        <v>278969</v>
      </c>
      <c r="C102" s="275">
        <v>278969</v>
      </c>
      <c r="D102" s="275">
        <v>4159</v>
      </c>
      <c r="E102" s="621">
        <v>1.490846653212364</v>
      </c>
      <c r="F102" s="275">
        <v>0</v>
      </c>
    </row>
    <row r="103" spans="1:6" s="620" customFormat="1" ht="38.25">
      <c r="A103" s="284" t="s">
        <v>1421</v>
      </c>
      <c r="B103" s="275">
        <v>52481</v>
      </c>
      <c r="C103" s="275">
        <v>52481</v>
      </c>
      <c r="D103" s="275">
        <v>4159</v>
      </c>
      <c r="E103" s="621">
        <v>7.924772774909014</v>
      </c>
      <c r="F103" s="275">
        <v>0</v>
      </c>
    </row>
    <row r="104" spans="1:6" s="620" customFormat="1" ht="38.25">
      <c r="A104" s="284" t="s">
        <v>1422</v>
      </c>
      <c r="B104" s="275">
        <v>226488</v>
      </c>
      <c r="C104" s="275">
        <v>226488</v>
      </c>
      <c r="D104" s="275">
        <v>0</v>
      </c>
      <c r="E104" s="621">
        <v>0</v>
      </c>
      <c r="F104" s="275">
        <v>0</v>
      </c>
    </row>
    <row r="105" spans="1:6" s="620" customFormat="1" ht="12.75">
      <c r="A105" s="258" t="s">
        <v>1423</v>
      </c>
      <c r="B105" s="275">
        <v>335233</v>
      </c>
      <c r="C105" s="275">
        <v>335233</v>
      </c>
      <c r="D105" s="275">
        <v>156308</v>
      </c>
      <c r="E105" s="621">
        <v>46.62667458155969</v>
      </c>
      <c r="F105" s="275">
        <v>0</v>
      </c>
    </row>
    <row r="106" spans="1:6" s="620" customFormat="1" ht="12.75">
      <c r="A106" s="262"/>
      <c r="B106" s="275"/>
      <c r="C106" s="275"/>
      <c r="D106" s="275"/>
      <c r="E106" s="621"/>
      <c r="F106" s="275"/>
    </row>
    <row r="107" spans="1:6" s="620" customFormat="1" ht="12.75">
      <c r="A107" s="271" t="s">
        <v>1424</v>
      </c>
      <c r="B107" s="275"/>
      <c r="C107" s="275"/>
      <c r="D107" s="275"/>
      <c r="E107" s="621"/>
      <c r="F107" s="275"/>
    </row>
    <row r="108" spans="1:6" s="620" customFormat="1" ht="12.75">
      <c r="A108" s="190" t="s">
        <v>1415</v>
      </c>
      <c r="B108" s="275"/>
      <c r="C108" s="275"/>
      <c r="D108" s="275"/>
      <c r="E108" s="621"/>
      <c r="F108" s="275"/>
    </row>
    <row r="109" spans="1:6" s="620" customFormat="1" ht="12.75">
      <c r="A109" s="197" t="s">
        <v>1412</v>
      </c>
      <c r="B109" s="275">
        <v>256384</v>
      </c>
      <c r="C109" s="275">
        <v>249541</v>
      </c>
      <c r="D109" s="275">
        <v>-9996</v>
      </c>
      <c r="E109" s="621">
        <v>-3.8988392411382926</v>
      </c>
      <c r="F109" s="275">
        <v>0</v>
      </c>
    </row>
    <row r="110" spans="1:6" s="620" customFormat="1" ht="12.75">
      <c r="A110" s="262" t="s">
        <v>55</v>
      </c>
      <c r="B110" s="275">
        <v>0</v>
      </c>
      <c r="C110" s="275">
        <v>0</v>
      </c>
      <c r="D110" s="275">
        <v>-9996</v>
      </c>
      <c r="E110" s="621" t="s">
        <v>1137</v>
      </c>
      <c r="F110" s="275">
        <v>0</v>
      </c>
    </row>
    <row r="111" spans="1:6" s="620" customFormat="1" ht="12.75">
      <c r="A111" s="262" t="s">
        <v>65</v>
      </c>
      <c r="B111" s="275">
        <v>256384</v>
      </c>
      <c r="C111" s="275">
        <v>249541</v>
      </c>
      <c r="D111" s="275">
        <v>0</v>
      </c>
      <c r="E111" s="621">
        <v>0</v>
      </c>
      <c r="F111" s="275">
        <v>0</v>
      </c>
    </row>
    <row r="112" spans="1:6" s="620" customFormat="1" ht="12.75">
      <c r="A112" s="262" t="s">
        <v>1425</v>
      </c>
      <c r="B112" s="275">
        <v>256384</v>
      </c>
      <c r="C112" s="275">
        <v>249541</v>
      </c>
      <c r="D112" s="275">
        <v>0</v>
      </c>
      <c r="E112" s="621">
        <v>0</v>
      </c>
      <c r="F112" s="275">
        <v>0</v>
      </c>
    </row>
    <row r="113" spans="1:6" s="620" customFormat="1" ht="12.75">
      <c r="A113" s="262" t="s">
        <v>1426</v>
      </c>
      <c r="B113" s="275">
        <v>256384</v>
      </c>
      <c r="C113" s="275">
        <v>249541</v>
      </c>
      <c r="D113" s="275">
        <v>0</v>
      </c>
      <c r="E113" s="621">
        <v>0</v>
      </c>
      <c r="F113" s="275">
        <v>0</v>
      </c>
    </row>
    <row r="114" spans="1:6" s="620" customFormat="1" ht="38.25">
      <c r="A114" s="284" t="s">
        <v>1427</v>
      </c>
      <c r="B114" s="275">
        <v>256384</v>
      </c>
      <c r="C114" s="275">
        <v>249541</v>
      </c>
      <c r="D114" s="275">
        <v>0</v>
      </c>
      <c r="E114" s="621">
        <v>0</v>
      </c>
      <c r="F114" s="275">
        <v>0</v>
      </c>
    </row>
    <row r="115" spans="1:6" s="620" customFormat="1" ht="38.25">
      <c r="A115" s="284" t="s">
        <v>1428</v>
      </c>
      <c r="B115" s="275">
        <v>52481</v>
      </c>
      <c r="C115" s="275">
        <v>51040</v>
      </c>
      <c r="D115" s="275">
        <v>0</v>
      </c>
      <c r="E115" s="621">
        <v>0</v>
      </c>
      <c r="F115" s="275">
        <v>0</v>
      </c>
    </row>
    <row r="116" spans="1:6" s="620" customFormat="1" ht="38.25">
      <c r="A116" s="284" t="s">
        <v>1429</v>
      </c>
      <c r="B116" s="275">
        <v>203903</v>
      </c>
      <c r="C116" s="275">
        <v>198501</v>
      </c>
      <c r="D116" s="275">
        <v>0</v>
      </c>
      <c r="E116" s="621">
        <v>0</v>
      </c>
      <c r="F116" s="275">
        <v>0</v>
      </c>
    </row>
    <row r="117" spans="1:6" s="620" customFormat="1" ht="12.75">
      <c r="A117" s="191" t="s">
        <v>41</v>
      </c>
      <c r="B117" s="275">
        <v>256384</v>
      </c>
      <c r="C117" s="275">
        <v>373432</v>
      </c>
      <c r="D117" s="275">
        <v>134543</v>
      </c>
      <c r="E117" s="621">
        <v>52.47714365951074</v>
      </c>
      <c r="F117" s="275">
        <v>0</v>
      </c>
    </row>
    <row r="118" spans="1:6" s="620" customFormat="1" ht="12.75">
      <c r="A118" s="262" t="s">
        <v>42</v>
      </c>
      <c r="B118" s="275">
        <v>196864</v>
      </c>
      <c r="C118" s="275">
        <v>320755</v>
      </c>
      <c r="D118" s="275">
        <v>134543</v>
      </c>
      <c r="E118" s="621">
        <v>68.34312012353706</v>
      </c>
      <c r="F118" s="275">
        <v>0</v>
      </c>
    </row>
    <row r="119" spans="1:6" s="620" customFormat="1" ht="12.75">
      <c r="A119" s="276" t="s">
        <v>43</v>
      </c>
      <c r="B119" s="275">
        <v>196864</v>
      </c>
      <c r="C119" s="275">
        <v>320755</v>
      </c>
      <c r="D119" s="275">
        <v>134543</v>
      </c>
      <c r="E119" s="621">
        <v>68.34312012353706</v>
      </c>
      <c r="F119" s="275">
        <v>0</v>
      </c>
    </row>
    <row r="120" spans="1:6" s="620" customFormat="1" ht="12.75">
      <c r="A120" s="278" t="s">
        <v>44</v>
      </c>
      <c r="B120" s="275">
        <v>19879</v>
      </c>
      <c r="C120" s="275">
        <v>19879</v>
      </c>
      <c r="D120" s="275">
        <v>0</v>
      </c>
      <c r="E120" s="621">
        <v>0</v>
      </c>
      <c r="F120" s="275">
        <v>0</v>
      </c>
    </row>
    <row r="121" spans="1:6" s="620" customFormat="1" ht="12.75">
      <c r="A121" s="281" t="s">
        <v>45</v>
      </c>
      <c r="B121" s="275">
        <v>16049</v>
      </c>
      <c r="C121" s="275">
        <v>16049</v>
      </c>
      <c r="D121" s="275">
        <v>0</v>
      </c>
      <c r="E121" s="621">
        <v>0</v>
      </c>
      <c r="F121" s="275">
        <v>0</v>
      </c>
    </row>
    <row r="122" spans="1:6" s="620" customFormat="1" ht="12.75">
      <c r="A122" s="278" t="s">
        <v>46</v>
      </c>
      <c r="B122" s="275">
        <v>176985</v>
      </c>
      <c r="C122" s="275">
        <v>300876</v>
      </c>
      <c r="D122" s="275">
        <v>134543</v>
      </c>
      <c r="E122" s="621">
        <v>76.01943667542447</v>
      </c>
      <c r="F122" s="275">
        <v>0</v>
      </c>
    </row>
    <row r="123" spans="1:6" s="620" customFormat="1" ht="12.75">
      <c r="A123" s="262" t="s">
        <v>1557</v>
      </c>
      <c r="B123" s="275">
        <v>59520</v>
      </c>
      <c r="C123" s="275">
        <v>52677</v>
      </c>
      <c r="D123" s="275">
        <v>0</v>
      </c>
      <c r="E123" s="621">
        <v>0</v>
      </c>
      <c r="F123" s="275">
        <v>0</v>
      </c>
    </row>
    <row r="124" spans="1:6" s="620" customFormat="1" ht="12.75">
      <c r="A124" s="276" t="s">
        <v>49</v>
      </c>
      <c r="B124" s="275">
        <v>59520</v>
      </c>
      <c r="C124" s="275">
        <v>52677</v>
      </c>
      <c r="D124" s="275">
        <v>0</v>
      </c>
      <c r="E124" s="621">
        <v>0</v>
      </c>
      <c r="F124" s="275">
        <v>0</v>
      </c>
    </row>
    <row r="125" spans="1:6" s="620" customFormat="1" ht="12.75">
      <c r="A125" s="262"/>
      <c r="B125" s="275"/>
      <c r="C125" s="275"/>
      <c r="D125" s="275"/>
      <c r="E125" s="621"/>
      <c r="F125" s="275"/>
    </row>
    <row r="126" spans="1:6" s="620" customFormat="1" ht="12.75">
      <c r="A126" s="271" t="s">
        <v>1430</v>
      </c>
      <c r="B126" s="275"/>
      <c r="C126" s="275"/>
      <c r="D126" s="275"/>
      <c r="E126" s="621"/>
      <c r="F126" s="275"/>
    </row>
    <row r="127" spans="1:6" s="620" customFormat="1" ht="12.75">
      <c r="A127" s="190" t="s">
        <v>1415</v>
      </c>
      <c r="B127" s="275"/>
      <c r="C127" s="275"/>
      <c r="D127" s="275"/>
      <c r="E127" s="621"/>
      <c r="F127" s="275"/>
    </row>
    <row r="128" spans="1:6" s="620" customFormat="1" ht="12.75">
      <c r="A128" s="197" t="s">
        <v>1412</v>
      </c>
      <c r="B128" s="275">
        <v>70281</v>
      </c>
      <c r="C128" s="275">
        <v>70281</v>
      </c>
      <c r="D128" s="275">
        <v>70281</v>
      </c>
      <c r="E128" s="621">
        <v>100</v>
      </c>
      <c r="F128" s="275">
        <v>0</v>
      </c>
    </row>
    <row r="129" spans="1:6" s="620" customFormat="1" ht="12.75" hidden="1">
      <c r="A129" s="262" t="s">
        <v>51</v>
      </c>
      <c r="B129" s="275">
        <v>0</v>
      </c>
      <c r="C129" s="275">
        <v>0</v>
      </c>
      <c r="D129" s="275">
        <v>0</v>
      </c>
      <c r="E129" s="621" t="s">
        <v>1137</v>
      </c>
      <c r="F129" s="275">
        <v>0</v>
      </c>
    </row>
    <row r="130" spans="1:6" s="620" customFormat="1" ht="12.75">
      <c r="A130" s="262" t="s">
        <v>39</v>
      </c>
      <c r="B130" s="275">
        <v>70281</v>
      </c>
      <c r="C130" s="275">
        <v>70281</v>
      </c>
      <c r="D130" s="275">
        <v>70281</v>
      </c>
      <c r="E130" s="621">
        <v>100</v>
      </c>
      <c r="F130" s="275">
        <v>0</v>
      </c>
    </row>
    <row r="131" spans="1:6" s="620" customFormat="1" ht="25.5" customHeight="1">
      <c r="A131" s="264" t="s">
        <v>40</v>
      </c>
      <c r="B131" s="275">
        <v>70281</v>
      </c>
      <c r="C131" s="275">
        <v>70281</v>
      </c>
      <c r="D131" s="275">
        <v>70281</v>
      </c>
      <c r="E131" s="621">
        <v>100</v>
      </c>
      <c r="F131" s="275">
        <v>0</v>
      </c>
    </row>
    <row r="132" spans="1:6" s="620" customFormat="1" ht="12.75">
      <c r="A132" s="191" t="s">
        <v>41</v>
      </c>
      <c r="B132" s="275">
        <v>70281</v>
      </c>
      <c r="C132" s="275">
        <v>70281</v>
      </c>
      <c r="D132" s="275">
        <v>57981</v>
      </c>
      <c r="E132" s="621">
        <v>82.49882614077774</v>
      </c>
      <c r="F132" s="275">
        <v>0</v>
      </c>
    </row>
    <row r="133" spans="1:6" s="620" customFormat="1" ht="12.75">
      <c r="A133" s="262" t="s">
        <v>42</v>
      </c>
      <c r="B133" s="275">
        <v>70281</v>
      </c>
      <c r="C133" s="275">
        <v>70281</v>
      </c>
      <c r="D133" s="275">
        <v>57981</v>
      </c>
      <c r="E133" s="621">
        <v>82.49882614077774</v>
      </c>
      <c r="F133" s="275">
        <v>0</v>
      </c>
    </row>
    <row r="134" spans="1:6" s="620" customFormat="1" ht="12.75">
      <c r="A134" s="276" t="s">
        <v>47</v>
      </c>
      <c r="B134" s="275">
        <v>70281</v>
      </c>
      <c r="C134" s="275">
        <v>70281</v>
      </c>
      <c r="D134" s="275">
        <v>57981</v>
      </c>
      <c r="E134" s="621">
        <v>82.49882614077774</v>
      </c>
      <c r="F134" s="275">
        <v>0</v>
      </c>
    </row>
    <row r="135" spans="1:6" s="620" customFormat="1" ht="12.75">
      <c r="A135" s="278" t="s">
        <v>59</v>
      </c>
      <c r="B135" s="275">
        <v>70281</v>
      </c>
      <c r="C135" s="275">
        <v>70281</v>
      </c>
      <c r="D135" s="275">
        <v>57981</v>
      </c>
      <c r="E135" s="621">
        <v>82.49882614077774</v>
      </c>
      <c r="F135" s="275">
        <v>0</v>
      </c>
    </row>
    <row r="136" spans="1:6" s="620" customFormat="1" ht="12.75">
      <c r="A136" s="262"/>
      <c r="B136" s="275"/>
      <c r="C136" s="275"/>
      <c r="D136" s="275"/>
      <c r="E136" s="621"/>
      <c r="F136" s="275"/>
    </row>
    <row r="137" spans="1:6" s="620" customFormat="1" ht="12.75">
      <c r="A137" s="271" t="s">
        <v>1431</v>
      </c>
      <c r="B137" s="275"/>
      <c r="C137" s="275"/>
      <c r="D137" s="275"/>
      <c r="E137" s="621"/>
      <c r="F137" s="275"/>
    </row>
    <row r="138" spans="1:6" s="620" customFormat="1" ht="12.75">
      <c r="A138" s="190" t="s">
        <v>1415</v>
      </c>
      <c r="B138" s="275"/>
      <c r="C138" s="275"/>
      <c r="D138" s="275"/>
      <c r="E138" s="621"/>
      <c r="F138" s="275"/>
    </row>
    <row r="139" spans="1:6" s="620" customFormat="1" ht="12.75">
      <c r="A139" s="197" t="s">
        <v>1412</v>
      </c>
      <c r="B139" s="275">
        <v>22585</v>
      </c>
      <c r="C139" s="275">
        <v>22585</v>
      </c>
      <c r="D139" s="275">
        <v>0</v>
      </c>
      <c r="E139" s="621">
        <v>0</v>
      </c>
      <c r="F139" s="275">
        <v>0</v>
      </c>
    </row>
    <row r="140" spans="1:6" s="620" customFormat="1" ht="12.75" hidden="1">
      <c r="A140" s="262" t="s">
        <v>55</v>
      </c>
      <c r="B140" s="275">
        <v>0</v>
      </c>
      <c r="C140" s="275">
        <v>0</v>
      </c>
      <c r="D140" s="275">
        <v>0</v>
      </c>
      <c r="E140" s="621"/>
      <c r="F140" s="275">
        <v>0</v>
      </c>
    </row>
    <row r="141" spans="1:6" s="620" customFormat="1" ht="12.75">
      <c r="A141" s="262" t="s">
        <v>65</v>
      </c>
      <c r="B141" s="275">
        <v>22585</v>
      </c>
      <c r="C141" s="275">
        <v>22585</v>
      </c>
      <c r="D141" s="275">
        <v>0</v>
      </c>
      <c r="E141" s="621">
        <v>0</v>
      </c>
      <c r="F141" s="275">
        <v>0</v>
      </c>
    </row>
    <row r="142" spans="1:6" s="620" customFormat="1" ht="12.75">
      <c r="A142" s="262" t="s">
        <v>1425</v>
      </c>
      <c r="B142" s="275">
        <v>22585</v>
      </c>
      <c r="C142" s="275">
        <v>22585</v>
      </c>
      <c r="D142" s="275">
        <v>0</v>
      </c>
      <c r="E142" s="621">
        <v>0</v>
      </c>
      <c r="F142" s="275">
        <v>0</v>
      </c>
    </row>
    <row r="143" spans="1:6" s="620" customFormat="1" ht="12.75">
      <c r="A143" s="262" t="s">
        <v>1426</v>
      </c>
      <c r="B143" s="275">
        <v>22585</v>
      </c>
      <c r="C143" s="275">
        <v>22585</v>
      </c>
      <c r="D143" s="275">
        <v>0</v>
      </c>
      <c r="E143" s="621">
        <v>0</v>
      </c>
      <c r="F143" s="275">
        <v>0</v>
      </c>
    </row>
    <row r="144" spans="1:6" s="620" customFormat="1" ht="38.25">
      <c r="A144" s="284" t="s">
        <v>1429</v>
      </c>
      <c r="B144" s="275">
        <v>22585</v>
      </c>
      <c r="C144" s="275">
        <v>22585</v>
      </c>
      <c r="D144" s="275">
        <v>0</v>
      </c>
      <c r="E144" s="621">
        <v>0</v>
      </c>
      <c r="F144" s="275">
        <v>0</v>
      </c>
    </row>
    <row r="145" spans="1:6" s="620" customFormat="1" ht="12.75">
      <c r="A145" s="191" t="s">
        <v>41</v>
      </c>
      <c r="B145" s="275">
        <v>34773</v>
      </c>
      <c r="C145" s="275">
        <v>34773</v>
      </c>
      <c r="D145" s="275">
        <v>11903</v>
      </c>
      <c r="E145" s="621">
        <v>34.230581198055965</v>
      </c>
      <c r="F145" s="275">
        <v>267</v>
      </c>
    </row>
    <row r="146" spans="1:6" s="620" customFormat="1" ht="12.75">
      <c r="A146" s="262" t="s">
        <v>42</v>
      </c>
      <c r="B146" s="275">
        <v>19984</v>
      </c>
      <c r="C146" s="275">
        <v>19984</v>
      </c>
      <c r="D146" s="275">
        <v>5604</v>
      </c>
      <c r="E146" s="621">
        <v>28.042433947157726</v>
      </c>
      <c r="F146" s="275">
        <v>267</v>
      </c>
    </row>
    <row r="147" spans="1:6" s="620" customFormat="1" ht="12.75">
      <c r="A147" s="276" t="s">
        <v>43</v>
      </c>
      <c r="B147" s="275">
        <v>19984</v>
      </c>
      <c r="C147" s="275">
        <v>19984</v>
      </c>
      <c r="D147" s="275">
        <v>5604</v>
      </c>
      <c r="E147" s="621">
        <v>28.042433947157726</v>
      </c>
      <c r="F147" s="275">
        <v>267</v>
      </c>
    </row>
    <row r="148" spans="1:6" s="620" customFormat="1" ht="12.75">
      <c r="A148" s="278" t="s">
        <v>46</v>
      </c>
      <c r="B148" s="275">
        <v>19984</v>
      </c>
      <c r="C148" s="275">
        <v>19984</v>
      </c>
      <c r="D148" s="275">
        <v>5604</v>
      </c>
      <c r="E148" s="621">
        <v>28.042433947157726</v>
      </c>
      <c r="F148" s="275">
        <v>267</v>
      </c>
    </row>
    <row r="149" spans="1:6" s="620" customFormat="1" ht="12.75">
      <c r="A149" s="262" t="s">
        <v>1557</v>
      </c>
      <c r="B149" s="275">
        <v>14789</v>
      </c>
      <c r="C149" s="275">
        <v>14789</v>
      </c>
      <c r="D149" s="275">
        <v>6299</v>
      </c>
      <c r="E149" s="621">
        <v>42.59246737439989</v>
      </c>
      <c r="F149" s="275">
        <v>0</v>
      </c>
    </row>
    <row r="150" spans="1:6" s="620" customFormat="1" ht="12.75">
      <c r="A150" s="276" t="s">
        <v>49</v>
      </c>
      <c r="B150" s="275">
        <v>14789</v>
      </c>
      <c r="C150" s="275">
        <v>14789</v>
      </c>
      <c r="D150" s="275">
        <v>6299</v>
      </c>
      <c r="E150" s="621">
        <v>42.59246737439989</v>
      </c>
      <c r="F150" s="275">
        <v>0</v>
      </c>
    </row>
    <row r="151" spans="1:6" s="620" customFormat="1" ht="12.75">
      <c r="A151" s="262" t="s">
        <v>1141</v>
      </c>
      <c r="B151" s="275">
        <v>-12188</v>
      </c>
      <c r="C151" s="275">
        <v>-12188</v>
      </c>
      <c r="D151" s="275">
        <v>0</v>
      </c>
      <c r="E151" s="621" t="s">
        <v>1137</v>
      </c>
      <c r="F151" s="275">
        <v>0</v>
      </c>
    </row>
    <row r="152" spans="1:6" s="620" customFormat="1" ht="12.75">
      <c r="A152" s="262" t="s">
        <v>1142</v>
      </c>
      <c r="B152" s="275">
        <v>12188</v>
      </c>
      <c r="C152" s="275">
        <v>12189</v>
      </c>
      <c r="D152" s="275" t="s">
        <v>1137</v>
      </c>
      <c r="E152" s="621" t="s">
        <v>1137</v>
      </c>
      <c r="F152" s="275" t="s">
        <v>1137</v>
      </c>
    </row>
    <row r="153" spans="1:6" s="620" customFormat="1" ht="12.75">
      <c r="A153" s="276" t="s">
        <v>62</v>
      </c>
      <c r="B153" s="275">
        <v>12188</v>
      </c>
      <c r="C153" s="275">
        <v>12189</v>
      </c>
      <c r="D153" s="275" t="s">
        <v>1137</v>
      </c>
      <c r="E153" s="621" t="s">
        <v>1137</v>
      </c>
      <c r="F153" s="275" t="s">
        <v>1137</v>
      </c>
    </row>
    <row r="154" spans="1:6" s="620" customFormat="1" ht="27" customHeight="1">
      <c r="A154" s="285" t="s">
        <v>1416</v>
      </c>
      <c r="B154" s="275">
        <v>12188</v>
      </c>
      <c r="C154" s="275">
        <v>12189</v>
      </c>
      <c r="D154" s="275" t="s">
        <v>1137</v>
      </c>
      <c r="E154" s="621" t="s">
        <v>1137</v>
      </c>
      <c r="F154" s="275" t="s">
        <v>1137</v>
      </c>
    </row>
    <row r="155" spans="1:6" s="620" customFormat="1" ht="12.75">
      <c r="A155" s="254"/>
      <c r="B155" s="275"/>
      <c r="C155" s="201"/>
      <c r="D155" s="201"/>
      <c r="E155" s="350"/>
      <c r="F155" s="275"/>
    </row>
    <row r="156" spans="1:6" s="624" customFormat="1" ht="12.75" customHeight="1">
      <c r="A156" s="185" t="s">
        <v>1432</v>
      </c>
      <c r="B156" s="622"/>
      <c r="C156" s="622"/>
      <c r="D156" s="622"/>
      <c r="E156" s="623"/>
      <c r="F156" s="275"/>
    </row>
    <row r="157" spans="1:6" s="624" customFormat="1" ht="12.75" customHeight="1">
      <c r="A157" s="197" t="s">
        <v>1412</v>
      </c>
      <c r="B157" s="275">
        <v>57355176</v>
      </c>
      <c r="C157" s="275">
        <v>53314677</v>
      </c>
      <c r="D157" s="275">
        <v>10132221</v>
      </c>
      <c r="E157" s="621">
        <v>17.665748249120533</v>
      </c>
      <c r="F157" s="275">
        <v>146786</v>
      </c>
    </row>
    <row r="158" spans="1:6" s="624" customFormat="1" ht="12.75" customHeight="1">
      <c r="A158" s="262" t="s">
        <v>55</v>
      </c>
      <c r="B158" s="275">
        <v>49227003</v>
      </c>
      <c r="C158" s="275">
        <v>45904576</v>
      </c>
      <c r="D158" s="275">
        <v>2722120</v>
      </c>
      <c r="E158" s="621">
        <v>5.529729282930346</v>
      </c>
      <c r="F158" s="275">
        <v>46290</v>
      </c>
    </row>
    <row r="159" spans="1:6" s="624" customFormat="1" ht="12.75" customHeight="1">
      <c r="A159" s="262" t="s">
        <v>39</v>
      </c>
      <c r="B159" s="275">
        <v>8128173</v>
      </c>
      <c r="C159" s="275">
        <v>7410101</v>
      </c>
      <c r="D159" s="275">
        <v>7410101</v>
      </c>
      <c r="E159" s="621">
        <v>91.16564079037197</v>
      </c>
      <c r="F159" s="275">
        <v>100496</v>
      </c>
    </row>
    <row r="160" spans="1:6" s="624" customFormat="1" ht="25.5">
      <c r="A160" s="264" t="s">
        <v>40</v>
      </c>
      <c r="B160" s="275">
        <v>8128173</v>
      </c>
      <c r="C160" s="275">
        <v>7410101</v>
      </c>
      <c r="D160" s="275">
        <v>7410101</v>
      </c>
      <c r="E160" s="621">
        <v>91.16564079037197</v>
      </c>
      <c r="F160" s="275">
        <v>100496</v>
      </c>
    </row>
    <row r="161" spans="1:6" s="624" customFormat="1" ht="12.75" customHeight="1">
      <c r="A161" s="191" t="s">
        <v>41</v>
      </c>
      <c r="B161" s="275">
        <v>57654067</v>
      </c>
      <c r="C161" s="275">
        <v>53178177</v>
      </c>
      <c r="D161" s="275">
        <v>35972472</v>
      </c>
      <c r="E161" s="621">
        <v>62.39364171828503</v>
      </c>
      <c r="F161" s="275">
        <v>4278507</v>
      </c>
    </row>
    <row r="162" spans="1:6" s="624" customFormat="1" ht="12.75" customHeight="1">
      <c r="A162" s="262" t="s">
        <v>42</v>
      </c>
      <c r="B162" s="275">
        <v>10992255</v>
      </c>
      <c r="C162" s="275">
        <v>7919039</v>
      </c>
      <c r="D162" s="275">
        <v>3961996</v>
      </c>
      <c r="E162" s="621">
        <v>36.043523371683065</v>
      </c>
      <c r="F162" s="275">
        <v>317252</v>
      </c>
    </row>
    <row r="163" spans="1:6" s="624" customFormat="1" ht="12.75" customHeight="1">
      <c r="A163" s="276" t="s">
        <v>43</v>
      </c>
      <c r="B163" s="275">
        <v>9415707</v>
      </c>
      <c r="C163" s="275">
        <v>6822658</v>
      </c>
      <c r="D163" s="275">
        <v>3087692</v>
      </c>
      <c r="E163" s="621">
        <v>32.79299154062462</v>
      </c>
      <c r="F163" s="275">
        <v>297198</v>
      </c>
    </row>
    <row r="164" spans="1:6" s="624" customFormat="1" ht="12.75" customHeight="1">
      <c r="A164" s="197" t="s">
        <v>1433</v>
      </c>
      <c r="B164" s="275">
        <v>299495</v>
      </c>
      <c r="C164" s="275">
        <v>205420</v>
      </c>
      <c r="D164" s="275">
        <v>198764</v>
      </c>
      <c r="E164" s="621">
        <v>66.366383412077</v>
      </c>
      <c r="F164" s="275">
        <v>25161</v>
      </c>
    </row>
    <row r="165" spans="1:6" s="624" customFormat="1" ht="12.75" customHeight="1">
      <c r="A165" s="281" t="s">
        <v>45</v>
      </c>
      <c r="B165" s="275">
        <v>245874</v>
      </c>
      <c r="C165" s="275">
        <v>165585</v>
      </c>
      <c r="D165" s="275">
        <v>161889</v>
      </c>
      <c r="E165" s="621">
        <v>65.84226067009932</v>
      </c>
      <c r="F165" s="275">
        <v>19514</v>
      </c>
    </row>
    <row r="166" spans="1:6" s="624" customFormat="1" ht="12.75" customHeight="1">
      <c r="A166" s="278" t="s">
        <v>46</v>
      </c>
      <c r="B166" s="275">
        <v>9116212</v>
      </c>
      <c r="C166" s="275">
        <v>6617238</v>
      </c>
      <c r="D166" s="275">
        <v>2888928</v>
      </c>
      <c r="E166" s="621">
        <v>31.69000457646224</v>
      </c>
      <c r="F166" s="275">
        <v>272037</v>
      </c>
    </row>
    <row r="167" spans="1:6" s="624" customFormat="1" ht="12.75" customHeight="1">
      <c r="A167" s="276" t="s">
        <v>47</v>
      </c>
      <c r="B167" s="275">
        <v>1576548</v>
      </c>
      <c r="C167" s="275">
        <v>1096381</v>
      </c>
      <c r="D167" s="275">
        <v>874304</v>
      </c>
      <c r="E167" s="621">
        <v>55.45685890946549</v>
      </c>
      <c r="F167" s="275">
        <v>20054</v>
      </c>
    </row>
    <row r="168" spans="1:6" s="624" customFormat="1" ht="12.75" customHeight="1">
      <c r="A168" s="278" t="s">
        <v>59</v>
      </c>
      <c r="B168" s="275">
        <v>1576548</v>
      </c>
      <c r="C168" s="275">
        <v>1096381</v>
      </c>
      <c r="D168" s="275">
        <v>874304</v>
      </c>
      <c r="E168" s="621">
        <v>55.45685890946549</v>
      </c>
      <c r="F168" s="275">
        <v>20054</v>
      </c>
    </row>
    <row r="169" spans="1:6" s="624" customFormat="1" ht="12.75" customHeight="1">
      <c r="A169" s="262" t="s">
        <v>1557</v>
      </c>
      <c r="B169" s="275">
        <v>46661812</v>
      </c>
      <c r="C169" s="275">
        <v>45259138</v>
      </c>
      <c r="D169" s="275">
        <v>32010476</v>
      </c>
      <c r="E169" s="621">
        <v>68.60101360830136</v>
      </c>
      <c r="F169" s="275">
        <v>3961255</v>
      </c>
    </row>
    <row r="170" spans="1:6" s="624" customFormat="1" ht="12.75" customHeight="1">
      <c r="A170" s="276" t="s">
        <v>49</v>
      </c>
      <c r="B170" s="275">
        <v>46661812</v>
      </c>
      <c r="C170" s="275">
        <v>45259138</v>
      </c>
      <c r="D170" s="275">
        <v>32010476</v>
      </c>
      <c r="E170" s="621">
        <v>68.60101360830136</v>
      </c>
      <c r="F170" s="275">
        <v>3961255</v>
      </c>
    </row>
    <row r="171" spans="1:6" s="624" customFormat="1" ht="12.75" customHeight="1">
      <c r="A171" s="262" t="s">
        <v>1141</v>
      </c>
      <c r="B171" s="275">
        <v>-298891</v>
      </c>
      <c r="C171" s="275">
        <v>136500</v>
      </c>
      <c r="D171" s="275">
        <v>-25840251</v>
      </c>
      <c r="E171" s="621" t="s">
        <v>1137</v>
      </c>
      <c r="F171" s="275">
        <v>-4131721</v>
      </c>
    </row>
    <row r="172" spans="1:6" s="624" customFormat="1" ht="12.75" customHeight="1">
      <c r="A172" s="262" t="s">
        <v>1142</v>
      </c>
      <c r="B172" s="275">
        <v>298891</v>
      </c>
      <c r="C172" s="275" t="s">
        <v>1137</v>
      </c>
      <c r="D172" s="275" t="s">
        <v>1137</v>
      </c>
      <c r="E172" s="621" t="s">
        <v>1137</v>
      </c>
      <c r="F172" s="275" t="s">
        <v>1137</v>
      </c>
    </row>
    <row r="173" spans="1:6" s="624" customFormat="1" ht="12.75" customHeight="1">
      <c r="A173" s="276" t="s">
        <v>62</v>
      </c>
      <c r="B173" s="275">
        <v>298891</v>
      </c>
      <c r="C173" s="275" t="s">
        <v>1137</v>
      </c>
      <c r="D173" s="350" t="s">
        <v>1137</v>
      </c>
      <c r="E173" s="621" t="s">
        <v>1137</v>
      </c>
      <c r="F173" s="275" t="s">
        <v>1137</v>
      </c>
    </row>
    <row r="174" spans="1:6" s="624" customFormat="1" ht="25.5">
      <c r="A174" s="285" t="s">
        <v>1414</v>
      </c>
      <c r="B174" s="275">
        <v>298891</v>
      </c>
      <c r="C174" s="275" t="s">
        <v>1137</v>
      </c>
      <c r="D174" s="275" t="s">
        <v>1137</v>
      </c>
      <c r="E174" s="621" t="s">
        <v>1137</v>
      </c>
      <c r="F174" s="275" t="s">
        <v>1137</v>
      </c>
    </row>
    <row r="175" spans="1:6" s="624" customFormat="1" ht="12.75">
      <c r="A175" s="276"/>
      <c r="B175" s="275"/>
      <c r="C175" s="201"/>
      <c r="D175" s="201"/>
      <c r="E175" s="350"/>
      <c r="F175" s="275"/>
    </row>
    <row r="176" spans="1:6" s="625" customFormat="1" ht="12.75">
      <c r="A176" s="254" t="s">
        <v>1434</v>
      </c>
      <c r="B176" s="275"/>
      <c r="C176" s="201"/>
      <c r="D176" s="201"/>
      <c r="E176" s="350"/>
      <c r="F176" s="275"/>
    </row>
    <row r="177" spans="1:6" s="624" customFormat="1" ht="12.75" customHeight="1">
      <c r="A177" s="185" t="s">
        <v>1432</v>
      </c>
      <c r="B177" s="245"/>
      <c r="C177" s="245"/>
      <c r="D177" s="245"/>
      <c r="E177" s="344"/>
      <c r="F177" s="275"/>
    </row>
    <row r="178" spans="1:6" s="624" customFormat="1" ht="12.75" customHeight="1">
      <c r="A178" s="626" t="s">
        <v>1412</v>
      </c>
      <c r="B178" s="357">
        <v>113480</v>
      </c>
      <c r="C178" s="357">
        <v>113181</v>
      </c>
      <c r="D178" s="357">
        <v>92765</v>
      </c>
      <c r="E178" s="362">
        <v>81.74568205851251</v>
      </c>
      <c r="F178" s="275">
        <v>299</v>
      </c>
    </row>
    <row r="179" spans="1:6" s="624" customFormat="1" ht="12.75" customHeight="1">
      <c r="A179" s="627" t="s">
        <v>55</v>
      </c>
      <c r="B179" s="357">
        <v>102082</v>
      </c>
      <c r="C179" s="357">
        <v>102082</v>
      </c>
      <c r="D179" s="357">
        <v>81666</v>
      </c>
      <c r="E179" s="362">
        <v>80.00039184185262</v>
      </c>
      <c r="F179" s="275">
        <v>0</v>
      </c>
    </row>
    <row r="180" spans="1:6" s="624" customFormat="1" ht="12.75" customHeight="1">
      <c r="A180" s="627" t="s">
        <v>39</v>
      </c>
      <c r="B180" s="357">
        <v>11398</v>
      </c>
      <c r="C180" s="357">
        <v>11099</v>
      </c>
      <c r="D180" s="357">
        <v>11099</v>
      </c>
      <c r="E180" s="362">
        <v>97.37673276013335</v>
      </c>
      <c r="F180" s="275">
        <v>299</v>
      </c>
    </row>
    <row r="181" spans="1:6" s="624" customFormat="1" ht="28.5" customHeight="1">
      <c r="A181" s="628" t="s">
        <v>40</v>
      </c>
      <c r="B181" s="357">
        <v>11398</v>
      </c>
      <c r="C181" s="357">
        <v>11099</v>
      </c>
      <c r="D181" s="357">
        <v>11099</v>
      </c>
      <c r="E181" s="362">
        <v>97.37673276013335</v>
      </c>
      <c r="F181" s="275">
        <v>299</v>
      </c>
    </row>
    <row r="182" spans="1:6" s="624" customFormat="1" ht="12.75" customHeight="1">
      <c r="A182" s="419" t="s">
        <v>41</v>
      </c>
      <c r="B182" s="357">
        <v>113480</v>
      </c>
      <c r="C182" s="357">
        <v>113181</v>
      </c>
      <c r="D182" s="357">
        <v>85308</v>
      </c>
      <c r="E182" s="362">
        <v>75.17448008459641</v>
      </c>
      <c r="F182" s="275">
        <v>277</v>
      </c>
    </row>
    <row r="183" spans="1:6" s="624" customFormat="1" ht="12.75" customHeight="1">
      <c r="A183" s="627" t="s">
        <v>42</v>
      </c>
      <c r="B183" s="357">
        <v>113480</v>
      </c>
      <c r="C183" s="357">
        <v>113181</v>
      </c>
      <c r="D183" s="357">
        <v>85308</v>
      </c>
      <c r="E183" s="362">
        <v>75.17448008459641</v>
      </c>
      <c r="F183" s="275">
        <v>277</v>
      </c>
    </row>
    <row r="184" spans="1:6" s="624" customFormat="1" ht="12.75" customHeight="1">
      <c r="A184" s="629" t="s">
        <v>43</v>
      </c>
      <c r="B184" s="357">
        <v>113480</v>
      </c>
      <c r="C184" s="357">
        <v>113181</v>
      </c>
      <c r="D184" s="357">
        <v>85308</v>
      </c>
      <c r="E184" s="362">
        <v>75.17448008459641</v>
      </c>
      <c r="F184" s="275">
        <v>277</v>
      </c>
    </row>
    <row r="185" spans="1:6" s="624" customFormat="1" ht="12.75" customHeight="1">
      <c r="A185" s="630" t="s">
        <v>46</v>
      </c>
      <c r="B185" s="357">
        <v>113480</v>
      </c>
      <c r="C185" s="357">
        <v>113181</v>
      </c>
      <c r="D185" s="357">
        <v>85308</v>
      </c>
      <c r="E185" s="362">
        <v>75.17448008459641</v>
      </c>
      <c r="F185" s="275">
        <v>277</v>
      </c>
    </row>
    <row r="186" spans="1:6" s="624" customFormat="1" ht="12.75" customHeight="1">
      <c r="A186" s="185"/>
      <c r="B186" s="245"/>
      <c r="C186" s="245"/>
      <c r="D186" s="245"/>
      <c r="E186" s="344"/>
      <c r="F186" s="275"/>
    </row>
    <row r="187" spans="1:6" s="624" customFormat="1" ht="12.75" customHeight="1">
      <c r="A187" s="271" t="s">
        <v>1417</v>
      </c>
      <c r="B187" s="245"/>
      <c r="C187" s="245"/>
      <c r="D187" s="245"/>
      <c r="E187" s="344"/>
      <c r="F187" s="275"/>
    </row>
    <row r="188" spans="1:6" s="624" customFormat="1" ht="12.75" customHeight="1">
      <c r="A188" s="185" t="s">
        <v>1432</v>
      </c>
      <c r="B188" s="245"/>
      <c r="C188" s="245"/>
      <c r="D188" s="245"/>
      <c r="E188" s="344"/>
      <c r="F188" s="275"/>
    </row>
    <row r="189" spans="1:6" s="624" customFormat="1" ht="12.75" customHeight="1">
      <c r="A189" s="197" t="s">
        <v>1412</v>
      </c>
      <c r="B189" s="357">
        <v>1842399</v>
      </c>
      <c r="C189" s="357">
        <v>1147930</v>
      </c>
      <c r="D189" s="357">
        <v>775081</v>
      </c>
      <c r="E189" s="362">
        <v>42.06911749300776</v>
      </c>
      <c r="F189" s="275">
        <v>20030</v>
      </c>
    </row>
    <row r="190" spans="1:6" s="624" customFormat="1" ht="12.75" customHeight="1">
      <c r="A190" s="262" t="s">
        <v>55</v>
      </c>
      <c r="B190" s="357">
        <v>1333668</v>
      </c>
      <c r="C190" s="357">
        <v>795981</v>
      </c>
      <c r="D190" s="357">
        <v>423132</v>
      </c>
      <c r="E190" s="362">
        <v>31.72693653892873</v>
      </c>
      <c r="F190" s="275">
        <v>771</v>
      </c>
    </row>
    <row r="191" spans="1:6" s="624" customFormat="1" ht="12" customHeight="1">
      <c r="A191" s="262" t="s">
        <v>39</v>
      </c>
      <c r="B191" s="357">
        <v>508731</v>
      </c>
      <c r="C191" s="357">
        <v>351949</v>
      </c>
      <c r="D191" s="357">
        <v>351949</v>
      </c>
      <c r="E191" s="362">
        <v>69.18174831099343</v>
      </c>
      <c r="F191" s="275">
        <v>19259</v>
      </c>
    </row>
    <row r="192" spans="1:6" s="624" customFormat="1" ht="25.5" customHeight="1">
      <c r="A192" s="264" t="s">
        <v>40</v>
      </c>
      <c r="B192" s="357">
        <v>508731</v>
      </c>
      <c r="C192" s="357">
        <v>351949</v>
      </c>
      <c r="D192" s="357">
        <v>351949</v>
      </c>
      <c r="E192" s="362">
        <v>69.18174831099343</v>
      </c>
      <c r="F192" s="275">
        <v>19259</v>
      </c>
    </row>
    <row r="193" spans="1:6" s="624" customFormat="1" ht="12.75" customHeight="1">
      <c r="A193" s="191" t="s">
        <v>41</v>
      </c>
      <c r="B193" s="357">
        <v>2017399</v>
      </c>
      <c r="C193" s="357">
        <v>1011430</v>
      </c>
      <c r="D193" s="357">
        <v>536277</v>
      </c>
      <c r="E193" s="362">
        <v>26.58259471725722</v>
      </c>
      <c r="F193" s="275">
        <v>24874</v>
      </c>
    </row>
    <row r="194" spans="1:6" s="624" customFormat="1" ht="12.75" customHeight="1">
      <c r="A194" s="262" t="s">
        <v>42</v>
      </c>
      <c r="B194" s="357">
        <v>1946586</v>
      </c>
      <c r="C194" s="357">
        <v>956169</v>
      </c>
      <c r="D194" s="357">
        <v>511451</v>
      </c>
      <c r="E194" s="362">
        <v>26.27425657022089</v>
      </c>
      <c r="F194" s="275">
        <v>24874</v>
      </c>
    </row>
    <row r="195" spans="1:6" s="624" customFormat="1" ht="12.75" customHeight="1">
      <c r="A195" s="276" t="s">
        <v>43</v>
      </c>
      <c r="B195" s="357">
        <v>1635086</v>
      </c>
      <c r="C195" s="357">
        <v>956169</v>
      </c>
      <c r="D195" s="357">
        <v>511451</v>
      </c>
      <c r="E195" s="362">
        <v>31.279761431508803</v>
      </c>
      <c r="F195" s="275">
        <v>24874</v>
      </c>
    </row>
    <row r="196" spans="1:6" s="624" customFormat="1" ht="12.75" customHeight="1">
      <c r="A196" s="197" t="s">
        <v>1433</v>
      </c>
      <c r="B196" s="357">
        <v>215498</v>
      </c>
      <c r="C196" s="357">
        <v>161388</v>
      </c>
      <c r="D196" s="357">
        <v>156244</v>
      </c>
      <c r="E196" s="362">
        <v>72.50368912936547</v>
      </c>
      <c r="F196" s="275">
        <v>18643</v>
      </c>
    </row>
    <row r="197" spans="1:6" s="624" customFormat="1" ht="12.75" customHeight="1">
      <c r="A197" s="281" t="s">
        <v>45</v>
      </c>
      <c r="B197" s="357">
        <v>173682</v>
      </c>
      <c r="C197" s="357">
        <v>130102</v>
      </c>
      <c r="D197" s="357">
        <v>127540</v>
      </c>
      <c r="E197" s="362">
        <v>73.43305581464976</v>
      </c>
      <c r="F197" s="275">
        <v>14195</v>
      </c>
    </row>
    <row r="198" spans="1:6" s="624" customFormat="1" ht="12.75" customHeight="1">
      <c r="A198" s="278" t="s">
        <v>46</v>
      </c>
      <c r="B198" s="357">
        <v>1419588</v>
      </c>
      <c r="C198" s="357">
        <v>794781</v>
      </c>
      <c r="D198" s="357">
        <v>355207</v>
      </c>
      <c r="E198" s="362">
        <v>25.0218373218145</v>
      </c>
      <c r="F198" s="275">
        <v>6231</v>
      </c>
    </row>
    <row r="199" spans="1:6" s="624" customFormat="1" ht="12.75" customHeight="1">
      <c r="A199" s="276" t="s">
        <v>47</v>
      </c>
      <c r="B199" s="357">
        <v>311500</v>
      </c>
      <c r="C199" s="357">
        <v>0</v>
      </c>
      <c r="D199" s="357">
        <v>0</v>
      </c>
      <c r="E199" s="362">
        <v>0</v>
      </c>
      <c r="F199" s="275">
        <v>0</v>
      </c>
    </row>
    <row r="200" spans="1:6" s="624" customFormat="1" ht="12.75" customHeight="1">
      <c r="A200" s="278" t="s">
        <v>59</v>
      </c>
      <c r="B200" s="357">
        <v>311500</v>
      </c>
      <c r="C200" s="357">
        <v>0</v>
      </c>
      <c r="D200" s="357">
        <v>0</v>
      </c>
      <c r="E200" s="362">
        <v>0</v>
      </c>
      <c r="F200" s="275">
        <v>0</v>
      </c>
    </row>
    <row r="201" spans="1:6" s="624" customFormat="1" ht="12.75" customHeight="1">
      <c r="A201" s="262" t="s">
        <v>1557</v>
      </c>
      <c r="B201" s="357">
        <v>70813</v>
      </c>
      <c r="C201" s="357">
        <v>55261</v>
      </c>
      <c r="D201" s="357">
        <v>24826</v>
      </c>
      <c r="E201" s="362">
        <v>35.058534449889144</v>
      </c>
      <c r="F201" s="275">
        <v>0</v>
      </c>
    </row>
    <row r="202" spans="1:6" s="624" customFormat="1" ht="12.75" customHeight="1">
      <c r="A202" s="276" t="s">
        <v>49</v>
      </c>
      <c r="B202" s="357">
        <v>70813</v>
      </c>
      <c r="C202" s="357">
        <v>55261</v>
      </c>
      <c r="D202" s="357">
        <v>24826</v>
      </c>
      <c r="E202" s="362">
        <v>35.058534449889144</v>
      </c>
      <c r="F202" s="275">
        <v>0</v>
      </c>
    </row>
    <row r="203" spans="1:6" s="624" customFormat="1" ht="12.75" customHeight="1">
      <c r="A203" s="262" t="s">
        <v>1141</v>
      </c>
      <c r="B203" s="357">
        <v>-175000</v>
      </c>
      <c r="C203" s="357">
        <v>136500</v>
      </c>
      <c r="D203" s="357">
        <v>238804</v>
      </c>
      <c r="E203" s="362" t="s">
        <v>1137</v>
      </c>
      <c r="F203" s="275">
        <v>-4844</v>
      </c>
    </row>
    <row r="204" spans="1:6" s="624" customFormat="1" ht="12.75" customHeight="1">
      <c r="A204" s="262" t="s">
        <v>1142</v>
      </c>
      <c r="B204" s="357">
        <v>175000</v>
      </c>
      <c r="C204" s="357" t="s">
        <v>1137</v>
      </c>
      <c r="D204" s="275" t="s">
        <v>1137</v>
      </c>
      <c r="E204" s="621" t="s">
        <v>1137</v>
      </c>
      <c r="F204" s="275" t="s">
        <v>1137</v>
      </c>
    </row>
    <row r="205" spans="1:6" s="624" customFormat="1" ht="12.75" customHeight="1">
      <c r="A205" s="276" t="s">
        <v>62</v>
      </c>
      <c r="B205" s="357">
        <v>175000</v>
      </c>
      <c r="C205" s="357" t="s">
        <v>1137</v>
      </c>
      <c r="D205" s="350" t="s">
        <v>1137</v>
      </c>
      <c r="E205" s="621" t="s">
        <v>1137</v>
      </c>
      <c r="F205" s="275" t="s">
        <v>1137</v>
      </c>
    </row>
    <row r="206" spans="1:6" s="624" customFormat="1" ht="25.5">
      <c r="A206" s="285" t="s">
        <v>1414</v>
      </c>
      <c r="B206" s="357">
        <v>175000</v>
      </c>
      <c r="C206" s="357" t="s">
        <v>1137</v>
      </c>
      <c r="D206" s="350" t="s">
        <v>1137</v>
      </c>
      <c r="E206" s="621" t="s">
        <v>1137</v>
      </c>
      <c r="F206" s="275" t="s">
        <v>1137</v>
      </c>
    </row>
    <row r="207" spans="1:6" s="624" customFormat="1" ht="14.25" customHeight="1">
      <c r="A207" s="285"/>
      <c r="B207" s="245"/>
      <c r="C207" s="245"/>
      <c r="D207" s="245"/>
      <c r="E207" s="344"/>
      <c r="F207" s="275"/>
    </row>
    <row r="208" spans="1:6" s="624" customFormat="1" ht="14.25" customHeight="1">
      <c r="A208" s="271" t="s">
        <v>1418</v>
      </c>
      <c r="B208" s="245"/>
      <c r="C208" s="245"/>
      <c r="D208" s="245"/>
      <c r="E208" s="344"/>
      <c r="F208" s="275"/>
    </row>
    <row r="209" spans="1:6" s="624" customFormat="1" ht="14.25" customHeight="1">
      <c r="A209" s="185" t="s">
        <v>1432</v>
      </c>
      <c r="B209" s="245"/>
      <c r="C209" s="245"/>
      <c r="D209" s="245"/>
      <c r="E209" s="344"/>
      <c r="F209" s="275"/>
    </row>
    <row r="210" spans="1:6" s="624" customFormat="1" ht="14.25" customHeight="1">
      <c r="A210" s="197" t="s">
        <v>1412</v>
      </c>
      <c r="B210" s="357">
        <v>1336548</v>
      </c>
      <c r="C210" s="357">
        <v>323010</v>
      </c>
      <c r="D210" s="357">
        <v>140677</v>
      </c>
      <c r="E210" s="362">
        <v>10.525398264783608</v>
      </c>
      <c r="F210" s="275">
        <v>0</v>
      </c>
    </row>
    <row r="211" spans="1:6" s="624" customFormat="1" ht="14.25" customHeight="1">
      <c r="A211" s="262" t="s">
        <v>55</v>
      </c>
      <c r="B211" s="357">
        <v>1074278</v>
      </c>
      <c r="C211" s="357">
        <v>323010</v>
      </c>
      <c r="D211" s="357">
        <v>140677</v>
      </c>
      <c r="E211" s="362">
        <v>13.095027544080768</v>
      </c>
      <c r="F211" s="275">
        <v>0</v>
      </c>
    </row>
    <row r="212" spans="1:6" s="624" customFormat="1" ht="14.25" customHeight="1">
      <c r="A212" s="262" t="s">
        <v>39</v>
      </c>
      <c r="B212" s="357">
        <v>262270</v>
      </c>
      <c r="C212" s="357">
        <v>0</v>
      </c>
      <c r="D212" s="357">
        <v>0</v>
      </c>
      <c r="E212" s="362">
        <v>0</v>
      </c>
      <c r="F212" s="275">
        <v>0</v>
      </c>
    </row>
    <row r="213" spans="1:6" s="624" customFormat="1" ht="27" customHeight="1">
      <c r="A213" s="264" t="s">
        <v>40</v>
      </c>
      <c r="B213" s="357">
        <v>262270</v>
      </c>
      <c r="C213" s="357">
        <v>0</v>
      </c>
      <c r="D213" s="357">
        <v>0</v>
      </c>
      <c r="E213" s="362">
        <v>0</v>
      </c>
      <c r="F213" s="275">
        <v>0</v>
      </c>
    </row>
    <row r="214" spans="1:6" s="624" customFormat="1" ht="14.25" customHeight="1">
      <c r="A214" s="191" t="s">
        <v>41</v>
      </c>
      <c r="B214" s="357">
        <v>1336548</v>
      </c>
      <c r="C214" s="357">
        <v>323010</v>
      </c>
      <c r="D214" s="357">
        <v>140677</v>
      </c>
      <c r="E214" s="362">
        <v>10.525398264783608</v>
      </c>
      <c r="F214" s="275">
        <v>0</v>
      </c>
    </row>
    <row r="215" spans="1:6" s="624" customFormat="1" ht="14.25" customHeight="1">
      <c r="A215" s="262" t="s">
        <v>42</v>
      </c>
      <c r="B215" s="357">
        <v>407492</v>
      </c>
      <c r="C215" s="357">
        <v>323010</v>
      </c>
      <c r="D215" s="357">
        <v>140677</v>
      </c>
      <c r="E215" s="362">
        <v>34.52264093528217</v>
      </c>
      <c r="F215" s="275">
        <v>0</v>
      </c>
    </row>
    <row r="216" spans="1:6" s="624" customFormat="1" ht="14.25" customHeight="1">
      <c r="A216" s="276" t="s">
        <v>43</v>
      </c>
      <c r="B216" s="357">
        <v>407492</v>
      </c>
      <c r="C216" s="357">
        <v>323010</v>
      </c>
      <c r="D216" s="357">
        <v>140677</v>
      </c>
      <c r="E216" s="362">
        <v>34.52264093528217</v>
      </c>
      <c r="F216" s="275">
        <v>0</v>
      </c>
    </row>
    <row r="217" spans="1:6" s="624" customFormat="1" ht="14.25" customHeight="1">
      <c r="A217" s="278" t="s">
        <v>46</v>
      </c>
      <c r="B217" s="357">
        <v>407492</v>
      </c>
      <c r="C217" s="357">
        <v>323010</v>
      </c>
      <c r="D217" s="357">
        <v>140677</v>
      </c>
      <c r="E217" s="362">
        <v>34.52264093528217</v>
      </c>
      <c r="F217" s="275">
        <v>0</v>
      </c>
    </row>
    <row r="218" spans="1:6" s="624" customFormat="1" ht="14.25" customHeight="1">
      <c r="A218" s="262" t="s">
        <v>1557</v>
      </c>
      <c r="B218" s="357">
        <v>929056</v>
      </c>
      <c r="C218" s="357">
        <v>0</v>
      </c>
      <c r="D218" s="357">
        <v>0</v>
      </c>
      <c r="E218" s="362">
        <v>0</v>
      </c>
      <c r="F218" s="275">
        <v>0</v>
      </c>
    </row>
    <row r="219" spans="1:6" s="624" customFormat="1" ht="14.25" customHeight="1">
      <c r="A219" s="276" t="s">
        <v>49</v>
      </c>
      <c r="B219" s="357">
        <v>929056</v>
      </c>
      <c r="C219" s="357">
        <v>0</v>
      </c>
      <c r="D219" s="357">
        <v>0</v>
      </c>
      <c r="E219" s="362">
        <v>0</v>
      </c>
      <c r="F219" s="275">
        <v>0</v>
      </c>
    </row>
    <row r="220" spans="1:6" s="624" customFormat="1" ht="14.25" customHeight="1">
      <c r="A220" s="185"/>
      <c r="B220" s="245"/>
      <c r="C220" s="245"/>
      <c r="D220" s="245"/>
      <c r="E220" s="344"/>
      <c r="F220" s="275"/>
    </row>
    <row r="221" spans="1:6" s="624" customFormat="1" ht="14.25" customHeight="1">
      <c r="A221" s="271" t="s">
        <v>1435</v>
      </c>
      <c r="B221" s="245"/>
      <c r="C221" s="245"/>
      <c r="D221" s="245"/>
      <c r="E221" s="344"/>
      <c r="F221" s="275"/>
    </row>
    <row r="222" spans="1:6" s="624" customFormat="1" ht="14.25" customHeight="1">
      <c r="A222" s="185" t="s">
        <v>1432</v>
      </c>
      <c r="B222" s="245"/>
      <c r="C222" s="245"/>
      <c r="D222" s="245"/>
      <c r="E222" s="344"/>
      <c r="F222" s="275"/>
    </row>
    <row r="223" spans="1:6" s="624" customFormat="1" ht="14.25" customHeight="1">
      <c r="A223" s="197" t="s">
        <v>1412</v>
      </c>
      <c r="B223" s="357">
        <v>48473578</v>
      </c>
      <c r="C223" s="357">
        <v>47087798</v>
      </c>
      <c r="D223" s="357">
        <v>6766359</v>
      </c>
      <c r="E223" s="362">
        <v>13.95886022690547</v>
      </c>
      <c r="F223" s="275">
        <v>87521</v>
      </c>
    </row>
    <row r="224" spans="1:6" s="624" customFormat="1" ht="14.25" customHeight="1">
      <c r="A224" s="262" t="s">
        <v>55</v>
      </c>
      <c r="B224" s="357">
        <v>41754310</v>
      </c>
      <c r="C224" s="357">
        <v>40455240</v>
      </c>
      <c r="D224" s="357">
        <v>133801</v>
      </c>
      <c r="E224" s="362">
        <v>0.32044835610982436</v>
      </c>
      <c r="F224" s="275">
        <v>3655</v>
      </c>
    </row>
    <row r="225" spans="1:6" s="624" customFormat="1" ht="14.25" customHeight="1">
      <c r="A225" s="262" t="s">
        <v>39</v>
      </c>
      <c r="B225" s="357">
        <v>6719268</v>
      </c>
      <c r="C225" s="357">
        <v>6632558</v>
      </c>
      <c r="D225" s="357">
        <v>6632558</v>
      </c>
      <c r="E225" s="362">
        <v>98.70953205021738</v>
      </c>
      <c r="F225" s="275">
        <v>83866</v>
      </c>
    </row>
    <row r="226" spans="1:6" s="624" customFormat="1" ht="25.5" customHeight="1">
      <c r="A226" s="264" t="s">
        <v>40</v>
      </c>
      <c r="B226" s="357">
        <v>6719268</v>
      </c>
      <c r="C226" s="357">
        <v>6632558</v>
      </c>
      <c r="D226" s="357">
        <v>6632558</v>
      </c>
      <c r="E226" s="362">
        <v>98.70953205021738</v>
      </c>
      <c r="F226" s="275">
        <v>83866</v>
      </c>
    </row>
    <row r="227" spans="1:6" s="624" customFormat="1" ht="14.25" customHeight="1">
      <c r="A227" s="191" t="s">
        <v>41</v>
      </c>
      <c r="B227" s="357">
        <v>48473578</v>
      </c>
      <c r="C227" s="357">
        <v>47087798</v>
      </c>
      <c r="D227" s="357">
        <v>33036238</v>
      </c>
      <c r="E227" s="362">
        <v>68.15308331479059</v>
      </c>
      <c r="F227" s="275">
        <v>4195394</v>
      </c>
    </row>
    <row r="228" spans="1:6" s="624" customFormat="1" ht="14.25" customHeight="1">
      <c r="A228" s="262" t="s">
        <v>42</v>
      </c>
      <c r="B228" s="357">
        <v>3467720</v>
      </c>
      <c r="C228" s="357">
        <v>2484608</v>
      </c>
      <c r="D228" s="357">
        <v>1354750</v>
      </c>
      <c r="E228" s="362">
        <v>39.06745642670112</v>
      </c>
      <c r="F228" s="275">
        <v>234139</v>
      </c>
    </row>
    <row r="229" spans="1:6" s="624" customFormat="1" ht="14.25" customHeight="1">
      <c r="A229" s="276" t="s">
        <v>43</v>
      </c>
      <c r="B229" s="357">
        <v>3467720</v>
      </c>
      <c r="C229" s="357">
        <v>2484608</v>
      </c>
      <c r="D229" s="357">
        <v>1354750</v>
      </c>
      <c r="E229" s="362">
        <v>39.06745642670112</v>
      </c>
      <c r="F229" s="275">
        <v>234139</v>
      </c>
    </row>
    <row r="230" spans="1:6" s="624" customFormat="1" ht="14.25" customHeight="1">
      <c r="A230" s="197" t="s">
        <v>1433</v>
      </c>
      <c r="B230" s="357">
        <v>8687</v>
      </c>
      <c r="C230" s="357">
        <v>1614</v>
      </c>
      <c r="D230" s="357">
        <v>341</v>
      </c>
      <c r="E230" s="362">
        <v>3.925405778749856</v>
      </c>
      <c r="F230" s="275">
        <v>341</v>
      </c>
    </row>
    <row r="231" spans="1:6" s="624" customFormat="1" ht="14.25" customHeight="1">
      <c r="A231" s="281" t="s">
        <v>45</v>
      </c>
      <c r="B231" s="357">
        <v>7000</v>
      </c>
      <c r="C231" s="357">
        <v>1300</v>
      </c>
      <c r="D231" s="357">
        <v>341</v>
      </c>
      <c r="E231" s="362">
        <v>4.871428571428572</v>
      </c>
      <c r="F231" s="275">
        <v>341</v>
      </c>
    </row>
    <row r="232" spans="1:6" s="624" customFormat="1" ht="14.25" customHeight="1">
      <c r="A232" s="278" t="s">
        <v>46</v>
      </c>
      <c r="B232" s="357">
        <v>3459033</v>
      </c>
      <c r="C232" s="357">
        <v>2482994</v>
      </c>
      <c r="D232" s="357">
        <v>1354409</v>
      </c>
      <c r="E232" s="362">
        <v>39.155712015467905</v>
      </c>
      <c r="F232" s="275">
        <v>233798</v>
      </c>
    </row>
    <row r="233" spans="1:6" s="624" customFormat="1" ht="14.25" customHeight="1">
      <c r="A233" s="262" t="s">
        <v>1557</v>
      </c>
      <c r="B233" s="357">
        <v>45005858</v>
      </c>
      <c r="C233" s="357">
        <v>44603190</v>
      </c>
      <c r="D233" s="357">
        <v>31681488</v>
      </c>
      <c r="E233" s="362">
        <v>70.3941429135736</v>
      </c>
      <c r="F233" s="275">
        <v>3961255</v>
      </c>
    </row>
    <row r="234" spans="1:6" s="624" customFormat="1" ht="14.25" customHeight="1">
      <c r="A234" s="276" t="s">
        <v>49</v>
      </c>
      <c r="B234" s="357">
        <v>45005858</v>
      </c>
      <c r="C234" s="357">
        <v>44603190</v>
      </c>
      <c r="D234" s="357">
        <v>31681488</v>
      </c>
      <c r="E234" s="362">
        <v>70.3941429135736</v>
      </c>
      <c r="F234" s="275">
        <v>3961255</v>
      </c>
    </row>
    <row r="235" spans="1:6" s="624" customFormat="1" ht="14.25" customHeight="1">
      <c r="A235" s="276"/>
      <c r="B235" s="245"/>
      <c r="C235" s="245"/>
      <c r="D235" s="245"/>
      <c r="E235" s="344"/>
      <c r="F235" s="275"/>
    </row>
    <row r="236" spans="1:6" s="624" customFormat="1" ht="14.25" customHeight="1">
      <c r="A236" s="271" t="s">
        <v>1424</v>
      </c>
      <c r="B236" s="245"/>
      <c r="C236" s="245"/>
      <c r="D236" s="245"/>
      <c r="E236" s="344"/>
      <c r="F236" s="275"/>
    </row>
    <row r="237" spans="1:6" s="624" customFormat="1" ht="14.25" customHeight="1">
      <c r="A237" s="185" t="s">
        <v>1432</v>
      </c>
      <c r="B237" s="245"/>
      <c r="C237" s="245"/>
      <c r="D237" s="245"/>
      <c r="E237" s="344"/>
      <c r="F237" s="275"/>
    </row>
    <row r="238" spans="1:6" s="624" customFormat="1" ht="14.25" customHeight="1">
      <c r="A238" s="197" t="s">
        <v>1412</v>
      </c>
      <c r="B238" s="357">
        <v>65361</v>
      </c>
      <c r="C238" s="357">
        <v>42168</v>
      </c>
      <c r="D238" s="357">
        <v>0</v>
      </c>
      <c r="E238" s="362">
        <v>0</v>
      </c>
      <c r="F238" s="275">
        <v>0</v>
      </c>
    </row>
    <row r="239" spans="1:6" s="624" customFormat="1" ht="14.25" customHeight="1">
      <c r="A239" s="262" t="s">
        <v>55</v>
      </c>
      <c r="B239" s="357">
        <v>42168</v>
      </c>
      <c r="C239" s="357">
        <v>42168</v>
      </c>
      <c r="D239" s="357">
        <v>0</v>
      </c>
      <c r="E239" s="362">
        <v>0</v>
      </c>
      <c r="F239" s="275">
        <v>0</v>
      </c>
    </row>
    <row r="240" spans="1:6" s="624" customFormat="1" ht="12" customHeight="1">
      <c r="A240" s="262" t="s">
        <v>39</v>
      </c>
      <c r="B240" s="357">
        <v>23193</v>
      </c>
      <c r="C240" s="357">
        <v>0</v>
      </c>
      <c r="D240" s="357">
        <v>0</v>
      </c>
      <c r="E240" s="362">
        <v>0</v>
      </c>
      <c r="F240" s="275">
        <v>0</v>
      </c>
    </row>
    <row r="241" spans="1:6" s="624" customFormat="1" ht="24" customHeight="1">
      <c r="A241" s="264" t="s">
        <v>40</v>
      </c>
      <c r="B241" s="357">
        <v>23193</v>
      </c>
      <c r="C241" s="357">
        <v>0</v>
      </c>
      <c r="D241" s="357">
        <v>0</v>
      </c>
      <c r="E241" s="362">
        <v>0</v>
      </c>
      <c r="F241" s="275">
        <v>0</v>
      </c>
    </row>
    <row r="242" spans="1:6" s="624" customFormat="1" ht="14.25" customHeight="1">
      <c r="A242" s="191" t="s">
        <v>41</v>
      </c>
      <c r="B242" s="357">
        <v>189252</v>
      </c>
      <c r="C242" s="357">
        <v>42168</v>
      </c>
      <c r="D242" s="357">
        <v>0</v>
      </c>
      <c r="E242" s="362">
        <v>0</v>
      </c>
      <c r="F242" s="275">
        <v>0</v>
      </c>
    </row>
    <row r="243" spans="1:6" s="624" customFormat="1" ht="14.25" customHeight="1">
      <c r="A243" s="262" t="s">
        <v>42</v>
      </c>
      <c r="B243" s="357">
        <v>189252</v>
      </c>
      <c r="C243" s="357">
        <v>42168</v>
      </c>
      <c r="D243" s="357">
        <v>0</v>
      </c>
      <c r="E243" s="362">
        <v>0</v>
      </c>
      <c r="F243" s="275">
        <v>0</v>
      </c>
    </row>
    <row r="244" spans="1:6" s="624" customFormat="1" ht="14.25" customHeight="1">
      <c r="A244" s="276" t="s">
        <v>43</v>
      </c>
      <c r="B244" s="357">
        <v>189252</v>
      </c>
      <c r="C244" s="357">
        <v>42168</v>
      </c>
      <c r="D244" s="357">
        <v>0</v>
      </c>
      <c r="E244" s="362">
        <v>0</v>
      </c>
      <c r="F244" s="275">
        <v>0</v>
      </c>
    </row>
    <row r="245" spans="1:6" s="624" customFormat="1" ht="14.25" customHeight="1">
      <c r="A245" s="197" t="s">
        <v>1433</v>
      </c>
      <c r="B245" s="357">
        <v>23193</v>
      </c>
      <c r="C245" s="357">
        <v>0</v>
      </c>
      <c r="D245" s="357">
        <v>0</v>
      </c>
      <c r="E245" s="362">
        <v>0</v>
      </c>
      <c r="F245" s="275">
        <v>0</v>
      </c>
    </row>
    <row r="246" spans="1:6" s="624" customFormat="1" ht="14.25" customHeight="1">
      <c r="A246" s="281" t="s">
        <v>45</v>
      </c>
      <c r="B246" s="357">
        <v>23193</v>
      </c>
      <c r="C246" s="357">
        <v>0</v>
      </c>
      <c r="D246" s="357">
        <v>0</v>
      </c>
      <c r="E246" s="362">
        <v>0</v>
      </c>
      <c r="F246" s="275">
        <v>0</v>
      </c>
    </row>
    <row r="247" spans="1:6" s="624" customFormat="1" ht="14.25" customHeight="1">
      <c r="A247" s="278" t="s">
        <v>46</v>
      </c>
      <c r="B247" s="357">
        <v>166059</v>
      </c>
      <c r="C247" s="357">
        <v>42168</v>
      </c>
      <c r="D247" s="201">
        <v>0</v>
      </c>
      <c r="E247" s="362">
        <v>0</v>
      </c>
      <c r="F247" s="275">
        <v>0</v>
      </c>
    </row>
    <row r="248" spans="1:6" s="624" customFormat="1" ht="12.75" customHeight="1">
      <c r="A248" s="262" t="s">
        <v>1141</v>
      </c>
      <c r="B248" s="357">
        <v>-123891</v>
      </c>
      <c r="C248" s="357">
        <v>0</v>
      </c>
      <c r="D248" s="357">
        <v>0</v>
      </c>
      <c r="E248" s="362" t="s">
        <v>1137</v>
      </c>
      <c r="F248" s="275">
        <v>0</v>
      </c>
    </row>
    <row r="249" spans="1:6" s="624" customFormat="1" ht="12.75" customHeight="1">
      <c r="A249" s="262" t="s">
        <v>1142</v>
      </c>
      <c r="B249" s="357">
        <v>123891</v>
      </c>
      <c r="C249" s="357" t="s">
        <v>1137</v>
      </c>
      <c r="D249" s="357" t="s">
        <v>1137</v>
      </c>
      <c r="E249" s="362" t="s">
        <v>1137</v>
      </c>
      <c r="F249" s="275" t="s">
        <v>1137</v>
      </c>
    </row>
    <row r="250" spans="1:6" s="624" customFormat="1" ht="12.75" customHeight="1">
      <c r="A250" s="276" t="s">
        <v>62</v>
      </c>
      <c r="B250" s="357">
        <v>123891</v>
      </c>
      <c r="C250" s="357" t="s">
        <v>1137</v>
      </c>
      <c r="D250" s="357" t="s">
        <v>1137</v>
      </c>
      <c r="E250" s="362" t="s">
        <v>1137</v>
      </c>
      <c r="F250" s="275" t="s">
        <v>1137</v>
      </c>
    </row>
    <row r="251" spans="1:6" s="624" customFormat="1" ht="26.25" customHeight="1">
      <c r="A251" s="285" t="s">
        <v>1414</v>
      </c>
      <c r="B251" s="357">
        <v>123891</v>
      </c>
      <c r="C251" s="357" t="s">
        <v>1137</v>
      </c>
      <c r="D251" s="357" t="s">
        <v>1137</v>
      </c>
      <c r="E251" s="362" t="s">
        <v>1137</v>
      </c>
      <c r="F251" s="275" t="s">
        <v>1137</v>
      </c>
    </row>
    <row r="252" spans="1:6" s="624" customFormat="1" ht="14.25" customHeight="1">
      <c r="A252" s="276"/>
      <c r="B252" s="245"/>
      <c r="C252" s="245"/>
      <c r="D252" s="245"/>
      <c r="E252" s="344"/>
      <c r="F252" s="275"/>
    </row>
    <row r="253" spans="1:6" s="624" customFormat="1" ht="14.25" customHeight="1">
      <c r="A253" s="271" t="s">
        <v>1436</v>
      </c>
      <c r="B253" s="245"/>
      <c r="C253" s="245"/>
      <c r="D253" s="245"/>
      <c r="E253" s="344"/>
      <c r="F253" s="275"/>
    </row>
    <row r="254" spans="1:6" s="624" customFormat="1" ht="14.25" customHeight="1">
      <c r="A254" s="185" t="s">
        <v>1432</v>
      </c>
      <c r="B254" s="245"/>
      <c r="C254" s="245"/>
      <c r="D254" s="245"/>
      <c r="E254" s="344"/>
      <c r="F254" s="275"/>
    </row>
    <row r="255" spans="1:6" s="624" customFormat="1" ht="14.25" customHeight="1">
      <c r="A255" s="197" t="s">
        <v>1412</v>
      </c>
      <c r="B255" s="357">
        <v>1046665</v>
      </c>
      <c r="C255" s="357">
        <v>989935</v>
      </c>
      <c r="D255" s="357">
        <v>378698</v>
      </c>
      <c r="E255" s="362">
        <v>36.181395193304446</v>
      </c>
      <c r="F255" s="275">
        <v>11155</v>
      </c>
    </row>
    <row r="256" spans="1:6" s="624" customFormat="1" ht="14.25" customHeight="1">
      <c r="A256" s="262" t="s">
        <v>55</v>
      </c>
      <c r="B256" s="357">
        <v>932320</v>
      </c>
      <c r="C256" s="357">
        <v>881090</v>
      </c>
      <c r="D256" s="357">
        <v>269853</v>
      </c>
      <c r="E256" s="362">
        <v>28.944246610605802</v>
      </c>
      <c r="F256" s="275">
        <v>11155</v>
      </c>
    </row>
    <row r="257" spans="1:6" s="624" customFormat="1" ht="14.25" customHeight="1">
      <c r="A257" s="262" t="s">
        <v>39</v>
      </c>
      <c r="B257" s="357">
        <v>114345</v>
      </c>
      <c r="C257" s="357">
        <v>108845</v>
      </c>
      <c r="D257" s="357">
        <v>108845</v>
      </c>
      <c r="E257" s="362">
        <v>95.18999518999519</v>
      </c>
      <c r="F257" s="275">
        <v>0</v>
      </c>
    </row>
    <row r="258" spans="1:6" s="624" customFormat="1" ht="26.25" customHeight="1">
      <c r="A258" s="264" t="s">
        <v>40</v>
      </c>
      <c r="B258" s="357">
        <v>114345</v>
      </c>
      <c r="C258" s="357">
        <v>108845</v>
      </c>
      <c r="D258" s="357">
        <v>108845</v>
      </c>
      <c r="E258" s="362">
        <v>95.18999518999519</v>
      </c>
      <c r="F258" s="275">
        <v>0</v>
      </c>
    </row>
    <row r="259" spans="1:6" s="624" customFormat="1" ht="14.25" customHeight="1">
      <c r="A259" s="191" t="s">
        <v>41</v>
      </c>
      <c r="B259" s="357">
        <v>1046665</v>
      </c>
      <c r="C259" s="357">
        <v>989935</v>
      </c>
      <c r="D259" s="357">
        <v>319430</v>
      </c>
      <c r="E259" s="362">
        <v>30.51883840579364</v>
      </c>
      <c r="F259" s="275">
        <v>19273</v>
      </c>
    </row>
    <row r="260" spans="1:6" s="624" customFormat="1" ht="14.25" customHeight="1">
      <c r="A260" s="262" t="s">
        <v>42</v>
      </c>
      <c r="B260" s="357">
        <v>951213</v>
      </c>
      <c r="C260" s="357">
        <v>894483</v>
      </c>
      <c r="D260" s="357">
        <v>319430</v>
      </c>
      <c r="E260" s="362">
        <v>33.58133246707099</v>
      </c>
      <c r="F260" s="275">
        <v>19273</v>
      </c>
    </row>
    <row r="261" spans="1:6" s="624" customFormat="1" ht="14.25" customHeight="1">
      <c r="A261" s="276" t="s">
        <v>43</v>
      </c>
      <c r="B261" s="357">
        <v>951213</v>
      </c>
      <c r="C261" s="357">
        <v>894483</v>
      </c>
      <c r="D261" s="357">
        <v>319430</v>
      </c>
      <c r="E261" s="362">
        <v>33.58133246707099</v>
      </c>
      <c r="F261" s="275">
        <v>19273</v>
      </c>
    </row>
    <row r="262" spans="1:6" s="624" customFormat="1" ht="14.25" customHeight="1">
      <c r="A262" s="278" t="s">
        <v>46</v>
      </c>
      <c r="B262" s="357">
        <v>951213</v>
      </c>
      <c r="C262" s="357">
        <v>894483</v>
      </c>
      <c r="D262" s="357">
        <v>319430</v>
      </c>
      <c r="E262" s="362">
        <v>33.58133246707099</v>
      </c>
      <c r="F262" s="275">
        <v>19273</v>
      </c>
    </row>
    <row r="263" spans="1:6" s="624" customFormat="1" ht="14.25" customHeight="1">
      <c r="A263" s="262" t="s">
        <v>1557</v>
      </c>
      <c r="B263" s="357">
        <v>95452</v>
      </c>
      <c r="C263" s="357">
        <v>95452</v>
      </c>
      <c r="D263" s="357">
        <v>0</v>
      </c>
      <c r="E263" s="362">
        <v>0</v>
      </c>
      <c r="F263" s="275">
        <v>0</v>
      </c>
    </row>
    <row r="264" spans="1:6" s="624" customFormat="1" ht="14.25" customHeight="1">
      <c r="A264" s="276" t="s">
        <v>49</v>
      </c>
      <c r="B264" s="357">
        <v>95452</v>
      </c>
      <c r="C264" s="357">
        <v>95452</v>
      </c>
      <c r="D264" s="357">
        <v>0</v>
      </c>
      <c r="E264" s="362">
        <v>0</v>
      </c>
      <c r="F264" s="275">
        <v>0</v>
      </c>
    </row>
    <row r="265" spans="1:6" s="624" customFormat="1" ht="14.25" customHeight="1">
      <c r="A265" s="276"/>
      <c r="B265" s="245"/>
      <c r="C265" s="245"/>
      <c r="D265" s="245"/>
      <c r="E265" s="344"/>
      <c r="F265" s="275"/>
    </row>
    <row r="266" spans="1:6" s="624" customFormat="1" ht="14.25" customHeight="1">
      <c r="A266" s="271" t="s">
        <v>299</v>
      </c>
      <c r="B266" s="245"/>
      <c r="C266" s="245"/>
      <c r="D266" s="245"/>
      <c r="E266" s="344"/>
      <c r="F266" s="275"/>
    </row>
    <row r="267" spans="1:6" s="624" customFormat="1" ht="14.25" customHeight="1">
      <c r="A267" s="185" t="s">
        <v>1432</v>
      </c>
      <c r="B267" s="245"/>
      <c r="C267" s="245"/>
      <c r="D267" s="245"/>
      <c r="E267" s="344"/>
      <c r="F267" s="275"/>
    </row>
    <row r="268" spans="1:6" s="624" customFormat="1" ht="14.25" customHeight="1">
      <c r="A268" s="197" t="s">
        <v>1412</v>
      </c>
      <c r="B268" s="357">
        <v>172818</v>
      </c>
      <c r="C268" s="357">
        <v>172818</v>
      </c>
      <c r="D268" s="357">
        <v>128145</v>
      </c>
      <c r="E268" s="362">
        <v>74.15026212547305</v>
      </c>
      <c r="F268" s="275">
        <v>0</v>
      </c>
    </row>
    <row r="269" spans="1:6" s="624" customFormat="1" ht="14.25" customHeight="1">
      <c r="A269" s="262" t="s">
        <v>55</v>
      </c>
      <c r="B269" s="357">
        <v>172818</v>
      </c>
      <c r="C269" s="357">
        <v>172818</v>
      </c>
      <c r="D269" s="357">
        <v>128145</v>
      </c>
      <c r="E269" s="362">
        <v>74.15026212547305</v>
      </c>
      <c r="F269" s="275">
        <v>0</v>
      </c>
    </row>
    <row r="270" spans="1:6" s="624" customFormat="1" ht="14.25" customHeight="1">
      <c r="A270" s="191" t="s">
        <v>41</v>
      </c>
      <c r="B270" s="357">
        <v>172818</v>
      </c>
      <c r="C270" s="357">
        <v>172818</v>
      </c>
      <c r="D270" s="357">
        <v>128145</v>
      </c>
      <c r="E270" s="362">
        <v>74.15026212547305</v>
      </c>
      <c r="F270" s="275">
        <v>0</v>
      </c>
    </row>
    <row r="271" spans="1:6" s="624" customFormat="1" ht="14.25" customHeight="1">
      <c r="A271" s="262" t="s">
        <v>42</v>
      </c>
      <c r="B271" s="357">
        <v>172818</v>
      </c>
      <c r="C271" s="357">
        <v>172818</v>
      </c>
      <c r="D271" s="357">
        <v>128145</v>
      </c>
      <c r="E271" s="362">
        <v>74.15026212547305</v>
      </c>
      <c r="F271" s="275">
        <v>0</v>
      </c>
    </row>
    <row r="272" spans="1:6" s="624" customFormat="1" ht="14.25" customHeight="1">
      <c r="A272" s="276" t="s">
        <v>43</v>
      </c>
      <c r="B272" s="357">
        <v>172818</v>
      </c>
      <c r="C272" s="357">
        <v>172818</v>
      </c>
      <c r="D272" s="357">
        <v>128145</v>
      </c>
      <c r="E272" s="362">
        <v>74.15026212547305</v>
      </c>
      <c r="F272" s="275">
        <v>0</v>
      </c>
    </row>
    <row r="273" spans="1:6" s="624" customFormat="1" ht="14.25" customHeight="1">
      <c r="A273" s="278" t="s">
        <v>46</v>
      </c>
      <c r="B273" s="357">
        <v>172818</v>
      </c>
      <c r="C273" s="357">
        <v>172818</v>
      </c>
      <c r="D273" s="357">
        <v>128145</v>
      </c>
      <c r="E273" s="362">
        <v>74.15026212547305</v>
      </c>
      <c r="F273" s="275">
        <v>0</v>
      </c>
    </row>
    <row r="274" spans="1:6" s="624" customFormat="1" ht="14.25" customHeight="1">
      <c r="A274" s="276"/>
      <c r="B274" s="245"/>
      <c r="C274" s="245"/>
      <c r="D274" s="245"/>
      <c r="E274" s="344"/>
      <c r="F274" s="275"/>
    </row>
    <row r="275" spans="1:6" s="624" customFormat="1" ht="14.25" customHeight="1">
      <c r="A275" s="271" t="s">
        <v>300</v>
      </c>
      <c r="B275" s="245"/>
      <c r="C275" s="245"/>
      <c r="D275" s="245"/>
      <c r="E275" s="344"/>
      <c r="F275" s="275"/>
    </row>
    <row r="276" spans="1:6" s="624" customFormat="1" ht="14.25" customHeight="1">
      <c r="A276" s="185" t="s">
        <v>1432</v>
      </c>
      <c r="B276" s="245"/>
      <c r="C276" s="245"/>
      <c r="D276" s="245"/>
      <c r="E276" s="344"/>
      <c r="F276" s="275"/>
    </row>
    <row r="277" spans="1:6" s="624" customFormat="1" ht="14.25" customHeight="1">
      <c r="A277" s="197" t="s">
        <v>1412</v>
      </c>
      <c r="B277" s="357">
        <v>674520</v>
      </c>
      <c r="C277" s="357">
        <v>674520</v>
      </c>
      <c r="D277" s="357">
        <v>263988</v>
      </c>
      <c r="E277" s="362">
        <v>39.137164205657356</v>
      </c>
      <c r="F277" s="275">
        <v>1696</v>
      </c>
    </row>
    <row r="278" spans="1:6" s="624" customFormat="1" ht="14.25" customHeight="1">
      <c r="A278" s="262" t="s">
        <v>55</v>
      </c>
      <c r="B278" s="357">
        <v>628188</v>
      </c>
      <c r="C278" s="357">
        <v>628188</v>
      </c>
      <c r="D278" s="357">
        <v>217656</v>
      </c>
      <c r="E278" s="362">
        <v>34.648226327150475</v>
      </c>
      <c r="F278" s="275">
        <v>1696</v>
      </c>
    </row>
    <row r="279" spans="1:6" s="624" customFormat="1" ht="14.25" customHeight="1">
      <c r="A279" s="262" t="s">
        <v>39</v>
      </c>
      <c r="B279" s="357">
        <v>46332</v>
      </c>
      <c r="C279" s="357">
        <v>46332</v>
      </c>
      <c r="D279" s="357">
        <v>46332</v>
      </c>
      <c r="E279" s="362">
        <v>100</v>
      </c>
      <c r="F279" s="275">
        <v>0</v>
      </c>
    </row>
    <row r="280" spans="1:6" s="624" customFormat="1" ht="26.25" customHeight="1">
      <c r="A280" s="264" t="s">
        <v>40</v>
      </c>
      <c r="B280" s="357">
        <v>46332</v>
      </c>
      <c r="C280" s="357">
        <v>46332</v>
      </c>
      <c r="D280" s="357">
        <v>46332</v>
      </c>
      <c r="E280" s="362">
        <v>100</v>
      </c>
      <c r="F280" s="275">
        <v>0</v>
      </c>
    </row>
    <row r="281" spans="1:6" s="624" customFormat="1" ht="14.25" customHeight="1">
      <c r="A281" s="191" t="s">
        <v>41</v>
      </c>
      <c r="B281" s="357">
        <v>674520</v>
      </c>
      <c r="C281" s="357">
        <v>674520</v>
      </c>
      <c r="D281" s="357">
        <v>263379</v>
      </c>
      <c r="E281" s="362">
        <v>39.04687777975449</v>
      </c>
      <c r="F281" s="275">
        <v>1930</v>
      </c>
    </row>
    <row r="282" spans="1:6" s="624" customFormat="1" ht="14.25" customHeight="1">
      <c r="A282" s="262" t="s">
        <v>42</v>
      </c>
      <c r="B282" s="357">
        <v>674520</v>
      </c>
      <c r="C282" s="357">
        <v>674520</v>
      </c>
      <c r="D282" s="357">
        <v>263379</v>
      </c>
      <c r="E282" s="362">
        <v>39.04687777975449</v>
      </c>
      <c r="F282" s="275">
        <v>1930</v>
      </c>
    </row>
    <row r="283" spans="1:6" s="624" customFormat="1" ht="14.25" customHeight="1">
      <c r="A283" s="276" t="s">
        <v>43</v>
      </c>
      <c r="B283" s="357">
        <v>674520</v>
      </c>
      <c r="C283" s="357">
        <v>674520</v>
      </c>
      <c r="D283" s="357">
        <v>263379</v>
      </c>
      <c r="E283" s="362">
        <v>39.04687777975449</v>
      </c>
      <c r="F283" s="275">
        <v>1930</v>
      </c>
    </row>
    <row r="284" spans="1:6" s="624" customFormat="1" ht="14.25" customHeight="1">
      <c r="A284" s="197" t="s">
        <v>1433</v>
      </c>
      <c r="B284" s="357">
        <v>13303</v>
      </c>
      <c r="C284" s="357">
        <v>13303</v>
      </c>
      <c r="D284" s="357">
        <v>13281</v>
      </c>
      <c r="E284" s="362">
        <v>99.83462376907465</v>
      </c>
      <c r="F284" s="275">
        <v>0</v>
      </c>
    </row>
    <row r="285" spans="1:6" s="624" customFormat="1" ht="14.25" customHeight="1">
      <c r="A285" s="281" t="s">
        <v>45</v>
      </c>
      <c r="B285" s="357">
        <v>10720</v>
      </c>
      <c r="C285" s="357">
        <v>10720</v>
      </c>
      <c r="D285" s="357">
        <v>10720</v>
      </c>
      <c r="E285" s="362">
        <v>100</v>
      </c>
      <c r="F285" s="275">
        <v>0</v>
      </c>
    </row>
    <row r="286" spans="1:6" s="624" customFormat="1" ht="14.25" customHeight="1">
      <c r="A286" s="278" t="s">
        <v>46</v>
      </c>
      <c r="B286" s="357">
        <v>661217</v>
      </c>
      <c r="C286" s="357">
        <v>661217</v>
      </c>
      <c r="D286" s="357">
        <v>250098</v>
      </c>
      <c r="E286" s="362">
        <v>37.823891400251355</v>
      </c>
      <c r="F286" s="275">
        <v>1930</v>
      </c>
    </row>
    <row r="287" spans="1:6" s="624" customFormat="1" ht="14.25" customHeight="1">
      <c r="A287" s="278" t="s">
        <v>1141</v>
      </c>
      <c r="B287" s="357">
        <v>0</v>
      </c>
      <c r="C287" s="357">
        <v>0</v>
      </c>
      <c r="D287" s="357">
        <v>609</v>
      </c>
      <c r="E287" s="362" t="s">
        <v>1137</v>
      </c>
      <c r="F287" s="275">
        <v>-234</v>
      </c>
    </row>
    <row r="288" spans="1:6" s="624" customFormat="1" ht="14.25" customHeight="1" hidden="1">
      <c r="A288" s="278" t="s">
        <v>1142</v>
      </c>
      <c r="B288" s="357">
        <v>0</v>
      </c>
      <c r="C288" s="357" t="s">
        <v>1137</v>
      </c>
      <c r="D288" s="357" t="s">
        <v>1137</v>
      </c>
      <c r="E288" s="362" t="s">
        <v>1137</v>
      </c>
      <c r="F288" s="275" t="s">
        <v>1137</v>
      </c>
    </row>
    <row r="289" spans="1:6" s="624" customFormat="1" ht="14.25" customHeight="1" hidden="1">
      <c r="A289" s="278" t="s">
        <v>62</v>
      </c>
      <c r="B289" s="357">
        <v>0</v>
      </c>
      <c r="C289" s="357" t="s">
        <v>1137</v>
      </c>
      <c r="D289" s="357" t="s">
        <v>1137</v>
      </c>
      <c r="E289" s="362" t="s">
        <v>1137</v>
      </c>
      <c r="F289" s="275" t="s">
        <v>1137</v>
      </c>
    </row>
    <row r="290" spans="1:6" s="624" customFormat="1" ht="24.75" customHeight="1" hidden="1">
      <c r="A290" s="285" t="s">
        <v>1414</v>
      </c>
      <c r="B290" s="357">
        <v>0</v>
      </c>
      <c r="C290" s="357" t="s">
        <v>1137</v>
      </c>
      <c r="D290" s="357" t="s">
        <v>1137</v>
      </c>
      <c r="E290" s="362" t="s">
        <v>1137</v>
      </c>
      <c r="F290" s="275" t="s">
        <v>1137</v>
      </c>
    </row>
    <row r="291" spans="1:6" s="624" customFormat="1" ht="14.25" customHeight="1">
      <c r="A291" s="185"/>
      <c r="B291" s="245"/>
      <c r="C291" s="245"/>
      <c r="D291" s="245"/>
      <c r="E291" s="344"/>
      <c r="F291" s="275"/>
    </row>
    <row r="292" spans="1:6" s="624" customFormat="1" ht="14.25" customHeight="1">
      <c r="A292" s="271" t="s">
        <v>301</v>
      </c>
      <c r="B292" s="245"/>
      <c r="C292" s="245"/>
      <c r="D292" s="245"/>
      <c r="E292" s="344"/>
      <c r="F292" s="275"/>
    </row>
    <row r="293" spans="1:6" s="624" customFormat="1" ht="14.25" customHeight="1">
      <c r="A293" s="185" t="s">
        <v>1432</v>
      </c>
      <c r="B293" s="245"/>
      <c r="C293" s="245"/>
      <c r="D293" s="245"/>
      <c r="E293" s="344"/>
      <c r="F293" s="275"/>
    </row>
    <row r="294" spans="1:6" s="624" customFormat="1" ht="14.25" customHeight="1">
      <c r="A294" s="197" t="s">
        <v>1412</v>
      </c>
      <c r="B294" s="357">
        <v>1235191</v>
      </c>
      <c r="C294" s="357">
        <v>718531</v>
      </c>
      <c r="D294" s="357">
        <v>295031</v>
      </c>
      <c r="E294" s="362">
        <v>23.885455771617504</v>
      </c>
      <c r="F294" s="275">
        <v>8959</v>
      </c>
    </row>
    <row r="295" spans="1:6" s="624" customFormat="1" ht="14.25" customHeight="1">
      <c r="A295" s="262" t="s">
        <v>55</v>
      </c>
      <c r="B295" s="357">
        <v>923057</v>
      </c>
      <c r="C295" s="357">
        <v>554128</v>
      </c>
      <c r="D295" s="357">
        <v>130628</v>
      </c>
      <c r="E295" s="362">
        <v>14.151672106922975</v>
      </c>
      <c r="F295" s="275">
        <v>8959</v>
      </c>
    </row>
    <row r="296" spans="1:6" s="624" customFormat="1" ht="14.25" customHeight="1">
      <c r="A296" s="262" t="s">
        <v>39</v>
      </c>
      <c r="B296" s="357">
        <v>312134</v>
      </c>
      <c r="C296" s="357">
        <v>164403</v>
      </c>
      <c r="D296" s="357">
        <v>164403</v>
      </c>
      <c r="E296" s="362">
        <v>52.67064786277689</v>
      </c>
      <c r="F296" s="275">
        <v>0</v>
      </c>
    </row>
    <row r="297" spans="1:6" s="624" customFormat="1" ht="27" customHeight="1">
      <c r="A297" s="264" t="s">
        <v>40</v>
      </c>
      <c r="B297" s="357">
        <v>312134</v>
      </c>
      <c r="C297" s="357">
        <v>164403</v>
      </c>
      <c r="D297" s="357">
        <v>164403</v>
      </c>
      <c r="E297" s="362">
        <v>52.67064786277689</v>
      </c>
      <c r="F297" s="275">
        <v>0</v>
      </c>
    </row>
    <row r="298" spans="1:6" s="624" customFormat="1" ht="14.25" customHeight="1">
      <c r="A298" s="191" t="s">
        <v>41</v>
      </c>
      <c r="B298" s="357">
        <v>1235191</v>
      </c>
      <c r="C298" s="357">
        <v>718531</v>
      </c>
      <c r="D298" s="357">
        <v>189161</v>
      </c>
      <c r="E298" s="362">
        <v>15.31431171373496</v>
      </c>
      <c r="F298" s="275">
        <v>9392</v>
      </c>
    </row>
    <row r="299" spans="1:6" s="624" customFormat="1" ht="14.25" customHeight="1">
      <c r="A299" s="262" t="s">
        <v>42</v>
      </c>
      <c r="B299" s="357">
        <v>1006224</v>
      </c>
      <c r="C299" s="357">
        <v>489564</v>
      </c>
      <c r="D299" s="357">
        <v>68002</v>
      </c>
      <c r="E299" s="362">
        <v>6.7581373531142175</v>
      </c>
      <c r="F299" s="275">
        <v>9392</v>
      </c>
    </row>
    <row r="300" spans="1:6" s="624" customFormat="1" ht="14.25" customHeight="1">
      <c r="A300" s="276" t="s">
        <v>43</v>
      </c>
      <c r="B300" s="357">
        <v>1006224</v>
      </c>
      <c r="C300" s="357">
        <v>489564</v>
      </c>
      <c r="D300" s="357">
        <v>68002</v>
      </c>
      <c r="E300" s="362">
        <v>6.7581373531142175</v>
      </c>
      <c r="F300" s="275">
        <v>9392</v>
      </c>
    </row>
    <row r="301" spans="1:6" s="624" customFormat="1" ht="14.25" customHeight="1">
      <c r="A301" s="278" t="s">
        <v>46</v>
      </c>
      <c r="B301" s="357">
        <v>1006224</v>
      </c>
      <c r="C301" s="357">
        <v>489564</v>
      </c>
      <c r="D301" s="357">
        <v>68002</v>
      </c>
      <c r="E301" s="362">
        <v>6.7581373531142175</v>
      </c>
      <c r="F301" s="275">
        <v>9392</v>
      </c>
    </row>
    <row r="302" spans="1:6" s="624" customFormat="1" ht="14.25" customHeight="1">
      <c r="A302" s="262" t="s">
        <v>1557</v>
      </c>
      <c r="B302" s="357">
        <v>228967</v>
      </c>
      <c r="C302" s="357">
        <v>228967</v>
      </c>
      <c r="D302" s="357">
        <v>121159</v>
      </c>
      <c r="E302" s="362">
        <v>52.91548563766831</v>
      </c>
      <c r="F302" s="275">
        <v>0</v>
      </c>
    </row>
    <row r="303" spans="1:6" s="624" customFormat="1" ht="14.25" customHeight="1">
      <c r="A303" s="276" t="s">
        <v>49</v>
      </c>
      <c r="B303" s="357">
        <v>228967</v>
      </c>
      <c r="C303" s="357">
        <v>228967</v>
      </c>
      <c r="D303" s="357">
        <v>121159</v>
      </c>
      <c r="E303" s="362">
        <v>52.91548563766831</v>
      </c>
      <c r="F303" s="275">
        <v>0</v>
      </c>
    </row>
    <row r="304" spans="1:6" s="624" customFormat="1" ht="14.25" customHeight="1">
      <c r="A304" s="278" t="s">
        <v>1141</v>
      </c>
      <c r="B304" s="357">
        <v>0</v>
      </c>
      <c r="C304" s="357">
        <v>0</v>
      </c>
      <c r="D304" s="357">
        <v>105870</v>
      </c>
      <c r="E304" s="362" t="s">
        <v>1137</v>
      </c>
      <c r="F304" s="275">
        <v>-433</v>
      </c>
    </row>
    <row r="305" spans="1:6" s="624" customFormat="1" ht="14.25" customHeight="1">
      <c r="A305" s="185"/>
      <c r="B305" s="357"/>
      <c r="C305" s="357"/>
      <c r="D305" s="357"/>
      <c r="E305" s="362"/>
      <c r="F305" s="275"/>
    </row>
    <row r="306" spans="1:6" s="624" customFormat="1" ht="14.25" customHeight="1">
      <c r="A306" s="271" t="s">
        <v>302</v>
      </c>
      <c r="B306" s="357"/>
      <c r="C306" s="357"/>
      <c r="D306" s="357"/>
      <c r="E306" s="362"/>
      <c r="F306" s="275"/>
    </row>
    <row r="307" spans="1:6" s="624" customFormat="1" ht="14.25" customHeight="1">
      <c r="A307" s="185" t="s">
        <v>1432</v>
      </c>
      <c r="B307" s="357"/>
      <c r="C307" s="357"/>
      <c r="D307" s="357"/>
      <c r="E307" s="362"/>
      <c r="F307" s="275"/>
    </row>
    <row r="308" spans="1:6" s="624" customFormat="1" ht="14.25" customHeight="1">
      <c r="A308" s="197" t="s">
        <v>1412</v>
      </c>
      <c r="B308" s="357">
        <v>431525</v>
      </c>
      <c r="C308" s="357">
        <v>397385</v>
      </c>
      <c r="D308" s="357">
        <v>103128</v>
      </c>
      <c r="E308" s="362">
        <v>23.8984995075604</v>
      </c>
      <c r="F308" s="275">
        <v>0</v>
      </c>
    </row>
    <row r="309" spans="1:6" s="624" customFormat="1" ht="14.25" customHeight="1">
      <c r="A309" s="262" t="s">
        <v>55</v>
      </c>
      <c r="B309" s="357">
        <v>431525</v>
      </c>
      <c r="C309" s="357">
        <v>397385</v>
      </c>
      <c r="D309" s="357">
        <v>103128</v>
      </c>
      <c r="E309" s="362">
        <v>23.8984995075604</v>
      </c>
      <c r="F309" s="275">
        <v>0</v>
      </c>
    </row>
    <row r="310" spans="1:6" s="624" customFormat="1" ht="14.25" customHeight="1">
      <c r="A310" s="191" t="s">
        <v>41</v>
      </c>
      <c r="B310" s="357">
        <v>431525</v>
      </c>
      <c r="C310" s="357">
        <v>397385</v>
      </c>
      <c r="D310" s="357">
        <v>103128</v>
      </c>
      <c r="E310" s="362">
        <v>23.8984995075604</v>
      </c>
      <c r="F310" s="275">
        <v>0</v>
      </c>
    </row>
    <row r="311" spans="1:6" s="624" customFormat="1" ht="14.25" customHeight="1">
      <c r="A311" s="262" t="s">
        <v>42</v>
      </c>
      <c r="B311" s="357">
        <v>431525</v>
      </c>
      <c r="C311" s="357">
        <v>397385</v>
      </c>
      <c r="D311" s="357">
        <v>103128</v>
      </c>
      <c r="E311" s="362">
        <v>23.8984995075604</v>
      </c>
      <c r="F311" s="275">
        <v>0</v>
      </c>
    </row>
    <row r="312" spans="1:6" s="624" customFormat="1" ht="14.25" customHeight="1">
      <c r="A312" s="276" t="s">
        <v>43</v>
      </c>
      <c r="B312" s="357">
        <v>431525</v>
      </c>
      <c r="C312" s="357">
        <v>397385</v>
      </c>
      <c r="D312" s="357">
        <v>103128</v>
      </c>
      <c r="E312" s="362">
        <v>23.8984995075604</v>
      </c>
      <c r="F312" s="275">
        <v>0</v>
      </c>
    </row>
    <row r="313" spans="1:6" s="624" customFormat="1" ht="14.25" customHeight="1">
      <c r="A313" s="278" t="s">
        <v>46</v>
      </c>
      <c r="B313" s="357">
        <v>431525</v>
      </c>
      <c r="C313" s="357">
        <v>397385</v>
      </c>
      <c r="D313" s="357">
        <v>103128</v>
      </c>
      <c r="E313" s="362">
        <v>23.8984995075604</v>
      </c>
      <c r="F313" s="275">
        <v>0</v>
      </c>
    </row>
    <row r="314" spans="1:6" s="624" customFormat="1" ht="14.25" customHeight="1">
      <c r="A314" s="185"/>
      <c r="B314" s="357"/>
      <c r="C314" s="357"/>
      <c r="D314" s="357"/>
      <c r="E314" s="362"/>
      <c r="F314" s="275"/>
    </row>
    <row r="315" spans="1:6" s="624" customFormat="1" ht="14.25" customHeight="1">
      <c r="A315" s="271" t="s">
        <v>303</v>
      </c>
      <c r="B315" s="357"/>
      <c r="C315" s="357"/>
      <c r="D315" s="357"/>
      <c r="E315" s="362"/>
      <c r="F315" s="275"/>
    </row>
    <row r="316" spans="1:6" s="624" customFormat="1" ht="14.25" customHeight="1">
      <c r="A316" s="185" t="s">
        <v>1432</v>
      </c>
      <c r="B316" s="357"/>
      <c r="C316" s="357"/>
      <c r="D316" s="357"/>
      <c r="E316" s="362"/>
      <c r="F316" s="275"/>
    </row>
    <row r="317" spans="1:6" s="624" customFormat="1" ht="14.25" customHeight="1">
      <c r="A317" s="197" t="s">
        <v>1412</v>
      </c>
      <c r="B317" s="357">
        <v>28626</v>
      </c>
      <c r="C317" s="357">
        <v>28626</v>
      </c>
      <c r="D317" s="357">
        <v>7542</v>
      </c>
      <c r="E317" s="362">
        <v>26.346677845315448</v>
      </c>
      <c r="F317" s="275">
        <v>0</v>
      </c>
    </row>
    <row r="318" spans="1:6" s="624" customFormat="1" ht="14.25" customHeight="1">
      <c r="A318" s="262" t="s">
        <v>55</v>
      </c>
      <c r="B318" s="357">
        <v>21084</v>
      </c>
      <c r="C318" s="357">
        <v>21084</v>
      </c>
      <c r="D318" s="357">
        <v>0</v>
      </c>
      <c r="E318" s="362">
        <v>0</v>
      </c>
      <c r="F318" s="275">
        <v>0</v>
      </c>
    </row>
    <row r="319" spans="1:6" s="624" customFormat="1" ht="14.25" customHeight="1">
      <c r="A319" s="262" t="s">
        <v>39</v>
      </c>
      <c r="B319" s="357">
        <v>7542</v>
      </c>
      <c r="C319" s="357">
        <v>7542</v>
      </c>
      <c r="D319" s="357">
        <v>7542</v>
      </c>
      <c r="E319" s="362">
        <v>100</v>
      </c>
      <c r="F319" s="275">
        <v>0</v>
      </c>
    </row>
    <row r="320" spans="1:6" s="624" customFormat="1" ht="24.75" customHeight="1">
      <c r="A320" s="264" t="s">
        <v>40</v>
      </c>
      <c r="B320" s="357">
        <v>7542</v>
      </c>
      <c r="C320" s="357">
        <v>7542</v>
      </c>
      <c r="D320" s="357">
        <v>7542</v>
      </c>
      <c r="E320" s="362">
        <v>100</v>
      </c>
      <c r="F320" s="275">
        <v>0</v>
      </c>
    </row>
    <row r="321" spans="1:6" s="624" customFormat="1" ht="14.25" customHeight="1">
      <c r="A321" s="191" t="s">
        <v>41</v>
      </c>
      <c r="B321" s="357">
        <v>28626</v>
      </c>
      <c r="C321" s="357">
        <v>28626</v>
      </c>
      <c r="D321" s="357">
        <v>7530</v>
      </c>
      <c r="E321" s="362">
        <v>26.304757912387338</v>
      </c>
      <c r="F321" s="275">
        <v>0</v>
      </c>
    </row>
    <row r="322" spans="1:6" s="624" customFormat="1" ht="14.25" customHeight="1">
      <c r="A322" s="262" t="s">
        <v>42</v>
      </c>
      <c r="B322" s="357">
        <v>28626</v>
      </c>
      <c r="C322" s="357">
        <v>28626</v>
      </c>
      <c r="D322" s="357">
        <v>7530</v>
      </c>
      <c r="E322" s="362">
        <v>26.304757912387338</v>
      </c>
      <c r="F322" s="275">
        <v>0</v>
      </c>
    </row>
    <row r="323" spans="1:6" s="624" customFormat="1" ht="14.25" customHeight="1">
      <c r="A323" s="276" t="s">
        <v>43</v>
      </c>
      <c r="B323" s="357">
        <v>28626</v>
      </c>
      <c r="C323" s="357">
        <v>28626</v>
      </c>
      <c r="D323" s="357">
        <v>7530</v>
      </c>
      <c r="E323" s="362">
        <v>26.304757912387338</v>
      </c>
      <c r="F323" s="275">
        <v>0</v>
      </c>
    </row>
    <row r="324" spans="1:6" s="624" customFormat="1" ht="14.25" customHeight="1">
      <c r="A324" s="278" t="s">
        <v>46</v>
      </c>
      <c r="B324" s="357">
        <v>28626</v>
      </c>
      <c r="C324" s="357">
        <v>28626</v>
      </c>
      <c r="D324" s="357">
        <v>7530</v>
      </c>
      <c r="E324" s="362">
        <v>26.304757912387338</v>
      </c>
      <c r="F324" s="275">
        <v>0</v>
      </c>
    </row>
    <row r="325" spans="1:6" s="624" customFormat="1" ht="14.25" customHeight="1">
      <c r="A325" s="185"/>
      <c r="B325" s="357"/>
      <c r="C325" s="357"/>
      <c r="D325" s="357"/>
      <c r="E325" s="362"/>
      <c r="F325" s="275"/>
    </row>
    <row r="326" spans="1:6" s="624" customFormat="1" ht="14.25" customHeight="1">
      <c r="A326" s="271" t="s">
        <v>304</v>
      </c>
      <c r="B326" s="357"/>
      <c r="C326" s="357"/>
      <c r="D326" s="357"/>
      <c r="E326" s="362"/>
      <c r="F326" s="275"/>
    </row>
    <row r="327" spans="1:6" s="624" customFormat="1" ht="14.25" customHeight="1">
      <c r="A327" s="185" t="s">
        <v>1432</v>
      </c>
      <c r="B327" s="357"/>
      <c r="C327" s="357"/>
      <c r="D327" s="357"/>
      <c r="E327" s="362"/>
      <c r="F327" s="275"/>
    </row>
    <row r="328" spans="1:6" s="624" customFormat="1" ht="14.25" customHeight="1">
      <c r="A328" s="197" t="s">
        <v>1412</v>
      </c>
      <c r="B328" s="357">
        <v>539398</v>
      </c>
      <c r="C328" s="357">
        <v>482070</v>
      </c>
      <c r="D328" s="357">
        <v>266179</v>
      </c>
      <c r="E328" s="362">
        <v>49.34742064301314</v>
      </c>
      <c r="F328" s="275">
        <v>0</v>
      </c>
    </row>
    <row r="329" spans="1:6" s="624" customFormat="1" ht="14.25" customHeight="1">
      <c r="A329" s="262" t="s">
        <v>55</v>
      </c>
      <c r="B329" s="357">
        <v>476177</v>
      </c>
      <c r="C329" s="357">
        <v>435021</v>
      </c>
      <c r="D329" s="357">
        <v>219130</v>
      </c>
      <c r="E329" s="362">
        <v>46.01860232644584</v>
      </c>
      <c r="F329" s="275">
        <v>0</v>
      </c>
    </row>
    <row r="330" spans="1:6" s="624" customFormat="1" ht="14.25" customHeight="1">
      <c r="A330" s="262" t="s">
        <v>39</v>
      </c>
      <c r="B330" s="357">
        <v>63221</v>
      </c>
      <c r="C330" s="357">
        <v>47049</v>
      </c>
      <c r="D330" s="357">
        <v>47049</v>
      </c>
      <c r="E330" s="362">
        <v>74.41989212445232</v>
      </c>
      <c r="F330" s="275">
        <v>0</v>
      </c>
    </row>
    <row r="331" spans="1:6" s="624" customFormat="1" ht="25.5" customHeight="1">
      <c r="A331" s="264" t="s">
        <v>40</v>
      </c>
      <c r="B331" s="357">
        <v>63221</v>
      </c>
      <c r="C331" s="357">
        <v>47049</v>
      </c>
      <c r="D331" s="357">
        <v>47049</v>
      </c>
      <c r="E331" s="362">
        <v>74.41989212445232</v>
      </c>
      <c r="F331" s="275">
        <v>0</v>
      </c>
    </row>
    <row r="332" spans="1:6" s="624" customFormat="1" ht="14.25" customHeight="1">
      <c r="A332" s="191" t="s">
        <v>41</v>
      </c>
      <c r="B332" s="357">
        <v>539398</v>
      </c>
      <c r="C332" s="357">
        <v>482070</v>
      </c>
      <c r="D332" s="357">
        <v>255672</v>
      </c>
      <c r="E332" s="362">
        <v>47.3995083407799</v>
      </c>
      <c r="F332" s="275">
        <v>1136</v>
      </c>
    </row>
    <row r="333" spans="1:6" s="624" customFormat="1" ht="14.25" customHeight="1">
      <c r="A333" s="262" t="s">
        <v>42</v>
      </c>
      <c r="B333" s="357">
        <v>211246</v>
      </c>
      <c r="C333" s="357">
        <v>209316</v>
      </c>
      <c r="D333" s="357">
        <v>75206</v>
      </c>
      <c r="E333" s="362">
        <v>35.60114747734868</v>
      </c>
      <c r="F333" s="275">
        <v>1136</v>
      </c>
    </row>
    <row r="334" spans="1:6" s="624" customFormat="1" ht="14.25" customHeight="1">
      <c r="A334" s="276" t="s">
        <v>43</v>
      </c>
      <c r="B334" s="357">
        <v>211246</v>
      </c>
      <c r="C334" s="357">
        <v>209316</v>
      </c>
      <c r="D334" s="357">
        <v>75206</v>
      </c>
      <c r="E334" s="362">
        <v>35.60114747734868</v>
      </c>
      <c r="F334" s="275">
        <v>1136</v>
      </c>
    </row>
    <row r="335" spans="1:6" s="624" customFormat="1" ht="14.25" customHeight="1">
      <c r="A335" s="278" t="s">
        <v>46</v>
      </c>
      <c r="B335" s="357">
        <v>211246</v>
      </c>
      <c r="C335" s="357">
        <v>209316</v>
      </c>
      <c r="D335" s="357">
        <v>75206</v>
      </c>
      <c r="E335" s="362">
        <v>35.60114747734868</v>
      </c>
      <c r="F335" s="275">
        <v>1136</v>
      </c>
    </row>
    <row r="336" spans="1:6" s="624" customFormat="1" ht="14.25" customHeight="1">
      <c r="A336" s="262" t="s">
        <v>1557</v>
      </c>
      <c r="B336" s="357">
        <v>328152</v>
      </c>
      <c r="C336" s="357">
        <v>272754</v>
      </c>
      <c r="D336" s="357">
        <v>180466</v>
      </c>
      <c r="E336" s="362">
        <v>54.994636631804774</v>
      </c>
      <c r="F336" s="275">
        <v>0</v>
      </c>
    </row>
    <row r="337" spans="1:6" s="624" customFormat="1" ht="14.25" customHeight="1">
      <c r="A337" s="276" t="s">
        <v>49</v>
      </c>
      <c r="B337" s="357">
        <v>328152</v>
      </c>
      <c r="C337" s="357">
        <v>272754</v>
      </c>
      <c r="D337" s="357">
        <v>180466</v>
      </c>
      <c r="E337" s="362">
        <v>54.994636631804774</v>
      </c>
      <c r="F337" s="275">
        <v>0</v>
      </c>
    </row>
    <row r="338" spans="1:6" s="624" customFormat="1" ht="14.25" customHeight="1">
      <c r="A338" s="278"/>
      <c r="B338" s="357"/>
      <c r="C338" s="357"/>
      <c r="D338" s="357"/>
      <c r="E338" s="362"/>
      <c r="F338" s="275"/>
    </row>
    <row r="339" spans="1:6" s="624" customFormat="1" ht="14.25" customHeight="1">
      <c r="A339" s="271" t="s">
        <v>305</v>
      </c>
      <c r="B339" s="357"/>
      <c r="C339" s="357"/>
      <c r="D339" s="357"/>
      <c r="E339" s="362"/>
      <c r="F339" s="275"/>
    </row>
    <row r="340" spans="1:6" s="624" customFormat="1" ht="14.25" customHeight="1">
      <c r="A340" s="185" t="s">
        <v>1432</v>
      </c>
      <c r="B340" s="357"/>
      <c r="C340" s="357"/>
      <c r="D340" s="357"/>
      <c r="E340" s="362"/>
      <c r="F340" s="275"/>
    </row>
    <row r="341" spans="1:6" s="624" customFormat="1" ht="14.25" customHeight="1">
      <c r="A341" s="197" t="s">
        <v>1412</v>
      </c>
      <c r="B341" s="357">
        <v>77308</v>
      </c>
      <c r="C341" s="357">
        <v>0</v>
      </c>
      <c r="D341" s="357">
        <v>0</v>
      </c>
      <c r="E341" s="362">
        <v>0</v>
      </c>
      <c r="F341" s="275">
        <v>-7028</v>
      </c>
    </row>
    <row r="342" spans="1:6" s="624" customFormat="1" ht="14.25" customHeight="1">
      <c r="A342" s="262" t="s">
        <v>55</v>
      </c>
      <c r="B342" s="357">
        <v>70280</v>
      </c>
      <c r="C342" s="357">
        <v>0</v>
      </c>
      <c r="D342" s="357">
        <v>0</v>
      </c>
      <c r="E342" s="362">
        <v>0</v>
      </c>
      <c r="F342" s="275">
        <v>0</v>
      </c>
    </row>
    <row r="343" spans="1:6" s="624" customFormat="1" ht="14.25" customHeight="1">
      <c r="A343" s="262" t="s">
        <v>39</v>
      </c>
      <c r="B343" s="357">
        <v>7028</v>
      </c>
      <c r="C343" s="357">
        <v>0</v>
      </c>
      <c r="D343" s="357">
        <v>0</v>
      </c>
      <c r="E343" s="362">
        <v>0</v>
      </c>
      <c r="F343" s="275">
        <v>-7028</v>
      </c>
    </row>
    <row r="344" spans="1:6" s="624" customFormat="1" ht="25.5" customHeight="1">
      <c r="A344" s="264" t="s">
        <v>40</v>
      </c>
      <c r="B344" s="357">
        <v>7028</v>
      </c>
      <c r="C344" s="357">
        <v>0</v>
      </c>
      <c r="D344" s="357">
        <v>0</v>
      </c>
      <c r="E344" s="362">
        <v>0</v>
      </c>
      <c r="F344" s="275">
        <v>-7028</v>
      </c>
    </row>
    <row r="345" spans="1:6" s="624" customFormat="1" ht="14.25" customHeight="1">
      <c r="A345" s="191" t="s">
        <v>41</v>
      </c>
      <c r="B345" s="357">
        <v>77308</v>
      </c>
      <c r="C345" s="357">
        <v>0</v>
      </c>
      <c r="D345" s="357">
        <v>0</v>
      </c>
      <c r="E345" s="362">
        <v>0</v>
      </c>
      <c r="F345" s="275">
        <v>0</v>
      </c>
    </row>
    <row r="346" spans="1:6" s="624" customFormat="1" ht="14.25" customHeight="1">
      <c r="A346" s="262" t="s">
        <v>42</v>
      </c>
      <c r="B346" s="357">
        <v>77308</v>
      </c>
      <c r="C346" s="357">
        <v>0</v>
      </c>
      <c r="D346" s="357">
        <v>0</v>
      </c>
      <c r="E346" s="362">
        <v>0</v>
      </c>
      <c r="F346" s="275">
        <v>0</v>
      </c>
    </row>
    <row r="347" spans="1:6" s="624" customFormat="1" ht="14.25" customHeight="1">
      <c r="A347" s="276" t="s">
        <v>43</v>
      </c>
      <c r="B347" s="357">
        <v>77308</v>
      </c>
      <c r="C347" s="357">
        <v>0</v>
      </c>
      <c r="D347" s="357">
        <v>0</v>
      </c>
      <c r="E347" s="362">
        <v>0</v>
      </c>
      <c r="F347" s="275">
        <v>0</v>
      </c>
    </row>
    <row r="348" spans="1:6" s="624" customFormat="1" ht="14.25" customHeight="1">
      <c r="A348" s="278" t="s">
        <v>46</v>
      </c>
      <c r="B348" s="357">
        <v>77308</v>
      </c>
      <c r="C348" s="357">
        <v>0</v>
      </c>
      <c r="D348" s="357">
        <v>0</v>
      </c>
      <c r="E348" s="362">
        <v>0</v>
      </c>
      <c r="F348" s="275">
        <v>0</v>
      </c>
    </row>
    <row r="349" spans="1:6" s="624" customFormat="1" ht="14.25" customHeight="1">
      <c r="A349" s="278"/>
      <c r="B349" s="357"/>
      <c r="C349" s="357"/>
      <c r="D349" s="357"/>
      <c r="E349" s="362"/>
      <c r="F349" s="275"/>
    </row>
    <row r="350" spans="1:6" s="624" customFormat="1" ht="27" customHeight="1">
      <c r="A350" s="271" t="s">
        <v>119</v>
      </c>
      <c r="B350" s="357"/>
      <c r="C350" s="357"/>
      <c r="D350" s="357"/>
      <c r="E350" s="362"/>
      <c r="F350" s="275"/>
    </row>
    <row r="351" spans="1:6" s="624" customFormat="1" ht="14.25" customHeight="1">
      <c r="A351" s="185" t="s">
        <v>1432</v>
      </c>
      <c r="B351" s="357"/>
      <c r="C351" s="357"/>
      <c r="D351" s="357"/>
      <c r="E351" s="362"/>
      <c r="F351" s="275"/>
    </row>
    <row r="352" spans="1:6" s="624" customFormat="1" ht="14.25" customHeight="1">
      <c r="A352" s="197" t="s">
        <v>1412</v>
      </c>
      <c r="B352" s="357">
        <v>1317759</v>
      </c>
      <c r="C352" s="357">
        <v>1136705</v>
      </c>
      <c r="D352" s="357">
        <v>914628</v>
      </c>
      <c r="E352" s="362">
        <v>69.40783557539733</v>
      </c>
      <c r="F352" s="275">
        <v>24154</v>
      </c>
    </row>
    <row r="353" spans="1:6" s="624" customFormat="1" ht="14.25" customHeight="1">
      <c r="A353" s="262" t="s">
        <v>55</v>
      </c>
      <c r="B353" s="357">
        <v>1265048</v>
      </c>
      <c r="C353" s="357">
        <v>1096381</v>
      </c>
      <c r="D353" s="357">
        <v>874304</v>
      </c>
      <c r="E353" s="362">
        <v>69.11231826776533</v>
      </c>
      <c r="F353" s="275">
        <v>20054</v>
      </c>
    </row>
    <row r="354" spans="1:6" s="624" customFormat="1" ht="14.25" customHeight="1">
      <c r="A354" s="262" t="s">
        <v>39</v>
      </c>
      <c r="B354" s="357">
        <v>52711</v>
      </c>
      <c r="C354" s="357">
        <v>40324</v>
      </c>
      <c r="D354" s="357">
        <v>40324</v>
      </c>
      <c r="E354" s="362">
        <v>76.50016125666369</v>
      </c>
      <c r="F354" s="275">
        <v>4100</v>
      </c>
    </row>
    <row r="355" spans="1:6" s="624" customFormat="1" ht="25.5" customHeight="1">
      <c r="A355" s="264" t="s">
        <v>40</v>
      </c>
      <c r="B355" s="357">
        <v>52711</v>
      </c>
      <c r="C355" s="357">
        <v>40324</v>
      </c>
      <c r="D355" s="357">
        <v>40324</v>
      </c>
      <c r="E355" s="362">
        <v>76.50016125666369</v>
      </c>
      <c r="F355" s="275">
        <v>4100</v>
      </c>
    </row>
    <row r="356" spans="1:6" s="624" customFormat="1" ht="14.25" customHeight="1">
      <c r="A356" s="191" t="s">
        <v>41</v>
      </c>
      <c r="B356" s="357">
        <v>1317759</v>
      </c>
      <c r="C356" s="357">
        <v>1136705</v>
      </c>
      <c r="D356" s="357">
        <v>907527</v>
      </c>
      <c r="E356" s="362">
        <v>68.86896617666811</v>
      </c>
      <c r="F356" s="275">
        <v>26231</v>
      </c>
    </row>
    <row r="357" spans="1:6" s="624" customFormat="1" ht="14.25" customHeight="1">
      <c r="A357" s="262" t="s">
        <v>42</v>
      </c>
      <c r="B357" s="357">
        <v>1314245</v>
      </c>
      <c r="C357" s="357">
        <v>1133191</v>
      </c>
      <c r="D357" s="357">
        <v>904990</v>
      </c>
      <c r="E357" s="362">
        <v>68.86006794775707</v>
      </c>
      <c r="F357" s="275">
        <v>26231</v>
      </c>
    </row>
    <row r="358" spans="1:6" s="624" customFormat="1" ht="14.25" customHeight="1">
      <c r="A358" s="276" t="s">
        <v>43</v>
      </c>
      <c r="B358" s="357">
        <v>49197</v>
      </c>
      <c r="C358" s="357">
        <v>36810</v>
      </c>
      <c r="D358" s="357">
        <v>30686</v>
      </c>
      <c r="E358" s="362">
        <v>62.373721974917174</v>
      </c>
      <c r="F358" s="275">
        <v>6177</v>
      </c>
    </row>
    <row r="359" spans="1:6" s="624" customFormat="1" ht="14.25" customHeight="1">
      <c r="A359" s="197" t="s">
        <v>1433</v>
      </c>
      <c r="B359" s="357">
        <v>38814</v>
      </c>
      <c r="C359" s="357">
        <v>29115</v>
      </c>
      <c r="D359" s="357">
        <v>28898</v>
      </c>
      <c r="E359" s="362">
        <v>74.45251713299325</v>
      </c>
      <c r="F359" s="275">
        <v>6177</v>
      </c>
    </row>
    <row r="360" spans="1:6" s="624" customFormat="1" ht="14.25" customHeight="1">
      <c r="A360" s="281" t="s">
        <v>45</v>
      </c>
      <c r="B360" s="357">
        <v>31279</v>
      </c>
      <c r="C360" s="357">
        <v>23463</v>
      </c>
      <c r="D360" s="357">
        <v>23288</v>
      </c>
      <c r="E360" s="362">
        <v>74.45250807250872</v>
      </c>
      <c r="F360" s="275">
        <v>4978</v>
      </c>
    </row>
    <row r="361" spans="1:6" s="624" customFormat="1" ht="14.25" customHeight="1">
      <c r="A361" s="278" t="s">
        <v>46</v>
      </c>
      <c r="B361" s="357">
        <v>10383</v>
      </c>
      <c r="C361" s="357">
        <v>7695</v>
      </c>
      <c r="D361" s="357">
        <v>1788</v>
      </c>
      <c r="E361" s="362">
        <v>17.22045651545796</v>
      </c>
      <c r="F361" s="275">
        <v>0</v>
      </c>
    </row>
    <row r="362" spans="1:6" s="624" customFormat="1" ht="14.25" customHeight="1">
      <c r="A362" s="276" t="s">
        <v>47</v>
      </c>
      <c r="B362" s="357">
        <v>1265048</v>
      </c>
      <c r="C362" s="357">
        <v>1096381</v>
      </c>
      <c r="D362" s="357">
        <v>874304</v>
      </c>
      <c r="E362" s="362">
        <v>69.11231826776533</v>
      </c>
      <c r="F362" s="275">
        <v>20054</v>
      </c>
    </row>
    <row r="363" spans="1:6" s="624" customFormat="1" ht="14.25" customHeight="1">
      <c r="A363" s="278" t="s">
        <v>59</v>
      </c>
      <c r="B363" s="357">
        <v>1265048</v>
      </c>
      <c r="C363" s="357">
        <v>1096381</v>
      </c>
      <c r="D363" s="357">
        <v>874304</v>
      </c>
      <c r="E363" s="362">
        <v>69.11231826776533</v>
      </c>
      <c r="F363" s="275">
        <v>20054</v>
      </c>
    </row>
    <row r="364" spans="1:6" s="624" customFormat="1" ht="14.25" customHeight="1">
      <c r="A364" s="262" t="s">
        <v>1557</v>
      </c>
      <c r="B364" s="357">
        <v>3514</v>
      </c>
      <c r="C364" s="357">
        <v>3514</v>
      </c>
      <c r="D364" s="357">
        <v>2537</v>
      </c>
      <c r="E364" s="362">
        <v>72.1969265793967</v>
      </c>
      <c r="F364" s="275">
        <v>0</v>
      </c>
    </row>
    <row r="365" spans="1:6" s="624" customFormat="1" ht="12" customHeight="1">
      <c r="A365" s="276" t="s">
        <v>49</v>
      </c>
      <c r="B365" s="357">
        <v>3514</v>
      </c>
      <c r="C365" s="357">
        <v>3514</v>
      </c>
      <c r="D365" s="357">
        <v>2537</v>
      </c>
      <c r="E365" s="362">
        <v>72.1969265793967</v>
      </c>
      <c r="F365" s="275">
        <v>0</v>
      </c>
    </row>
    <row r="366" spans="1:6" s="624" customFormat="1" ht="12" customHeight="1">
      <c r="A366" s="276"/>
      <c r="B366" s="357"/>
      <c r="C366" s="357"/>
      <c r="D366" s="357"/>
      <c r="E366" s="362"/>
      <c r="F366" s="275"/>
    </row>
    <row r="367" spans="1:6" s="620" customFormat="1" ht="12.75">
      <c r="A367" s="529" t="s">
        <v>306</v>
      </c>
      <c r="B367" s="357"/>
      <c r="C367" s="357"/>
      <c r="D367" s="357"/>
      <c r="E367" s="362"/>
      <c r="F367" s="275"/>
    </row>
    <row r="368" spans="1:6" s="620" customFormat="1" ht="12.75">
      <c r="A368" s="197" t="s">
        <v>1412</v>
      </c>
      <c r="B368" s="631">
        <v>249061176</v>
      </c>
      <c r="C368" s="631">
        <v>166377656</v>
      </c>
      <c r="D368" s="631">
        <v>126511693</v>
      </c>
      <c r="E368" s="632">
        <v>50.79542907161091</v>
      </c>
      <c r="F368" s="275">
        <v>16678842</v>
      </c>
    </row>
    <row r="369" spans="1:6" s="620" customFormat="1" ht="12.75">
      <c r="A369" s="262" t="s">
        <v>55</v>
      </c>
      <c r="B369" s="631">
        <v>130661254</v>
      </c>
      <c r="C369" s="631">
        <v>99453473</v>
      </c>
      <c r="D369" s="631">
        <v>59587510</v>
      </c>
      <c r="E369" s="632">
        <v>45.60457532421968</v>
      </c>
      <c r="F369" s="275">
        <v>3873369</v>
      </c>
    </row>
    <row r="370" spans="1:6" s="620" customFormat="1" ht="12.75">
      <c r="A370" s="262" t="s">
        <v>39</v>
      </c>
      <c r="B370" s="631">
        <v>118399922</v>
      </c>
      <c r="C370" s="631">
        <v>66924183</v>
      </c>
      <c r="D370" s="631">
        <v>66924183</v>
      </c>
      <c r="E370" s="632">
        <v>56.52384044644895</v>
      </c>
      <c r="F370" s="275">
        <v>12805473</v>
      </c>
    </row>
    <row r="371" spans="1:6" s="620" customFormat="1" ht="25.5">
      <c r="A371" s="264" t="s">
        <v>40</v>
      </c>
      <c r="B371" s="631">
        <v>118399922</v>
      </c>
      <c r="C371" s="631">
        <v>66924183</v>
      </c>
      <c r="D371" s="631">
        <v>66924183</v>
      </c>
      <c r="E371" s="632">
        <v>56.52384044644895</v>
      </c>
      <c r="F371" s="275">
        <v>12805473</v>
      </c>
    </row>
    <row r="372" spans="1:6" s="620" customFormat="1" ht="12.75">
      <c r="A372" s="191" t="s">
        <v>41</v>
      </c>
      <c r="B372" s="631">
        <v>257254594</v>
      </c>
      <c r="C372" s="631">
        <v>166915564</v>
      </c>
      <c r="D372" s="631">
        <v>82506151</v>
      </c>
      <c r="E372" s="632">
        <v>32.07178916307322</v>
      </c>
      <c r="F372" s="275">
        <v>13652701</v>
      </c>
    </row>
    <row r="373" spans="1:6" s="620" customFormat="1" ht="12.75">
      <c r="A373" s="262" t="s">
        <v>42</v>
      </c>
      <c r="B373" s="631">
        <v>116568261</v>
      </c>
      <c r="C373" s="631">
        <v>74982990</v>
      </c>
      <c r="D373" s="631">
        <v>41616058</v>
      </c>
      <c r="E373" s="632">
        <v>35.70101985136417</v>
      </c>
      <c r="F373" s="275">
        <v>7562151</v>
      </c>
    </row>
    <row r="374" spans="1:6" s="620" customFormat="1" ht="12.75">
      <c r="A374" s="276" t="s">
        <v>43</v>
      </c>
      <c r="B374" s="631">
        <v>7996787</v>
      </c>
      <c r="C374" s="631">
        <v>5827109</v>
      </c>
      <c r="D374" s="631">
        <v>2735113</v>
      </c>
      <c r="E374" s="632">
        <v>34.20264913896043</v>
      </c>
      <c r="F374" s="275">
        <v>464533</v>
      </c>
    </row>
    <row r="375" spans="1:6" s="620" customFormat="1" ht="12.75">
      <c r="A375" s="278" t="s">
        <v>44</v>
      </c>
      <c r="B375" s="631">
        <v>12410</v>
      </c>
      <c r="C375" s="631">
        <v>12410</v>
      </c>
      <c r="D375" s="631">
        <v>5490</v>
      </c>
      <c r="E375" s="632">
        <v>44.23851732473811</v>
      </c>
      <c r="F375" s="275">
        <v>1330</v>
      </c>
    </row>
    <row r="376" spans="1:6" s="620" customFormat="1" ht="12.75">
      <c r="A376" s="281" t="s">
        <v>45</v>
      </c>
      <c r="B376" s="631">
        <v>10000</v>
      </c>
      <c r="C376" s="631">
        <v>10000</v>
      </c>
      <c r="D376" s="631">
        <v>4571</v>
      </c>
      <c r="E376" s="632">
        <v>45.71</v>
      </c>
      <c r="F376" s="275">
        <v>0</v>
      </c>
    </row>
    <row r="377" spans="1:6" s="620" customFormat="1" ht="12.75">
      <c r="A377" s="278" t="s">
        <v>46</v>
      </c>
      <c r="B377" s="631">
        <v>7984377</v>
      </c>
      <c r="C377" s="275">
        <v>5814699</v>
      </c>
      <c r="D377" s="631">
        <v>2729623</v>
      </c>
      <c r="E377" s="621">
        <v>34.18705053631611</v>
      </c>
      <c r="F377" s="275">
        <v>463203</v>
      </c>
    </row>
    <row r="378" spans="1:6" s="620" customFormat="1" ht="12.75">
      <c r="A378" s="276" t="s">
        <v>47</v>
      </c>
      <c r="B378" s="631">
        <v>108571474</v>
      </c>
      <c r="C378" s="631">
        <v>69155881</v>
      </c>
      <c r="D378" s="631">
        <v>38880945</v>
      </c>
      <c r="E378" s="632">
        <v>35.81138172629028</v>
      </c>
      <c r="F378" s="275">
        <v>7097618</v>
      </c>
    </row>
    <row r="379" spans="1:6" s="620" customFormat="1" ht="12.75">
      <c r="A379" s="278" t="s">
        <v>59</v>
      </c>
      <c r="B379" s="631">
        <v>108571474</v>
      </c>
      <c r="C379" s="631">
        <v>69155881</v>
      </c>
      <c r="D379" s="631">
        <v>38880945</v>
      </c>
      <c r="E379" s="632">
        <v>35.81138172629028</v>
      </c>
      <c r="F379" s="275">
        <v>7097618</v>
      </c>
    </row>
    <row r="380" spans="1:6" s="620" customFormat="1" ht="12.75">
      <c r="A380" s="262" t="s">
        <v>1557</v>
      </c>
      <c r="B380" s="631">
        <v>140686333</v>
      </c>
      <c r="C380" s="631">
        <v>91932574</v>
      </c>
      <c r="D380" s="631">
        <v>40890093</v>
      </c>
      <c r="E380" s="632">
        <v>29.064723010443384</v>
      </c>
      <c r="F380" s="275">
        <v>6090550</v>
      </c>
    </row>
    <row r="381" spans="1:6" s="620" customFormat="1" ht="12.75">
      <c r="A381" s="276" t="s">
        <v>49</v>
      </c>
      <c r="B381" s="631">
        <v>140686333</v>
      </c>
      <c r="C381" s="631">
        <v>91932574</v>
      </c>
      <c r="D381" s="631">
        <v>40890093</v>
      </c>
      <c r="E381" s="632">
        <v>29.064723010443384</v>
      </c>
      <c r="F381" s="275">
        <v>6090550</v>
      </c>
    </row>
    <row r="382" spans="1:6" s="620" customFormat="1" ht="12.75">
      <c r="A382" s="262" t="s">
        <v>1141</v>
      </c>
      <c r="B382" s="631">
        <v>-8193418</v>
      </c>
      <c r="C382" s="631">
        <v>-537908</v>
      </c>
      <c r="D382" s="631">
        <v>44005542</v>
      </c>
      <c r="E382" s="632" t="s">
        <v>1137</v>
      </c>
      <c r="F382" s="275">
        <v>3026141</v>
      </c>
    </row>
    <row r="383" spans="1:6" s="620" customFormat="1" ht="12.75">
      <c r="A383" s="262" t="s">
        <v>1142</v>
      </c>
      <c r="B383" s="631">
        <v>8193418</v>
      </c>
      <c r="C383" s="631">
        <v>-9915797</v>
      </c>
      <c r="D383" s="362" t="s">
        <v>1137</v>
      </c>
      <c r="E383" s="632" t="s">
        <v>1137</v>
      </c>
      <c r="F383" s="275" t="s">
        <v>1137</v>
      </c>
    </row>
    <row r="384" spans="1:6" s="620" customFormat="1" ht="12.75">
      <c r="A384" s="276" t="s">
        <v>62</v>
      </c>
      <c r="B384" s="631">
        <v>8193418</v>
      </c>
      <c r="C384" s="631">
        <v>-9915797</v>
      </c>
      <c r="D384" s="362" t="s">
        <v>1137</v>
      </c>
      <c r="E384" s="632" t="s">
        <v>1137</v>
      </c>
      <c r="F384" s="275" t="s">
        <v>1137</v>
      </c>
    </row>
    <row r="385" spans="1:6" s="620" customFormat="1" ht="38.25">
      <c r="A385" s="285" t="s">
        <v>8</v>
      </c>
      <c r="B385" s="631">
        <v>12250</v>
      </c>
      <c r="C385" s="631">
        <v>12250</v>
      </c>
      <c r="D385" s="362" t="s">
        <v>1137</v>
      </c>
      <c r="E385" s="632" t="s">
        <v>1137</v>
      </c>
      <c r="F385" s="275" t="s">
        <v>1137</v>
      </c>
    </row>
    <row r="386" spans="1:6" s="620" customFormat="1" ht="25.5">
      <c r="A386" s="285" t="s">
        <v>1414</v>
      </c>
      <c r="B386" s="631">
        <v>8181168</v>
      </c>
      <c r="C386" s="631">
        <v>-9928047</v>
      </c>
      <c r="D386" s="631" t="s">
        <v>1137</v>
      </c>
      <c r="E386" s="632" t="s">
        <v>1137</v>
      </c>
      <c r="F386" s="275" t="s">
        <v>1137</v>
      </c>
    </row>
    <row r="387" spans="1:6" s="620" customFormat="1" ht="12.75">
      <c r="A387" s="152" t="s">
        <v>1496</v>
      </c>
      <c r="B387" s="357"/>
      <c r="C387" s="357"/>
      <c r="D387" s="357"/>
      <c r="E387" s="362"/>
      <c r="F387" s="275"/>
    </row>
    <row r="388" spans="1:6" s="620" customFormat="1" ht="12.75">
      <c r="A388" s="633" t="s">
        <v>307</v>
      </c>
      <c r="B388" s="357"/>
      <c r="C388" s="357"/>
      <c r="D388" s="357"/>
      <c r="E388" s="362"/>
      <c r="F388" s="275"/>
    </row>
    <row r="389" spans="1:6" s="620" customFormat="1" ht="12.75">
      <c r="A389" s="197" t="s">
        <v>1412</v>
      </c>
      <c r="B389" s="631">
        <v>224384246</v>
      </c>
      <c r="C389" s="631">
        <v>149856955</v>
      </c>
      <c r="D389" s="631">
        <v>109990992</v>
      </c>
      <c r="E389" s="632">
        <v>49.01903496380044</v>
      </c>
      <c r="F389" s="275">
        <v>11150484</v>
      </c>
    </row>
    <row r="390" spans="1:6" s="620" customFormat="1" ht="12.75">
      <c r="A390" s="262" t="s">
        <v>55</v>
      </c>
      <c r="B390" s="631">
        <v>130661254</v>
      </c>
      <c r="C390" s="631">
        <v>99453473</v>
      </c>
      <c r="D390" s="631">
        <v>59587510</v>
      </c>
      <c r="E390" s="632">
        <v>45.60457532421968</v>
      </c>
      <c r="F390" s="275">
        <v>3873369</v>
      </c>
    </row>
    <row r="391" spans="1:6" s="620" customFormat="1" ht="12.75">
      <c r="A391" s="262" t="s">
        <v>39</v>
      </c>
      <c r="B391" s="631">
        <v>93722992</v>
      </c>
      <c r="C391" s="631">
        <v>50403482</v>
      </c>
      <c r="D391" s="631">
        <v>50403482</v>
      </c>
      <c r="E391" s="632">
        <v>53.77920713414698</v>
      </c>
      <c r="F391" s="275">
        <v>7277115</v>
      </c>
    </row>
    <row r="392" spans="1:6" s="620" customFormat="1" ht="25.5">
      <c r="A392" s="264" t="s">
        <v>40</v>
      </c>
      <c r="B392" s="631">
        <v>93722992</v>
      </c>
      <c r="C392" s="631">
        <v>50403482</v>
      </c>
      <c r="D392" s="631">
        <v>50403482</v>
      </c>
      <c r="E392" s="632">
        <v>53.77920713414698</v>
      </c>
      <c r="F392" s="275">
        <v>7277115</v>
      </c>
    </row>
    <row r="393" spans="1:6" s="620" customFormat="1" ht="12.75">
      <c r="A393" s="191" t="s">
        <v>41</v>
      </c>
      <c r="B393" s="631">
        <v>232577664</v>
      </c>
      <c r="C393" s="631">
        <v>150394863</v>
      </c>
      <c r="D393" s="631">
        <v>77171145</v>
      </c>
      <c r="E393" s="632">
        <v>33.180806648741644</v>
      </c>
      <c r="F393" s="275">
        <v>12693385</v>
      </c>
    </row>
    <row r="394" spans="1:6" s="620" customFormat="1" ht="12.75">
      <c r="A394" s="262" t="s">
        <v>42</v>
      </c>
      <c r="B394" s="631">
        <v>116350831</v>
      </c>
      <c r="C394" s="631">
        <v>74821028</v>
      </c>
      <c r="D394" s="631">
        <v>41582283</v>
      </c>
      <c r="E394" s="632">
        <v>35.73870735826545</v>
      </c>
      <c r="F394" s="275">
        <v>7562151</v>
      </c>
    </row>
    <row r="395" spans="1:6" s="620" customFormat="1" ht="12.75">
      <c r="A395" s="276" t="s">
        <v>43</v>
      </c>
      <c r="B395" s="631">
        <v>7928306</v>
      </c>
      <c r="C395" s="631">
        <v>5814096</v>
      </c>
      <c r="D395" s="631">
        <v>2724867</v>
      </c>
      <c r="E395" s="632">
        <v>34.36884247404174</v>
      </c>
      <c r="F395" s="275">
        <v>464533</v>
      </c>
    </row>
    <row r="396" spans="1:6" s="620" customFormat="1" ht="12.75">
      <c r="A396" s="278" t="s">
        <v>44</v>
      </c>
      <c r="B396" s="631">
        <v>12410</v>
      </c>
      <c r="C396" s="631">
        <v>12410</v>
      </c>
      <c r="D396" s="631">
        <v>5490</v>
      </c>
      <c r="E396" s="632">
        <v>44.23851732473811</v>
      </c>
      <c r="F396" s="275">
        <v>1330</v>
      </c>
    </row>
    <row r="397" spans="1:6" s="620" customFormat="1" ht="12.75">
      <c r="A397" s="281" t="s">
        <v>45</v>
      </c>
      <c r="B397" s="631">
        <v>10000</v>
      </c>
      <c r="C397" s="631">
        <v>10000</v>
      </c>
      <c r="D397" s="631">
        <v>4571</v>
      </c>
      <c r="E397" s="632">
        <v>45.71</v>
      </c>
      <c r="F397" s="275">
        <v>0</v>
      </c>
    </row>
    <row r="398" spans="1:6" s="620" customFormat="1" ht="12.75">
      <c r="A398" s="278" t="s">
        <v>46</v>
      </c>
      <c r="B398" s="631">
        <v>7915896</v>
      </c>
      <c r="C398" s="631">
        <v>5801686</v>
      </c>
      <c r="D398" s="631">
        <v>2719377</v>
      </c>
      <c r="E398" s="632">
        <v>34.353369473272515</v>
      </c>
      <c r="F398" s="275">
        <v>463203</v>
      </c>
    </row>
    <row r="399" spans="1:6" s="620" customFormat="1" ht="12.75">
      <c r="A399" s="276" t="s">
        <v>47</v>
      </c>
      <c r="B399" s="631">
        <v>108422525</v>
      </c>
      <c r="C399" s="631">
        <v>69006932</v>
      </c>
      <c r="D399" s="631">
        <v>38857416</v>
      </c>
      <c r="E399" s="632">
        <v>35.83887757640767</v>
      </c>
      <c r="F399" s="275">
        <v>7097618</v>
      </c>
    </row>
    <row r="400" spans="1:6" s="620" customFormat="1" ht="12.75">
      <c r="A400" s="278" t="s">
        <v>59</v>
      </c>
      <c r="B400" s="631">
        <v>108422525</v>
      </c>
      <c r="C400" s="631">
        <v>69006932</v>
      </c>
      <c r="D400" s="631">
        <v>38857416</v>
      </c>
      <c r="E400" s="632">
        <v>35.83887757640767</v>
      </c>
      <c r="F400" s="275">
        <v>7097618</v>
      </c>
    </row>
    <row r="401" spans="1:6" s="620" customFormat="1" ht="12.75">
      <c r="A401" s="262" t="s">
        <v>1557</v>
      </c>
      <c r="B401" s="631">
        <v>116226833</v>
      </c>
      <c r="C401" s="631">
        <v>75573835</v>
      </c>
      <c r="D401" s="631">
        <v>35588862</v>
      </c>
      <c r="E401" s="632">
        <v>30.620177011964184</v>
      </c>
      <c r="F401" s="275">
        <v>5131234</v>
      </c>
    </row>
    <row r="402" spans="1:6" s="620" customFormat="1" ht="12.75">
      <c r="A402" s="276" t="s">
        <v>49</v>
      </c>
      <c r="B402" s="631">
        <v>116226833</v>
      </c>
      <c r="C402" s="631">
        <v>75573835</v>
      </c>
      <c r="D402" s="631">
        <v>35588862</v>
      </c>
      <c r="E402" s="632">
        <v>30.620177011964184</v>
      </c>
      <c r="F402" s="275">
        <v>5131234</v>
      </c>
    </row>
    <row r="403" spans="1:6" s="634" customFormat="1" ht="12.75">
      <c r="A403" s="262" t="s">
        <v>1141</v>
      </c>
      <c r="B403" s="631">
        <v>-8193418</v>
      </c>
      <c r="C403" s="631">
        <v>-537908</v>
      </c>
      <c r="D403" s="631">
        <v>32819847</v>
      </c>
      <c r="E403" s="632" t="s">
        <v>1137</v>
      </c>
      <c r="F403" s="275">
        <v>-1542901</v>
      </c>
    </row>
    <row r="404" spans="1:6" s="634" customFormat="1" ht="12.75">
      <c r="A404" s="262" t="s">
        <v>1142</v>
      </c>
      <c r="B404" s="631">
        <v>8193418</v>
      </c>
      <c r="C404" s="631">
        <v>-9915797</v>
      </c>
      <c r="D404" s="362" t="s">
        <v>1137</v>
      </c>
      <c r="E404" s="632" t="s">
        <v>1137</v>
      </c>
      <c r="F404" s="275" t="s">
        <v>1137</v>
      </c>
    </row>
    <row r="405" spans="1:6" s="634" customFormat="1" ht="12.75">
      <c r="A405" s="276" t="s">
        <v>62</v>
      </c>
      <c r="B405" s="631">
        <v>8193418</v>
      </c>
      <c r="C405" s="631">
        <v>-9915797</v>
      </c>
      <c r="D405" s="362" t="s">
        <v>1137</v>
      </c>
      <c r="E405" s="632" t="s">
        <v>1137</v>
      </c>
      <c r="F405" s="275" t="s">
        <v>1137</v>
      </c>
    </row>
    <row r="406" spans="1:6" s="634" customFormat="1" ht="38.25">
      <c r="A406" s="285" t="s">
        <v>8</v>
      </c>
      <c r="B406" s="631">
        <v>12250</v>
      </c>
      <c r="C406" s="631">
        <v>12250</v>
      </c>
      <c r="D406" s="362" t="s">
        <v>1137</v>
      </c>
      <c r="E406" s="632" t="s">
        <v>1137</v>
      </c>
      <c r="F406" s="275" t="s">
        <v>1137</v>
      </c>
    </row>
    <row r="407" spans="1:6" s="620" customFormat="1" ht="25.5" customHeight="1">
      <c r="A407" s="285" t="s">
        <v>1414</v>
      </c>
      <c r="B407" s="631">
        <v>8181168</v>
      </c>
      <c r="C407" s="631">
        <v>-9928047</v>
      </c>
      <c r="D407" s="631" t="s">
        <v>1137</v>
      </c>
      <c r="E407" s="632" t="s">
        <v>1137</v>
      </c>
      <c r="F407" s="275" t="s">
        <v>1137</v>
      </c>
    </row>
    <row r="408" spans="1:6" s="620" customFormat="1" ht="12.75">
      <c r="A408" s="633" t="s">
        <v>308</v>
      </c>
      <c r="B408" s="357"/>
      <c r="C408" s="357"/>
      <c r="D408" s="357"/>
      <c r="E408" s="362"/>
      <c r="F408" s="275"/>
    </row>
    <row r="409" spans="1:6" s="620" customFormat="1" ht="12.75">
      <c r="A409" s="197" t="s">
        <v>1412</v>
      </c>
      <c r="B409" s="631">
        <v>24676930</v>
      </c>
      <c r="C409" s="631">
        <v>16520701</v>
      </c>
      <c r="D409" s="631">
        <v>16520701</v>
      </c>
      <c r="E409" s="632">
        <v>66.94795908567232</v>
      </c>
      <c r="F409" s="275">
        <v>5528358</v>
      </c>
    </row>
    <row r="410" spans="1:6" s="620" customFormat="1" ht="12.75">
      <c r="A410" s="262" t="s">
        <v>39</v>
      </c>
      <c r="B410" s="631">
        <v>24676930</v>
      </c>
      <c r="C410" s="631">
        <v>16520701</v>
      </c>
      <c r="D410" s="631">
        <v>16520701</v>
      </c>
      <c r="E410" s="632">
        <v>66.94795908567232</v>
      </c>
      <c r="F410" s="275">
        <v>5528358</v>
      </c>
    </row>
    <row r="411" spans="1:6" s="620" customFormat="1" ht="25.5">
      <c r="A411" s="264" t="s">
        <v>40</v>
      </c>
      <c r="B411" s="631">
        <v>24676930</v>
      </c>
      <c r="C411" s="631">
        <v>16520701</v>
      </c>
      <c r="D411" s="631">
        <v>16520701</v>
      </c>
      <c r="E411" s="632">
        <v>66.94795908567232</v>
      </c>
      <c r="F411" s="275">
        <v>5528358</v>
      </c>
    </row>
    <row r="412" spans="1:6" s="635" customFormat="1" ht="12.75">
      <c r="A412" s="191" t="s">
        <v>41</v>
      </c>
      <c r="B412" s="631">
        <v>24676930</v>
      </c>
      <c r="C412" s="631">
        <v>16520701</v>
      </c>
      <c r="D412" s="631">
        <v>5335006</v>
      </c>
      <c r="E412" s="632">
        <v>21.619407276350827</v>
      </c>
      <c r="F412" s="275">
        <v>959316</v>
      </c>
    </row>
    <row r="413" spans="1:6" s="635" customFormat="1" ht="12.75">
      <c r="A413" s="262" t="s">
        <v>42</v>
      </c>
      <c r="B413" s="631">
        <v>217430</v>
      </c>
      <c r="C413" s="631">
        <v>161962</v>
      </c>
      <c r="D413" s="631">
        <v>33775</v>
      </c>
      <c r="E413" s="632">
        <v>15.533734995170859</v>
      </c>
      <c r="F413" s="275">
        <v>0</v>
      </c>
    </row>
    <row r="414" spans="1:6" s="635" customFormat="1" ht="12.75">
      <c r="A414" s="276" t="s">
        <v>43</v>
      </c>
      <c r="B414" s="631">
        <v>68481</v>
      </c>
      <c r="C414" s="631">
        <v>13013</v>
      </c>
      <c r="D414" s="631">
        <v>10246</v>
      </c>
      <c r="E414" s="632">
        <v>14.961814225843664</v>
      </c>
      <c r="F414" s="275">
        <v>0</v>
      </c>
    </row>
    <row r="415" spans="1:6" s="635" customFormat="1" ht="12.75">
      <c r="A415" s="278" t="s">
        <v>46</v>
      </c>
      <c r="B415" s="631">
        <v>68481</v>
      </c>
      <c r="C415" s="631">
        <v>13013</v>
      </c>
      <c r="D415" s="631">
        <v>10246</v>
      </c>
      <c r="E415" s="632">
        <v>14.961814225843664</v>
      </c>
      <c r="F415" s="275">
        <v>0</v>
      </c>
    </row>
    <row r="416" spans="1:6" s="635" customFormat="1" ht="12.75">
      <c r="A416" s="276" t="s">
        <v>47</v>
      </c>
      <c r="B416" s="631">
        <v>148949</v>
      </c>
      <c r="C416" s="631">
        <v>148949</v>
      </c>
      <c r="D416" s="631">
        <v>23529</v>
      </c>
      <c r="E416" s="632">
        <v>15.79668208581461</v>
      </c>
      <c r="F416" s="275">
        <v>0</v>
      </c>
    </row>
    <row r="417" spans="1:6" s="635" customFormat="1" ht="12.75">
      <c r="A417" s="278" t="s">
        <v>59</v>
      </c>
      <c r="B417" s="631">
        <v>148949</v>
      </c>
      <c r="C417" s="631">
        <v>148949</v>
      </c>
      <c r="D417" s="631">
        <v>23529</v>
      </c>
      <c r="E417" s="632">
        <v>15.79668208581461</v>
      </c>
      <c r="F417" s="275">
        <v>0</v>
      </c>
    </row>
    <row r="418" spans="1:6" s="635" customFormat="1" ht="12.75">
      <c r="A418" s="262" t="s">
        <v>1557</v>
      </c>
      <c r="B418" s="631">
        <v>24459500</v>
      </c>
      <c r="C418" s="631">
        <v>16358739</v>
      </c>
      <c r="D418" s="631">
        <v>5301231</v>
      </c>
      <c r="E418" s="632">
        <v>21.67350518203561</v>
      </c>
      <c r="F418" s="275">
        <v>959316</v>
      </c>
    </row>
    <row r="419" spans="1:6" s="635" customFormat="1" ht="12.75">
      <c r="A419" s="276" t="s">
        <v>49</v>
      </c>
      <c r="B419" s="631">
        <v>24459500</v>
      </c>
      <c r="C419" s="631">
        <v>16358739</v>
      </c>
      <c r="D419" s="631">
        <v>5301231</v>
      </c>
      <c r="E419" s="632">
        <v>21.67350518203561</v>
      </c>
      <c r="F419" s="275">
        <v>959316</v>
      </c>
    </row>
    <row r="420" spans="1:6" s="635" customFormat="1" ht="12.75">
      <c r="A420" s="276"/>
      <c r="B420" s="631"/>
      <c r="C420" s="357"/>
      <c r="D420" s="357"/>
      <c r="E420" s="362"/>
      <c r="F420" s="275"/>
    </row>
    <row r="421" spans="1:6" s="625" customFormat="1" ht="12.75">
      <c r="A421" s="254" t="s">
        <v>309</v>
      </c>
      <c r="B421" s="631"/>
      <c r="C421" s="357"/>
      <c r="D421" s="357"/>
      <c r="E421" s="362"/>
      <c r="F421" s="275"/>
    </row>
    <row r="422" spans="1:6" s="635" customFormat="1" ht="12.75">
      <c r="A422" s="529" t="s">
        <v>306</v>
      </c>
      <c r="B422" s="357"/>
      <c r="C422" s="357"/>
      <c r="D422" s="357"/>
      <c r="E422" s="362"/>
      <c r="F422" s="275"/>
    </row>
    <row r="423" spans="1:6" s="635" customFormat="1" ht="12.75">
      <c r="A423" s="197" t="s">
        <v>1412</v>
      </c>
      <c r="B423" s="357">
        <v>659768</v>
      </c>
      <c r="C423" s="357">
        <v>599000</v>
      </c>
      <c r="D423" s="357">
        <v>248765</v>
      </c>
      <c r="E423" s="362">
        <v>37.70492051751525</v>
      </c>
      <c r="F423" s="275">
        <v>15768</v>
      </c>
    </row>
    <row r="424" spans="1:6" s="635" customFormat="1" ht="12.75">
      <c r="A424" s="262" t="s">
        <v>55</v>
      </c>
      <c r="B424" s="357">
        <v>562000</v>
      </c>
      <c r="C424" s="357">
        <v>562000</v>
      </c>
      <c r="D424" s="357">
        <v>185997</v>
      </c>
      <c r="E424" s="362">
        <v>33.09555160142349</v>
      </c>
      <c r="F424" s="275">
        <v>0</v>
      </c>
    </row>
    <row r="425" spans="1:6" s="635" customFormat="1" ht="12.75">
      <c r="A425" s="262" t="s">
        <v>39</v>
      </c>
      <c r="B425" s="357">
        <v>97768</v>
      </c>
      <c r="C425" s="357">
        <v>37000</v>
      </c>
      <c r="D425" s="357">
        <v>62768</v>
      </c>
      <c r="E425" s="362">
        <v>64.20096555110057</v>
      </c>
      <c r="F425" s="275">
        <v>15768</v>
      </c>
    </row>
    <row r="426" spans="1:6" s="635" customFormat="1" ht="23.25" customHeight="1">
      <c r="A426" s="264" t="s">
        <v>40</v>
      </c>
      <c r="B426" s="357">
        <v>97768</v>
      </c>
      <c r="C426" s="357">
        <v>37000</v>
      </c>
      <c r="D426" s="357">
        <v>62768</v>
      </c>
      <c r="E426" s="362">
        <v>64.20096555110057</v>
      </c>
      <c r="F426" s="275">
        <v>15768</v>
      </c>
    </row>
    <row r="427" spans="1:6" s="635" customFormat="1" ht="12.75">
      <c r="A427" s="191" t="s">
        <v>41</v>
      </c>
      <c r="B427" s="357">
        <v>1020654</v>
      </c>
      <c r="C427" s="357">
        <v>757768</v>
      </c>
      <c r="D427" s="357">
        <v>268563</v>
      </c>
      <c r="E427" s="362">
        <v>26.312834711861218</v>
      </c>
      <c r="F427" s="275">
        <v>34657</v>
      </c>
    </row>
    <row r="428" spans="1:6" s="635" customFormat="1" ht="12.75">
      <c r="A428" s="262" t="s">
        <v>42</v>
      </c>
      <c r="B428" s="357">
        <v>1020654</v>
      </c>
      <c r="C428" s="357">
        <v>757768</v>
      </c>
      <c r="D428" s="357">
        <v>268563</v>
      </c>
      <c r="E428" s="362">
        <v>26.312834711861218</v>
      </c>
      <c r="F428" s="275">
        <v>34657</v>
      </c>
    </row>
    <row r="429" spans="1:6" s="635" customFormat="1" ht="12.75">
      <c r="A429" s="276" t="s">
        <v>43</v>
      </c>
      <c r="B429" s="357">
        <v>1020654</v>
      </c>
      <c r="C429" s="357">
        <v>757768</v>
      </c>
      <c r="D429" s="357">
        <v>268563</v>
      </c>
      <c r="E429" s="362">
        <v>26.312834711861218</v>
      </c>
      <c r="F429" s="275">
        <v>34657</v>
      </c>
    </row>
    <row r="430" spans="1:6" s="635" customFormat="1" ht="12.75">
      <c r="A430" s="278" t="s">
        <v>46</v>
      </c>
      <c r="B430" s="357">
        <v>1020654</v>
      </c>
      <c r="C430" s="357">
        <v>757768</v>
      </c>
      <c r="D430" s="357">
        <v>268563</v>
      </c>
      <c r="E430" s="362">
        <v>26.312834711861218</v>
      </c>
      <c r="F430" s="275">
        <v>34657</v>
      </c>
    </row>
    <row r="431" spans="1:6" s="635" customFormat="1" ht="12.75">
      <c r="A431" s="262" t="s">
        <v>1141</v>
      </c>
      <c r="B431" s="357">
        <v>-360886</v>
      </c>
      <c r="C431" s="357">
        <v>-158768</v>
      </c>
      <c r="D431" s="357">
        <v>-19798</v>
      </c>
      <c r="E431" s="362" t="s">
        <v>1137</v>
      </c>
      <c r="F431" s="275">
        <v>-18889</v>
      </c>
    </row>
    <row r="432" spans="1:6" s="635" customFormat="1" ht="12.75">
      <c r="A432" s="262" t="s">
        <v>1142</v>
      </c>
      <c r="B432" s="357">
        <v>360886</v>
      </c>
      <c r="C432" s="357">
        <v>360886</v>
      </c>
      <c r="D432" s="357" t="s">
        <v>1137</v>
      </c>
      <c r="E432" s="362" t="s">
        <v>1137</v>
      </c>
      <c r="F432" s="275" t="s">
        <v>1137</v>
      </c>
    </row>
    <row r="433" spans="1:6" s="635" customFormat="1" ht="12.75">
      <c r="A433" s="276" t="s">
        <v>62</v>
      </c>
      <c r="B433" s="357">
        <v>360886</v>
      </c>
      <c r="C433" s="357">
        <v>360886</v>
      </c>
      <c r="D433" s="357" t="s">
        <v>1137</v>
      </c>
      <c r="E433" s="362" t="s">
        <v>1137</v>
      </c>
      <c r="F433" s="275" t="s">
        <v>1137</v>
      </c>
    </row>
    <row r="434" spans="1:6" s="620" customFormat="1" ht="25.5" customHeight="1">
      <c r="A434" s="285" t="s">
        <v>1414</v>
      </c>
      <c r="B434" s="631">
        <v>360886</v>
      </c>
      <c r="C434" s="631">
        <v>360886</v>
      </c>
      <c r="D434" s="631" t="s">
        <v>1137</v>
      </c>
      <c r="E434" s="632" t="s">
        <v>1137</v>
      </c>
      <c r="F434" s="275" t="s">
        <v>1137</v>
      </c>
    </row>
    <row r="435" spans="1:6" s="635" customFormat="1" ht="12.75">
      <c r="A435" s="152" t="s">
        <v>1496</v>
      </c>
      <c r="B435" s="357"/>
      <c r="C435" s="357"/>
      <c r="D435" s="357"/>
      <c r="E435" s="362"/>
      <c r="F435" s="275"/>
    </row>
    <row r="436" spans="1:6" s="635" customFormat="1" ht="12.75">
      <c r="A436" s="633" t="s">
        <v>307</v>
      </c>
      <c r="B436" s="357"/>
      <c r="C436" s="357"/>
      <c r="D436" s="357"/>
      <c r="E436" s="362"/>
      <c r="F436" s="275"/>
    </row>
    <row r="437" spans="1:6" s="635" customFormat="1" ht="12.75">
      <c r="A437" s="197" t="s">
        <v>1412</v>
      </c>
      <c r="B437" s="357">
        <v>659768</v>
      </c>
      <c r="C437" s="357">
        <v>624768</v>
      </c>
      <c r="D437" s="357">
        <v>248765</v>
      </c>
      <c r="E437" s="362">
        <v>37.70492051751525</v>
      </c>
      <c r="F437" s="275">
        <v>15768</v>
      </c>
    </row>
    <row r="438" spans="1:6" s="635" customFormat="1" ht="12.75">
      <c r="A438" s="262" t="s">
        <v>55</v>
      </c>
      <c r="B438" s="357">
        <v>562000</v>
      </c>
      <c r="C438" s="357">
        <v>562000</v>
      </c>
      <c r="D438" s="357">
        <v>185997</v>
      </c>
      <c r="E438" s="362">
        <v>33.09555160142349</v>
      </c>
      <c r="F438" s="275">
        <v>0</v>
      </c>
    </row>
    <row r="439" spans="1:6" s="635" customFormat="1" ht="12.75">
      <c r="A439" s="262" t="s">
        <v>39</v>
      </c>
      <c r="B439" s="357">
        <v>97768</v>
      </c>
      <c r="C439" s="357">
        <v>62768</v>
      </c>
      <c r="D439" s="357">
        <v>62768</v>
      </c>
      <c r="E439" s="362">
        <v>64.20096555110057</v>
      </c>
      <c r="F439" s="275">
        <v>15768</v>
      </c>
    </row>
    <row r="440" spans="1:6" s="635" customFormat="1" ht="24.75" customHeight="1">
      <c r="A440" s="264" t="s">
        <v>40</v>
      </c>
      <c r="B440" s="357">
        <v>97768</v>
      </c>
      <c r="C440" s="357">
        <v>62768</v>
      </c>
      <c r="D440" s="357">
        <v>62768</v>
      </c>
      <c r="E440" s="362">
        <v>64.20096555110057</v>
      </c>
      <c r="F440" s="275">
        <v>15768</v>
      </c>
    </row>
    <row r="441" spans="1:6" s="635" customFormat="1" ht="12.75">
      <c r="A441" s="191" t="s">
        <v>41</v>
      </c>
      <c r="B441" s="357">
        <v>1020654</v>
      </c>
      <c r="C441" s="357">
        <v>757768</v>
      </c>
      <c r="D441" s="357">
        <v>268563</v>
      </c>
      <c r="E441" s="362">
        <v>26.312834711861218</v>
      </c>
      <c r="F441" s="275">
        <v>34657</v>
      </c>
    </row>
    <row r="442" spans="1:6" s="635" customFormat="1" ht="12.75">
      <c r="A442" s="262" t="s">
        <v>42</v>
      </c>
      <c r="B442" s="357">
        <v>1020654</v>
      </c>
      <c r="C442" s="357">
        <v>757768</v>
      </c>
      <c r="D442" s="357">
        <v>268563</v>
      </c>
      <c r="E442" s="362">
        <v>26.312834711861218</v>
      </c>
      <c r="F442" s="275">
        <v>34657</v>
      </c>
    </row>
    <row r="443" spans="1:6" s="635" customFormat="1" ht="12.75">
      <c r="A443" s="276" t="s">
        <v>43</v>
      </c>
      <c r="B443" s="357">
        <v>1020654</v>
      </c>
      <c r="C443" s="357">
        <v>757768</v>
      </c>
      <c r="D443" s="357">
        <v>268563</v>
      </c>
      <c r="E443" s="362">
        <v>26.312834711861218</v>
      </c>
      <c r="F443" s="275">
        <v>34657</v>
      </c>
    </row>
    <row r="444" spans="1:6" s="635" customFormat="1" ht="12.75">
      <c r="A444" s="278" t="s">
        <v>46</v>
      </c>
      <c r="B444" s="357">
        <v>1020654</v>
      </c>
      <c r="C444" s="357">
        <v>757768</v>
      </c>
      <c r="D444" s="357">
        <v>268563</v>
      </c>
      <c r="E444" s="362">
        <v>26.312834711861218</v>
      </c>
      <c r="F444" s="275">
        <v>34657</v>
      </c>
    </row>
    <row r="445" spans="1:6" s="635" customFormat="1" ht="12.75">
      <c r="A445" s="262" t="s">
        <v>1141</v>
      </c>
      <c r="B445" s="357">
        <v>-360886</v>
      </c>
      <c r="C445" s="357">
        <v>-133000</v>
      </c>
      <c r="D445" s="357">
        <v>-19798</v>
      </c>
      <c r="E445" s="362" t="s">
        <v>1137</v>
      </c>
      <c r="F445" s="275">
        <v>-18889</v>
      </c>
    </row>
    <row r="446" spans="1:6" s="635" customFormat="1" ht="12.75">
      <c r="A446" s="262" t="s">
        <v>1142</v>
      </c>
      <c r="B446" s="357">
        <v>360886</v>
      </c>
      <c r="C446" s="357">
        <v>360886</v>
      </c>
      <c r="D446" s="362" t="s">
        <v>1137</v>
      </c>
      <c r="E446" s="362" t="s">
        <v>1137</v>
      </c>
      <c r="F446" s="275" t="s">
        <v>1137</v>
      </c>
    </row>
    <row r="447" spans="1:6" s="635" customFormat="1" ht="12.75">
      <c r="A447" s="276" t="s">
        <v>62</v>
      </c>
      <c r="B447" s="357">
        <v>360886</v>
      </c>
      <c r="C447" s="357">
        <v>360886</v>
      </c>
      <c r="D447" s="362" t="s">
        <v>1137</v>
      </c>
      <c r="E447" s="362" t="s">
        <v>1137</v>
      </c>
      <c r="F447" s="275" t="s">
        <v>1137</v>
      </c>
    </row>
    <row r="448" spans="1:6" s="620" customFormat="1" ht="25.5" customHeight="1">
      <c r="A448" s="285" t="s">
        <v>1414</v>
      </c>
      <c r="B448" s="631">
        <v>360886</v>
      </c>
      <c r="C448" s="631">
        <v>360886</v>
      </c>
      <c r="D448" s="631" t="s">
        <v>1137</v>
      </c>
      <c r="E448" s="632" t="s">
        <v>1137</v>
      </c>
      <c r="F448" s="275" t="s">
        <v>1137</v>
      </c>
    </row>
    <row r="449" spans="1:6" s="635" customFormat="1" ht="12.75">
      <c r="A449" s="529"/>
      <c r="B449" s="357"/>
      <c r="C449" s="357"/>
      <c r="D449" s="357"/>
      <c r="E449" s="362"/>
      <c r="F449" s="275"/>
    </row>
    <row r="450" spans="1:6" s="635" customFormat="1" ht="12.75">
      <c r="A450" s="254" t="s">
        <v>310</v>
      </c>
      <c r="B450" s="357"/>
      <c r="C450" s="357"/>
      <c r="D450" s="357"/>
      <c r="E450" s="362"/>
      <c r="F450" s="275"/>
    </row>
    <row r="451" spans="1:6" s="635" customFormat="1" ht="12.75">
      <c r="A451" s="529" t="s">
        <v>306</v>
      </c>
      <c r="B451" s="357"/>
      <c r="C451" s="357"/>
      <c r="D451" s="357"/>
      <c r="E451" s="362"/>
      <c r="F451" s="275"/>
    </row>
    <row r="452" spans="1:6" s="635" customFormat="1" ht="12.75">
      <c r="A452" s="197" t="s">
        <v>1412</v>
      </c>
      <c r="B452" s="357">
        <v>137362312</v>
      </c>
      <c r="C452" s="357">
        <v>94456074</v>
      </c>
      <c r="D452" s="357">
        <v>75451436</v>
      </c>
      <c r="E452" s="362">
        <v>54.92877551449483</v>
      </c>
      <c r="F452" s="275">
        <v>9364178</v>
      </c>
    </row>
    <row r="453" spans="1:6" s="635" customFormat="1" ht="12.75">
      <c r="A453" s="262" t="s">
        <v>55</v>
      </c>
      <c r="B453" s="357">
        <v>59793173</v>
      </c>
      <c r="C453" s="357">
        <v>50215868</v>
      </c>
      <c r="D453" s="357">
        <v>31211230</v>
      </c>
      <c r="E453" s="362">
        <v>52.19865150825831</v>
      </c>
      <c r="F453" s="275">
        <v>726478</v>
      </c>
    </row>
    <row r="454" spans="1:6" s="635" customFormat="1" ht="12.75">
      <c r="A454" s="262" t="s">
        <v>39</v>
      </c>
      <c r="B454" s="357">
        <v>77569139</v>
      </c>
      <c r="C454" s="357">
        <v>44240206</v>
      </c>
      <c r="D454" s="357">
        <v>44240206</v>
      </c>
      <c r="E454" s="362">
        <v>57.033256486190986</v>
      </c>
      <c r="F454" s="275">
        <v>8637700</v>
      </c>
    </row>
    <row r="455" spans="1:6" s="635" customFormat="1" ht="23.25" customHeight="1">
      <c r="A455" s="264" t="s">
        <v>40</v>
      </c>
      <c r="B455" s="357">
        <v>77569139</v>
      </c>
      <c r="C455" s="357">
        <v>44240206</v>
      </c>
      <c r="D455" s="357">
        <v>44240206</v>
      </c>
      <c r="E455" s="362">
        <v>57.033256486190986</v>
      </c>
      <c r="F455" s="275">
        <v>8637700</v>
      </c>
    </row>
    <row r="456" spans="1:6" s="635" customFormat="1" ht="12.75">
      <c r="A456" s="191" t="s">
        <v>41</v>
      </c>
      <c r="B456" s="357">
        <v>142269430</v>
      </c>
      <c r="C456" s="357">
        <v>93973905</v>
      </c>
      <c r="D456" s="357">
        <v>42293688</v>
      </c>
      <c r="E456" s="362">
        <v>29.72788180848127</v>
      </c>
      <c r="F456" s="275">
        <v>6064515</v>
      </c>
    </row>
    <row r="457" spans="1:6" s="635" customFormat="1" ht="12.75">
      <c r="A457" s="262" t="s">
        <v>42</v>
      </c>
      <c r="B457" s="357">
        <v>5308802</v>
      </c>
      <c r="C457" s="357">
        <v>4449647</v>
      </c>
      <c r="D457" s="357">
        <v>2131233</v>
      </c>
      <c r="E457" s="362">
        <v>40.14527194647681</v>
      </c>
      <c r="F457" s="275">
        <v>1330</v>
      </c>
    </row>
    <row r="458" spans="1:6" s="635" customFormat="1" ht="12.75">
      <c r="A458" s="276" t="s">
        <v>43</v>
      </c>
      <c r="B458" s="357">
        <v>12410</v>
      </c>
      <c r="C458" s="357">
        <v>12410</v>
      </c>
      <c r="D458" s="357">
        <v>5490</v>
      </c>
      <c r="E458" s="362">
        <v>44.23851732473811</v>
      </c>
      <c r="F458" s="275">
        <v>1330</v>
      </c>
    </row>
    <row r="459" spans="1:6" s="635" customFormat="1" ht="12.75">
      <c r="A459" s="278" t="s">
        <v>44</v>
      </c>
      <c r="B459" s="357">
        <v>12410</v>
      </c>
      <c r="C459" s="357">
        <v>12410</v>
      </c>
      <c r="D459" s="357">
        <v>5490</v>
      </c>
      <c r="E459" s="362">
        <v>44.23851732473811</v>
      </c>
      <c r="F459" s="275">
        <v>1330</v>
      </c>
    </row>
    <row r="460" spans="1:6" s="635" customFormat="1" ht="12.75">
      <c r="A460" s="281" t="s">
        <v>45</v>
      </c>
      <c r="B460" s="357">
        <v>10000</v>
      </c>
      <c r="C460" s="357">
        <v>10000</v>
      </c>
      <c r="D460" s="357">
        <v>4571</v>
      </c>
      <c r="E460" s="362">
        <v>45.71</v>
      </c>
      <c r="F460" s="275">
        <v>0</v>
      </c>
    </row>
    <row r="461" spans="1:6" s="635" customFormat="1" ht="12.75">
      <c r="A461" s="276" t="s">
        <v>47</v>
      </c>
      <c r="B461" s="357">
        <v>5296392</v>
      </c>
      <c r="C461" s="357">
        <v>4437237</v>
      </c>
      <c r="D461" s="357">
        <v>2125743</v>
      </c>
      <c r="E461" s="362">
        <v>40.1356810447565</v>
      </c>
      <c r="F461" s="275">
        <v>0</v>
      </c>
    </row>
    <row r="462" spans="1:6" s="635" customFormat="1" ht="12.75">
      <c r="A462" s="278" t="s">
        <v>59</v>
      </c>
      <c r="B462" s="357">
        <v>5296392</v>
      </c>
      <c r="C462" s="357">
        <v>4437237</v>
      </c>
      <c r="D462" s="357">
        <v>2125743</v>
      </c>
      <c r="E462" s="362">
        <v>40.1356810447565</v>
      </c>
      <c r="F462" s="275">
        <v>0</v>
      </c>
    </row>
    <row r="463" spans="1:6" s="635" customFormat="1" ht="12.75">
      <c r="A463" s="262" t="s">
        <v>1557</v>
      </c>
      <c r="B463" s="357">
        <v>136960628</v>
      </c>
      <c r="C463" s="357">
        <v>89524258</v>
      </c>
      <c r="D463" s="357">
        <v>40162455</v>
      </c>
      <c r="E463" s="362">
        <v>29.324087941536014</v>
      </c>
      <c r="F463" s="275">
        <v>6063185</v>
      </c>
    </row>
    <row r="464" spans="1:6" s="635" customFormat="1" ht="12.75">
      <c r="A464" s="276" t="s">
        <v>49</v>
      </c>
      <c r="B464" s="357">
        <v>136960628</v>
      </c>
      <c r="C464" s="357">
        <v>89524258</v>
      </c>
      <c r="D464" s="357">
        <v>40162455</v>
      </c>
      <c r="E464" s="362">
        <v>29.324087941536014</v>
      </c>
      <c r="F464" s="275">
        <v>6063185</v>
      </c>
    </row>
    <row r="465" spans="1:6" s="635" customFormat="1" ht="12.75">
      <c r="A465" s="262" t="s">
        <v>1141</v>
      </c>
      <c r="B465" s="357">
        <v>-4907118</v>
      </c>
      <c r="C465" s="357">
        <v>482169</v>
      </c>
      <c r="D465" s="357">
        <v>33157748</v>
      </c>
      <c r="E465" s="362" t="s">
        <v>1137</v>
      </c>
      <c r="F465" s="275">
        <v>3299663</v>
      </c>
    </row>
    <row r="466" spans="1:6" s="635" customFormat="1" ht="12.75">
      <c r="A466" s="262" t="s">
        <v>1142</v>
      </c>
      <c r="B466" s="357">
        <v>4907118</v>
      </c>
      <c r="C466" s="357">
        <v>-7118505</v>
      </c>
      <c r="D466" s="362" t="s">
        <v>1137</v>
      </c>
      <c r="E466" s="362" t="s">
        <v>1137</v>
      </c>
      <c r="F466" s="275" t="s">
        <v>1137</v>
      </c>
    </row>
    <row r="467" spans="1:6" s="635" customFormat="1" ht="12.75">
      <c r="A467" s="276" t="s">
        <v>62</v>
      </c>
      <c r="B467" s="357">
        <v>4907118</v>
      </c>
      <c r="C467" s="357">
        <v>-7118505</v>
      </c>
      <c r="D467" s="362" t="s">
        <v>1137</v>
      </c>
      <c r="E467" s="362" t="s">
        <v>1137</v>
      </c>
      <c r="F467" s="275" t="s">
        <v>1137</v>
      </c>
    </row>
    <row r="468" spans="1:6" s="635" customFormat="1" ht="24" customHeight="1">
      <c r="A468" s="285" t="s">
        <v>1414</v>
      </c>
      <c r="B468" s="357">
        <v>4907118</v>
      </c>
      <c r="C468" s="357">
        <v>-7118505</v>
      </c>
      <c r="D468" s="362" t="s">
        <v>1137</v>
      </c>
      <c r="E468" s="362" t="s">
        <v>1137</v>
      </c>
      <c r="F468" s="275" t="s">
        <v>1137</v>
      </c>
    </row>
    <row r="469" spans="1:6" s="635" customFormat="1" ht="12.75">
      <c r="A469" s="152" t="s">
        <v>1496</v>
      </c>
      <c r="B469" s="357"/>
      <c r="C469" s="357"/>
      <c r="D469" s="357"/>
      <c r="E469" s="362"/>
      <c r="F469" s="275"/>
    </row>
    <row r="470" spans="1:6" s="635" customFormat="1" ht="12.75">
      <c r="A470" s="633" t="s">
        <v>307</v>
      </c>
      <c r="B470" s="357"/>
      <c r="C470" s="357"/>
      <c r="D470" s="357"/>
      <c r="E470" s="362"/>
      <c r="F470" s="275"/>
    </row>
    <row r="471" spans="1:6" s="635" customFormat="1" ht="12.75">
      <c r="A471" s="197" t="s">
        <v>1412</v>
      </c>
      <c r="B471" s="357">
        <v>113454398</v>
      </c>
      <c r="C471" s="357">
        <v>78447964</v>
      </c>
      <c r="D471" s="357">
        <v>59443326</v>
      </c>
      <c r="E471" s="362">
        <v>52.394025306978406</v>
      </c>
      <c r="F471" s="275">
        <v>3891378</v>
      </c>
    </row>
    <row r="472" spans="1:6" s="635" customFormat="1" ht="12.75">
      <c r="A472" s="262" t="s">
        <v>55</v>
      </c>
      <c r="B472" s="357">
        <v>59793173</v>
      </c>
      <c r="C472" s="357">
        <v>50215868</v>
      </c>
      <c r="D472" s="357">
        <v>31211230</v>
      </c>
      <c r="E472" s="362">
        <v>52.19865150825831</v>
      </c>
      <c r="F472" s="275">
        <v>726478</v>
      </c>
    </row>
    <row r="473" spans="1:6" s="635" customFormat="1" ht="12.75">
      <c r="A473" s="262" t="s">
        <v>39</v>
      </c>
      <c r="B473" s="357">
        <v>53661225</v>
      </c>
      <c r="C473" s="357">
        <v>28232096</v>
      </c>
      <c r="D473" s="357">
        <v>28232096</v>
      </c>
      <c r="E473" s="362">
        <v>52.61172476029014</v>
      </c>
      <c r="F473" s="275">
        <v>3164900</v>
      </c>
    </row>
    <row r="474" spans="1:6" s="635" customFormat="1" ht="25.5" customHeight="1">
      <c r="A474" s="264" t="s">
        <v>40</v>
      </c>
      <c r="B474" s="357">
        <v>53661225</v>
      </c>
      <c r="C474" s="357">
        <v>28232096</v>
      </c>
      <c r="D474" s="357">
        <v>28232096</v>
      </c>
      <c r="E474" s="362">
        <v>52.61172476029014</v>
      </c>
      <c r="F474" s="275">
        <v>3164900</v>
      </c>
    </row>
    <row r="475" spans="1:6" s="635" customFormat="1" ht="12.75">
      <c r="A475" s="191" t="s">
        <v>41</v>
      </c>
      <c r="B475" s="357">
        <v>118361516</v>
      </c>
      <c r="C475" s="357">
        <v>77965795</v>
      </c>
      <c r="D475" s="357">
        <v>37109901</v>
      </c>
      <c r="E475" s="362">
        <v>31.353012578852063</v>
      </c>
      <c r="F475" s="275">
        <v>5132564</v>
      </c>
    </row>
    <row r="476" spans="1:6" s="635" customFormat="1" ht="12.75">
      <c r="A476" s="262" t="s">
        <v>42</v>
      </c>
      <c r="B476" s="357">
        <v>5308802</v>
      </c>
      <c r="C476" s="357">
        <v>4449647</v>
      </c>
      <c r="D476" s="357">
        <v>2131233</v>
      </c>
      <c r="E476" s="362">
        <v>40.14527194647681</v>
      </c>
      <c r="F476" s="275">
        <v>1330</v>
      </c>
    </row>
    <row r="477" spans="1:6" s="635" customFormat="1" ht="12.75">
      <c r="A477" s="276" t="s">
        <v>43</v>
      </c>
      <c r="B477" s="357">
        <v>12410</v>
      </c>
      <c r="C477" s="357">
        <v>12410</v>
      </c>
      <c r="D477" s="357">
        <v>5490</v>
      </c>
      <c r="E477" s="362">
        <v>44.23851732473811</v>
      </c>
      <c r="F477" s="275">
        <v>1330</v>
      </c>
    </row>
    <row r="478" spans="1:6" s="635" customFormat="1" ht="12.75">
      <c r="A478" s="278" t="s">
        <v>44</v>
      </c>
      <c r="B478" s="357">
        <v>12410</v>
      </c>
      <c r="C478" s="357">
        <v>12410</v>
      </c>
      <c r="D478" s="357">
        <v>5490</v>
      </c>
      <c r="E478" s="362">
        <v>44.23851732473811</v>
      </c>
      <c r="F478" s="275">
        <v>1330</v>
      </c>
    </row>
    <row r="479" spans="1:6" s="635" customFormat="1" ht="12.75">
      <c r="A479" s="281" t="s">
        <v>45</v>
      </c>
      <c r="B479" s="357">
        <v>10000</v>
      </c>
      <c r="C479" s="357">
        <v>10000</v>
      </c>
      <c r="D479" s="357">
        <v>4571</v>
      </c>
      <c r="E479" s="362">
        <v>45.71</v>
      </c>
      <c r="F479" s="275">
        <v>0</v>
      </c>
    </row>
    <row r="480" spans="1:6" s="635" customFormat="1" ht="12.75">
      <c r="A480" s="276" t="s">
        <v>47</v>
      </c>
      <c r="B480" s="357">
        <v>5296392</v>
      </c>
      <c r="C480" s="357">
        <v>4437237</v>
      </c>
      <c r="D480" s="357">
        <v>2125743</v>
      </c>
      <c r="E480" s="362">
        <v>40.1356810447565</v>
      </c>
      <c r="F480" s="275">
        <v>0</v>
      </c>
    </row>
    <row r="481" spans="1:6" s="635" customFormat="1" ht="12.75">
      <c r="A481" s="278" t="s">
        <v>59</v>
      </c>
      <c r="B481" s="357">
        <v>5296392</v>
      </c>
      <c r="C481" s="357">
        <v>4437237</v>
      </c>
      <c r="D481" s="357">
        <v>2125743</v>
      </c>
      <c r="E481" s="362">
        <v>40.1356810447565</v>
      </c>
      <c r="F481" s="275">
        <v>0</v>
      </c>
    </row>
    <row r="482" spans="1:6" s="635" customFormat="1" ht="12.75">
      <c r="A482" s="262" t="s">
        <v>1557</v>
      </c>
      <c r="B482" s="357">
        <v>113052714</v>
      </c>
      <c r="C482" s="357">
        <v>73516148</v>
      </c>
      <c r="D482" s="357">
        <v>34978668</v>
      </c>
      <c r="E482" s="362">
        <v>30.940140012914686</v>
      </c>
      <c r="F482" s="275">
        <v>5131234</v>
      </c>
    </row>
    <row r="483" spans="1:6" s="635" customFormat="1" ht="12.75">
      <c r="A483" s="276" t="s">
        <v>49</v>
      </c>
      <c r="B483" s="357">
        <v>113052714</v>
      </c>
      <c r="C483" s="357">
        <v>73516148</v>
      </c>
      <c r="D483" s="357">
        <v>34978668</v>
      </c>
      <c r="E483" s="362">
        <v>30.940140012914686</v>
      </c>
      <c r="F483" s="275">
        <v>5131234</v>
      </c>
    </row>
    <row r="484" spans="1:6" s="635" customFormat="1" ht="12.75">
      <c r="A484" s="262" t="s">
        <v>1141</v>
      </c>
      <c r="B484" s="357">
        <v>-4907118</v>
      </c>
      <c r="C484" s="357">
        <v>482169</v>
      </c>
      <c r="D484" s="357">
        <v>22333425</v>
      </c>
      <c r="E484" s="362" t="s">
        <v>1137</v>
      </c>
      <c r="F484" s="275">
        <v>-1241186</v>
      </c>
    </row>
    <row r="485" spans="1:6" s="635" customFormat="1" ht="12.75">
      <c r="A485" s="262" t="s">
        <v>1142</v>
      </c>
      <c r="B485" s="357">
        <v>4907118</v>
      </c>
      <c r="C485" s="357">
        <v>-7118505</v>
      </c>
      <c r="D485" s="362" t="s">
        <v>1137</v>
      </c>
      <c r="E485" s="362" t="s">
        <v>1137</v>
      </c>
      <c r="F485" s="275" t="s">
        <v>1137</v>
      </c>
    </row>
    <row r="486" spans="1:6" s="635" customFormat="1" ht="12.75">
      <c r="A486" s="276" t="s">
        <v>62</v>
      </c>
      <c r="B486" s="357">
        <v>4907118</v>
      </c>
      <c r="C486" s="357">
        <v>-7118505</v>
      </c>
      <c r="D486" s="362" t="s">
        <v>1137</v>
      </c>
      <c r="E486" s="362" t="s">
        <v>1137</v>
      </c>
      <c r="F486" s="275" t="s">
        <v>1137</v>
      </c>
    </row>
    <row r="487" spans="1:6" s="635" customFormat="1" ht="25.5" customHeight="1">
      <c r="A487" s="285" t="s">
        <v>1414</v>
      </c>
      <c r="B487" s="357">
        <v>4907118</v>
      </c>
      <c r="C487" s="357">
        <v>-7118505</v>
      </c>
      <c r="D487" s="362" t="s">
        <v>1137</v>
      </c>
      <c r="E487" s="362" t="s">
        <v>1137</v>
      </c>
      <c r="F487" s="275" t="s">
        <v>1137</v>
      </c>
    </row>
    <row r="488" spans="1:6" s="635" customFormat="1" ht="12.75">
      <c r="A488" s="633" t="s">
        <v>308</v>
      </c>
      <c r="B488" s="357"/>
      <c r="C488" s="357"/>
      <c r="D488" s="357"/>
      <c r="E488" s="362"/>
      <c r="F488" s="275"/>
    </row>
    <row r="489" spans="1:6" s="635" customFormat="1" ht="12.75">
      <c r="A489" s="197" t="s">
        <v>1412</v>
      </c>
      <c r="B489" s="357">
        <v>23907914</v>
      </c>
      <c r="C489" s="357">
        <v>16008110</v>
      </c>
      <c r="D489" s="357">
        <v>16008110</v>
      </c>
      <c r="E489" s="362">
        <v>66.95736817524104</v>
      </c>
      <c r="F489" s="275">
        <v>5472800</v>
      </c>
    </row>
    <row r="490" spans="1:6" s="635" customFormat="1" ht="12.75">
      <c r="A490" s="262" t="s">
        <v>39</v>
      </c>
      <c r="B490" s="357">
        <v>23907914</v>
      </c>
      <c r="C490" s="357">
        <v>16008110</v>
      </c>
      <c r="D490" s="357">
        <v>16008110</v>
      </c>
      <c r="E490" s="362">
        <v>66.95736817524104</v>
      </c>
      <c r="F490" s="275">
        <v>5472800</v>
      </c>
    </row>
    <row r="491" spans="1:6" s="635" customFormat="1" ht="27" customHeight="1">
      <c r="A491" s="264" t="s">
        <v>40</v>
      </c>
      <c r="B491" s="357">
        <v>23907914</v>
      </c>
      <c r="C491" s="357">
        <v>16008110</v>
      </c>
      <c r="D491" s="357">
        <v>16008110</v>
      </c>
      <c r="E491" s="362">
        <v>66.95736817524104</v>
      </c>
      <c r="F491" s="275">
        <v>5472800</v>
      </c>
    </row>
    <row r="492" spans="1:6" s="635" customFormat="1" ht="12.75">
      <c r="A492" s="191" t="s">
        <v>41</v>
      </c>
      <c r="B492" s="357">
        <v>23907914</v>
      </c>
      <c r="C492" s="357">
        <v>16008110</v>
      </c>
      <c r="D492" s="357">
        <v>5183787</v>
      </c>
      <c r="E492" s="362">
        <v>21.682305700112522</v>
      </c>
      <c r="F492" s="275">
        <v>931951</v>
      </c>
    </row>
    <row r="493" spans="1:6" s="635" customFormat="1" ht="12.75">
      <c r="A493" s="262" t="s">
        <v>1557</v>
      </c>
      <c r="B493" s="357">
        <v>23907914</v>
      </c>
      <c r="C493" s="357">
        <v>16008110</v>
      </c>
      <c r="D493" s="357">
        <v>5183787</v>
      </c>
      <c r="E493" s="362">
        <v>21.682305700112522</v>
      </c>
      <c r="F493" s="275">
        <v>931951</v>
      </c>
    </row>
    <row r="494" spans="1:6" s="635" customFormat="1" ht="12.75">
      <c r="A494" s="276" t="s">
        <v>49</v>
      </c>
      <c r="B494" s="357">
        <v>23907914</v>
      </c>
      <c r="C494" s="357">
        <v>16008110</v>
      </c>
      <c r="D494" s="357">
        <v>5183787</v>
      </c>
      <c r="E494" s="362">
        <v>21.682305700112522</v>
      </c>
      <c r="F494" s="275">
        <v>931951</v>
      </c>
    </row>
    <row r="495" spans="1:6" s="635" customFormat="1" ht="12.75">
      <c r="A495" s="262"/>
      <c r="B495" s="357"/>
      <c r="C495" s="357"/>
      <c r="D495" s="357"/>
      <c r="E495" s="362"/>
      <c r="F495" s="275"/>
    </row>
    <row r="496" spans="1:6" s="635" customFormat="1" ht="12.75">
      <c r="A496" s="254" t="s">
        <v>301</v>
      </c>
      <c r="B496" s="357"/>
      <c r="C496" s="357"/>
      <c r="D496" s="357"/>
      <c r="E496" s="362"/>
      <c r="F496" s="275"/>
    </row>
    <row r="497" spans="1:6" s="635" customFormat="1" ht="12.75">
      <c r="A497" s="529" t="s">
        <v>306</v>
      </c>
      <c r="B497" s="357"/>
      <c r="C497" s="357"/>
      <c r="D497" s="357"/>
      <c r="E497" s="362"/>
      <c r="F497" s="275"/>
    </row>
    <row r="498" spans="1:6" s="635" customFormat="1" ht="12.75">
      <c r="A498" s="197" t="s">
        <v>1412</v>
      </c>
      <c r="B498" s="357">
        <v>111039096</v>
      </c>
      <c r="C498" s="357">
        <v>71296814</v>
      </c>
      <c r="D498" s="357">
        <v>50811492</v>
      </c>
      <c r="E498" s="362">
        <v>45.760001504335015</v>
      </c>
      <c r="F498" s="275">
        <v>7298896</v>
      </c>
    </row>
    <row r="499" spans="1:6" s="635" customFormat="1" ht="12.75">
      <c r="A499" s="262" t="s">
        <v>55</v>
      </c>
      <c r="B499" s="357">
        <v>70306081</v>
      </c>
      <c r="C499" s="357">
        <v>48675605</v>
      </c>
      <c r="D499" s="357">
        <v>28190283</v>
      </c>
      <c r="E499" s="362">
        <v>40.096507441511356</v>
      </c>
      <c r="F499" s="275">
        <v>3146891</v>
      </c>
    </row>
    <row r="500" spans="1:6" s="635" customFormat="1" ht="12.75">
      <c r="A500" s="262" t="s">
        <v>39</v>
      </c>
      <c r="B500" s="357">
        <v>40733015</v>
      </c>
      <c r="C500" s="357">
        <v>22621209</v>
      </c>
      <c r="D500" s="357">
        <v>22621209</v>
      </c>
      <c r="E500" s="362">
        <v>55.535316990406926</v>
      </c>
      <c r="F500" s="275">
        <v>4152005</v>
      </c>
    </row>
    <row r="501" spans="1:6" s="635" customFormat="1" ht="25.5" customHeight="1">
      <c r="A501" s="264" t="s">
        <v>40</v>
      </c>
      <c r="B501" s="357">
        <v>40733015</v>
      </c>
      <c r="C501" s="357">
        <v>22621209</v>
      </c>
      <c r="D501" s="357">
        <v>22621209</v>
      </c>
      <c r="E501" s="362">
        <v>55.535316990406926</v>
      </c>
      <c r="F501" s="275">
        <v>4152005</v>
      </c>
    </row>
    <row r="502" spans="1:6" s="635" customFormat="1" ht="12.75">
      <c r="A502" s="191" t="s">
        <v>41</v>
      </c>
      <c r="B502" s="357">
        <v>113964510</v>
      </c>
      <c r="C502" s="357">
        <v>72183891</v>
      </c>
      <c r="D502" s="357">
        <v>39943900</v>
      </c>
      <c r="E502" s="362">
        <v>35.04942020985305</v>
      </c>
      <c r="F502" s="275">
        <v>7553529</v>
      </c>
    </row>
    <row r="503" spans="1:6" s="635" customFormat="1" ht="12.75">
      <c r="A503" s="262" t="s">
        <v>42</v>
      </c>
      <c r="B503" s="357">
        <v>110238805</v>
      </c>
      <c r="C503" s="357">
        <v>69775575</v>
      </c>
      <c r="D503" s="357">
        <v>39216262</v>
      </c>
      <c r="E503" s="362">
        <v>35.5739179139324</v>
      </c>
      <c r="F503" s="275">
        <v>7526164</v>
      </c>
    </row>
    <row r="504" spans="1:6" s="635" customFormat="1" ht="12.75">
      <c r="A504" s="276" t="s">
        <v>43</v>
      </c>
      <c r="B504" s="357">
        <v>6963723</v>
      </c>
      <c r="C504" s="357">
        <v>5056931</v>
      </c>
      <c r="D504" s="357">
        <v>2461060</v>
      </c>
      <c r="E504" s="362">
        <v>35.34115300105992</v>
      </c>
      <c r="F504" s="275">
        <v>428546</v>
      </c>
    </row>
    <row r="505" spans="1:6" s="635" customFormat="1" ht="12.75">
      <c r="A505" s="278" t="s">
        <v>46</v>
      </c>
      <c r="B505" s="357">
        <v>6963723</v>
      </c>
      <c r="C505" s="357">
        <v>5056931</v>
      </c>
      <c r="D505" s="357">
        <v>2461060</v>
      </c>
      <c r="E505" s="362">
        <v>35.34115300105992</v>
      </c>
      <c r="F505" s="275">
        <v>428546</v>
      </c>
    </row>
    <row r="506" spans="1:6" s="635" customFormat="1" ht="12.75">
      <c r="A506" s="276" t="s">
        <v>47</v>
      </c>
      <c r="B506" s="357">
        <v>103275082</v>
      </c>
      <c r="C506" s="357">
        <v>64718644</v>
      </c>
      <c r="D506" s="357">
        <v>36755202</v>
      </c>
      <c r="E506" s="362">
        <v>35.58961299106013</v>
      </c>
      <c r="F506" s="275">
        <v>7097618</v>
      </c>
    </row>
    <row r="507" spans="1:6" s="635" customFormat="1" ht="12.75">
      <c r="A507" s="278" t="s">
        <v>59</v>
      </c>
      <c r="B507" s="357">
        <v>103275082</v>
      </c>
      <c r="C507" s="357">
        <v>64718644</v>
      </c>
      <c r="D507" s="357">
        <v>36755202</v>
      </c>
      <c r="E507" s="362">
        <v>35.58961299106013</v>
      </c>
      <c r="F507" s="275">
        <v>7097618</v>
      </c>
    </row>
    <row r="508" spans="1:6" s="635" customFormat="1" ht="12.75">
      <c r="A508" s="262" t="s">
        <v>1557</v>
      </c>
      <c r="B508" s="357">
        <v>3725705</v>
      </c>
      <c r="C508" s="357">
        <v>2408316</v>
      </c>
      <c r="D508" s="357">
        <v>727638</v>
      </c>
      <c r="E508" s="362">
        <v>19.530209718697535</v>
      </c>
      <c r="F508" s="275">
        <v>27365</v>
      </c>
    </row>
    <row r="509" spans="1:6" s="635" customFormat="1" ht="12.75">
      <c r="A509" s="276" t="s">
        <v>49</v>
      </c>
      <c r="B509" s="357">
        <v>3725705</v>
      </c>
      <c r="C509" s="357">
        <v>2408316</v>
      </c>
      <c r="D509" s="357">
        <v>727638</v>
      </c>
      <c r="E509" s="362">
        <v>19.530209718697535</v>
      </c>
      <c r="F509" s="275">
        <v>27365</v>
      </c>
    </row>
    <row r="510" spans="1:6" s="635" customFormat="1" ht="12.75">
      <c r="A510" s="262" t="s">
        <v>1141</v>
      </c>
      <c r="B510" s="357">
        <v>-2925414</v>
      </c>
      <c r="C510" s="357">
        <v>-887077</v>
      </c>
      <c r="D510" s="357">
        <v>10867592</v>
      </c>
      <c r="E510" s="362" t="s">
        <v>1137</v>
      </c>
      <c r="F510" s="275">
        <v>-254633</v>
      </c>
    </row>
    <row r="511" spans="1:6" s="635" customFormat="1" ht="12.75">
      <c r="A511" s="262" t="s">
        <v>1142</v>
      </c>
      <c r="B511" s="357">
        <v>2925414</v>
      </c>
      <c r="C511" s="357">
        <v>-3158178</v>
      </c>
      <c r="D511" s="357" t="s">
        <v>1137</v>
      </c>
      <c r="E511" s="362" t="s">
        <v>1137</v>
      </c>
      <c r="F511" s="275" t="s">
        <v>1137</v>
      </c>
    </row>
    <row r="512" spans="1:6" s="635" customFormat="1" ht="12.75">
      <c r="A512" s="276" t="s">
        <v>62</v>
      </c>
      <c r="B512" s="357">
        <v>2925414</v>
      </c>
      <c r="C512" s="357">
        <v>-3158178</v>
      </c>
      <c r="D512" s="357" t="s">
        <v>1137</v>
      </c>
      <c r="E512" s="362" t="s">
        <v>1137</v>
      </c>
      <c r="F512" s="275" t="s">
        <v>1137</v>
      </c>
    </row>
    <row r="513" spans="1:6" s="635" customFormat="1" ht="38.25" customHeight="1">
      <c r="A513" s="285" t="s">
        <v>8</v>
      </c>
      <c r="B513" s="357">
        <v>12250</v>
      </c>
      <c r="C513" s="357">
        <v>12250</v>
      </c>
      <c r="D513" s="357" t="s">
        <v>1137</v>
      </c>
      <c r="E513" s="362" t="s">
        <v>1137</v>
      </c>
      <c r="F513" s="275" t="s">
        <v>1137</v>
      </c>
    </row>
    <row r="514" spans="1:6" s="635" customFormat="1" ht="28.5" customHeight="1">
      <c r="A514" s="285" t="s">
        <v>1414</v>
      </c>
      <c r="B514" s="357">
        <v>2913164</v>
      </c>
      <c r="C514" s="357">
        <v>-3170428</v>
      </c>
      <c r="D514" s="357" t="s">
        <v>1137</v>
      </c>
      <c r="E514" s="362" t="s">
        <v>1137</v>
      </c>
      <c r="F514" s="275" t="s">
        <v>1137</v>
      </c>
    </row>
    <row r="515" spans="1:6" s="635" customFormat="1" ht="12.75">
      <c r="A515" s="152" t="s">
        <v>1496</v>
      </c>
      <c r="B515" s="357"/>
      <c r="C515" s="357"/>
      <c r="D515" s="357"/>
      <c r="E515" s="362"/>
      <c r="F515" s="275"/>
    </row>
    <row r="516" spans="1:6" s="635" customFormat="1" ht="12.75">
      <c r="A516" s="633" t="s">
        <v>307</v>
      </c>
      <c r="B516" s="357"/>
      <c r="C516" s="357"/>
      <c r="D516" s="357"/>
      <c r="E516" s="362"/>
      <c r="F516" s="275"/>
    </row>
    <row r="517" spans="1:6" s="635" customFormat="1" ht="12.75">
      <c r="A517" s="197" t="s">
        <v>1412</v>
      </c>
      <c r="B517" s="357">
        <v>110270080</v>
      </c>
      <c r="C517" s="357">
        <v>70784223</v>
      </c>
      <c r="D517" s="357">
        <v>50298901</v>
      </c>
      <c r="E517" s="362">
        <v>45.61427814326425</v>
      </c>
      <c r="F517" s="275">
        <v>7243338</v>
      </c>
    </row>
    <row r="518" spans="1:6" s="635" customFormat="1" ht="12" customHeight="1">
      <c r="A518" s="262" t="s">
        <v>55</v>
      </c>
      <c r="B518" s="357">
        <v>70306081</v>
      </c>
      <c r="C518" s="357">
        <v>48675605</v>
      </c>
      <c r="D518" s="357">
        <v>28190283</v>
      </c>
      <c r="E518" s="362">
        <v>40.096507441511356</v>
      </c>
      <c r="F518" s="275">
        <v>3146891</v>
      </c>
    </row>
    <row r="519" spans="1:6" s="635" customFormat="1" ht="12.75">
      <c r="A519" s="262" t="s">
        <v>39</v>
      </c>
      <c r="B519" s="357">
        <v>39963999</v>
      </c>
      <c r="C519" s="357">
        <v>22108618</v>
      </c>
      <c r="D519" s="357">
        <v>22108618</v>
      </c>
      <c r="E519" s="362">
        <v>55.32133558505994</v>
      </c>
      <c r="F519" s="275">
        <v>4096447</v>
      </c>
    </row>
    <row r="520" spans="1:6" s="635" customFormat="1" ht="26.25" customHeight="1">
      <c r="A520" s="264" t="s">
        <v>40</v>
      </c>
      <c r="B520" s="357">
        <v>39963999</v>
      </c>
      <c r="C520" s="357">
        <v>22108618</v>
      </c>
      <c r="D520" s="357">
        <v>22108618</v>
      </c>
      <c r="E520" s="362">
        <v>55.32133558505994</v>
      </c>
      <c r="F520" s="275">
        <v>4096447</v>
      </c>
    </row>
    <row r="521" spans="1:6" s="635" customFormat="1" ht="13.5" customHeight="1">
      <c r="A521" s="191" t="s">
        <v>41</v>
      </c>
      <c r="B521" s="357">
        <v>113195494</v>
      </c>
      <c r="C521" s="357">
        <v>71671300</v>
      </c>
      <c r="D521" s="357">
        <v>39792681</v>
      </c>
      <c r="E521" s="362">
        <v>35.15394437874002</v>
      </c>
      <c r="F521" s="275">
        <v>7526164</v>
      </c>
    </row>
    <row r="522" spans="1:6" s="635" customFormat="1" ht="13.5" customHeight="1">
      <c r="A522" s="262" t="s">
        <v>42</v>
      </c>
      <c r="B522" s="357">
        <v>110021375</v>
      </c>
      <c r="C522" s="357">
        <v>69613613</v>
      </c>
      <c r="D522" s="357">
        <v>39182487</v>
      </c>
      <c r="E522" s="362">
        <v>35.61352237235719</v>
      </c>
      <c r="F522" s="275">
        <v>7526164</v>
      </c>
    </row>
    <row r="523" spans="1:6" s="635" customFormat="1" ht="13.5" customHeight="1">
      <c r="A523" s="276" t="s">
        <v>43</v>
      </c>
      <c r="B523" s="357">
        <v>6895242</v>
      </c>
      <c r="C523" s="357">
        <v>5043918</v>
      </c>
      <c r="D523" s="357">
        <v>2450814</v>
      </c>
      <c r="E523" s="362">
        <v>35.5435530761647</v>
      </c>
      <c r="F523" s="275">
        <v>428546</v>
      </c>
    </row>
    <row r="524" spans="1:6" s="635" customFormat="1" ht="13.5" customHeight="1">
      <c r="A524" s="278" t="s">
        <v>46</v>
      </c>
      <c r="B524" s="357">
        <v>6895242</v>
      </c>
      <c r="C524" s="357">
        <v>5043918</v>
      </c>
      <c r="D524" s="357">
        <v>2450814</v>
      </c>
      <c r="E524" s="362">
        <v>35.5435530761647</v>
      </c>
      <c r="F524" s="275">
        <v>428546</v>
      </c>
    </row>
    <row r="525" spans="1:6" s="635" customFormat="1" ht="13.5" customHeight="1">
      <c r="A525" s="276" t="s">
        <v>47</v>
      </c>
      <c r="B525" s="357">
        <v>103126133</v>
      </c>
      <c r="C525" s="357">
        <v>64569695</v>
      </c>
      <c r="D525" s="357">
        <v>36731673</v>
      </c>
      <c r="E525" s="362">
        <v>35.618200674701924</v>
      </c>
      <c r="F525" s="275">
        <v>7097618</v>
      </c>
    </row>
    <row r="526" spans="1:6" s="635" customFormat="1" ht="13.5" customHeight="1">
      <c r="A526" s="278" t="s">
        <v>59</v>
      </c>
      <c r="B526" s="357">
        <v>103126133</v>
      </c>
      <c r="C526" s="357">
        <v>64569695</v>
      </c>
      <c r="D526" s="357">
        <v>36731673</v>
      </c>
      <c r="E526" s="362">
        <v>35.618200674701924</v>
      </c>
      <c r="F526" s="275">
        <v>7097618</v>
      </c>
    </row>
    <row r="527" spans="1:6" s="635" customFormat="1" ht="13.5" customHeight="1">
      <c r="A527" s="262" t="s">
        <v>1557</v>
      </c>
      <c r="B527" s="357">
        <v>3174119</v>
      </c>
      <c r="C527" s="357">
        <v>2057687</v>
      </c>
      <c r="D527" s="357">
        <v>610194</v>
      </c>
      <c r="E527" s="362">
        <v>19.22404295491127</v>
      </c>
      <c r="F527" s="275">
        <v>0</v>
      </c>
    </row>
    <row r="528" spans="1:6" s="635" customFormat="1" ht="13.5" customHeight="1">
      <c r="A528" s="276" t="s">
        <v>49</v>
      </c>
      <c r="B528" s="357">
        <v>3174119</v>
      </c>
      <c r="C528" s="357">
        <v>2057687</v>
      </c>
      <c r="D528" s="357">
        <v>610194</v>
      </c>
      <c r="E528" s="362">
        <v>19.22404295491127</v>
      </c>
      <c r="F528" s="275">
        <v>0</v>
      </c>
    </row>
    <row r="529" spans="1:6" s="635" customFormat="1" ht="13.5" customHeight="1">
      <c r="A529" s="262" t="s">
        <v>1141</v>
      </c>
      <c r="B529" s="357">
        <v>-2925414</v>
      </c>
      <c r="C529" s="357">
        <v>-887077</v>
      </c>
      <c r="D529" s="357">
        <v>10506220</v>
      </c>
      <c r="E529" s="362" t="s">
        <v>1137</v>
      </c>
      <c r="F529" s="275">
        <v>-282826</v>
      </c>
    </row>
    <row r="530" spans="1:6" s="635" customFormat="1" ht="13.5" customHeight="1">
      <c r="A530" s="262" t="s">
        <v>1142</v>
      </c>
      <c r="B530" s="357">
        <v>2925414</v>
      </c>
      <c r="C530" s="357">
        <v>-3158178</v>
      </c>
      <c r="D530" s="357" t="s">
        <v>1137</v>
      </c>
      <c r="E530" s="362" t="s">
        <v>1137</v>
      </c>
      <c r="F530" s="275" t="s">
        <v>1137</v>
      </c>
    </row>
    <row r="531" spans="1:6" s="635" customFormat="1" ht="13.5" customHeight="1">
      <c r="A531" s="276" t="s">
        <v>62</v>
      </c>
      <c r="B531" s="357">
        <v>2925414</v>
      </c>
      <c r="C531" s="357">
        <v>-3158178</v>
      </c>
      <c r="D531" s="357" t="s">
        <v>1137</v>
      </c>
      <c r="E531" s="362" t="s">
        <v>1137</v>
      </c>
      <c r="F531" s="275" t="s">
        <v>1137</v>
      </c>
    </row>
    <row r="532" spans="1:6" s="635" customFormat="1" ht="36.75" customHeight="1">
      <c r="A532" s="285" t="s">
        <v>8</v>
      </c>
      <c r="B532" s="357">
        <v>12250</v>
      </c>
      <c r="C532" s="357">
        <v>12250</v>
      </c>
      <c r="D532" s="357" t="s">
        <v>1137</v>
      </c>
      <c r="E532" s="362" t="s">
        <v>1137</v>
      </c>
      <c r="F532" s="275" t="s">
        <v>1137</v>
      </c>
    </row>
    <row r="533" spans="1:6" s="635" customFormat="1" ht="25.5" customHeight="1">
      <c r="A533" s="285" t="s">
        <v>1414</v>
      </c>
      <c r="B533" s="357">
        <v>2913164</v>
      </c>
      <c r="C533" s="357">
        <v>-3170428</v>
      </c>
      <c r="D533" s="357" t="s">
        <v>1137</v>
      </c>
      <c r="E533" s="362" t="s">
        <v>1137</v>
      </c>
      <c r="F533" s="275" t="s">
        <v>1137</v>
      </c>
    </row>
    <row r="534" spans="1:6" s="635" customFormat="1" ht="13.5" customHeight="1">
      <c r="A534" s="633" t="s">
        <v>308</v>
      </c>
      <c r="B534" s="357"/>
      <c r="C534" s="357"/>
      <c r="D534" s="357"/>
      <c r="E534" s="362"/>
      <c r="F534" s="275"/>
    </row>
    <row r="535" spans="1:6" s="635" customFormat="1" ht="13.5" customHeight="1">
      <c r="A535" s="197" t="s">
        <v>1412</v>
      </c>
      <c r="B535" s="357">
        <v>769016</v>
      </c>
      <c r="C535" s="357">
        <v>512591</v>
      </c>
      <c r="D535" s="357">
        <v>512591</v>
      </c>
      <c r="E535" s="362">
        <v>66.65544019890353</v>
      </c>
      <c r="F535" s="275">
        <v>55558</v>
      </c>
    </row>
    <row r="536" spans="1:6" s="635" customFormat="1" ht="13.5" customHeight="1">
      <c r="A536" s="262" t="s">
        <v>39</v>
      </c>
      <c r="B536" s="357">
        <v>769016</v>
      </c>
      <c r="C536" s="357">
        <v>512591</v>
      </c>
      <c r="D536" s="357">
        <v>512591</v>
      </c>
      <c r="E536" s="362">
        <v>66.65544019890353</v>
      </c>
      <c r="F536" s="275">
        <v>55558</v>
      </c>
    </row>
    <row r="537" spans="1:6" s="635" customFormat="1" ht="25.5" customHeight="1">
      <c r="A537" s="264" t="s">
        <v>40</v>
      </c>
      <c r="B537" s="357">
        <v>769016</v>
      </c>
      <c r="C537" s="357">
        <v>512591</v>
      </c>
      <c r="D537" s="357">
        <v>512591</v>
      </c>
      <c r="E537" s="362">
        <v>66.65544019890353</v>
      </c>
      <c r="F537" s="275">
        <v>55558</v>
      </c>
    </row>
    <row r="538" spans="1:6" s="635" customFormat="1" ht="13.5" customHeight="1">
      <c r="A538" s="191" t="s">
        <v>41</v>
      </c>
      <c r="B538" s="357">
        <v>769016</v>
      </c>
      <c r="C538" s="357">
        <v>512591</v>
      </c>
      <c r="D538" s="357">
        <v>151219</v>
      </c>
      <c r="E538" s="362">
        <v>19.66396017768161</v>
      </c>
      <c r="F538" s="275">
        <v>27365</v>
      </c>
    </row>
    <row r="539" spans="1:6" s="635" customFormat="1" ht="13.5" customHeight="1">
      <c r="A539" s="262" t="s">
        <v>42</v>
      </c>
      <c r="B539" s="357">
        <v>217430</v>
      </c>
      <c r="C539" s="357">
        <v>161962</v>
      </c>
      <c r="D539" s="357">
        <v>33775</v>
      </c>
      <c r="E539" s="362">
        <v>15.533734995170859</v>
      </c>
      <c r="F539" s="275">
        <v>0</v>
      </c>
    </row>
    <row r="540" spans="1:6" s="635" customFormat="1" ht="13.5" customHeight="1">
      <c r="A540" s="276" t="s">
        <v>43</v>
      </c>
      <c r="B540" s="357">
        <v>68481</v>
      </c>
      <c r="C540" s="357">
        <v>13013</v>
      </c>
      <c r="D540" s="357">
        <v>10246</v>
      </c>
      <c r="E540" s="362">
        <v>14.961814225843664</v>
      </c>
      <c r="F540" s="275">
        <v>0</v>
      </c>
    </row>
    <row r="541" spans="1:6" s="635" customFormat="1" ht="13.5" customHeight="1">
      <c r="A541" s="278" t="s">
        <v>46</v>
      </c>
      <c r="B541" s="357">
        <v>68481</v>
      </c>
      <c r="C541" s="357">
        <v>13013</v>
      </c>
      <c r="D541" s="357">
        <v>10246</v>
      </c>
      <c r="E541" s="362">
        <v>14.961814225843664</v>
      </c>
      <c r="F541" s="275">
        <v>0</v>
      </c>
    </row>
    <row r="542" spans="1:6" s="635" customFormat="1" ht="13.5" customHeight="1">
      <c r="A542" s="276" t="s">
        <v>47</v>
      </c>
      <c r="B542" s="357">
        <v>148949</v>
      </c>
      <c r="C542" s="357">
        <v>148949</v>
      </c>
      <c r="D542" s="357">
        <v>23529</v>
      </c>
      <c r="E542" s="362">
        <v>15.79668208581461</v>
      </c>
      <c r="F542" s="275">
        <v>0</v>
      </c>
    </row>
    <row r="543" spans="1:6" s="635" customFormat="1" ht="13.5" customHeight="1">
      <c r="A543" s="278" t="s">
        <v>59</v>
      </c>
      <c r="B543" s="357">
        <v>148949</v>
      </c>
      <c r="C543" s="357">
        <v>148949</v>
      </c>
      <c r="D543" s="357">
        <v>23529</v>
      </c>
      <c r="E543" s="362">
        <v>15.79668208581461</v>
      </c>
      <c r="F543" s="275">
        <v>0</v>
      </c>
    </row>
    <row r="544" spans="1:6" s="635" customFormat="1" ht="13.5" customHeight="1">
      <c r="A544" s="262" t="s">
        <v>1557</v>
      </c>
      <c r="B544" s="357">
        <v>551586</v>
      </c>
      <c r="C544" s="357">
        <v>350629</v>
      </c>
      <c r="D544" s="357">
        <v>117444</v>
      </c>
      <c r="E544" s="362">
        <v>21.292055998520627</v>
      </c>
      <c r="F544" s="275">
        <v>27365</v>
      </c>
    </row>
    <row r="545" spans="1:6" s="635" customFormat="1" ht="13.5" customHeight="1">
      <c r="A545" s="276" t="s">
        <v>49</v>
      </c>
      <c r="B545" s="357">
        <v>551586</v>
      </c>
      <c r="C545" s="357">
        <v>350629</v>
      </c>
      <c r="D545" s="357">
        <v>117444</v>
      </c>
      <c r="E545" s="362">
        <v>21.292055998520627</v>
      </c>
      <c r="F545" s="275">
        <v>27365</v>
      </c>
    </row>
    <row r="546" spans="1:6" s="635" customFormat="1" ht="13.5" customHeight="1">
      <c r="A546" s="276"/>
      <c r="B546" s="357"/>
      <c r="C546" s="357"/>
      <c r="D546" s="357"/>
      <c r="E546" s="362"/>
      <c r="F546" s="275"/>
    </row>
    <row r="547" spans="1:6" s="624" customFormat="1" ht="25.5">
      <c r="A547" s="185" t="s">
        <v>311</v>
      </c>
      <c r="B547" s="636"/>
      <c r="C547" s="636"/>
      <c r="D547" s="636"/>
      <c r="E547" s="637"/>
      <c r="F547" s="275"/>
    </row>
    <row r="548" spans="1:6" s="624" customFormat="1" ht="12.75">
      <c r="A548" s="197" t="s">
        <v>1412</v>
      </c>
      <c r="B548" s="631">
        <v>117850048</v>
      </c>
      <c r="C548" s="631">
        <v>87480498</v>
      </c>
      <c r="D548" s="631">
        <v>87432606</v>
      </c>
      <c r="E548" s="632">
        <v>74.18970758501516</v>
      </c>
      <c r="F548" s="275">
        <v>16934006</v>
      </c>
    </row>
    <row r="549" spans="1:6" s="624" customFormat="1" ht="12.75">
      <c r="A549" s="262" t="s">
        <v>51</v>
      </c>
      <c r="B549" s="631">
        <v>103234</v>
      </c>
      <c r="C549" s="631">
        <v>103234</v>
      </c>
      <c r="D549" s="631">
        <v>55342</v>
      </c>
      <c r="E549" s="632">
        <v>53.608307340604846</v>
      </c>
      <c r="F549" s="275">
        <v>0</v>
      </c>
    </row>
    <row r="550" spans="1:6" s="624" customFormat="1" ht="12.75">
      <c r="A550" s="262" t="s">
        <v>39</v>
      </c>
      <c r="B550" s="631">
        <v>117746814</v>
      </c>
      <c r="C550" s="631">
        <v>87377264</v>
      </c>
      <c r="D550" s="631">
        <v>87377264</v>
      </c>
      <c r="E550" s="632">
        <v>74.20775223693101</v>
      </c>
      <c r="F550" s="275">
        <v>16934006</v>
      </c>
    </row>
    <row r="551" spans="1:6" s="624" customFormat="1" ht="25.5">
      <c r="A551" s="264" t="s">
        <v>40</v>
      </c>
      <c r="B551" s="631">
        <v>117746814</v>
      </c>
      <c r="C551" s="631">
        <v>87377264</v>
      </c>
      <c r="D551" s="631">
        <v>87377264</v>
      </c>
      <c r="E551" s="632">
        <v>74.20775223693101</v>
      </c>
      <c r="F551" s="275">
        <v>16934006</v>
      </c>
    </row>
    <row r="552" spans="1:6" s="624" customFormat="1" ht="12.75">
      <c r="A552" s="191" t="s">
        <v>41</v>
      </c>
      <c r="B552" s="631">
        <v>117850048</v>
      </c>
      <c r="C552" s="631">
        <v>87480498</v>
      </c>
      <c r="D552" s="631">
        <v>69667866</v>
      </c>
      <c r="E552" s="632">
        <v>59.11568742000003</v>
      </c>
      <c r="F552" s="275">
        <v>19251884</v>
      </c>
    </row>
    <row r="553" spans="1:6" s="624" customFormat="1" ht="12.75">
      <c r="A553" s="262" t="s">
        <v>42</v>
      </c>
      <c r="B553" s="631">
        <v>99759133</v>
      </c>
      <c r="C553" s="631">
        <v>75071260</v>
      </c>
      <c r="D553" s="631">
        <v>61382973</v>
      </c>
      <c r="E553" s="632">
        <v>61.53118131048713</v>
      </c>
      <c r="F553" s="275">
        <v>17469986</v>
      </c>
    </row>
    <row r="554" spans="1:6" s="624" customFormat="1" ht="12.75">
      <c r="A554" s="276" t="s">
        <v>43</v>
      </c>
      <c r="B554" s="631">
        <v>11301185</v>
      </c>
      <c r="C554" s="631">
        <v>7536734</v>
      </c>
      <c r="D554" s="631">
        <v>6004405</v>
      </c>
      <c r="E554" s="632">
        <v>53.13075575702902</v>
      </c>
      <c r="F554" s="275">
        <v>952973</v>
      </c>
    </row>
    <row r="555" spans="1:6" s="624" customFormat="1" ht="12.75">
      <c r="A555" s="278" t="s">
        <v>44</v>
      </c>
      <c r="B555" s="631">
        <v>5466701</v>
      </c>
      <c r="C555" s="631">
        <v>3980115</v>
      </c>
      <c r="D555" s="631">
        <v>3505462</v>
      </c>
      <c r="E555" s="632">
        <v>64.12390214866333</v>
      </c>
      <c r="F555" s="275">
        <v>380225</v>
      </c>
    </row>
    <row r="556" spans="1:6" s="624" customFormat="1" ht="12.75">
      <c r="A556" s="281" t="s">
        <v>45</v>
      </c>
      <c r="B556" s="631">
        <v>4310836</v>
      </c>
      <c r="C556" s="631">
        <v>3116885</v>
      </c>
      <c r="D556" s="631">
        <v>2715606</v>
      </c>
      <c r="E556" s="632">
        <v>62.99488080734225</v>
      </c>
      <c r="F556" s="275">
        <v>296194</v>
      </c>
    </row>
    <row r="557" spans="1:6" s="624" customFormat="1" ht="12.75">
      <c r="A557" s="278" t="s">
        <v>46</v>
      </c>
      <c r="B557" s="631">
        <v>5834484</v>
      </c>
      <c r="C557" s="631">
        <v>3556619</v>
      </c>
      <c r="D557" s="631">
        <v>2498943</v>
      </c>
      <c r="E557" s="632">
        <v>42.8305742204452</v>
      </c>
      <c r="F557" s="275">
        <v>572748</v>
      </c>
    </row>
    <row r="558" spans="1:6" s="624" customFormat="1" ht="12.75">
      <c r="A558" s="276" t="s">
        <v>47</v>
      </c>
      <c r="B558" s="631">
        <v>47978318</v>
      </c>
      <c r="C558" s="631">
        <v>42054896</v>
      </c>
      <c r="D558" s="631">
        <v>41059269</v>
      </c>
      <c r="E558" s="632">
        <v>85.57880040730065</v>
      </c>
      <c r="F558" s="275">
        <v>12412067</v>
      </c>
    </row>
    <row r="559" spans="1:6" s="624" customFormat="1" ht="12.75">
      <c r="A559" s="278" t="s">
        <v>59</v>
      </c>
      <c r="B559" s="631">
        <v>47978318</v>
      </c>
      <c r="C559" s="631">
        <v>42054896</v>
      </c>
      <c r="D559" s="631">
        <v>41059269</v>
      </c>
      <c r="E559" s="632">
        <v>85.57880040730065</v>
      </c>
      <c r="F559" s="275">
        <v>12412067</v>
      </c>
    </row>
    <row r="560" spans="1:6" s="624" customFormat="1" ht="12.75">
      <c r="A560" s="276" t="s">
        <v>1552</v>
      </c>
      <c r="B560" s="631">
        <v>40479630</v>
      </c>
      <c r="C560" s="631">
        <v>25479630</v>
      </c>
      <c r="D560" s="631">
        <v>14319299</v>
      </c>
      <c r="E560" s="632">
        <v>35.37408568210727</v>
      </c>
      <c r="F560" s="275">
        <v>4104946</v>
      </c>
    </row>
    <row r="561" spans="1:6" s="624" customFormat="1" ht="12.75">
      <c r="A561" s="276" t="s">
        <v>312</v>
      </c>
      <c r="B561" s="631">
        <v>40479630</v>
      </c>
      <c r="C561" s="631">
        <v>0</v>
      </c>
      <c r="D561" s="631">
        <v>0</v>
      </c>
      <c r="E561" s="632">
        <v>0</v>
      </c>
      <c r="F561" s="275">
        <v>0</v>
      </c>
    </row>
    <row r="562" spans="1:6" s="624" customFormat="1" ht="12.75">
      <c r="A562" s="278" t="s">
        <v>85</v>
      </c>
      <c r="B562" s="631">
        <v>0</v>
      </c>
      <c r="C562" s="631">
        <v>25479630</v>
      </c>
      <c r="D562" s="631">
        <v>14319299</v>
      </c>
      <c r="E562" s="632" t="s">
        <v>1137</v>
      </c>
      <c r="F562" s="275">
        <v>4104946</v>
      </c>
    </row>
    <row r="563" spans="1:6" s="624" customFormat="1" ht="12.75">
      <c r="A563" s="262" t="s">
        <v>1557</v>
      </c>
      <c r="B563" s="631">
        <v>18090915</v>
      </c>
      <c r="C563" s="631">
        <v>12409238</v>
      </c>
      <c r="D563" s="631">
        <v>8284893</v>
      </c>
      <c r="E563" s="632">
        <v>45.79587599632191</v>
      </c>
      <c r="F563" s="275">
        <v>1781898</v>
      </c>
    </row>
    <row r="564" spans="1:6" s="624" customFormat="1" ht="12.75">
      <c r="A564" s="276" t="s">
        <v>49</v>
      </c>
      <c r="B564" s="631">
        <v>18090915</v>
      </c>
      <c r="C564" s="631">
        <v>12409238</v>
      </c>
      <c r="D564" s="631">
        <v>8284893</v>
      </c>
      <c r="E564" s="632">
        <v>45.79587599632191</v>
      </c>
      <c r="F564" s="275">
        <v>1781898</v>
      </c>
    </row>
    <row r="565" spans="1:6" s="624" customFormat="1" ht="12.75">
      <c r="A565" s="276"/>
      <c r="B565" s="631"/>
      <c r="C565" s="636"/>
      <c r="D565" s="636"/>
      <c r="E565" s="637"/>
      <c r="F565" s="275"/>
    </row>
    <row r="566" spans="1:6" s="625" customFormat="1" ht="12.75">
      <c r="A566" s="254" t="s">
        <v>1417</v>
      </c>
      <c r="B566" s="631"/>
      <c r="C566" s="357"/>
      <c r="D566" s="357"/>
      <c r="E566" s="362"/>
      <c r="F566" s="275"/>
    </row>
    <row r="567" spans="1:6" s="625" customFormat="1" ht="25.5">
      <c r="A567" s="185" t="s">
        <v>311</v>
      </c>
      <c r="B567" s="631"/>
      <c r="C567" s="357"/>
      <c r="D567" s="357"/>
      <c r="E567" s="362"/>
      <c r="F567" s="275"/>
    </row>
    <row r="568" spans="1:6" s="625" customFormat="1" ht="12.75">
      <c r="A568" s="197" t="s">
        <v>1412</v>
      </c>
      <c r="B568" s="631">
        <v>42855507</v>
      </c>
      <c r="C568" s="631">
        <v>36724767</v>
      </c>
      <c r="D568" s="631">
        <v>36724767</v>
      </c>
      <c r="E568" s="632">
        <v>85.69439395501726</v>
      </c>
      <c r="F568" s="275">
        <v>9832193</v>
      </c>
    </row>
    <row r="569" spans="1:6" s="625" customFormat="1" ht="12.75">
      <c r="A569" s="262" t="s">
        <v>39</v>
      </c>
      <c r="B569" s="631">
        <v>42855507</v>
      </c>
      <c r="C569" s="631">
        <v>36724767</v>
      </c>
      <c r="D569" s="631">
        <v>36724767</v>
      </c>
      <c r="E569" s="632">
        <v>85.69439395501726</v>
      </c>
      <c r="F569" s="275">
        <v>9832193</v>
      </c>
    </row>
    <row r="570" spans="1:6" s="625" customFormat="1" ht="25.5">
      <c r="A570" s="264" t="s">
        <v>40</v>
      </c>
      <c r="B570" s="631">
        <v>42855507</v>
      </c>
      <c r="C570" s="631">
        <v>36724767</v>
      </c>
      <c r="D570" s="631">
        <v>36724767</v>
      </c>
      <c r="E570" s="632">
        <v>85.69439395501726</v>
      </c>
      <c r="F570" s="275">
        <v>9832193</v>
      </c>
    </row>
    <row r="571" spans="1:6" s="625" customFormat="1" ht="12.75">
      <c r="A571" s="191" t="s">
        <v>41</v>
      </c>
      <c r="B571" s="631">
        <v>42855507</v>
      </c>
      <c r="C571" s="631">
        <v>36724767</v>
      </c>
      <c r="D571" s="631">
        <v>35609918</v>
      </c>
      <c r="E571" s="632">
        <v>83.09298032572569</v>
      </c>
      <c r="F571" s="275">
        <v>12395442</v>
      </c>
    </row>
    <row r="572" spans="1:6" s="625" customFormat="1" ht="12.75">
      <c r="A572" s="262" t="s">
        <v>42</v>
      </c>
      <c r="B572" s="631">
        <v>42855507</v>
      </c>
      <c r="C572" s="631">
        <v>36724767</v>
      </c>
      <c r="D572" s="631">
        <v>35609918</v>
      </c>
      <c r="E572" s="632">
        <v>83.09298032572569</v>
      </c>
      <c r="F572" s="275">
        <v>12395442</v>
      </c>
    </row>
    <row r="573" spans="1:6" s="625" customFormat="1" ht="12.75">
      <c r="A573" s="276" t="s">
        <v>43</v>
      </c>
      <c r="B573" s="631">
        <v>635039</v>
      </c>
      <c r="C573" s="631">
        <v>349721</v>
      </c>
      <c r="D573" s="631">
        <v>230499</v>
      </c>
      <c r="E573" s="632">
        <v>36.29682586423826</v>
      </c>
      <c r="F573" s="275">
        <v>65138</v>
      </c>
    </row>
    <row r="574" spans="1:6" s="625" customFormat="1" ht="12.75">
      <c r="A574" s="278" t="s">
        <v>44</v>
      </c>
      <c r="B574" s="631">
        <v>193176</v>
      </c>
      <c r="C574" s="631">
        <v>152719</v>
      </c>
      <c r="D574" s="631">
        <v>139405</v>
      </c>
      <c r="E574" s="632">
        <v>72.16476166811611</v>
      </c>
      <c r="F574" s="275">
        <v>13673</v>
      </c>
    </row>
    <row r="575" spans="1:6" s="625" customFormat="1" ht="12.75">
      <c r="A575" s="281" t="s">
        <v>45</v>
      </c>
      <c r="B575" s="631">
        <v>150392</v>
      </c>
      <c r="C575" s="631">
        <v>121748</v>
      </c>
      <c r="D575" s="631">
        <v>108308</v>
      </c>
      <c r="E575" s="632">
        <v>72.01712857066866</v>
      </c>
      <c r="F575" s="275">
        <v>8061</v>
      </c>
    </row>
    <row r="576" spans="1:6" s="625" customFormat="1" ht="12.75">
      <c r="A576" s="278" t="s">
        <v>46</v>
      </c>
      <c r="B576" s="631">
        <v>441863</v>
      </c>
      <c r="C576" s="631">
        <v>197002</v>
      </c>
      <c r="D576" s="631">
        <v>91094</v>
      </c>
      <c r="E576" s="632">
        <v>20.615892256197057</v>
      </c>
      <c r="F576" s="275">
        <v>51465</v>
      </c>
    </row>
    <row r="577" spans="1:6" s="625" customFormat="1" ht="12.75">
      <c r="A577" s="276" t="s">
        <v>47</v>
      </c>
      <c r="B577" s="631">
        <v>42220468</v>
      </c>
      <c r="C577" s="631">
        <v>36375046</v>
      </c>
      <c r="D577" s="631">
        <v>35379419</v>
      </c>
      <c r="E577" s="632">
        <v>83.79684232775439</v>
      </c>
      <c r="F577" s="275">
        <v>12330304</v>
      </c>
    </row>
    <row r="578" spans="1:6" s="625" customFormat="1" ht="12.75">
      <c r="A578" s="278" t="s">
        <v>59</v>
      </c>
      <c r="B578" s="631">
        <v>42220468</v>
      </c>
      <c r="C578" s="631">
        <v>36375046</v>
      </c>
      <c r="D578" s="631">
        <v>35379419</v>
      </c>
      <c r="E578" s="632">
        <v>83.79684232775439</v>
      </c>
      <c r="F578" s="275">
        <v>12330304</v>
      </c>
    </row>
    <row r="579" spans="1:6" s="625" customFormat="1" ht="12.75">
      <c r="A579" s="254"/>
      <c r="B579" s="631"/>
      <c r="C579" s="357"/>
      <c r="D579" s="357"/>
      <c r="E579" s="362"/>
      <c r="F579" s="275"/>
    </row>
    <row r="580" spans="1:6" s="625" customFormat="1" ht="12.75">
      <c r="A580" s="254" t="s">
        <v>1418</v>
      </c>
      <c r="B580" s="631"/>
      <c r="C580" s="357"/>
      <c r="D580" s="357"/>
      <c r="E580" s="362"/>
      <c r="F580" s="275"/>
    </row>
    <row r="581" spans="1:6" s="625" customFormat="1" ht="25.5">
      <c r="A581" s="185" t="s">
        <v>311</v>
      </c>
      <c r="B581" s="631"/>
      <c r="C581" s="357"/>
      <c r="D581" s="357"/>
      <c r="E581" s="362"/>
      <c r="F581" s="275"/>
    </row>
    <row r="582" spans="1:6" s="625" customFormat="1" ht="12.75">
      <c r="A582" s="197" t="s">
        <v>1412</v>
      </c>
      <c r="B582" s="631">
        <v>121202758</v>
      </c>
      <c r="C582" s="631">
        <v>78779845</v>
      </c>
      <c r="D582" s="631">
        <v>78779845</v>
      </c>
      <c r="E582" s="632">
        <v>64.99839302336667</v>
      </c>
      <c r="F582" s="275">
        <v>8776971</v>
      </c>
    </row>
    <row r="583" spans="1:6" s="625" customFormat="1" ht="12.75">
      <c r="A583" s="262" t="s">
        <v>39</v>
      </c>
      <c r="B583" s="631">
        <v>121202758</v>
      </c>
      <c r="C583" s="631">
        <v>78779845</v>
      </c>
      <c r="D583" s="631">
        <v>78779845</v>
      </c>
      <c r="E583" s="632">
        <v>64.99839302336667</v>
      </c>
      <c r="F583" s="275">
        <v>8776971</v>
      </c>
    </row>
    <row r="584" spans="1:6" s="625" customFormat="1" ht="25.5">
      <c r="A584" s="264" t="s">
        <v>40</v>
      </c>
      <c r="B584" s="631">
        <v>46078901</v>
      </c>
      <c r="C584" s="631">
        <v>28779845</v>
      </c>
      <c r="D584" s="631">
        <v>28779845</v>
      </c>
      <c r="E584" s="632">
        <v>62.45775045719949</v>
      </c>
      <c r="F584" s="275">
        <v>2776971</v>
      </c>
    </row>
    <row r="585" spans="1:6" s="625" customFormat="1" ht="25.5">
      <c r="A585" s="284" t="s">
        <v>78</v>
      </c>
      <c r="B585" s="631">
        <v>75123857</v>
      </c>
      <c r="C585" s="631">
        <v>50000000</v>
      </c>
      <c r="D585" s="631">
        <v>50000000</v>
      </c>
      <c r="E585" s="632">
        <v>66.55675306980045</v>
      </c>
      <c r="F585" s="275">
        <v>6000000</v>
      </c>
    </row>
    <row r="586" spans="1:6" s="625" customFormat="1" ht="12.75">
      <c r="A586" s="191" t="s">
        <v>41</v>
      </c>
      <c r="B586" s="631">
        <v>121202758</v>
      </c>
      <c r="C586" s="631">
        <v>78779845</v>
      </c>
      <c r="D586" s="631">
        <v>53310623</v>
      </c>
      <c r="E586" s="632">
        <v>43.98466163616508</v>
      </c>
      <c r="F586" s="275">
        <v>13594416</v>
      </c>
    </row>
    <row r="587" spans="1:6" s="625" customFormat="1" ht="12.75">
      <c r="A587" s="262" t="s">
        <v>42</v>
      </c>
      <c r="B587" s="631">
        <v>90618883</v>
      </c>
      <c r="C587" s="631">
        <v>60941524</v>
      </c>
      <c r="D587" s="631">
        <v>39699194</v>
      </c>
      <c r="E587" s="632">
        <v>43.80896418685717</v>
      </c>
      <c r="F587" s="275">
        <v>11138507</v>
      </c>
    </row>
    <row r="588" spans="1:6" s="625" customFormat="1" ht="12.75">
      <c r="A588" s="276" t="s">
        <v>43</v>
      </c>
      <c r="B588" s="631">
        <v>3417241</v>
      </c>
      <c r="C588" s="631">
        <v>1242044</v>
      </c>
      <c r="D588" s="631">
        <v>993718</v>
      </c>
      <c r="E588" s="632">
        <v>29.0795410683648</v>
      </c>
      <c r="F588" s="275">
        <v>113966</v>
      </c>
    </row>
    <row r="589" spans="1:6" s="625" customFormat="1" ht="12.75">
      <c r="A589" s="278" t="s">
        <v>44</v>
      </c>
      <c r="B589" s="631">
        <v>1041861</v>
      </c>
      <c r="C589" s="631">
        <v>620057</v>
      </c>
      <c r="D589" s="631">
        <v>597622</v>
      </c>
      <c r="E589" s="632">
        <v>57.36101072983825</v>
      </c>
      <c r="F589" s="275">
        <v>65949</v>
      </c>
    </row>
    <row r="590" spans="1:6" s="625" customFormat="1" ht="12.75">
      <c r="A590" s="281" t="s">
        <v>45</v>
      </c>
      <c r="B590" s="631">
        <v>782000</v>
      </c>
      <c r="C590" s="631">
        <v>440330</v>
      </c>
      <c r="D590" s="631">
        <v>424502</v>
      </c>
      <c r="E590" s="632">
        <v>54.2841432225064</v>
      </c>
      <c r="F590" s="275">
        <v>45266</v>
      </c>
    </row>
    <row r="591" spans="1:6" s="625" customFormat="1" ht="12.75">
      <c r="A591" s="278" t="s">
        <v>46</v>
      </c>
      <c r="B591" s="631">
        <v>2375380</v>
      </c>
      <c r="C591" s="631">
        <v>621987</v>
      </c>
      <c r="D591" s="631">
        <v>396096</v>
      </c>
      <c r="E591" s="632">
        <v>16.675058306460443</v>
      </c>
      <c r="F591" s="275">
        <v>48017</v>
      </c>
    </row>
    <row r="592" spans="1:6" s="625" customFormat="1" ht="12.75">
      <c r="A592" s="276" t="s">
        <v>47</v>
      </c>
      <c r="B592" s="631">
        <v>2019850</v>
      </c>
      <c r="C592" s="631">
        <v>2019850</v>
      </c>
      <c r="D592" s="631">
        <v>2019850</v>
      </c>
      <c r="E592" s="632">
        <v>100</v>
      </c>
      <c r="F592" s="275">
        <v>0</v>
      </c>
    </row>
    <row r="593" spans="1:6" s="625" customFormat="1" ht="12.75">
      <c r="A593" s="278" t="s">
        <v>59</v>
      </c>
      <c r="B593" s="631">
        <v>2019850</v>
      </c>
      <c r="C593" s="631">
        <v>2019850</v>
      </c>
      <c r="D593" s="631">
        <v>2019850</v>
      </c>
      <c r="E593" s="632">
        <v>100</v>
      </c>
      <c r="F593" s="275">
        <v>0</v>
      </c>
    </row>
    <row r="594" spans="1:6" s="625" customFormat="1" ht="12.75">
      <c r="A594" s="276" t="s">
        <v>1552</v>
      </c>
      <c r="B594" s="631">
        <v>85181792</v>
      </c>
      <c r="C594" s="631">
        <v>57679630</v>
      </c>
      <c r="D594" s="631">
        <v>36685626</v>
      </c>
      <c r="E594" s="632">
        <v>43.067450377188585</v>
      </c>
      <c r="F594" s="275">
        <v>11024541</v>
      </c>
    </row>
    <row r="595" spans="1:6" s="625" customFormat="1" ht="12.75">
      <c r="A595" s="276" t="s">
        <v>313</v>
      </c>
      <c r="B595" s="631">
        <v>40479630</v>
      </c>
      <c r="C595" s="631">
        <v>0</v>
      </c>
      <c r="D595" s="631">
        <v>0</v>
      </c>
      <c r="E595" s="632">
        <v>0</v>
      </c>
      <c r="F595" s="275">
        <v>0</v>
      </c>
    </row>
    <row r="596" spans="1:6" s="625" customFormat="1" ht="12.75">
      <c r="A596" s="278" t="s">
        <v>85</v>
      </c>
      <c r="B596" s="631">
        <v>0</v>
      </c>
      <c r="C596" s="631">
        <v>25479630</v>
      </c>
      <c r="D596" s="631">
        <v>14319299</v>
      </c>
      <c r="E596" s="632" t="s">
        <v>1137</v>
      </c>
      <c r="F596" s="275">
        <v>4104946</v>
      </c>
    </row>
    <row r="597" spans="1:6" s="625" customFormat="1" ht="12.75">
      <c r="A597" s="288" t="s">
        <v>314</v>
      </c>
      <c r="B597" s="631">
        <v>44702162</v>
      </c>
      <c r="C597" s="631">
        <v>32200000</v>
      </c>
      <c r="D597" s="631">
        <v>22366327</v>
      </c>
      <c r="E597" s="632">
        <v>50.03410573296209</v>
      </c>
      <c r="F597" s="275">
        <v>6919595</v>
      </c>
    </row>
    <row r="598" spans="1:6" s="625" customFormat="1" ht="25.5" customHeight="1">
      <c r="A598" s="288" t="s">
        <v>315</v>
      </c>
      <c r="B598" s="631">
        <v>44702162</v>
      </c>
      <c r="C598" s="631">
        <v>32200000</v>
      </c>
      <c r="D598" s="631">
        <v>22366327</v>
      </c>
      <c r="E598" s="632">
        <v>50.03410573296209</v>
      </c>
      <c r="F598" s="275">
        <v>6919595</v>
      </c>
    </row>
    <row r="599" spans="1:6" s="625" customFormat="1" ht="12.75">
      <c r="A599" s="262" t="s">
        <v>1557</v>
      </c>
      <c r="B599" s="631">
        <v>30583875</v>
      </c>
      <c r="C599" s="631">
        <v>17838321</v>
      </c>
      <c r="D599" s="631">
        <v>13611429</v>
      </c>
      <c r="E599" s="632">
        <v>44.505246637321136</v>
      </c>
      <c r="F599" s="275">
        <v>2455909</v>
      </c>
    </row>
    <row r="600" spans="1:6" s="625" customFormat="1" ht="12.75">
      <c r="A600" s="276" t="s">
        <v>49</v>
      </c>
      <c r="B600" s="631">
        <v>162180</v>
      </c>
      <c r="C600" s="631">
        <v>38321</v>
      </c>
      <c r="D600" s="631">
        <v>23934</v>
      </c>
      <c r="E600" s="632">
        <v>14.757676655567886</v>
      </c>
      <c r="F600" s="275">
        <v>9150</v>
      </c>
    </row>
    <row r="601" spans="1:6" s="625" customFormat="1" ht="12.75">
      <c r="A601" s="262" t="s">
        <v>1413</v>
      </c>
      <c r="B601" s="631">
        <v>30421695</v>
      </c>
      <c r="C601" s="631">
        <v>17800000</v>
      </c>
      <c r="D601" s="631">
        <v>13587495</v>
      </c>
      <c r="E601" s="632">
        <v>44.663832833772084</v>
      </c>
      <c r="F601" s="275">
        <v>2446759</v>
      </c>
    </row>
    <row r="602" spans="1:6" s="625" customFormat="1" ht="25.5">
      <c r="A602" s="288" t="s">
        <v>316</v>
      </c>
      <c r="B602" s="631">
        <v>30421695</v>
      </c>
      <c r="C602" s="631">
        <v>17800000</v>
      </c>
      <c r="D602" s="631">
        <v>13587495</v>
      </c>
      <c r="E602" s="632">
        <v>44.663832833772084</v>
      </c>
      <c r="F602" s="275">
        <v>2446759</v>
      </c>
    </row>
    <row r="603" spans="1:6" s="625" customFormat="1" ht="12.75">
      <c r="A603" s="254"/>
      <c r="B603" s="631"/>
      <c r="C603" s="357"/>
      <c r="D603" s="357"/>
      <c r="E603" s="362"/>
      <c r="F603" s="275"/>
    </row>
    <row r="604" spans="1:6" s="625" customFormat="1" ht="12.75">
      <c r="A604" s="254" t="s">
        <v>1435</v>
      </c>
      <c r="B604" s="631"/>
      <c r="C604" s="357"/>
      <c r="D604" s="357"/>
      <c r="E604" s="362"/>
      <c r="F604" s="275"/>
    </row>
    <row r="605" spans="1:6" s="625" customFormat="1" ht="25.5">
      <c r="A605" s="185" t="s">
        <v>311</v>
      </c>
      <c r="B605" s="631"/>
      <c r="C605" s="357"/>
      <c r="D605" s="357"/>
      <c r="E605" s="362"/>
      <c r="F605" s="275"/>
    </row>
    <row r="606" spans="1:6" s="625" customFormat="1" ht="12.75">
      <c r="A606" s="197" t="s">
        <v>1412</v>
      </c>
      <c r="B606" s="631">
        <v>76360</v>
      </c>
      <c r="C606" s="631">
        <v>52200</v>
      </c>
      <c r="D606" s="631">
        <v>52200</v>
      </c>
      <c r="E606" s="632">
        <v>68.36039811419592</v>
      </c>
      <c r="F606" s="275">
        <v>0</v>
      </c>
    </row>
    <row r="607" spans="1:6" s="625" customFormat="1" ht="12.75">
      <c r="A607" s="262" t="s">
        <v>39</v>
      </c>
      <c r="B607" s="631">
        <v>76360</v>
      </c>
      <c r="C607" s="631">
        <v>52200</v>
      </c>
      <c r="D607" s="631">
        <v>52200</v>
      </c>
      <c r="E607" s="632">
        <v>68.36039811419592</v>
      </c>
      <c r="F607" s="275">
        <v>0</v>
      </c>
    </row>
    <row r="608" spans="1:6" s="625" customFormat="1" ht="25.5">
      <c r="A608" s="264" t="s">
        <v>40</v>
      </c>
      <c r="B608" s="631">
        <v>76360</v>
      </c>
      <c r="C608" s="631">
        <v>52200</v>
      </c>
      <c r="D608" s="631">
        <v>52200</v>
      </c>
      <c r="E608" s="632">
        <v>68.36039811419592</v>
      </c>
      <c r="F608" s="275">
        <v>0</v>
      </c>
    </row>
    <row r="609" spans="1:6" s="625" customFormat="1" ht="12.75">
      <c r="A609" s="191" t="s">
        <v>41</v>
      </c>
      <c r="B609" s="631">
        <v>76360</v>
      </c>
      <c r="C609" s="631">
        <v>52200</v>
      </c>
      <c r="D609" s="631">
        <v>37111</v>
      </c>
      <c r="E609" s="632">
        <v>48.60005238344683</v>
      </c>
      <c r="F609" s="275">
        <v>249</v>
      </c>
    </row>
    <row r="610" spans="1:6" s="625" customFormat="1" ht="12.75">
      <c r="A610" s="262" t="s">
        <v>42</v>
      </c>
      <c r="B610" s="631">
        <v>28020</v>
      </c>
      <c r="C610" s="631">
        <v>10940</v>
      </c>
      <c r="D610" s="631">
        <v>6884</v>
      </c>
      <c r="E610" s="632">
        <v>24.568165596002856</v>
      </c>
      <c r="F610" s="275">
        <v>249</v>
      </c>
    </row>
    <row r="611" spans="1:6" s="625" customFormat="1" ht="12.75">
      <c r="A611" s="276" t="s">
        <v>43</v>
      </c>
      <c r="B611" s="631">
        <v>28020</v>
      </c>
      <c r="C611" s="631">
        <v>10940</v>
      </c>
      <c r="D611" s="631">
        <v>6884</v>
      </c>
      <c r="E611" s="632">
        <v>24.568165596002856</v>
      </c>
      <c r="F611" s="275">
        <v>249</v>
      </c>
    </row>
    <row r="612" spans="1:6" s="625" customFormat="1" ht="12.75">
      <c r="A612" s="278" t="s">
        <v>44</v>
      </c>
      <c r="B612" s="631">
        <v>2400</v>
      </c>
      <c r="C612" s="631">
        <v>2400</v>
      </c>
      <c r="D612" s="631">
        <v>2400</v>
      </c>
      <c r="E612" s="632">
        <v>100</v>
      </c>
      <c r="F612" s="275">
        <v>249</v>
      </c>
    </row>
    <row r="613" spans="1:6" s="625" customFormat="1" ht="12.75">
      <c r="A613" s="281" t="s">
        <v>45</v>
      </c>
      <c r="B613" s="631">
        <v>1934</v>
      </c>
      <c r="C613" s="631">
        <v>1934</v>
      </c>
      <c r="D613" s="631">
        <v>1934</v>
      </c>
      <c r="E613" s="632">
        <v>100</v>
      </c>
      <c r="F613" s="275">
        <v>186</v>
      </c>
    </row>
    <row r="614" spans="1:6" s="625" customFormat="1" ht="12.75">
      <c r="A614" s="278" t="s">
        <v>46</v>
      </c>
      <c r="B614" s="631">
        <v>25620</v>
      </c>
      <c r="C614" s="631">
        <v>8540</v>
      </c>
      <c r="D614" s="631">
        <v>4484</v>
      </c>
      <c r="E614" s="632">
        <v>17.501951600312257</v>
      </c>
      <c r="F614" s="275">
        <v>0</v>
      </c>
    </row>
    <row r="615" spans="1:6" s="625" customFormat="1" ht="12.75">
      <c r="A615" s="262" t="s">
        <v>1557</v>
      </c>
      <c r="B615" s="631">
        <v>48340</v>
      </c>
      <c r="C615" s="631">
        <v>41260</v>
      </c>
      <c r="D615" s="631">
        <v>30227</v>
      </c>
      <c r="E615" s="632">
        <v>62.52999586263963</v>
      </c>
      <c r="F615" s="275">
        <v>0</v>
      </c>
    </row>
    <row r="616" spans="1:6" s="625" customFormat="1" ht="12.75">
      <c r="A616" s="276" t="s">
        <v>49</v>
      </c>
      <c r="B616" s="631">
        <v>48340</v>
      </c>
      <c r="C616" s="631">
        <v>41260</v>
      </c>
      <c r="D616" s="631">
        <v>30227</v>
      </c>
      <c r="E616" s="632">
        <v>62.52999586263963</v>
      </c>
      <c r="F616" s="275">
        <v>0</v>
      </c>
    </row>
    <row r="617" spans="1:6" s="625" customFormat="1" ht="12.75">
      <c r="A617" s="254"/>
      <c r="B617" s="631"/>
      <c r="C617" s="357"/>
      <c r="D617" s="357"/>
      <c r="E617" s="362"/>
      <c r="F617" s="275"/>
    </row>
    <row r="618" spans="1:6" s="625" customFormat="1" ht="12.75">
      <c r="A618" s="254" t="s">
        <v>1424</v>
      </c>
      <c r="B618" s="631"/>
      <c r="C618" s="357"/>
      <c r="D618" s="357"/>
      <c r="E618" s="362"/>
      <c r="F618" s="275"/>
    </row>
    <row r="619" spans="1:6" s="625" customFormat="1" ht="25.5">
      <c r="A619" s="185" t="s">
        <v>311</v>
      </c>
      <c r="B619" s="631"/>
      <c r="C619" s="357"/>
      <c r="D619" s="357"/>
      <c r="E619" s="362"/>
      <c r="F619" s="275"/>
    </row>
    <row r="620" spans="1:6" s="625" customFormat="1" ht="12.75">
      <c r="A620" s="197" t="s">
        <v>1412</v>
      </c>
      <c r="B620" s="631">
        <v>7128280</v>
      </c>
      <c r="C620" s="631">
        <v>5125787</v>
      </c>
      <c r="D620" s="631">
        <v>5125787</v>
      </c>
      <c r="E620" s="632">
        <v>71.90776737165207</v>
      </c>
      <c r="F620" s="275">
        <v>1385645</v>
      </c>
    </row>
    <row r="621" spans="1:6" s="625" customFormat="1" ht="12.75">
      <c r="A621" s="262" t="s">
        <v>39</v>
      </c>
      <c r="B621" s="631">
        <v>7128280</v>
      </c>
      <c r="C621" s="631">
        <v>5125787</v>
      </c>
      <c r="D621" s="631">
        <v>5125787</v>
      </c>
      <c r="E621" s="632">
        <v>71.90776737165207</v>
      </c>
      <c r="F621" s="275">
        <v>1385645</v>
      </c>
    </row>
    <row r="622" spans="1:6" s="625" customFormat="1" ht="25.5">
      <c r="A622" s="264" t="s">
        <v>40</v>
      </c>
      <c r="B622" s="631">
        <v>7128280</v>
      </c>
      <c r="C622" s="631">
        <v>5125787</v>
      </c>
      <c r="D622" s="631">
        <v>5125787</v>
      </c>
      <c r="E622" s="632">
        <v>71.90776737165207</v>
      </c>
      <c r="F622" s="275">
        <v>1385645</v>
      </c>
    </row>
    <row r="623" spans="1:6" s="625" customFormat="1" ht="12.75">
      <c r="A623" s="191" t="s">
        <v>41</v>
      </c>
      <c r="B623" s="631">
        <v>7128280</v>
      </c>
      <c r="C623" s="631">
        <v>5125787</v>
      </c>
      <c r="D623" s="631">
        <v>2938783</v>
      </c>
      <c r="E623" s="632">
        <v>41.22709826213336</v>
      </c>
      <c r="F623" s="275">
        <v>450551</v>
      </c>
    </row>
    <row r="624" spans="1:6" s="625" customFormat="1" ht="12.75">
      <c r="A624" s="262" t="s">
        <v>42</v>
      </c>
      <c r="B624" s="631">
        <v>3954109</v>
      </c>
      <c r="C624" s="631">
        <v>3160863</v>
      </c>
      <c r="D624" s="631">
        <v>2481245</v>
      </c>
      <c r="E624" s="632">
        <v>62.75105213336304</v>
      </c>
      <c r="F624" s="275">
        <v>351531</v>
      </c>
    </row>
    <row r="625" spans="1:6" s="625" customFormat="1" ht="12.75">
      <c r="A625" s="276" t="s">
        <v>43</v>
      </c>
      <c r="B625" s="631">
        <v>3954109</v>
      </c>
      <c r="C625" s="631">
        <v>3160863</v>
      </c>
      <c r="D625" s="631">
        <v>2481245</v>
      </c>
      <c r="E625" s="632">
        <v>62.75105213336304</v>
      </c>
      <c r="F625" s="275">
        <v>351531</v>
      </c>
    </row>
    <row r="626" spans="1:6" s="625" customFormat="1" ht="12.75">
      <c r="A626" s="278" t="s">
        <v>44</v>
      </c>
      <c r="B626" s="631">
        <v>2770537</v>
      </c>
      <c r="C626" s="631">
        <v>2105936</v>
      </c>
      <c r="D626" s="631">
        <v>1805517</v>
      </c>
      <c r="E626" s="632">
        <v>65.16848538748987</v>
      </c>
      <c r="F626" s="275">
        <v>174630</v>
      </c>
    </row>
    <row r="627" spans="1:6" s="625" customFormat="1" ht="12.75">
      <c r="A627" s="281" t="s">
        <v>45</v>
      </c>
      <c r="B627" s="631">
        <v>2234744</v>
      </c>
      <c r="C627" s="631">
        <v>1694974</v>
      </c>
      <c r="D627" s="631">
        <v>1440423</v>
      </c>
      <c r="E627" s="632">
        <v>64.45583923706697</v>
      </c>
      <c r="F627" s="275">
        <v>138647</v>
      </c>
    </row>
    <row r="628" spans="1:6" s="625" customFormat="1" ht="12.75">
      <c r="A628" s="278" t="s">
        <v>46</v>
      </c>
      <c r="B628" s="631">
        <v>1183572</v>
      </c>
      <c r="C628" s="631">
        <v>1054927</v>
      </c>
      <c r="D628" s="631">
        <v>675728</v>
      </c>
      <c r="E628" s="632">
        <v>57.09225970198687</v>
      </c>
      <c r="F628" s="275">
        <v>176901</v>
      </c>
    </row>
    <row r="629" spans="1:6" s="625" customFormat="1" ht="12.75">
      <c r="A629" s="262" t="s">
        <v>1557</v>
      </c>
      <c r="B629" s="631">
        <v>3174171</v>
      </c>
      <c r="C629" s="631">
        <v>1964924</v>
      </c>
      <c r="D629" s="631">
        <v>457538</v>
      </c>
      <c r="E629" s="632">
        <v>14.414409305610821</v>
      </c>
      <c r="F629" s="275">
        <v>99020</v>
      </c>
    </row>
    <row r="630" spans="1:6" s="625" customFormat="1" ht="12.75">
      <c r="A630" s="276" t="s">
        <v>49</v>
      </c>
      <c r="B630" s="631">
        <v>3174171</v>
      </c>
      <c r="C630" s="631">
        <v>1964924</v>
      </c>
      <c r="D630" s="631">
        <v>457538</v>
      </c>
      <c r="E630" s="632">
        <v>14.414409305610821</v>
      </c>
      <c r="F630" s="275">
        <v>99020</v>
      </c>
    </row>
    <row r="631" spans="1:6" s="625" customFormat="1" ht="12.75">
      <c r="A631" s="254"/>
      <c r="B631" s="631"/>
      <c r="C631" s="357"/>
      <c r="D631" s="357"/>
      <c r="E631" s="362"/>
      <c r="F631" s="275"/>
    </row>
    <row r="632" spans="1:6" s="625" customFormat="1" ht="12.75">
      <c r="A632" s="254" t="s">
        <v>1326</v>
      </c>
      <c r="B632" s="631"/>
      <c r="C632" s="357"/>
      <c r="D632" s="357"/>
      <c r="E632" s="362"/>
      <c r="F632" s="275"/>
    </row>
    <row r="633" spans="1:6" s="625" customFormat="1" ht="25.5">
      <c r="A633" s="185" t="s">
        <v>311</v>
      </c>
      <c r="B633" s="631"/>
      <c r="C633" s="357"/>
      <c r="D633" s="357"/>
      <c r="E633" s="362"/>
      <c r="F633" s="275"/>
    </row>
    <row r="634" spans="1:6" s="625" customFormat="1" ht="12.75">
      <c r="A634" s="197" t="s">
        <v>1412</v>
      </c>
      <c r="B634" s="631">
        <v>410211</v>
      </c>
      <c r="C634" s="631">
        <v>303676</v>
      </c>
      <c r="D634" s="631">
        <v>303676</v>
      </c>
      <c r="E634" s="632">
        <v>74.02921910919015</v>
      </c>
      <c r="F634" s="275">
        <v>35510</v>
      </c>
    </row>
    <row r="635" spans="1:6" s="625" customFormat="1" ht="12.75">
      <c r="A635" s="262" t="s">
        <v>39</v>
      </c>
      <c r="B635" s="631">
        <v>410211</v>
      </c>
      <c r="C635" s="631">
        <v>303676</v>
      </c>
      <c r="D635" s="631">
        <v>303676</v>
      </c>
      <c r="E635" s="632">
        <v>74.02921910919015</v>
      </c>
      <c r="F635" s="275">
        <v>35510</v>
      </c>
    </row>
    <row r="636" spans="1:6" s="625" customFormat="1" ht="25.5">
      <c r="A636" s="264" t="s">
        <v>40</v>
      </c>
      <c r="B636" s="631">
        <v>410211</v>
      </c>
      <c r="C636" s="631">
        <v>303676</v>
      </c>
      <c r="D636" s="631">
        <v>303676</v>
      </c>
      <c r="E636" s="632">
        <v>74.02921910919015</v>
      </c>
      <c r="F636" s="275">
        <v>35510</v>
      </c>
    </row>
    <row r="637" spans="1:6" s="625" customFormat="1" ht="12.75">
      <c r="A637" s="191" t="s">
        <v>41</v>
      </c>
      <c r="B637" s="631">
        <v>410211</v>
      </c>
      <c r="C637" s="631">
        <v>303676</v>
      </c>
      <c r="D637" s="631">
        <v>237168</v>
      </c>
      <c r="E637" s="632">
        <v>57.81609951951556</v>
      </c>
      <c r="F637" s="275">
        <v>74322</v>
      </c>
    </row>
    <row r="638" spans="1:6" s="625" customFormat="1" ht="12.75">
      <c r="A638" s="262" t="s">
        <v>42</v>
      </c>
      <c r="B638" s="631">
        <v>360873</v>
      </c>
      <c r="C638" s="631">
        <v>254338</v>
      </c>
      <c r="D638" s="631">
        <v>218867</v>
      </c>
      <c r="E638" s="632">
        <v>60.64931430170725</v>
      </c>
      <c r="F638" s="275">
        <v>56803</v>
      </c>
    </row>
    <row r="639" spans="1:6" s="625" customFormat="1" ht="12.75">
      <c r="A639" s="276" t="s">
        <v>43</v>
      </c>
      <c r="B639" s="631">
        <v>360873</v>
      </c>
      <c r="C639" s="631">
        <v>254338</v>
      </c>
      <c r="D639" s="631">
        <v>218867</v>
      </c>
      <c r="E639" s="632">
        <v>60.64931430170725</v>
      </c>
      <c r="F639" s="275">
        <v>56803</v>
      </c>
    </row>
    <row r="640" spans="1:6" s="625" customFormat="1" ht="12.75">
      <c r="A640" s="278" t="s">
        <v>44</v>
      </c>
      <c r="B640" s="631">
        <v>241824</v>
      </c>
      <c r="C640" s="631">
        <v>186928</v>
      </c>
      <c r="D640" s="631">
        <v>168242</v>
      </c>
      <c r="E640" s="632">
        <v>69.57208548365753</v>
      </c>
      <c r="F640" s="275">
        <v>30046</v>
      </c>
    </row>
    <row r="641" spans="1:6" s="625" customFormat="1" ht="12.75">
      <c r="A641" s="281" t="s">
        <v>45</v>
      </c>
      <c r="B641" s="631">
        <v>190983</v>
      </c>
      <c r="C641" s="631">
        <v>145711</v>
      </c>
      <c r="D641" s="631">
        <v>130342</v>
      </c>
      <c r="E641" s="632">
        <v>68.24795924244566</v>
      </c>
      <c r="F641" s="275">
        <v>25689</v>
      </c>
    </row>
    <row r="642" spans="1:6" s="625" customFormat="1" ht="12.75">
      <c r="A642" s="278" t="s">
        <v>46</v>
      </c>
      <c r="B642" s="631">
        <v>119049</v>
      </c>
      <c r="C642" s="631">
        <v>67410</v>
      </c>
      <c r="D642" s="631">
        <v>50625</v>
      </c>
      <c r="E642" s="632">
        <v>42.5245067157221</v>
      </c>
      <c r="F642" s="275">
        <v>26757</v>
      </c>
    </row>
    <row r="643" spans="1:6" s="625" customFormat="1" ht="12.75">
      <c r="A643" s="262" t="s">
        <v>1557</v>
      </c>
      <c r="B643" s="631">
        <v>49338</v>
      </c>
      <c r="C643" s="631">
        <v>49338</v>
      </c>
      <c r="D643" s="631">
        <v>18301</v>
      </c>
      <c r="E643" s="632">
        <v>37.09311281365276</v>
      </c>
      <c r="F643" s="275">
        <v>17519</v>
      </c>
    </row>
    <row r="644" spans="1:6" s="625" customFormat="1" ht="12.75">
      <c r="A644" s="276" t="s">
        <v>49</v>
      </c>
      <c r="B644" s="631">
        <v>49338</v>
      </c>
      <c r="C644" s="631">
        <v>49338</v>
      </c>
      <c r="D644" s="275">
        <v>18301</v>
      </c>
      <c r="E644" s="632">
        <v>37.09311281365276</v>
      </c>
      <c r="F644" s="275">
        <v>17519</v>
      </c>
    </row>
    <row r="645" spans="1:6" s="625" customFormat="1" ht="12.75">
      <c r="A645" s="185"/>
      <c r="B645" s="631"/>
      <c r="C645" s="357"/>
      <c r="D645" s="357"/>
      <c r="E645" s="362"/>
      <c r="F645" s="275"/>
    </row>
    <row r="646" spans="1:6" s="625" customFormat="1" ht="12.75">
      <c r="A646" s="254" t="s">
        <v>1327</v>
      </c>
      <c r="B646" s="631"/>
      <c r="C646" s="357"/>
      <c r="D646" s="357"/>
      <c r="E646" s="362"/>
      <c r="F646" s="275"/>
    </row>
    <row r="647" spans="1:6" s="625" customFormat="1" ht="25.5">
      <c r="A647" s="185" t="s">
        <v>311</v>
      </c>
      <c r="B647" s="631"/>
      <c r="C647" s="357"/>
      <c r="D647" s="357"/>
      <c r="E647" s="362"/>
      <c r="F647" s="275"/>
    </row>
    <row r="648" spans="1:6" s="625" customFormat="1" ht="12.75">
      <c r="A648" s="197" t="s">
        <v>1412</v>
      </c>
      <c r="B648" s="631">
        <v>10503056</v>
      </c>
      <c r="C648" s="631">
        <v>6726556</v>
      </c>
      <c r="D648" s="631">
        <v>6726556</v>
      </c>
      <c r="E648" s="632">
        <v>64.04379830022805</v>
      </c>
      <c r="F648" s="275">
        <v>1510151</v>
      </c>
    </row>
    <row r="649" spans="1:6" s="625" customFormat="1" ht="12.75">
      <c r="A649" s="262" t="s">
        <v>39</v>
      </c>
      <c r="B649" s="631">
        <v>10503056</v>
      </c>
      <c r="C649" s="631">
        <v>6726556</v>
      </c>
      <c r="D649" s="631">
        <v>6726556</v>
      </c>
      <c r="E649" s="632">
        <v>64.04379830022805</v>
      </c>
      <c r="F649" s="275">
        <v>1510151</v>
      </c>
    </row>
    <row r="650" spans="1:6" s="625" customFormat="1" ht="25.5">
      <c r="A650" s="264" t="s">
        <v>40</v>
      </c>
      <c r="B650" s="631">
        <v>10503056</v>
      </c>
      <c r="C650" s="631">
        <v>6726556</v>
      </c>
      <c r="D650" s="631">
        <v>6726556</v>
      </c>
      <c r="E650" s="632">
        <v>64.04379830022805</v>
      </c>
      <c r="F650" s="275">
        <v>1510151</v>
      </c>
    </row>
    <row r="651" spans="1:6" s="625" customFormat="1" ht="12.75">
      <c r="A651" s="191" t="s">
        <v>41</v>
      </c>
      <c r="B651" s="631">
        <v>10503056</v>
      </c>
      <c r="C651" s="631">
        <v>6726556</v>
      </c>
      <c r="D651" s="631">
        <v>5325397</v>
      </c>
      <c r="E651" s="632">
        <v>50.703309589132914</v>
      </c>
      <c r="F651" s="275">
        <v>1013685</v>
      </c>
    </row>
    <row r="652" spans="1:6" s="625" customFormat="1" ht="12.75">
      <c r="A652" s="262" t="s">
        <v>42</v>
      </c>
      <c r="B652" s="631">
        <v>65156</v>
      </c>
      <c r="C652" s="631">
        <v>42504</v>
      </c>
      <c r="D652" s="631">
        <v>27185</v>
      </c>
      <c r="E652" s="632">
        <v>41.72294186260667</v>
      </c>
      <c r="F652" s="275">
        <v>9949</v>
      </c>
    </row>
    <row r="653" spans="1:6" s="625" customFormat="1" ht="12.75">
      <c r="A653" s="276" t="s">
        <v>43</v>
      </c>
      <c r="B653" s="631">
        <v>65156</v>
      </c>
      <c r="C653" s="631">
        <v>42504</v>
      </c>
      <c r="D653" s="631">
        <v>27185</v>
      </c>
      <c r="E653" s="632">
        <v>41.72294186260667</v>
      </c>
      <c r="F653" s="275">
        <v>9949</v>
      </c>
    </row>
    <row r="654" spans="1:6" s="625" customFormat="1" ht="12.75">
      <c r="A654" s="278" t="s">
        <v>44</v>
      </c>
      <c r="B654" s="631">
        <v>37577</v>
      </c>
      <c r="C654" s="631">
        <v>25567</v>
      </c>
      <c r="D654" s="631">
        <v>19402</v>
      </c>
      <c r="E654" s="632">
        <v>51.63264763019932</v>
      </c>
      <c r="F654" s="275">
        <v>2166</v>
      </c>
    </row>
    <row r="655" spans="1:6" s="625" customFormat="1" ht="12.75">
      <c r="A655" s="281" t="s">
        <v>45</v>
      </c>
      <c r="B655" s="631">
        <v>28661</v>
      </c>
      <c r="C655" s="631">
        <v>18833</v>
      </c>
      <c r="D655" s="631">
        <v>13270</v>
      </c>
      <c r="E655" s="632">
        <v>46.299849970342976</v>
      </c>
      <c r="F655" s="275">
        <v>1234</v>
      </c>
    </row>
    <row r="656" spans="1:6" s="625" customFormat="1" ht="12.75">
      <c r="A656" s="278" t="s">
        <v>46</v>
      </c>
      <c r="B656" s="631">
        <v>27579</v>
      </c>
      <c r="C656" s="631">
        <v>16937</v>
      </c>
      <c r="D656" s="631">
        <v>7783</v>
      </c>
      <c r="E656" s="632">
        <v>28.220747670328873</v>
      </c>
      <c r="F656" s="275">
        <v>7783</v>
      </c>
    </row>
    <row r="657" spans="1:6" s="625" customFormat="1" ht="12.75">
      <c r="A657" s="262" t="s">
        <v>1557</v>
      </c>
      <c r="B657" s="631">
        <v>10437900</v>
      </c>
      <c r="C657" s="631">
        <v>6684052</v>
      </c>
      <c r="D657" s="631">
        <v>5298212</v>
      </c>
      <c r="E657" s="632">
        <v>50.75936730568409</v>
      </c>
      <c r="F657" s="275">
        <v>1003736</v>
      </c>
    </row>
    <row r="658" spans="1:6" s="625" customFormat="1" ht="12.75">
      <c r="A658" s="276" t="s">
        <v>49</v>
      </c>
      <c r="B658" s="631">
        <v>10437900</v>
      </c>
      <c r="C658" s="631">
        <v>6684052</v>
      </c>
      <c r="D658" s="631">
        <v>5298212</v>
      </c>
      <c r="E658" s="632">
        <v>50.75936730568409</v>
      </c>
      <c r="F658" s="275">
        <v>1003736</v>
      </c>
    </row>
    <row r="659" spans="1:6" s="625" customFormat="1" ht="12.75">
      <c r="A659" s="185"/>
      <c r="B659" s="631"/>
      <c r="C659" s="357"/>
      <c r="D659" s="357"/>
      <c r="E659" s="362"/>
      <c r="F659" s="275"/>
    </row>
    <row r="660" spans="1:6" s="625" customFormat="1" ht="12.75">
      <c r="A660" s="254" t="s">
        <v>1328</v>
      </c>
      <c r="B660" s="631"/>
      <c r="C660" s="357"/>
      <c r="D660" s="357"/>
      <c r="E660" s="362"/>
      <c r="F660" s="275"/>
    </row>
    <row r="661" spans="1:6" s="625" customFormat="1" ht="25.5">
      <c r="A661" s="185" t="s">
        <v>311</v>
      </c>
      <c r="B661" s="631"/>
      <c r="C661" s="357"/>
      <c r="D661" s="357"/>
      <c r="E661" s="362"/>
      <c r="F661" s="275"/>
    </row>
    <row r="662" spans="1:6" s="625" customFormat="1" ht="12.75">
      <c r="A662" s="197" t="s">
        <v>1412</v>
      </c>
      <c r="B662" s="631">
        <v>1638785</v>
      </c>
      <c r="C662" s="631">
        <v>1432125</v>
      </c>
      <c r="D662" s="631">
        <v>1384233</v>
      </c>
      <c r="E662" s="632">
        <v>84.46702892691842</v>
      </c>
      <c r="F662" s="275">
        <v>72550</v>
      </c>
    </row>
    <row r="663" spans="1:6" s="625" customFormat="1" ht="12.75" customHeight="1">
      <c r="A663" s="284" t="s">
        <v>51</v>
      </c>
      <c r="B663" s="631">
        <v>103234</v>
      </c>
      <c r="C663" s="631">
        <v>103234</v>
      </c>
      <c r="D663" s="631">
        <v>55342</v>
      </c>
      <c r="E663" s="632">
        <v>53.608307340604846</v>
      </c>
      <c r="F663" s="275">
        <v>0</v>
      </c>
    </row>
    <row r="664" spans="1:6" s="625" customFormat="1" ht="12.75">
      <c r="A664" s="262" t="s">
        <v>39</v>
      </c>
      <c r="B664" s="631">
        <v>1535551</v>
      </c>
      <c r="C664" s="631">
        <v>1328891</v>
      </c>
      <c r="D664" s="631">
        <v>1328891</v>
      </c>
      <c r="E664" s="632">
        <v>86.54163879936257</v>
      </c>
      <c r="F664" s="275">
        <v>72550</v>
      </c>
    </row>
    <row r="665" spans="1:6" s="625" customFormat="1" ht="25.5">
      <c r="A665" s="264" t="s">
        <v>40</v>
      </c>
      <c r="B665" s="631">
        <v>1535551</v>
      </c>
      <c r="C665" s="631">
        <v>1328891</v>
      </c>
      <c r="D665" s="631">
        <v>1328891</v>
      </c>
      <c r="E665" s="632">
        <v>86.54163879936257</v>
      </c>
      <c r="F665" s="275">
        <v>72550</v>
      </c>
    </row>
    <row r="666" spans="1:6" s="625" customFormat="1" ht="12.75">
      <c r="A666" s="191" t="s">
        <v>41</v>
      </c>
      <c r="B666" s="631">
        <v>1638785</v>
      </c>
      <c r="C666" s="631">
        <v>1432125</v>
      </c>
      <c r="D666" s="631">
        <v>1329421</v>
      </c>
      <c r="E666" s="632">
        <v>81.12235589171246</v>
      </c>
      <c r="F666" s="275">
        <v>141202</v>
      </c>
    </row>
    <row r="667" spans="1:6" s="625" customFormat="1" ht="12.75">
      <c r="A667" s="262" t="s">
        <v>42</v>
      </c>
      <c r="B667" s="631">
        <v>798333</v>
      </c>
      <c r="C667" s="631">
        <v>602474</v>
      </c>
      <c r="D667" s="631">
        <v>541017</v>
      </c>
      <c r="E667" s="632">
        <v>67.76833727279218</v>
      </c>
      <c r="F667" s="275">
        <v>64930</v>
      </c>
    </row>
    <row r="668" spans="1:6" s="625" customFormat="1" ht="12.75">
      <c r="A668" s="276" t="s">
        <v>43</v>
      </c>
      <c r="B668" s="631">
        <v>798333</v>
      </c>
      <c r="C668" s="631">
        <v>602474</v>
      </c>
      <c r="D668" s="631">
        <v>541017</v>
      </c>
      <c r="E668" s="632">
        <v>67.76833727279218</v>
      </c>
      <c r="F668" s="275">
        <v>64930</v>
      </c>
    </row>
    <row r="669" spans="1:6" s="625" customFormat="1" ht="12.75">
      <c r="A669" s="278" t="s">
        <v>44</v>
      </c>
      <c r="B669" s="631">
        <v>669606</v>
      </c>
      <c r="C669" s="631">
        <v>504264</v>
      </c>
      <c r="D669" s="631">
        <v>460839</v>
      </c>
      <c r="E669" s="632">
        <v>68.82241198555569</v>
      </c>
      <c r="F669" s="275">
        <v>61185</v>
      </c>
    </row>
    <row r="670" spans="1:6" s="625" customFormat="1" ht="12.75">
      <c r="A670" s="281" t="s">
        <v>45</v>
      </c>
      <c r="B670" s="631">
        <v>517001</v>
      </c>
      <c r="C670" s="631">
        <v>388949</v>
      </c>
      <c r="D670" s="631">
        <v>352391</v>
      </c>
      <c r="E670" s="632">
        <v>68.16060317098032</v>
      </c>
      <c r="F670" s="275">
        <v>51015</v>
      </c>
    </row>
    <row r="671" spans="1:6" s="625" customFormat="1" ht="12.75">
      <c r="A671" s="278" t="s">
        <v>46</v>
      </c>
      <c r="B671" s="631">
        <v>128727</v>
      </c>
      <c r="C671" s="631">
        <v>98210</v>
      </c>
      <c r="D671" s="631">
        <v>80178</v>
      </c>
      <c r="E671" s="632">
        <v>62.28530145190986</v>
      </c>
      <c r="F671" s="275">
        <v>3745</v>
      </c>
    </row>
    <row r="672" spans="1:6" s="625" customFormat="1" ht="12.75">
      <c r="A672" s="262" t="s">
        <v>1557</v>
      </c>
      <c r="B672" s="631">
        <v>840452</v>
      </c>
      <c r="C672" s="631">
        <v>829651</v>
      </c>
      <c r="D672" s="631">
        <v>788404</v>
      </c>
      <c r="E672" s="632">
        <v>93.80714187127879</v>
      </c>
      <c r="F672" s="275">
        <v>76272</v>
      </c>
    </row>
    <row r="673" spans="1:6" s="625" customFormat="1" ht="12.75">
      <c r="A673" s="276" t="s">
        <v>49</v>
      </c>
      <c r="B673" s="631">
        <v>840452</v>
      </c>
      <c r="C673" s="631">
        <v>829651</v>
      </c>
      <c r="D673" s="631">
        <v>788404</v>
      </c>
      <c r="E673" s="632">
        <v>93.80714187127879</v>
      </c>
      <c r="F673" s="275">
        <v>76272</v>
      </c>
    </row>
    <row r="674" spans="1:6" s="625" customFormat="1" ht="12.75">
      <c r="A674" s="276"/>
      <c r="B674" s="631"/>
      <c r="C674" s="357"/>
      <c r="D674" s="357"/>
      <c r="E674" s="362"/>
      <c r="F674" s="275"/>
    </row>
    <row r="675" spans="1:6" s="625" customFormat="1" ht="12.75">
      <c r="A675" s="254" t="s">
        <v>317</v>
      </c>
      <c r="B675" s="631"/>
      <c r="C675" s="357"/>
      <c r="D675" s="357"/>
      <c r="E675" s="362"/>
      <c r="F675" s="275"/>
    </row>
    <row r="676" spans="1:6" s="625" customFormat="1" ht="25.5">
      <c r="A676" s="185" t="s">
        <v>311</v>
      </c>
      <c r="B676" s="631"/>
      <c r="C676" s="357"/>
      <c r="D676" s="357"/>
      <c r="E676" s="362"/>
      <c r="F676" s="275"/>
    </row>
    <row r="677" spans="1:6" s="625" customFormat="1" ht="12.75">
      <c r="A677" s="197" t="s">
        <v>1412</v>
      </c>
      <c r="B677" s="631">
        <v>1433207</v>
      </c>
      <c r="C677" s="631">
        <v>1433207</v>
      </c>
      <c r="D677" s="631">
        <v>1433207</v>
      </c>
      <c r="E677" s="632">
        <v>100</v>
      </c>
      <c r="F677" s="275">
        <v>705350</v>
      </c>
    </row>
    <row r="678" spans="1:6" s="625" customFormat="1" ht="12.75">
      <c r="A678" s="262" t="s">
        <v>39</v>
      </c>
      <c r="B678" s="631">
        <v>1433207</v>
      </c>
      <c r="C678" s="631">
        <v>1433207</v>
      </c>
      <c r="D678" s="631">
        <v>1433207</v>
      </c>
      <c r="E678" s="632">
        <v>100</v>
      </c>
      <c r="F678" s="275">
        <v>705350</v>
      </c>
    </row>
    <row r="679" spans="1:6" s="625" customFormat="1" ht="25.5">
      <c r="A679" s="264" t="s">
        <v>40</v>
      </c>
      <c r="B679" s="631">
        <v>1433207</v>
      </c>
      <c r="C679" s="631">
        <v>1433207</v>
      </c>
      <c r="D679" s="631">
        <v>1433207</v>
      </c>
      <c r="E679" s="632">
        <v>100</v>
      </c>
      <c r="F679" s="275">
        <v>705350</v>
      </c>
    </row>
    <row r="680" spans="1:6" s="625" customFormat="1" ht="12.75">
      <c r="A680" s="191" t="s">
        <v>41</v>
      </c>
      <c r="B680" s="631">
        <v>1433207</v>
      </c>
      <c r="C680" s="631">
        <v>1433207</v>
      </c>
      <c r="D680" s="631">
        <v>594098</v>
      </c>
      <c r="E680" s="632">
        <v>41.45235126537897</v>
      </c>
      <c r="F680" s="275">
        <v>499952</v>
      </c>
    </row>
    <row r="681" spans="1:6" s="625" customFormat="1" ht="12.75">
      <c r="A681" s="262" t="s">
        <v>42</v>
      </c>
      <c r="B681" s="631">
        <v>27350</v>
      </c>
      <c r="C681" s="631">
        <v>27350</v>
      </c>
      <c r="D681" s="631">
        <v>14365</v>
      </c>
      <c r="E681" s="632">
        <v>52.52285191956124</v>
      </c>
      <c r="F681" s="275">
        <v>4796</v>
      </c>
    </row>
    <row r="682" spans="1:6" s="625" customFormat="1" ht="12.75">
      <c r="A682" s="276" t="s">
        <v>43</v>
      </c>
      <c r="B682" s="631">
        <v>27350</v>
      </c>
      <c r="C682" s="631">
        <v>27350</v>
      </c>
      <c r="D682" s="631">
        <v>14365</v>
      </c>
      <c r="E682" s="632">
        <v>52.52285191956124</v>
      </c>
      <c r="F682" s="275">
        <v>4796</v>
      </c>
    </row>
    <row r="683" spans="1:6" s="625" customFormat="1" ht="12.75">
      <c r="A683" s="278" t="s">
        <v>46</v>
      </c>
      <c r="B683" s="631">
        <v>27350</v>
      </c>
      <c r="C683" s="631">
        <v>27350</v>
      </c>
      <c r="D683" s="631">
        <v>14365</v>
      </c>
      <c r="E683" s="632">
        <v>52.52285191956124</v>
      </c>
      <c r="F683" s="275">
        <v>4796</v>
      </c>
    </row>
    <row r="684" spans="1:6" s="625" customFormat="1" ht="12.75">
      <c r="A684" s="262" t="s">
        <v>1557</v>
      </c>
      <c r="B684" s="631">
        <v>1405857</v>
      </c>
      <c r="C684" s="631">
        <v>1405857</v>
      </c>
      <c r="D684" s="631">
        <v>579733</v>
      </c>
      <c r="E684" s="632">
        <v>41.23698213971976</v>
      </c>
      <c r="F684" s="275">
        <v>495156</v>
      </c>
    </row>
    <row r="685" spans="1:6" s="625" customFormat="1" ht="12.75">
      <c r="A685" s="276" t="s">
        <v>49</v>
      </c>
      <c r="B685" s="631">
        <v>1405857</v>
      </c>
      <c r="C685" s="631">
        <v>1405857</v>
      </c>
      <c r="D685" s="631">
        <v>579733</v>
      </c>
      <c r="E685" s="632">
        <v>41.23698213971976</v>
      </c>
      <c r="F685" s="275">
        <v>495156</v>
      </c>
    </row>
    <row r="686" spans="1:6" s="625" customFormat="1" ht="12.75">
      <c r="A686" s="276"/>
      <c r="B686" s="631"/>
      <c r="C686" s="357"/>
      <c r="D686" s="357"/>
      <c r="E686" s="362"/>
      <c r="F686" s="275"/>
    </row>
    <row r="687" spans="1:6" s="625" customFormat="1" ht="12.75">
      <c r="A687" s="254" t="s">
        <v>1332</v>
      </c>
      <c r="B687" s="631"/>
      <c r="C687" s="357"/>
      <c r="D687" s="357"/>
      <c r="E687" s="362"/>
      <c r="F687" s="275"/>
    </row>
    <row r="688" spans="1:6" s="625" customFormat="1" ht="25.5">
      <c r="A688" s="185" t="s">
        <v>311</v>
      </c>
      <c r="B688" s="631"/>
      <c r="C688" s="357"/>
      <c r="D688" s="357"/>
      <c r="E688" s="362"/>
      <c r="F688" s="275"/>
    </row>
    <row r="689" spans="1:6" s="625" customFormat="1" ht="12.75">
      <c r="A689" s="197" t="s">
        <v>1412</v>
      </c>
      <c r="B689" s="631">
        <v>1682895</v>
      </c>
      <c r="C689" s="631">
        <v>1650538</v>
      </c>
      <c r="D689" s="631">
        <v>1650538</v>
      </c>
      <c r="E689" s="632">
        <v>98.07730131707564</v>
      </c>
      <c r="F689" s="275">
        <v>275919</v>
      </c>
    </row>
    <row r="690" spans="1:6" s="625" customFormat="1" ht="12.75">
      <c r="A690" s="262" t="s">
        <v>39</v>
      </c>
      <c r="B690" s="631">
        <v>1682895</v>
      </c>
      <c r="C690" s="631">
        <v>1650538</v>
      </c>
      <c r="D690" s="631">
        <v>1650538</v>
      </c>
      <c r="E690" s="632">
        <v>98.07730131707564</v>
      </c>
      <c r="F690" s="275">
        <v>275919</v>
      </c>
    </row>
    <row r="691" spans="1:6" s="625" customFormat="1" ht="25.5">
      <c r="A691" s="264" t="s">
        <v>40</v>
      </c>
      <c r="B691" s="631">
        <v>1682895</v>
      </c>
      <c r="C691" s="631">
        <v>1650538</v>
      </c>
      <c r="D691" s="631">
        <v>1650538</v>
      </c>
      <c r="E691" s="632">
        <v>98.07730131707564</v>
      </c>
      <c r="F691" s="275">
        <v>275919</v>
      </c>
    </row>
    <row r="692" spans="1:6" s="625" customFormat="1" ht="12.75">
      <c r="A692" s="191" t="s">
        <v>41</v>
      </c>
      <c r="B692" s="631">
        <v>1682895</v>
      </c>
      <c r="C692" s="631">
        <v>1650538</v>
      </c>
      <c r="D692" s="631">
        <v>1268914</v>
      </c>
      <c r="E692" s="632">
        <v>75.40066373719098</v>
      </c>
      <c r="F692" s="275">
        <v>179295</v>
      </c>
    </row>
    <row r="693" spans="1:6" s="625" customFormat="1" ht="12.75">
      <c r="A693" s="262" t="s">
        <v>42</v>
      </c>
      <c r="B693" s="631">
        <v>1370515</v>
      </c>
      <c r="C693" s="631">
        <v>1338158</v>
      </c>
      <c r="D693" s="631">
        <v>1043088</v>
      </c>
      <c r="E693" s="632">
        <v>76.10919982634266</v>
      </c>
      <c r="F693" s="275">
        <v>179295</v>
      </c>
    </row>
    <row r="694" spans="1:6" s="625" customFormat="1" ht="12.75">
      <c r="A694" s="276" t="s">
        <v>43</v>
      </c>
      <c r="B694" s="631">
        <v>1370515</v>
      </c>
      <c r="C694" s="631">
        <v>1338158</v>
      </c>
      <c r="D694" s="631">
        <v>1043088</v>
      </c>
      <c r="E694" s="632">
        <v>76.10919982634266</v>
      </c>
      <c r="F694" s="275">
        <v>179295</v>
      </c>
    </row>
    <row r="695" spans="1:6" s="625" customFormat="1" ht="12.75">
      <c r="A695" s="278" t="s">
        <v>44</v>
      </c>
      <c r="B695" s="631">
        <v>99494</v>
      </c>
      <c r="C695" s="631">
        <v>86903</v>
      </c>
      <c r="D695" s="631">
        <v>57536</v>
      </c>
      <c r="E695" s="632">
        <v>57.8286127806702</v>
      </c>
      <c r="F695" s="275">
        <v>6006</v>
      </c>
    </row>
    <row r="696" spans="1:6" s="625" customFormat="1" ht="12.75">
      <c r="A696" s="281" t="s">
        <v>45</v>
      </c>
      <c r="B696" s="631">
        <v>80179</v>
      </c>
      <c r="C696" s="631">
        <v>70033</v>
      </c>
      <c r="D696" s="631">
        <v>46759</v>
      </c>
      <c r="E696" s="632">
        <v>58.318262886790805</v>
      </c>
      <c r="F696" s="275">
        <v>5113</v>
      </c>
    </row>
    <row r="697" spans="1:6" s="625" customFormat="1" ht="12.75">
      <c r="A697" s="278" t="s">
        <v>46</v>
      </c>
      <c r="B697" s="631">
        <v>1271021</v>
      </c>
      <c r="C697" s="631">
        <v>1251255</v>
      </c>
      <c r="D697" s="631">
        <v>985552</v>
      </c>
      <c r="E697" s="632">
        <v>77.54018226292091</v>
      </c>
      <c r="F697" s="275">
        <v>173289</v>
      </c>
    </row>
    <row r="698" spans="1:6" s="625" customFormat="1" ht="12.75">
      <c r="A698" s="262" t="s">
        <v>1557</v>
      </c>
      <c r="B698" s="631">
        <v>312380</v>
      </c>
      <c r="C698" s="631">
        <v>312380</v>
      </c>
      <c r="D698" s="631">
        <v>225826</v>
      </c>
      <c r="E698" s="632">
        <v>72.29208015878098</v>
      </c>
      <c r="F698" s="275">
        <v>0</v>
      </c>
    </row>
    <row r="699" spans="1:6" s="625" customFormat="1" ht="12.75">
      <c r="A699" s="276" t="s">
        <v>49</v>
      </c>
      <c r="B699" s="631">
        <v>312380</v>
      </c>
      <c r="C699" s="631">
        <v>312380</v>
      </c>
      <c r="D699" s="631">
        <v>225826</v>
      </c>
      <c r="E699" s="632">
        <v>72.29208015878098</v>
      </c>
      <c r="F699" s="275">
        <v>0</v>
      </c>
    </row>
    <row r="700" spans="1:6" s="625" customFormat="1" ht="12.75">
      <c r="A700" s="276"/>
      <c r="B700" s="631"/>
      <c r="C700" s="357"/>
      <c r="D700" s="357"/>
      <c r="E700" s="362"/>
      <c r="F700" s="275"/>
    </row>
    <row r="701" spans="1:6" s="625" customFormat="1" ht="12.75">
      <c r="A701" s="254" t="s">
        <v>304</v>
      </c>
      <c r="B701" s="631"/>
      <c r="C701" s="357"/>
      <c r="D701" s="357"/>
      <c r="E701" s="362"/>
      <c r="F701" s="275"/>
    </row>
    <row r="702" spans="1:6" s="625" customFormat="1" ht="25.5">
      <c r="A702" s="185" t="s">
        <v>311</v>
      </c>
      <c r="B702" s="631"/>
      <c r="C702" s="357"/>
      <c r="D702" s="357"/>
      <c r="E702" s="362"/>
      <c r="F702" s="275"/>
    </row>
    <row r="703" spans="1:6" s="625" customFormat="1" ht="12.75">
      <c r="A703" s="197" t="s">
        <v>1412</v>
      </c>
      <c r="B703" s="631">
        <v>145870</v>
      </c>
      <c r="C703" s="631">
        <v>115636</v>
      </c>
      <c r="D703" s="631">
        <v>115636</v>
      </c>
      <c r="E703" s="632">
        <v>79.27332556385824</v>
      </c>
      <c r="F703" s="275">
        <v>3276</v>
      </c>
    </row>
    <row r="704" spans="1:6" s="625" customFormat="1" ht="12.75">
      <c r="A704" s="262" t="s">
        <v>39</v>
      </c>
      <c r="B704" s="631">
        <v>145870</v>
      </c>
      <c r="C704" s="631">
        <v>115636</v>
      </c>
      <c r="D704" s="631">
        <v>115636</v>
      </c>
      <c r="E704" s="632">
        <v>79.27332556385824</v>
      </c>
      <c r="F704" s="275">
        <v>3276</v>
      </c>
    </row>
    <row r="705" spans="1:6" s="625" customFormat="1" ht="25.5">
      <c r="A705" s="264" t="s">
        <v>40</v>
      </c>
      <c r="B705" s="631">
        <v>145870</v>
      </c>
      <c r="C705" s="631">
        <v>115636</v>
      </c>
      <c r="D705" s="631">
        <v>115636</v>
      </c>
      <c r="E705" s="632">
        <v>79.27332556385824</v>
      </c>
      <c r="F705" s="275">
        <v>3276</v>
      </c>
    </row>
    <row r="706" spans="1:6" s="625" customFormat="1" ht="12.75">
      <c r="A706" s="191" t="s">
        <v>41</v>
      </c>
      <c r="B706" s="631">
        <v>145870</v>
      </c>
      <c r="C706" s="631">
        <v>115636</v>
      </c>
      <c r="D706" s="631">
        <v>110524</v>
      </c>
      <c r="E706" s="632">
        <v>75.76883526427642</v>
      </c>
      <c r="F706" s="275">
        <v>76554</v>
      </c>
    </row>
    <row r="707" spans="1:6" s="625" customFormat="1" ht="12.75">
      <c r="A707" s="262" t="s">
        <v>42</v>
      </c>
      <c r="B707" s="631">
        <v>145870</v>
      </c>
      <c r="C707" s="631">
        <v>115636</v>
      </c>
      <c r="D707" s="631">
        <v>110524</v>
      </c>
      <c r="E707" s="632">
        <v>75.76883526427642</v>
      </c>
      <c r="F707" s="275">
        <v>76554</v>
      </c>
    </row>
    <row r="708" spans="1:6" s="625" customFormat="1" ht="12.75">
      <c r="A708" s="276" t="s">
        <v>43</v>
      </c>
      <c r="B708" s="631">
        <v>145870</v>
      </c>
      <c r="C708" s="631">
        <v>115636</v>
      </c>
      <c r="D708" s="631">
        <v>110524</v>
      </c>
      <c r="E708" s="632">
        <v>75.76883526427642</v>
      </c>
      <c r="F708" s="275">
        <v>76554</v>
      </c>
    </row>
    <row r="709" spans="1:6" s="625" customFormat="1" ht="12.75">
      <c r="A709" s="278" t="s">
        <v>44</v>
      </c>
      <c r="B709" s="631">
        <v>68418</v>
      </c>
      <c r="C709" s="631">
        <v>39173</v>
      </c>
      <c r="D709" s="631">
        <v>34662</v>
      </c>
      <c r="E709" s="632">
        <v>50.66210646321143</v>
      </c>
      <c r="F709" s="275">
        <v>1752</v>
      </c>
    </row>
    <row r="710" spans="1:6" s="625" customFormat="1" ht="12.75">
      <c r="A710" s="281" t="s">
        <v>45</v>
      </c>
      <c r="B710" s="631">
        <v>53041</v>
      </c>
      <c r="C710" s="631">
        <v>31559</v>
      </c>
      <c r="D710" s="631">
        <v>25708</v>
      </c>
      <c r="E710" s="632">
        <v>48.46816613563092</v>
      </c>
      <c r="F710" s="275">
        <v>1648</v>
      </c>
    </row>
    <row r="711" spans="1:6" s="625" customFormat="1" ht="12.75">
      <c r="A711" s="278" t="s">
        <v>46</v>
      </c>
      <c r="B711" s="631">
        <v>77452</v>
      </c>
      <c r="C711" s="631">
        <v>76463</v>
      </c>
      <c r="D711" s="631">
        <v>75862</v>
      </c>
      <c r="E711" s="632">
        <v>97.94711563290812</v>
      </c>
      <c r="F711" s="275">
        <v>74802</v>
      </c>
    </row>
    <row r="712" spans="1:6" s="625" customFormat="1" ht="12.75">
      <c r="A712" s="276"/>
      <c r="B712" s="631"/>
      <c r="C712" s="357"/>
      <c r="D712" s="357"/>
      <c r="E712" s="362"/>
      <c r="F712" s="275"/>
    </row>
    <row r="713" spans="1:6" s="625" customFormat="1" ht="25.5">
      <c r="A713" s="254" t="s">
        <v>119</v>
      </c>
      <c r="B713" s="631"/>
      <c r="C713" s="357"/>
      <c r="D713" s="357"/>
      <c r="E713" s="362"/>
      <c r="F713" s="275"/>
    </row>
    <row r="714" spans="1:6" s="625" customFormat="1" ht="25.5">
      <c r="A714" s="185" t="s">
        <v>311</v>
      </c>
      <c r="B714" s="631"/>
      <c r="C714" s="357"/>
      <c r="D714" s="357"/>
      <c r="E714" s="362"/>
      <c r="F714" s="275"/>
    </row>
    <row r="715" spans="1:6" s="625" customFormat="1" ht="12.75">
      <c r="A715" s="197" t="s">
        <v>1412</v>
      </c>
      <c r="B715" s="631">
        <v>121685</v>
      </c>
      <c r="C715" s="631">
        <v>81487</v>
      </c>
      <c r="D715" s="631">
        <v>81487</v>
      </c>
      <c r="E715" s="632">
        <v>66.96552574269631</v>
      </c>
      <c r="F715" s="275">
        <v>8777</v>
      </c>
    </row>
    <row r="716" spans="1:6" s="625" customFormat="1" ht="12.75">
      <c r="A716" s="262" t="s">
        <v>39</v>
      </c>
      <c r="B716" s="631">
        <v>121685</v>
      </c>
      <c r="C716" s="631">
        <v>81487</v>
      </c>
      <c r="D716" s="631">
        <v>81487</v>
      </c>
      <c r="E716" s="632">
        <v>66.96552574269631</v>
      </c>
      <c r="F716" s="275">
        <v>8777</v>
      </c>
    </row>
    <row r="717" spans="1:6" s="625" customFormat="1" ht="25.5">
      <c r="A717" s="264" t="s">
        <v>40</v>
      </c>
      <c r="B717" s="631">
        <v>121685</v>
      </c>
      <c r="C717" s="631">
        <v>81487</v>
      </c>
      <c r="D717" s="631">
        <v>81487</v>
      </c>
      <c r="E717" s="632">
        <v>66.96552574269631</v>
      </c>
      <c r="F717" s="275">
        <v>8777</v>
      </c>
    </row>
    <row r="718" spans="1:6" s="625" customFormat="1" ht="12.75">
      <c r="A718" s="191" t="s">
        <v>41</v>
      </c>
      <c r="B718" s="631">
        <v>121685</v>
      </c>
      <c r="C718" s="631">
        <v>81487</v>
      </c>
      <c r="D718" s="631">
        <v>69370</v>
      </c>
      <c r="E718" s="632">
        <v>57.00784813247319</v>
      </c>
      <c r="F718" s="275">
        <v>7717</v>
      </c>
    </row>
    <row r="719" spans="1:6" s="625" customFormat="1" ht="12.75">
      <c r="A719" s="262" t="s">
        <v>42</v>
      </c>
      <c r="B719" s="631">
        <v>121685</v>
      </c>
      <c r="C719" s="631">
        <v>81487</v>
      </c>
      <c r="D719" s="631">
        <v>69370</v>
      </c>
      <c r="E719" s="632">
        <v>57.00784813247319</v>
      </c>
      <c r="F719" s="275">
        <v>7717</v>
      </c>
    </row>
    <row r="720" spans="1:6" s="625" customFormat="1" ht="12.75">
      <c r="A720" s="276" t="s">
        <v>43</v>
      </c>
      <c r="B720" s="631">
        <v>121685</v>
      </c>
      <c r="C720" s="631">
        <v>81487</v>
      </c>
      <c r="D720" s="631">
        <v>69370</v>
      </c>
      <c r="E720" s="632">
        <v>57.00784813247319</v>
      </c>
      <c r="F720" s="275">
        <v>7717</v>
      </c>
    </row>
    <row r="721" spans="1:6" s="625" customFormat="1" ht="12.75">
      <c r="A721" s="278" t="s">
        <v>44</v>
      </c>
      <c r="B721" s="631">
        <v>116316</v>
      </c>
      <c r="C721" s="631">
        <v>78993</v>
      </c>
      <c r="D721" s="631">
        <v>67695</v>
      </c>
      <c r="E721" s="632">
        <v>58.199215929020944</v>
      </c>
      <c r="F721" s="275">
        <v>7717</v>
      </c>
    </row>
    <row r="722" spans="1:6" s="625" customFormat="1" ht="12.75">
      <c r="A722" s="281" t="s">
        <v>45</v>
      </c>
      <c r="B722" s="631">
        <v>92887</v>
      </c>
      <c r="C722" s="631">
        <v>63657</v>
      </c>
      <c r="D722" s="631">
        <v>54470</v>
      </c>
      <c r="E722" s="632">
        <v>58.64114461657714</v>
      </c>
      <c r="F722" s="275">
        <v>6220</v>
      </c>
    </row>
    <row r="723" spans="1:6" s="625" customFormat="1" ht="12.75">
      <c r="A723" s="278" t="s">
        <v>46</v>
      </c>
      <c r="B723" s="631">
        <v>5369</v>
      </c>
      <c r="C723" s="631">
        <v>2494</v>
      </c>
      <c r="D723" s="631">
        <v>1675</v>
      </c>
      <c r="E723" s="632">
        <v>31.197615943378654</v>
      </c>
      <c r="F723" s="275">
        <v>0</v>
      </c>
    </row>
    <row r="724" spans="1:6" s="625" customFormat="1" ht="12.75">
      <c r="A724" s="262"/>
      <c r="B724" s="631"/>
      <c r="C724" s="357"/>
      <c r="D724" s="357"/>
      <c r="E724" s="362"/>
      <c r="F724" s="275"/>
    </row>
    <row r="725" spans="1:6" s="625" customFormat="1" ht="25.5">
      <c r="A725" s="254" t="s">
        <v>318</v>
      </c>
      <c r="B725" s="631"/>
      <c r="C725" s="357"/>
      <c r="D725" s="357"/>
      <c r="E725" s="362"/>
      <c r="F725" s="275"/>
    </row>
    <row r="726" spans="1:6" s="625" customFormat="1" ht="25.5">
      <c r="A726" s="185" t="s">
        <v>311</v>
      </c>
      <c r="B726" s="631"/>
      <c r="C726" s="357"/>
      <c r="D726" s="357"/>
      <c r="E726" s="362"/>
      <c r="F726" s="275"/>
    </row>
    <row r="727" spans="1:6" s="625" customFormat="1" ht="12.75">
      <c r="A727" s="197" t="s">
        <v>1412</v>
      </c>
      <c r="B727" s="631">
        <v>1442112</v>
      </c>
      <c r="C727" s="631">
        <v>840624</v>
      </c>
      <c r="D727" s="631">
        <v>840624</v>
      </c>
      <c r="E727" s="632">
        <v>58.29117294634536</v>
      </c>
      <c r="F727" s="275">
        <v>226253</v>
      </c>
    </row>
    <row r="728" spans="1:6" s="625" customFormat="1" ht="12.75">
      <c r="A728" s="262" t="s">
        <v>39</v>
      </c>
      <c r="B728" s="631">
        <v>1442112</v>
      </c>
      <c r="C728" s="631">
        <v>840624</v>
      </c>
      <c r="D728" s="631">
        <v>840624</v>
      </c>
      <c r="E728" s="632">
        <v>58.29117294634536</v>
      </c>
      <c r="F728" s="275">
        <v>226253</v>
      </c>
    </row>
    <row r="729" spans="1:6" s="625" customFormat="1" ht="25.5">
      <c r="A729" s="264" t="s">
        <v>40</v>
      </c>
      <c r="B729" s="631">
        <v>1442112</v>
      </c>
      <c r="C729" s="631">
        <v>840624</v>
      </c>
      <c r="D729" s="631">
        <v>840624</v>
      </c>
      <c r="E729" s="632">
        <v>58.29117294634536</v>
      </c>
      <c r="F729" s="275">
        <v>226253</v>
      </c>
    </row>
    <row r="730" spans="1:6" s="625" customFormat="1" ht="12.75">
      <c r="A730" s="191" t="s">
        <v>41</v>
      </c>
      <c r="B730" s="631">
        <v>1442112</v>
      </c>
      <c r="C730" s="631">
        <v>840624</v>
      </c>
      <c r="D730" s="631">
        <v>603956</v>
      </c>
      <c r="E730" s="632">
        <v>41.87996494030977</v>
      </c>
      <c r="F730" s="275">
        <v>82135</v>
      </c>
    </row>
    <row r="731" spans="1:6" s="625" customFormat="1" ht="12.75">
      <c r="A731" s="262" t="s">
        <v>42</v>
      </c>
      <c r="B731" s="631">
        <v>172678</v>
      </c>
      <c r="C731" s="631">
        <v>133585</v>
      </c>
      <c r="D731" s="631">
        <v>117654</v>
      </c>
      <c r="E731" s="632">
        <v>68.13491006381821</v>
      </c>
      <c r="F731" s="275">
        <v>7768</v>
      </c>
    </row>
    <row r="732" spans="1:6" s="625" customFormat="1" ht="12.75">
      <c r="A732" s="276" t="s">
        <v>43</v>
      </c>
      <c r="B732" s="631">
        <v>172678</v>
      </c>
      <c r="C732" s="631">
        <v>133585</v>
      </c>
      <c r="D732" s="631">
        <v>117654</v>
      </c>
      <c r="E732" s="632">
        <v>68.13491006381821</v>
      </c>
      <c r="F732" s="275">
        <v>7768</v>
      </c>
    </row>
    <row r="733" spans="1:6" s="625" customFormat="1" ht="12.75">
      <c r="A733" s="278" t="s">
        <v>44</v>
      </c>
      <c r="B733" s="631">
        <v>98751</v>
      </c>
      <c r="C733" s="631">
        <v>70458</v>
      </c>
      <c r="D733" s="631">
        <v>55837</v>
      </c>
      <c r="E733" s="632">
        <v>56.54322487873541</v>
      </c>
      <c r="F733" s="275">
        <v>6334</v>
      </c>
    </row>
    <row r="734" spans="1:6" s="625" customFormat="1" ht="12.75">
      <c r="A734" s="281" t="s">
        <v>45</v>
      </c>
      <c r="B734" s="631">
        <v>77145</v>
      </c>
      <c r="C734" s="631">
        <v>54345</v>
      </c>
      <c r="D734" s="631">
        <v>41763</v>
      </c>
      <c r="E734" s="632">
        <v>54.135718452265216</v>
      </c>
      <c r="F734" s="275">
        <v>5043</v>
      </c>
    </row>
    <row r="735" spans="1:6" s="625" customFormat="1" ht="12.75">
      <c r="A735" s="278" t="s">
        <v>46</v>
      </c>
      <c r="B735" s="631">
        <v>73927</v>
      </c>
      <c r="C735" s="631">
        <v>63127</v>
      </c>
      <c r="D735" s="631">
        <v>61817</v>
      </c>
      <c r="E735" s="632">
        <v>83.61897547580722</v>
      </c>
      <c r="F735" s="275">
        <v>1434</v>
      </c>
    </row>
    <row r="736" spans="1:6" s="625" customFormat="1" ht="12.75">
      <c r="A736" s="262" t="s">
        <v>1557</v>
      </c>
      <c r="B736" s="631">
        <v>1269434</v>
      </c>
      <c r="C736" s="631">
        <v>707039</v>
      </c>
      <c r="D736" s="631">
        <v>486302</v>
      </c>
      <c r="E736" s="632">
        <v>38.308569015797595</v>
      </c>
      <c r="F736" s="275">
        <v>74367</v>
      </c>
    </row>
    <row r="737" spans="1:6" s="625" customFormat="1" ht="12.75">
      <c r="A737" s="276" t="s">
        <v>49</v>
      </c>
      <c r="B737" s="631">
        <v>1269434</v>
      </c>
      <c r="C737" s="631">
        <v>707039</v>
      </c>
      <c r="D737" s="631">
        <v>486302</v>
      </c>
      <c r="E737" s="632">
        <v>38.308569015797595</v>
      </c>
      <c r="F737" s="275">
        <v>74367</v>
      </c>
    </row>
    <row r="738" spans="1:6" s="625" customFormat="1" ht="12.75">
      <c r="A738" s="276"/>
      <c r="B738" s="631"/>
      <c r="C738" s="357"/>
      <c r="D738" s="357"/>
      <c r="E738" s="362"/>
      <c r="F738" s="275"/>
    </row>
    <row r="739" spans="1:6" s="625" customFormat="1" ht="12.75">
      <c r="A739" s="254" t="s">
        <v>1335</v>
      </c>
      <c r="B739" s="631"/>
      <c r="C739" s="357"/>
      <c r="D739" s="357"/>
      <c r="E739" s="362"/>
      <c r="F739" s="275"/>
    </row>
    <row r="740" spans="1:6" s="625" customFormat="1" ht="25.5">
      <c r="A740" s="185" t="s">
        <v>311</v>
      </c>
      <c r="B740" s="631"/>
      <c r="C740" s="357"/>
      <c r="D740" s="357"/>
      <c r="E740" s="362"/>
      <c r="F740" s="275"/>
    </row>
    <row r="741" spans="1:6" s="625" customFormat="1" ht="12.75">
      <c r="A741" s="197" t="s">
        <v>1412</v>
      </c>
      <c r="B741" s="631">
        <v>4333179</v>
      </c>
      <c r="C741" s="631">
        <v>4214050</v>
      </c>
      <c r="D741" s="631">
        <v>4214050</v>
      </c>
      <c r="E741" s="632">
        <v>97.25077131593225</v>
      </c>
      <c r="F741" s="275">
        <v>101411</v>
      </c>
    </row>
    <row r="742" spans="1:6" s="625" customFormat="1" ht="12.75">
      <c r="A742" s="262" t="s">
        <v>39</v>
      </c>
      <c r="B742" s="631">
        <v>4333179</v>
      </c>
      <c r="C742" s="631">
        <v>4214050</v>
      </c>
      <c r="D742" s="631">
        <v>4214050</v>
      </c>
      <c r="E742" s="632">
        <v>97.25077131593225</v>
      </c>
      <c r="F742" s="275">
        <v>101411</v>
      </c>
    </row>
    <row r="743" spans="1:6" s="625" customFormat="1" ht="25.5">
      <c r="A743" s="264" t="s">
        <v>40</v>
      </c>
      <c r="B743" s="631">
        <v>4333179</v>
      </c>
      <c r="C743" s="631">
        <v>4214050</v>
      </c>
      <c r="D743" s="631">
        <v>4214050</v>
      </c>
      <c r="E743" s="632">
        <v>97.25077131593225</v>
      </c>
      <c r="F743" s="275">
        <v>101411</v>
      </c>
    </row>
    <row r="744" spans="1:6" s="625" customFormat="1" ht="12.75">
      <c r="A744" s="191" t="s">
        <v>41</v>
      </c>
      <c r="B744" s="631">
        <v>4333179</v>
      </c>
      <c r="C744" s="631">
        <v>4214050</v>
      </c>
      <c r="D744" s="631">
        <v>4186405</v>
      </c>
      <c r="E744" s="632">
        <v>96.6127870554159</v>
      </c>
      <c r="F744" s="275">
        <v>102718</v>
      </c>
    </row>
    <row r="745" spans="1:6" s="625" customFormat="1" ht="12.75">
      <c r="A745" s="262" t="s">
        <v>42</v>
      </c>
      <c r="B745" s="631">
        <v>3942316</v>
      </c>
      <c r="C745" s="631">
        <v>3837634</v>
      </c>
      <c r="D745" s="631">
        <v>3809989</v>
      </c>
      <c r="E745" s="632">
        <v>96.64341975630568</v>
      </c>
      <c r="F745" s="275">
        <v>96040</v>
      </c>
    </row>
    <row r="746" spans="1:6" s="625" customFormat="1" ht="12.75">
      <c r="A746" s="276" t="s">
        <v>43</v>
      </c>
      <c r="B746" s="631">
        <v>204316</v>
      </c>
      <c r="C746" s="631">
        <v>177634</v>
      </c>
      <c r="D746" s="631">
        <v>149989</v>
      </c>
      <c r="E746" s="632">
        <v>73.41030560504316</v>
      </c>
      <c r="F746" s="275">
        <v>14277</v>
      </c>
    </row>
    <row r="747" spans="1:6" s="625" customFormat="1" ht="12.75">
      <c r="A747" s="278" t="s">
        <v>44</v>
      </c>
      <c r="B747" s="631">
        <v>126741</v>
      </c>
      <c r="C747" s="631">
        <v>106717</v>
      </c>
      <c r="D747" s="631">
        <v>96305</v>
      </c>
      <c r="E747" s="632">
        <v>75.98567156642287</v>
      </c>
      <c r="F747" s="275">
        <v>10518</v>
      </c>
    </row>
    <row r="748" spans="1:6" s="625" customFormat="1" ht="12.75">
      <c r="A748" s="281" t="s">
        <v>45</v>
      </c>
      <c r="B748" s="631">
        <v>101869</v>
      </c>
      <c r="C748" s="631">
        <v>84812</v>
      </c>
      <c r="D748" s="631">
        <v>75736</v>
      </c>
      <c r="E748" s="632">
        <v>74.34646457705485</v>
      </c>
      <c r="F748" s="275">
        <v>8072</v>
      </c>
    </row>
    <row r="749" spans="1:6" s="625" customFormat="1" ht="12.75">
      <c r="A749" s="278" t="s">
        <v>46</v>
      </c>
      <c r="B749" s="631">
        <v>77575</v>
      </c>
      <c r="C749" s="631">
        <v>70917</v>
      </c>
      <c r="D749" s="631">
        <v>53684</v>
      </c>
      <c r="E749" s="632">
        <v>69.20270705768611</v>
      </c>
      <c r="F749" s="275">
        <v>3759</v>
      </c>
    </row>
    <row r="750" spans="1:6" s="625" customFormat="1" ht="12.75">
      <c r="A750" s="276" t="s">
        <v>47</v>
      </c>
      <c r="B750" s="631">
        <v>3738000</v>
      </c>
      <c r="C750" s="631">
        <v>3660000</v>
      </c>
      <c r="D750" s="631">
        <v>3660000</v>
      </c>
      <c r="E750" s="632">
        <v>97.91332263242376</v>
      </c>
      <c r="F750" s="275">
        <v>81763</v>
      </c>
    </row>
    <row r="751" spans="1:6" s="638" customFormat="1" ht="12.75">
      <c r="A751" s="278" t="s">
        <v>59</v>
      </c>
      <c r="B751" s="357">
        <v>3738000</v>
      </c>
      <c r="C751" s="357">
        <v>3660000</v>
      </c>
      <c r="D751" s="357">
        <v>3660000</v>
      </c>
      <c r="E751" s="362">
        <v>97.91332263242376</v>
      </c>
      <c r="F751" s="275">
        <v>81763</v>
      </c>
    </row>
    <row r="752" spans="1:6" s="638" customFormat="1" ht="12.75">
      <c r="A752" s="262" t="s">
        <v>1557</v>
      </c>
      <c r="B752" s="357">
        <v>390863</v>
      </c>
      <c r="C752" s="357">
        <v>376416</v>
      </c>
      <c r="D752" s="357">
        <v>376416</v>
      </c>
      <c r="E752" s="362">
        <v>96.30382000854519</v>
      </c>
      <c r="F752" s="275">
        <v>6678</v>
      </c>
    </row>
    <row r="753" spans="1:6" s="638" customFormat="1" ht="12.75">
      <c r="A753" s="276" t="s">
        <v>49</v>
      </c>
      <c r="B753" s="357">
        <v>390863</v>
      </c>
      <c r="C753" s="357">
        <v>376416</v>
      </c>
      <c r="D753" s="357">
        <v>376416</v>
      </c>
      <c r="E753" s="362">
        <v>96.30382000854519</v>
      </c>
      <c r="F753" s="275">
        <v>6678</v>
      </c>
    </row>
    <row r="754" spans="1:6" s="638" customFormat="1" ht="12.75">
      <c r="A754" s="276"/>
      <c r="B754" s="357"/>
      <c r="C754" s="357"/>
      <c r="D754" s="357"/>
      <c r="E754" s="362"/>
      <c r="F754" s="275"/>
    </row>
    <row r="755" spans="1:6" s="638" customFormat="1" ht="12.75">
      <c r="A755" s="185" t="s">
        <v>319</v>
      </c>
      <c r="B755" s="639"/>
      <c r="C755" s="639"/>
      <c r="D755" s="639"/>
      <c r="E755" s="640"/>
      <c r="F755" s="275"/>
    </row>
    <row r="756" spans="1:6" s="638" customFormat="1" ht="12.75">
      <c r="A756" s="197" t="s">
        <v>1412</v>
      </c>
      <c r="B756" s="275">
        <v>45128780</v>
      </c>
      <c r="C756" s="275">
        <v>37354509</v>
      </c>
      <c r="D756" s="275">
        <v>37363812</v>
      </c>
      <c r="E756" s="621">
        <v>82.79375600226729</v>
      </c>
      <c r="F756" s="275">
        <v>3101654</v>
      </c>
    </row>
    <row r="757" spans="1:6" s="638" customFormat="1" ht="12.75">
      <c r="A757" s="262" t="s">
        <v>51</v>
      </c>
      <c r="B757" s="275">
        <v>0</v>
      </c>
      <c r="C757" s="275">
        <v>0</v>
      </c>
      <c r="D757" s="275">
        <v>9303</v>
      </c>
      <c r="E757" s="621" t="s">
        <v>1137</v>
      </c>
      <c r="F757" s="275">
        <v>960</v>
      </c>
    </row>
    <row r="758" spans="1:6" s="638" customFormat="1" ht="12.75">
      <c r="A758" s="262" t="s">
        <v>39</v>
      </c>
      <c r="B758" s="275">
        <v>45128780</v>
      </c>
      <c r="C758" s="275">
        <v>37354509</v>
      </c>
      <c r="D758" s="275">
        <v>37354509</v>
      </c>
      <c r="E758" s="621">
        <v>82.77314166259315</v>
      </c>
      <c r="F758" s="275">
        <v>3100694</v>
      </c>
    </row>
    <row r="759" spans="1:6" s="638" customFormat="1" ht="25.5">
      <c r="A759" s="264" t="s">
        <v>40</v>
      </c>
      <c r="B759" s="275">
        <v>45128780</v>
      </c>
      <c r="C759" s="275">
        <v>37354509</v>
      </c>
      <c r="D759" s="275">
        <v>37354509</v>
      </c>
      <c r="E759" s="621">
        <v>82.77314166259315</v>
      </c>
      <c r="F759" s="275">
        <v>3100694</v>
      </c>
    </row>
    <row r="760" spans="1:6" s="638" customFormat="1" ht="12.75">
      <c r="A760" s="191" t="s">
        <v>41</v>
      </c>
      <c r="B760" s="275">
        <v>45128780</v>
      </c>
      <c r="C760" s="275">
        <v>37354509</v>
      </c>
      <c r="D760" s="275">
        <v>30165120</v>
      </c>
      <c r="E760" s="621">
        <v>66.84231215645538</v>
      </c>
      <c r="F760" s="275">
        <v>2674306</v>
      </c>
    </row>
    <row r="761" spans="1:6" s="638" customFormat="1" ht="12.75">
      <c r="A761" s="262" t="s">
        <v>42</v>
      </c>
      <c r="B761" s="275">
        <v>41564190</v>
      </c>
      <c r="C761" s="275">
        <v>34055433</v>
      </c>
      <c r="D761" s="275">
        <v>27691111</v>
      </c>
      <c r="E761" s="621">
        <v>66.62252049179835</v>
      </c>
      <c r="F761" s="275">
        <v>2326852</v>
      </c>
    </row>
    <row r="762" spans="1:6" s="638" customFormat="1" ht="12.75">
      <c r="A762" s="276" t="s">
        <v>43</v>
      </c>
      <c r="B762" s="275">
        <v>23250150</v>
      </c>
      <c r="C762" s="275">
        <v>18716841</v>
      </c>
      <c r="D762" s="275">
        <v>14213234</v>
      </c>
      <c r="E762" s="621">
        <v>61.13179484863539</v>
      </c>
      <c r="F762" s="275">
        <v>1107751</v>
      </c>
    </row>
    <row r="763" spans="1:6" s="638" customFormat="1" ht="12.75">
      <c r="A763" s="278" t="s">
        <v>44</v>
      </c>
      <c r="B763" s="275">
        <v>10629662</v>
      </c>
      <c r="C763" s="275">
        <v>8533595</v>
      </c>
      <c r="D763" s="275">
        <v>6638881</v>
      </c>
      <c r="E763" s="621">
        <v>62.4561815794331</v>
      </c>
      <c r="F763" s="275">
        <v>639445</v>
      </c>
    </row>
    <row r="764" spans="1:6" s="638" customFormat="1" ht="12.75">
      <c r="A764" s="281" t="s">
        <v>45</v>
      </c>
      <c r="B764" s="275">
        <v>8644838</v>
      </c>
      <c r="C764" s="275">
        <v>6947477</v>
      </c>
      <c r="D764" s="275">
        <v>5419217</v>
      </c>
      <c r="E764" s="621">
        <v>62.687316986159836</v>
      </c>
      <c r="F764" s="275">
        <v>535127</v>
      </c>
    </row>
    <row r="765" spans="1:6" s="638" customFormat="1" ht="12.75">
      <c r="A765" s="278" t="s">
        <v>46</v>
      </c>
      <c r="B765" s="275">
        <v>12620488</v>
      </c>
      <c r="C765" s="275">
        <v>10183246</v>
      </c>
      <c r="D765" s="275">
        <v>7574353</v>
      </c>
      <c r="E765" s="621">
        <v>60.01632424990222</v>
      </c>
      <c r="F765" s="275">
        <v>468306</v>
      </c>
    </row>
    <row r="766" spans="1:6" s="638" customFormat="1" ht="12.75">
      <c r="A766" s="276" t="s">
        <v>79</v>
      </c>
      <c r="B766" s="275">
        <v>7362</v>
      </c>
      <c r="C766" s="275">
        <v>0</v>
      </c>
      <c r="D766" s="275">
        <v>0</v>
      </c>
      <c r="E766" s="621">
        <v>0</v>
      </c>
      <c r="F766" s="275">
        <v>0</v>
      </c>
    </row>
    <row r="767" spans="1:6" s="638" customFormat="1" ht="12.75">
      <c r="A767" s="276" t="s">
        <v>47</v>
      </c>
      <c r="B767" s="275">
        <v>15618524</v>
      </c>
      <c r="C767" s="275">
        <v>12988342</v>
      </c>
      <c r="D767" s="275">
        <v>11639124</v>
      </c>
      <c r="E767" s="621">
        <v>74.52127998778886</v>
      </c>
      <c r="F767" s="275">
        <v>1025691</v>
      </c>
    </row>
    <row r="768" spans="1:6" s="638" customFormat="1" ht="12.75">
      <c r="A768" s="278" t="s">
        <v>59</v>
      </c>
      <c r="B768" s="275">
        <v>13242566</v>
      </c>
      <c r="C768" s="275">
        <v>10931510</v>
      </c>
      <c r="D768" s="275">
        <v>9612821</v>
      </c>
      <c r="E768" s="621">
        <v>72.59031973108534</v>
      </c>
      <c r="F768" s="275">
        <v>827705</v>
      </c>
    </row>
    <row r="769" spans="1:6" s="638" customFormat="1" ht="12.75">
      <c r="A769" s="278" t="s">
        <v>48</v>
      </c>
      <c r="B769" s="275">
        <v>2375958</v>
      </c>
      <c r="C769" s="275">
        <v>2056832</v>
      </c>
      <c r="D769" s="275">
        <v>2026303</v>
      </c>
      <c r="E769" s="621">
        <v>85.28362033335605</v>
      </c>
      <c r="F769" s="275">
        <v>197986</v>
      </c>
    </row>
    <row r="770" spans="1:6" s="638" customFormat="1" ht="12.75">
      <c r="A770" s="276" t="s">
        <v>1552</v>
      </c>
      <c r="B770" s="275">
        <v>2688154</v>
      </c>
      <c r="C770" s="275">
        <v>2350250</v>
      </c>
      <c r="D770" s="275">
        <v>1838753</v>
      </c>
      <c r="E770" s="621">
        <v>68.40207071469864</v>
      </c>
      <c r="F770" s="275">
        <v>193410</v>
      </c>
    </row>
    <row r="771" spans="1:6" s="638" customFormat="1" ht="12.75">
      <c r="A771" s="278" t="s">
        <v>74</v>
      </c>
      <c r="B771" s="275">
        <v>101293</v>
      </c>
      <c r="C771" s="275">
        <v>101293</v>
      </c>
      <c r="D771" s="275">
        <v>82534</v>
      </c>
      <c r="E771" s="621">
        <v>81.48045768216954</v>
      </c>
      <c r="F771" s="275">
        <v>-4357</v>
      </c>
    </row>
    <row r="772" spans="1:6" s="638" customFormat="1" ht="12.75">
      <c r="A772" s="278" t="s">
        <v>85</v>
      </c>
      <c r="B772" s="275">
        <v>2586861</v>
      </c>
      <c r="C772" s="275">
        <v>2248957</v>
      </c>
      <c r="D772" s="275">
        <v>1756219</v>
      </c>
      <c r="E772" s="621">
        <v>67.88996393698771</v>
      </c>
      <c r="F772" s="275">
        <v>197767</v>
      </c>
    </row>
    <row r="773" spans="1:6" s="638" customFormat="1" ht="12.75">
      <c r="A773" s="262" t="s">
        <v>1557</v>
      </c>
      <c r="B773" s="275">
        <v>3564590</v>
      </c>
      <c r="C773" s="275">
        <v>3299076</v>
      </c>
      <c r="D773" s="275">
        <v>2474009</v>
      </c>
      <c r="E773" s="621">
        <v>69.40514897926549</v>
      </c>
      <c r="F773" s="275">
        <v>347454</v>
      </c>
    </row>
    <row r="774" spans="1:6" s="638" customFormat="1" ht="12.75">
      <c r="A774" s="276" t="s">
        <v>49</v>
      </c>
      <c r="B774" s="275">
        <v>3564590</v>
      </c>
      <c r="C774" s="275">
        <v>3299076</v>
      </c>
      <c r="D774" s="275">
        <v>2474009</v>
      </c>
      <c r="E774" s="621">
        <v>69.40514897926549</v>
      </c>
      <c r="F774" s="275">
        <v>347454</v>
      </c>
    </row>
    <row r="775" spans="1:6" s="624" customFormat="1" ht="12.75">
      <c r="A775" s="276"/>
      <c r="B775" s="275"/>
      <c r="C775" s="639"/>
      <c r="D775" s="639"/>
      <c r="E775" s="640"/>
      <c r="F775" s="275"/>
    </row>
    <row r="776" spans="1:6" s="625" customFormat="1" ht="12.75">
      <c r="A776" s="254" t="s">
        <v>1417</v>
      </c>
      <c r="B776" s="275"/>
      <c r="C776" s="201"/>
      <c r="D776" s="201"/>
      <c r="E776" s="350"/>
      <c r="F776" s="275"/>
    </row>
    <row r="777" spans="1:6" s="624" customFormat="1" ht="12.75">
      <c r="A777" s="185" t="s">
        <v>319</v>
      </c>
      <c r="B777" s="201"/>
      <c r="C777" s="201"/>
      <c r="D777" s="201"/>
      <c r="E777" s="350"/>
      <c r="F777" s="275"/>
    </row>
    <row r="778" spans="1:6" s="624" customFormat="1" ht="12.75">
      <c r="A778" s="197" t="s">
        <v>1412</v>
      </c>
      <c r="B778" s="201">
        <v>5807422</v>
      </c>
      <c r="C778" s="201">
        <v>4777200</v>
      </c>
      <c r="D778" s="201">
        <v>4786305</v>
      </c>
      <c r="E778" s="350">
        <v>82.41703461535946</v>
      </c>
      <c r="F778" s="275">
        <v>582293</v>
      </c>
    </row>
    <row r="779" spans="1:6" s="638" customFormat="1" ht="12.75">
      <c r="A779" s="262" t="s">
        <v>51</v>
      </c>
      <c r="B779" s="275">
        <v>0</v>
      </c>
      <c r="C779" s="275">
        <v>0</v>
      </c>
      <c r="D779" s="275">
        <v>9105</v>
      </c>
      <c r="E779" s="621" t="s">
        <v>1137</v>
      </c>
      <c r="F779" s="275">
        <v>797</v>
      </c>
    </row>
    <row r="780" spans="1:6" s="624" customFormat="1" ht="12.75">
      <c r="A780" s="262" t="s">
        <v>39</v>
      </c>
      <c r="B780" s="201">
        <v>5807422</v>
      </c>
      <c r="C780" s="201">
        <v>4777200</v>
      </c>
      <c r="D780" s="201">
        <v>4777200</v>
      </c>
      <c r="E780" s="350">
        <v>82.26025248380434</v>
      </c>
      <c r="F780" s="275">
        <v>581496</v>
      </c>
    </row>
    <row r="781" spans="1:6" s="624" customFormat="1" ht="25.5">
      <c r="A781" s="264" t="s">
        <v>40</v>
      </c>
      <c r="B781" s="201">
        <v>5807422</v>
      </c>
      <c r="C781" s="201">
        <v>4777200</v>
      </c>
      <c r="D781" s="201">
        <v>4777200</v>
      </c>
      <c r="E781" s="350">
        <v>82.26025248380434</v>
      </c>
      <c r="F781" s="275">
        <v>581496</v>
      </c>
    </row>
    <row r="782" spans="1:6" s="624" customFormat="1" ht="12.75">
      <c r="A782" s="191" t="s">
        <v>41</v>
      </c>
      <c r="B782" s="201">
        <v>5807422</v>
      </c>
      <c r="C782" s="201">
        <v>4777200</v>
      </c>
      <c r="D782" s="201">
        <v>3412946</v>
      </c>
      <c r="E782" s="350">
        <v>58.7686928898916</v>
      </c>
      <c r="F782" s="275">
        <v>101785</v>
      </c>
    </row>
    <row r="783" spans="1:6" s="624" customFormat="1" ht="12.75">
      <c r="A783" s="262" t="s">
        <v>42</v>
      </c>
      <c r="B783" s="201">
        <v>5806982</v>
      </c>
      <c r="C783" s="201">
        <v>4777200</v>
      </c>
      <c r="D783" s="201">
        <v>3412946</v>
      </c>
      <c r="E783" s="350">
        <v>58.77314584408906</v>
      </c>
      <c r="F783" s="275">
        <v>101785</v>
      </c>
    </row>
    <row r="784" spans="1:6" s="624" customFormat="1" ht="12.75">
      <c r="A784" s="276" t="s">
        <v>43</v>
      </c>
      <c r="B784" s="201">
        <v>1491320</v>
      </c>
      <c r="C784" s="201">
        <v>914110</v>
      </c>
      <c r="D784" s="201">
        <v>52943</v>
      </c>
      <c r="E784" s="350">
        <v>3.5500764423463775</v>
      </c>
      <c r="F784" s="275">
        <v>-22398</v>
      </c>
    </row>
    <row r="785" spans="1:6" s="624" customFormat="1" ht="12.75">
      <c r="A785" s="278" t="s">
        <v>44</v>
      </c>
      <c r="B785" s="201">
        <v>32828</v>
      </c>
      <c r="C785" s="201">
        <v>20475</v>
      </c>
      <c r="D785" s="201">
        <v>19758</v>
      </c>
      <c r="E785" s="350">
        <v>60.18642622151822</v>
      </c>
      <c r="F785" s="275">
        <v>3096</v>
      </c>
    </row>
    <row r="786" spans="1:6" s="624" customFormat="1" ht="12.75">
      <c r="A786" s="281" t="s">
        <v>45</v>
      </c>
      <c r="B786" s="201">
        <v>26455</v>
      </c>
      <c r="C786" s="201">
        <v>16500</v>
      </c>
      <c r="D786" s="201">
        <v>15357</v>
      </c>
      <c r="E786" s="350">
        <v>58.04951804951804</v>
      </c>
      <c r="F786" s="275">
        <v>2351</v>
      </c>
    </row>
    <row r="787" spans="1:6" s="624" customFormat="1" ht="12.75">
      <c r="A787" s="278" t="s">
        <v>46</v>
      </c>
      <c r="B787" s="201">
        <v>1458492</v>
      </c>
      <c r="C787" s="201">
        <v>893635</v>
      </c>
      <c r="D787" s="201">
        <v>33185</v>
      </c>
      <c r="E787" s="350">
        <v>2.2752953050136715</v>
      </c>
      <c r="F787" s="275">
        <v>-25494</v>
      </c>
    </row>
    <row r="788" spans="1:6" s="624" customFormat="1" ht="12.75">
      <c r="A788" s="276" t="s">
        <v>47</v>
      </c>
      <c r="B788" s="201">
        <v>4315662</v>
      </c>
      <c r="C788" s="201">
        <v>3863090</v>
      </c>
      <c r="D788" s="201">
        <v>3360003</v>
      </c>
      <c r="E788" s="350">
        <v>77.85602764998741</v>
      </c>
      <c r="F788" s="275">
        <v>124183</v>
      </c>
    </row>
    <row r="789" spans="1:6" s="624" customFormat="1" ht="12.75">
      <c r="A789" s="278" t="s">
        <v>59</v>
      </c>
      <c r="B789" s="201">
        <v>4315662</v>
      </c>
      <c r="C789" s="201">
        <v>3863090</v>
      </c>
      <c r="D789" s="201">
        <v>3360003</v>
      </c>
      <c r="E789" s="350">
        <v>77.85602764998741</v>
      </c>
      <c r="F789" s="275">
        <v>124183</v>
      </c>
    </row>
    <row r="790" spans="1:6" s="624" customFormat="1" ht="12.75">
      <c r="A790" s="262" t="s">
        <v>1557</v>
      </c>
      <c r="B790" s="201">
        <v>440</v>
      </c>
      <c r="C790" s="201">
        <v>0</v>
      </c>
      <c r="D790" s="201">
        <v>0</v>
      </c>
      <c r="E790" s="350">
        <v>0</v>
      </c>
      <c r="F790" s="275">
        <v>0</v>
      </c>
    </row>
    <row r="791" spans="1:6" s="624" customFormat="1" ht="12.75">
      <c r="A791" s="276" t="s">
        <v>49</v>
      </c>
      <c r="B791" s="201">
        <v>440</v>
      </c>
      <c r="C791" s="201">
        <v>0</v>
      </c>
      <c r="D791" s="201">
        <v>0</v>
      </c>
      <c r="E791" s="350">
        <v>0</v>
      </c>
      <c r="F791" s="275">
        <v>0</v>
      </c>
    </row>
    <row r="792" spans="1:6" s="624" customFormat="1" ht="12.75">
      <c r="A792" s="281"/>
      <c r="B792" s="201"/>
      <c r="C792" s="201"/>
      <c r="D792" s="201"/>
      <c r="E792" s="350"/>
      <c r="F792" s="275"/>
    </row>
    <row r="793" spans="1:6" s="624" customFormat="1" ht="12.75">
      <c r="A793" s="254" t="s">
        <v>1435</v>
      </c>
      <c r="B793" s="201"/>
      <c r="C793" s="201"/>
      <c r="D793" s="201"/>
      <c r="E793" s="350"/>
      <c r="F793" s="275"/>
    </row>
    <row r="794" spans="1:6" s="624" customFormat="1" ht="12.75">
      <c r="A794" s="185" t="s">
        <v>319</v>
      </c>
      <c r="B794" s="201"/>
      <c r="C794" s="201"/>
      <c r="D794" s="201"/>
      <c r="E794" s="350"/>
      <c r="F794" s="275"/>
    </row>
    <row r="795" spans="1:6" s="624" customFormat="1" ht="12.75">
      <c r="A795" s="197" t="s">
        <v>1412</v>
      </c>
      <c r="B795" s="201">
        <v>59411</v>
      </c>
      <c r="C795" s="201">
        <v>46440</v>
      </c>
      <c r="D795" s="201">
        <v>46440</v>
      </c>
      <c r="E795" s="350">
        <v>78.16734274797597</v>
      </c>
      <c r="F795" s="275">
        <v>6740</v>
      </c>
    </row>
    <row r="796" spans="1:6" s="624" customFormat="1" ht="12.75">
      <c r="A796" s="262" t="s">
        <v>39</v>
      </c>
      <c r="B796" s="201">
        <v>59411</v>
      </c>
      <c r="C796" s="201">
        <v>46440</v>
      </c>
      <c r="D796" s="201">
        <v>46440</v>
      </c>
      <c r="E796" s="350">
        <v>78.16734274797597</v>
      </c>
      <c r="F796" s="275">
        <v>6740</v>
      </c>
    </row>
    <row r="797" spans="1:6" s="624" customFormat="1" ht="25.5">
      <c r="A797" s="264" t="s">
        <v>40</v>
      </c>
      <c r="B797" s="201">
        <v>59411</v>
      </c>
      <c r="C797" s="201">
        <v>46440</v>
      </c>
      <c r="D797" s="201">
        <v>46440</v>
      </c>
      <c r="E797" s="350">
        <v>78.16734274797597</v>
      </c>
      <c r="F797" s="275">
        <v>6740</v>
      </c>
    </row>
    <row r="798" spans="1:6" s="624" customFormat="1" ht="12.75">
      <c r="A798" s="191" t="s">
        <v>41</v>
      </c>
      <c r="B798" s="201">
        <v>59411</v>
      </c>
      <c r="C798" s="201">
        <v>46440</v>
      </c>
      <c r="D798" s="201">
        <v>32583</v>
      </c>
      <c r="E798" s="350">
        <v>54.843379172207165</v>
      </c>
      <c r="F798" s="275">
        <v>1972</v>
      </c>
    </row>
    <row r="799" spans="1:6" s="624" customFormat="1" ht="12.75">
      <c r="A799" s="262" t="s">
        <v>42</v>
      </c>
      <c r="B799" s="201">
        <v>59411</v>
      </c>
      <c r="C799" s="201">
        <v>46440</v>
      </c>
      <c r="D799" s="201">
        <v>32583</v>
      </c>
      <c r="E799" s="350">
        <v>54.843379172207165</v>
      </c>
      <c r="F799" s="275">
        <v>1972</v>
      </c>
    </row>
    <row r="800" spans="1:6" s="624" customFormat="1" ht="12.75">
      <c r="A800" s="276" t="s">
        <v>43</v>
      </c>
      <c r="B800" s="201">
        <v>59411</v>
      </c>
      <c r="C800" s="201">
        <v>46440</v>
      </c>
      <c r="D800" s="201">
        <v>32583</v>
      </c>
      <c r="E800" s="350">
        <v>54.843379172207165</v>
      </c>
      <c r="F800" s="275">
        <v>1972</v>
      </c>
    </row>
    <row r="801" spans="1:6" s="624" customFormat="1" ht="12.75">
      <c r="A801" s="278" t="s">
        <v>44</v>
      </c>
      <c r="B801" s="201">
        <v>41375</v>
      </c>
      <c r="C801" s="201">
        <v>30838</v>
      </c>
      <c r="D801" s="201">
        <v>22881</v>
      </c>
      <c r="E801" s="350">
        <v>55.30151057401813</v>
      </c>
      <c r="F801" s="275">
        <v>1712</v>
      </c>
    </row>
    <row r="802" spans="1:6" s="624" customFormat="1" ht="12.75">
      <c r="A802" s="281" t="s">
        <v>45</v>
      </c>
      <c r="B802" s="201">
        <v>33342</v>
      </c>
      <c r="C802" s="201">
        <v>24851</v>
      </c>
      <c r="D802" s="201">
        <v>18619</v>
      </c>
      <c r="E802" s="350">
        <v>55.84248095495171</v>
      </c>
      <c r="F802" s="275">
        <v>1380</v>
      </c>
    </row>
    <row r="803" spans="1:6" s="624" customFormat="1" ht="12.75">
      <c r="A803" s="278" t="s">
        <v>46</v>
      </c>
      <c r="B803" s="201">
        <v>18036</v>
      </c>
      <c r="C803" s="201">
        <v>15602</v>
      </c>
      <c r="D803" s="201">
        <v>9702</v>
      </c>
      <c r="E803" s="350">
        <v>53.79241516966068</v>
      </c>
      <c r="F803" s="275">
        <v>260</v>
      </c>
    </row>
    <row r="804" spans="1:6" s="624" customFormat="1" ht="12.75">
      <c r="A804" s="281"/>
      <c r="B804" s="201"/>
      <c r="C804" s="201"/>
      <c r="D804" s="201"/>
      <c r="E804" s="350"/>
      <c r="F804" s="275"/>
    </row>
    <row r="805" spans="1:6" s="624" customFormat="1" ht="12.75">
      <c r="A805" s="254" t="s">
        <v>1324</v>
      </c>
      <c r="B805" s="201"/>
      <c r="C805" s="201"/>
      <c r="D805" s="201"/>
      <c r="E805" s="350"/>
      <c r="F805" s="275"/>
    </row>
    <row r="806" spans="1:6" s="624" customFormat="1" ht="12.75">
      <c r="A806" s="185" t="s">
        <v>319</v>
      </c>
      <c r="B806" s="201"/>
      <c r="C806" s="201"/>
      <c r="D806" s="201"/>
      <c r="E806" s="350"/>
      <c r="F806" s="275"/>
    </row>
    <row r="807" spans="1:6" s="624" customFormat="1" ht="12.75">
      <c r="A807" s="197" t="s">
        <v>1412</v>
      </c>
      <c r="B807" s="201">
        <v>34195325</v>
      </c>
      <c r="C807" s="201">
        <v>28849748</v>
      </c>
      <c r="D807" s="201">
        <v>28849946</v>
      </c>
      <c r="E807" s="350">
        <v>84.36810002536896</v>
      </c>
      <c r="F807" s="275">
        <v>3159003</v>
      </c>
    </row>
    <row r="808" spans="1:6" s="624" customFormat="1" ht="12.75">
      <c r="A808" s="262" t="s">
        <v>51</v>
      </c>
      <c r="B808" s="201">
        <v>0</v>
      </c>
      <c r="C808" s="201">
        <v>0</v>
      </c>
      <c r="D808" s="201">
        <v>198</v>
      </c>
      <c r="E808" s="350" t="s">
        <v>1137</v>
      </c>
      <c r="F808" s="275">
        <v>163</v>
      </c>
    </row>
    <row r="809" spans="1:6" s="624" customFormat="1" ht="12.75">
      <c r="A809" s="262" t="s">
        <v>39</v>
      </c>
      <c r="B809" s="201">
        <v>34195325</v>
      </c>
      <c r="C809" s="201">
        <v>28849748</v>
      </c>
      <c r="D809" s="201">
        <v>28849748</v>
      </c>
      <c r="E809" s="350">
        <v>84.36752099884998</v>
      </c>
      <c r="F809" s="275">
        <v>3158840</v>
      </c>
    </row>
    <row r="810" spans="1:6" s="624" customFormat="1" ht="25.5">
      <c r="A810" s="264" t="s">
        <v>40</v>
      </c>
      <c r="B810" s="201">
        <v>21642471</v>
      </c>
      <c r="C810" s="201">
        <v>18142271</v>
      </c>
      <c r="D810" s="201">
        <v>18142271</v>
      </c>
      <c r="E810" s="350">
        <v>83.82717019697058</v>
      </c>
      <c r="F810" s="275">
        <v>1455635</v>
      </c>
    </row>
    <row r="811" spans="1:6" s="641" customFormat="1" ht="25.5">
      <c r="A811" s="284" t="s">
        <v>78</v>
      </c>
      <c r="B811" s="275">
        <v>12552854</v>
      </c>
      <c r="C811" s="275">
        <v>10707477</v>
      </c>
      <c r="D811" s="275">
        <v>10707477</v>
      </c>
      <c r="E811" s="621">
        <v>85.29914392376426</v>
      </c>
      <c r="F811" s="275">
        <v>1703205</v>
      </c>
    </row>
    <row r="812" spans="1:6" s="641" customFormat="1" ht="12.75">
      <c r="A812" s="191" t="s">
        <v>41</v>
      </c>
      <c r="B812" s="275">
        <v>34195325</v>
      </c>
      <c r="C812" s="275">
        <v>28849748</v>
      </c>
      <c r="D812" s="275">
        <v>21607229</v>
      </c>
      <c r="E812" s="621">
        <v>63.18766965952217</v>
      </c>
      <c r="F812" s="275">
        <v>3056531</v>
      </c>
    </row>
    <row r="813" spans="1:6" s="641" customFormat="1" ht="12.75">
      <c r="A813" s="262" t="s">
        <v>42</v>
      </c>
      <c r="B813" s="275">
        <v>28936003</v>
      </c>
      <c r="C813" s="275">
        <v>24139883</v>
      </c>
      <c r="D813" s="275">
        <v>18107621</v>
      </c>
      <c r="E813" s="621">
        <v>62.57816948664264</v>
      </c>
      <c r="F813" s="275">
        <v>2555984</v>
      </c>
    </row>
    <row r="814" spans="1:6" s="641" customFormat="1" ht="12.75">
      <c r="A814" s="276" t="s">
        <v>43</v>
      </c>
      <c r="B814" s="275">
        <v>14152147</v>
      </c>
      <c r="C814" s="275">
        <v>11595272</v>
      </c>
      <c r="D814" s="275">
        <v>8685094</v>
      </c>
      <c r="E814" s="621">
        <v>61.36944450902043</v>
      </c>
      <c r="F814" s="275">
        <v>795572</v>
      </c>
    </row>
    <row r="815" spans="1:6" s="641" customFormat="1" ht="12.75">
      <c r="A815" s="278" t="s">
        <v>44</v>
      </c>
      <c r="B815" s="275">
        <v>8385835</v>
      </c>
      <c r="C815" s="275">
        <v>6754627</v>
      </c>
      <c r="D815" s="275">
        <v>5091774</v>
      </c>
      <c r="E815" s="621">
        <v>60.718747745454095</v>
      </c>
      <c r="F815" s="275">
        <v>506843</v>
      </c>
    </row>
    <row r="816" spans="1:6" s="641" customFormat="1" ht="12.75">
      <c r="A816" s="281" t="s">
        <v>45</v>
      </c>
      <c r="B816" s="275">
        <v>6845076</v>
      </c>
      <c r="C816" s="275">
        <v>5525725</v>
      </c>
      <c r="D816" s="275">
        <v>4176997</v>
      </c>
      <c r="E816" s="621">
        <v>61.02192291217804</v>
      </c>
      <c r="F816" s="275">
        <v>421008</v>
      </c>
    </row>
    <row r="817" spans="1:6" s="641" customFormat="1" ht="12.75">
      <c r="A817" s="278" t="s">
        <v>46</v>
      </c>
      <c r="B817" s="275">
        <v>5766312</v>
      </c>
      <c r="C817" s="275">
        <v>4840645</v>
      </c>
      <c r="D817" s="275">
        <v>3593320</v>
      </c>
      <c r="E817" s="621">
        <v>62.315740112571085</v>
      </c>
      <c r="F817" s="275">
        <v>288729</v>
      </c>
    </row>
    <row r="818" spans="1:6" s="641" customFormat="1" ht="12.75">
      <c r="A818" s="276" t="s">
        <v>79</v>
      </c>
      <c r="B818" s="275">
        <v>7362</v>
      </c>
      <c r="C818" s="275">
        <v>0</v>
      </c>
      <c r="D818" s="275">
        <v>0</v>
      </c>
      <c r="E818" s="621">
        <v>0</v>
      </c>
      <c r="F818" s="275">
        <v>0</v>
      </c>
    </row>
    <row r="819" spans="1:6" s="641" customFormat="1" ht="12.75">
      <c r="A819" s="276" t="s">
        <v>47</v>
      </c>
      <c r="B819" s="275">
        <v>3064524</v>
      </c>
      <c r="C819" s="275">
        <v>2582890</v>
      </c>
      <c r="D819" s="275">
        <v>2297233</v>
      </c>
      <c r="E819" s="621">
        <v>74.9621474656423</v>
      </c>
      <c r="F819" s="275">
        <v>278165</v>
      </c>
    </row>
    <row r="820" spans="1:6" s="641" customFormat="1" ht="12.75">
      <c r="A820" s="278" t="s">
        <v>59</v>
      </c>
      <c r="B820" s="275">
        <v>895266</v>
      </c>
      <c r="C820" s="275">
        <v>806053</v>
      </c>
      <c r="D820" s="275">
        <v>546125</v>
      </c>
      <c r="E820" s="621">
        <v>61.001423040749906</v>
      </c>
      <c r="F820" s="275">
        <v>96379</v>
      </c>
    </row>
    <row r="821" spans="1:6" s="641" customFormat="1" ht="12.75">
      <c r="A821" s="278" t="s">
        <v>48</v>
      </c>
      <c r="B821" s="275">
        <v>2169258</v>
      </c>
      <c r="C821" s="275">
        <v>1776837</v>
      </c>
      <c r="D821" s="275">
        <v>1751108</v>
      </c>
      <c r="E821" s="621">
        <v>80.72382353781799</v>
      </c>
      <c r="F821" s="275">
        <v>181786</v>
      </c>
    </row>
    <row r="822" spans="1:6" s="641" customFormat="1" ht="12.75">
      <c r="A822" s="276" t="s">
        <v>1552</v>
      </c>
      <c r="B822" s="275">
        <v>11711970</v>
      </c>
      <c r="C822" s="275">
        <v>9961721</v>
      </c>
      <c r="D822" s="275">
        <v>7125294</v>
      </c>
      <c r="E822" s="621">
        <v>60.83770706379883</v>
      </c>
      <c r="F822" s="275">
        <v>1482247</v>
      </c>
    </row>
    <row r="823" spans="1:6" s="641" customFormat="1" ht="12.75">
      <c r="A823" s="278" t="s">
        <v>85</v>
      </c>
      <c r="B823" s="275">
        <v>1386595</v>
      </c>
      <c r="C823" s="275">
        <v>1187340</v>
      </c>
      <c r="D823" s="275">
        <v>779189</v>
      </c>
      <c r="E823" s="621">
        <v>56.19441870192811</v>
      </c>
      <c r="F823" s="275">
        <v>141814</v>
      </c>
    </row>
    <row r="824" spans="1:6" s="641" customFormat="1" ht="12.75">
      <c r="A824" s="276" t="s">
        <v>75</v>
      </c>
      <c r="B824" s="275">
        <v>10325375</v>
      </c>
      <c r="C824" s="275">
        <v>8774381</v>
      </c>
      <c r="D824" s="275">
        <v>6346105</v>
      </c>
      <c r="E824" s="621">
        <v>61.461254433858336</v>
      </c>
      <c r="F824" s="275">
        <v>1340433</v>
      </c>
    </row>
    <row r="825" spans="1:6" s="641" customFormat="1" ht="25.5" customHeight="1">
      <c r="A825" s="288" t="s">
        <v>320</v>
      </c>
      <c r="B825" s="275">
        <v>10325375</v>
      </c>
      <c r="C825" s="275">
        <v>8774381</v>
      </c>
      <c r="D825" s="275">
        <v>6346105</v>
      </c>
      <c r="E825" s="621">
        <v>61.461254433858336</v>
      </c>
      <c r="F825" s="275">
        <v>1340433</v>
      </c>
    </row>
    <row r="826" spans="1:6" s="641" customFormat="1" ht="12.75">
      <c r="A826" s="262" t="s">
        <v>1557</v>
      </c>
      <c r="B826" s="275">
        <v>5259322</v>
      </c>
      <c r="C826" s="275">
        <v>4709865</v>
      </c>
      <c r="D826" s="275">
        <v>3499608</v>
      </c>
      <c r="E826" s="621">
        <v>66.5410484469291</v>
      </c>
      <c r="F826" s="275">
        <v>500547</v>
      </c>
    </row>
    <row r="827" spans="1:6" s="641" customFormat="1" ht="12.75">
      <c r="A827" s="276" t="s">
        <v>49</v>
      </c>
      <c r="B827" s="275">
        <v>3031843</v>
      </c>
      <c r="C827" s="275">
        <v>2776769</v>
      </c>
      <c r="D827" s="275">
        <v>2083811</v>
      </c>
      <c r="E827" s="621">
        <v>68.73083467712543</v>
      </c>
      <c r="F827" s="275">
        <v>310254</v>
      </c>
    </row>
    <row r="828" spans="1:6" s="641" customFormat="1" ht="12.75">
      <c r="A828" s="262" t="s">
        <v>1413</v>
      </c>
      <c r="B828" s="275">
        <v>2227479</v>
      </c>
      <c r="C828" s="275">
        <v>1933096</v>
      </c>
      <c r="D828" s="275">
        <v>1415797</v>
      </c>
      <c r="E828" s="621">
        <v>63.56050943690153</v>
      </c>
      <c r="F828" s="275">
        <v>190293</v>
      </c>
    </row>
    <row r="829" spans="1:6" s="641" customFormat="1" ht="25.5">
      <c r="A829" s="288" t="s">
        <v>321</v>
      </c>
      <c r="B829" s="275">
        <v>2227479</v>
      </c>
      <c r="C829" s="275">
        <v>1933096</v>
      </c>
      <c r="D829" s="275">
        <v>1415797</v>
      </c>
      <c r="E829" s="621">
        <v>63.56050943690153</v>
      </c>
      <c r="F829" s="275">
        <v>190293</v>
      </c>
    </row>
    <row r="830" spans="1:6" s="641" customFormat="1" ht="12.75">
      <c r="A830" s="284"/>
      <c r="B830" s="275"/>
      <c r="C830" s="275"/>
      <c r="D830" s="275"/>
      <c r="E830" s="621"/>
      <c r="F830" s="275"/>
    </row>
    <row r="831" spans="1:6" s="641" customFormat="1" ht="12.75">
      <c r="A831" s="254" t="s">
        <v>1326</v>
      </c>
      <c r="B831" s="275"/>
      <c r="C831" s="275"/>
      <c r="D831" s="275"/>
      <c r="E831" s="621"/>
      <c r="F831" s="275"/>
    </row>
    <row r="832" spans="1:6" s="641" customFormat="1" ht="12.75">
      <c r="A832" s="185" t="s">
        <v>319</v>
      </c>
      <c r="B832" s="275"/>
      <c r="C832" s="275"/>
      <c r="D832" s="275"/>
      <c r="E832" s="621"/>
      <c r="F832" s="275"/>
    </row>
    <row r="833" spans="1:6" s="641" customFormat="1" ht="12.75">
      <c r="A833" s="197" t="s">
        <v>1412</v>
      </c>
      <c r="B833" s="275">
        <v>1323903</v>
      </c>
      <c r="C833" s="275">
        <v>1089293</v>
      </c>
      <c r="D833" s="275">
        <v>1089293</v>
      </c>
      <c r="E833" s="621">
        <v>82.2789131832166</v>
      </c>
      <c r="F833" s="275">
        <v>90974</v>
      </c>
    </row>
    <row r="834" spans="1:6" s="641" customFormat="1" ht="12.75">
      <c r="A834" s="262" t="s">
        <v>39</v>
      </c>
      <c r="B834" s="275">
        <v>1323903</v>
      </c>
      <c r="C834" s="275">
        <v>1089293</v>
      </c>
      <c r="D834" s="275">
        <v>1089293</v>
      </c>
      <c r="E834" s="621">
        <v>82.2789131832166</v>
      </c>
      <c r="F834" s="275">
        <v>90974</v>
      </c>
    </row>
    <row r="835" spans="1:6" s="641" customFormat="1" ht="25.5">
      <c r="A835" s="264" t="s">
        <v>40</v>
      </c>
      <c r="B835" s="275">
        <v>1323903</v>
      </c>
      <c r="C835" s="275">
        <v>1089293</v>
      </c>
      <c r="D835" s="275">
        <v>1089293</v>
      </c>
      <c r="E835" s="621">
        <v>82.2789131832166</v>
      </c>
      <c r="F835" s="275">
        <v>90974</v>
      </c>
    </row>
    <row r="836" spans="1:6" s="641" customFormat="1" ht="12.75">
      <c r="A836" s="191" t="s">
        <v>41</v>
      </c>
      <c r="B836" s="275">
        <v>1323903</v>
      </c>
      <c r="C836" s="275">
        <v>1089293</v>
      </c>
      <c r="D836" s="275">
        <v>963788</v>
      </c>
      <c r="E836" s="621">
        <v>72.79898904980199</v>
      </c>
      <c r="F836" s="275">
        <v>65187</v>
      </c>
    </row>
    <row r="837" spans="1:6" s="641" customFormat="1" ht="12.75">
      <c r="A837" s="262" t="s">
        <v>42</v>
      </c>
      <c r="B837" s="275">
        <v>1084949</v>
      </c>
      <c r="C837" s="275">
        <v>850339</v>
      </c>
      <c r="D837" s="275">
        <v>797002</v>
      </c>
      <c r="E837" s="621">
        <v>73.45985848182725</v>
      </c>
      <c r="F837" s="275">
        <v>59034</v>
      </c>
    </row>
    <row r="838" spans="1:6" s="641" customFormat="1" ht="12.75">
      <c r="A838" s="276" t="s">
        <v>43</v>
      </c>
      <c r="B838" s="275">
        <v>963804</v>
      </c>
      <c r="C838" s="275">
        <v>729194</v>
      </c>
      <c r="D838" s="275">
        <v>675857</v>
      </c>
      <c r="E838" s="621">
        <v>70.12390486032429</v>
      </c>
      <c r="F838" s="275">
        <v>59034</v>
      </c>
    </row>
    <row r="839" spans="1:6" s="641" customFormat="1" ht="12.75">
      <c r="A839" s="278" t="s">
        <v>44</v>
      </c>
      <c r="B839" s="275">
        <v>605723</v>
      </c>
      <c r="C839" s="275">
        <v>489907</v>
      </c>
      <c r="D839" s="275">
        <v>494144</v>
      </c>
      <c r="E839" s="621">
        <v>81.57920369541853</v>
      </c>
      <c r="F839" s="275">
        <v>37046</v>
      </c>
    </row>
    <row r="840" spans="1:6" s="641" customFormat="1" ht="12.75">
      <c r="A840" s="281" t="s">
        <v>45</v>
      </c>
      <c r="B840" s="275">
        <v>497225</v>
      </c>
      <c r="C840" s="275">
        <v>402547</v>
      </c>
      <c r="D840" s="275">
        <v>406563</v>
      </c>
      <c r="E840" s="621">
        <v>81.76640353964503</v>
      </c>
      <c r="F840" s="275">
        <v>34375</v>
      </c>
    </row>
    <row r="841" spans="1:6" s="641" customFormat="1" ht="12.75">
      <c r="A841" s="278" t="s">
        <v>46</v>
      </c>
      <c r="B841" s="275">
        <v>358081</v>
      </c>
      <c r="C841" s="275">
        <v>239287</v>
      </c>
      <c r="D841" s="275">
        <v>181713</v>
      </c>
      <c r="E841" s="621">
        <v>50.74633951536105</v>
      </c>
      <c r="F841" s="275">
        <v>21988</v>
      </c>
    </row>
    <row r="842" spans="1:6" s="641" customFormat="1" ht="12.75">
      <c r="A842" s="276" t="s">
        <v>47</v>
      </c>
      <c r="B842" s="275">
        <v>121145</v>
      </c>
      <c r="C842" s="275">
        <v>121145</v>
      </c>
      <c r="D842" s="275">
        <v>121145</v>
      </c>
      <c r="E842" s="621">
        <v>100</v>
      </c>
      <c r="F842" s="275">
        <v>0</v>
      </c>
    </row>
    <row r="843" spans="1:6" s="641" customFormat="1" ht="12.75">
      <c r="A843" s="278" t="s">
        <v>59</v>
      </c>
      <c r="B843" s="275">
        <v>121145</v>
      </c>
      <c r="C843" s="275">
        <v>0</v>
      </c>
      <c r="D843" s="275">
        <v>0</v>
      </c>
      <c r="E843" s="621">
        <v>0</v>
      </c>
      <c r="F843" s="275">
        <v>0</v>
      </c>
    </row>
    <row r="844" spans="1:6" s="641" customFormat="1" ht="12.75">
      <c r="A844" s="278" t="s">
        <v>48</v>
      </c>
      <c r="B844" s="275" t="s">
        <v>1137</v>
      </c>
      <c r="C844" s="275">
        <v>121145</v>
      </c>
      <c r="D844" s="275">
        <v>121145</v>
      </c>
      <c r="E844" s="621" t="s">
        <v>1137</v>
      </c>
      <c r="F844" s="275">
        <v>0</v>
      </c>
    </row>
    <row r="845" spans="1:6" s="641" customFormat="1" ht="12.75">
      <c r="A845" s="262" t="s">
        <v>1557</v>
      </c>
      <c r="B845" s="275">
        <v>238954</v>
      </c>
      <c r="C845" s="275">
        <v>238954</v>
      </c>
      <c r="D845" s="275">
        <v>166786</v>
      </c>
      <c r="E845" s="621">
        <v>69.79837123463093</v>
      </c>
      <c r="F845" s="275">
        <v>6153</v>
      </c>
    </row>
    <row r="846" spans="1:6" s="641" customFormat="1" ht="12.75">
      <c r="A846" s="276" t="s">
        <v>49</v>
      </c>
      <c r="B846" s="275">
        <v>238954</v>
      </c>
      <c r="C846" s="275">
        <v>238954</v>
      </c>
      <c r="D846" s="275">
        <v>166786</v>
      </c>
      <c r="E846" s="621">
        <v>69.79837123463093</v>
      </c>
      <c r="F846" s="275">
        <v>6153</v>
      </c>
    </row>
    <row r="847" spans="1:6" s="641" customFormat="1" ht="12.75">
      <c r="A847" s="284"/>
      <c r="B847" s="275"/>
      <c r="C847" s="275"/>
      <c r="D847" s="275"/>
      <c r="E847" s="621"/>
      <c r="F847" s="275"/>
    </row>
    <row r="848" spans="1:6" s="641" customFormat="1" ht="12.75">
      <c r="A848" s="254" t="s">
        <v>1328</v>
      </c>
      <c r="B848" s="275"/>
      <c r="C848" s="275"/>
      <c r="D848" s="275"/>
      <c r="E848" s="621"/>
      <c r="F848" s="275"/>
    </row>
    <row r="849" spans="1:6" s="641" customFormat="1" ht="12.75">
      <c r="A849" s="185" t="s">
        <v>319</v>
      </c>
      <c r="B849" s="275"/>
      <c r="C849" s="275"/>
      <c r="D849" s="275"/>
      <c r="E849" s="621"/>
      <c r="F849" s="275"/>
    </row>
    <row r="850" spans="1:6" s="641" customFormat="1" ht="12.75">
      <c r="A850" s="197" t="s">
        <v>1412</v>
      </c>
      <c r="B850" s="275">
        <v>29623584</v>
      </c>
      <c r="C850" s="275">
        <v>24204640</v>
      </c>
      <c r="D850" s="275">
        <v>24204640</v>
      </c>
      <c r="E850" s="621">
        <v>81.7073315639323</v>
      </c>
      <c r="F850" s="275">
        <v>1908029</v>
      </c>
    </row>
    <row r="851" spans="1:6" s="641" customFormat="1" ht="12.75">
      <c r="A851" s="262" t="s">
        <v>39</v>
      </c>
      <c r="B851" s="275">
        <v>29623584</v>
      </c>
      <c r="C851" s="275">
        <v>24204640</v>
      </c>
      <c r="D851" s="275">
        <v>24204640</v>
      </c>
      <c r="E851" s="621">
        <v>81.7073315639323</v>
      </c>
      <c r="F851" s="275">
        <v>1908029</v>
      </c>
    </row>
    <row r="852" spans="1:6" s="641" customFormat="1" ht="25.5">
      <c r="A852" s="264" t="s">
        <v>40</v>
      </c>
      <c r="B852" s="275">
        <v>9726404</v>
      </c>
      <c r="C852" s="275">
        <v>8475449</v>
      </c>
      <c r="D852" s="275">
        <v>8475449</v>
      </c>
      <c r="E852" s="621">
        <v>87.13856631906303</v>
      </c>
      <c r="F852" s="275">
        <v>371745</v>
      </c>
    </row>
    <row r="853" spans="1:6" s="641" customFormat="1" ht="25.5">
      <c r="A853" s="284" t="s">
        <v>78</v>
      </c>
      <c r="B853" s="275">
        <v>19897180</v>
      </c>
      <c r="C853" s="275">
        <v>15729191</v>
      </c>
      <c r="D853" s="275">
        <v>15729191</v>
      </c>
      <c r="E853" s="621">
        <v>79.05236319920712</v>
      </c>
      <c r="F853" s="275">
        <v>1536284</v>
      </c>
    </row>
    <row r="854" spans="1:6" s="641" customFormat="1" ht="12.75">
      <c r="A854" s="191" t="s">
        <v>41</v>
      </c>
      <c r="B854" s="275">
        <v>29623584</v>
      </c>
      <c r="C854" s="275">
        <v>24204640</v>
      </c>
      <c r="D854" s="275">
        <v>23573835</v>
      </c>
      <c r="E854" s="621">
        <v>79.57793020587921</v>
      </c>
      <c r="F854" s="275">
        <v>2325169</v>
      </c>
    </row>
    <row r="855" spans="1:6" s="641" customFormat="1" ht="12.75">
      <c r="A855" s="262" t="s">
        <v>42</v>
      </c>
      <c r="B855" s="275">
        <v>29417763</v>
      </c>
      <c r="C855" s="275">
        <v>24007151</v>
      </c>
      <c r="D855" s="275">
        <v>23441330</v>
      </c>
      <c r="E855" s="621">
        <v>79.68427103039751</v>
      </c>
      <c r="F855" s="275">
        <v>2288795</v>
      </c>
    </row>
    <row r="856" spans="1:6" s="641" customFormat="1" ht="12.75">
      <c r="A856" s="276" t="s">
        <v>43</v>
      </c>
      <c r="B856" s="275">
        <v>5350389</v>
      </c>
      <c r="C856" s="275">
        <v>4533358</v>
      </c>
      <c r="D856" s="275">
        <v>4079533</v>
      </c>
      <c r="E856" s="621">
        <v>76.24740930052002</v>
      </c>
      <c r="F856" s="275">
        <v>214628</v>
      </c>
    </row>
    <row r="857" spans="1:6" s="641" customFormat="1" ht="12.75">
      <c r="A857" s="278" t="s">
        <v>44</v>
      </c>
      <c r="B857" s="275">
        <v>1170389</v>
      </c>
      <c r="C857" s="275">
        <v>957391</v>
      </c>
      <c r="D857" s="275">
        <v>803277</v>
      </c>
      <c r="E857" s="621">
        <v>68.63333472888074</v>
      </c>
      <c r="F857" s="275">
        <v>51230</v>
      </c>
    </row>
    <row r="858" spans="1:6" s="641" customFormat="1" ht="12.75">
      <c r="A858" s="281" t="s">
        <v>45</v>
      </c>
      <c r="B858" s="275">
        <v>922262</v>
      </c>
      <c r="C858" s="275">
        <v>750343</v>
      </c>
      <c r="D858" s="275">
        <v>631367</v>
      </c>
      <c r="E858" s="621">
        <v>68.45852913814079</v>
      </c>
      <c r="F858" s="275">
        <v>42997</v>
      </c>
    </row>
    <row r="859" spans="1:6" s="641" customFormat="1" ht="12.75">
      <c r="A859" s="278" t="s">
        <v>46</v>
      </c>
      <c r="B859" s="275">
        <v>4180000</v>
      </c>
      <c r="C859" s="275">
        <v>3575967</v>
      </c>
      <c r="D859" s="275">
        <v>3276256</v>
      </c>
      <c r="E859" s="621">
        <v>78.37933014354067</v>
      </c>
      <c r="F859" s="275">
        <v>163398</v>
      </c>
    </row>
    <row r="860" spans="1:6" s="641" customFormat="1" ht="12.75">
      <c r="A860" s="276" t="s">
        <v>47</v>
      </c>
      <c r="B860" s="275">
        <v>2883279</v>
      </c>
      <c r="C860" s="275">
        <v>2591004</v>
      </c>
      <c r="D860" s="275">
        <v>2589877</v>
      </c>
      <c r="E860" s="621">
        <v>89.82401633695525</v>
      </c>
      <c r="F860" s="275">
        <v>182778</v>
      </c>
    </row>
    <row r="861" spans="1:6" s="641" customFormat="1" ht="12.75">
      <c r="A861" s="278" t="s">
        <v>59</v>
      </c>
      <c r="B861" s="275">
        <v>2883279</v>
      </c>
      <c r="C861" s="275">
        <v>2591004</v>
      </c>
      <c r="D861" s="275">
        <v>2589877</v>
      </c>
      <c r="E861" s="621">
        <v>89.82401633695525</v>
      </c>
      <c r="F861" s="275">
        <v>182778</v>
      </c>
    </row>
    <row r="862" spans="1:6" s="641" customFormat="1" ht="12.75">
      <c r="A862" s="276" t="s">
        <v>1552</v>
      </c>
      <c r="B862" s="275">
        <v>21184095</v>
      </c>
      <c r="C862" s="275">
        <v>16882789</v>
      </c>
      <c r="D862" s="275">
        <v>16771920</v>
      </c>
      <c r="E862" s="621">
        <v>79.17222803239883</v>
      </c>
      <c r="F862" s="275">
        <v>1891389</v>
      </c>
    </row>
    <row r="863" spans="1:6" s="641" customFormat="1" ht="12.75">
      <c r="A863" s="276" t="s">
        <v>322</v>
      </c>
      <c r="B863" s="275">
        <v>101293</v>
      </c>
      <c r="C863" s="275">
        <v>101293</v>
      </c>
      <c r="D863" s="275">
        <v>82534</v>
      </c>
      <c r="E863" s="621">
        <v>81.48045768216954</v>
      </c>
      <c r="F863" s="275">
        <v>-4357</v>
      </c>
    </row>
    <row r="864" spans="1:6" s="641" customFormat="1" ht="12.75">
      <c r="A864" s="278" t="s">
        <v>85</v>
      </c>
      <c r="B864" s="275">
        <v>1200266</v>
      </c>
      <c r="C864" s="275">
        <v>1061617</v>
      </c>
      <c r="D864" s="275">
        <v>977030</v>
      </c>
      <c r="E864" s="621">
        <v>81.4011227511235</v>
      </c>
      <c r="F864" s="275">
        <v>55953</v>
      </c>
    </row>
    <row r="865" spans="1:6" s="641" customFormat="1" ht="12.75">
      <c r="A865" s="276" t="s">
        <v>75</v>
      </c>
      <c r="B865" s="275">
        <v>19882536</v>
      </c>
      <c r="C865" s="275">
        <v>15719879</v>
      </c>
      <c r="D865" s="275">
        <v>15712356</v>
      </c>
      <c r="E865" s="621">
        <v>79.0259150040015</v>
      </c>
      <c r="F865" s="275">
        <v>1839793</v>
      </c>
    </row>
    <row r="866" spans="1:6" s="641" customFormat="1" ht="25.5" customHeight="1">
      <c r="A866" s="288" t="s">
        <v>320</v>
      </c>
      <c r="B866" s="275">
        <v>19882536</v>
      </c>
      <c r="C866" s="275">
        <v>15719879</v>
      </c>
      <c r="D866" s="275">
        <v>15712356</v>
      </c>
      <c r="E866" s="621">
        <v>79.0259150040015</v>
      </c>
      <c r="F866" s="275">
        <v>1839793</v>
      </c>
    </row>
    <row r="867" spans="1:6" s="641" customFormat="1" ht="12.75">
      <c r="A867" s="262" t="s">
        <v>1557</v>
      </c>
      <c r="B867" s="275">
        <v>205821</v>
      </c>
      <c r="C867" s="275">
        <v>197489</v>
      </c>
      <c r="D867" s="275">
        <v>132505</v>
      </c>
      <c r="E867" s="621">
        <v>64.37875629794821</v>
      </c>
      <c r="F867" s="275">
        <v>36374</v>
      </c>
    </row>
    <row r="868" spans="1:6" s="641" customFormat="1" ht="12.75">
      <c r="A868" s="276" t="s">
        <v>49</v>
      </c>
      <c r="B868" s="275">
        <v>191177</v>
      </c>
      <c r="C868" s="275">
        <v>188177</v>
      </c>
      <c r="D868" s="275">
        <v>127178</v>
      </c>
      <c r="E868" s="621">
        <v>66.52369270362021</v>
      </c>
      <c r="F868" s="275">
        <v>31047</v>
      </c>
    </row>
    <row r="869" spans="1:6" s="641" customFormat="1" ht="12.75">
      <c r="A869" s="276" t="s">
        <v>323</v>
      </c>
      <c r="B869" s="275">
        <v>14644</v>
      </c>
      <c r="C869" s="275">
        <v>9312</v>
      </c>
      <c r="D869" s="275">
        <v>5327</v>
      </c>
      <c r="E869" s="621">
        <v>36.376673040152966</v>
      </c>
      <c r="F869" s="275">
        <v>5327</v>
      </c>
    </row>
    <row r="870" spans="1:6" s="641" customFormat="1" ht="25.5">
      <c r="A870" s="288" t="s">
        <v>324</v>
      </c>
      <c r="B870" s="275">
        <v>14644</v>
      </c>
      <c r="C870" s="275">
        <v>9312</v>
      </c>
      <c r="D870" s="275">
        <v>5327</v>
      </c>
      <c r="E870" s="621">
        <v>36.376673040152966</v>
      </c>
      <c r="F870" s="275">
        <v>5327</v>
      </c>
    </row>
    <row r="871" spans="1:6" s="641" customFormat="1" ht="12.75">
      <c r="A871" s="284"/>
      <c r="B871" s="275"/>
      <c r="C871" s="275"/>
      <c r="D871" s="275"/>
      <c r="E871" s="621"/>
      <c r="F871" s="275"/>
    </row>
    <row r="872" spans="1:6" s="641" customFormat="1" ht="12.75">
      <c r="A872" s="254" t="s">
        <v>1329</v>
      </c>
      <c r="B872" s="275"/>
      <c r="C872" s="275"/>
      <c r="D872" s="275"/>
      <c r="E872" s="621"/>
      <c r="F872" s="275"/>
    </row>
    <row r="873" spans="1:6" s="641" customFormat="1" ht="12.75">
      <c r="A873" s="185" t="s">
        <v>319</v>
      </c>
      <c r="B873" s="275"/>
      <c r="C873" s="275"/>
      <c r="D873" s="275"/>
      <c r="E873" s="621"/>
      <c r="F873" s="275"/>
    </row>
    <row r="874" spans="1:6" s="641" customFormat="1" ht="12.75">
      <c r="A874" s="197" t="s">
        <v>1412</v>
      </c>
      <c r="B874" s="275">
        <v>1020925</v>
      </c>
      <c r="C874" s="275">
        <v>765644</v>
      </c>
      <c r="D874" s="275">
        <v>765644</v>
      </c>
      <c r="E874" s="621">
        <v>74.9951269681906</v>
      </c>
      <c r="F874" s="275">
        <v>104119</v>
      </c>
    </row>
    <row r="875" spans="1:6" s="641" customFormat="1" ht="12.75">
      <c r="A875" s="262" t="s">
        <v>39</v>
      </c>
      <c r="B875" s="275">
        <v>1020925</v>
      </c>
      <c r="C875" s="275">
        <v>765644</v>
      </c>
      <c r="D875" s="275">
        <v>765644</v>
      </c>
      <c r="E875" s="621">
        <v>74.9951269681906</v>
      </c>
      <c r="F875" s="275">
        <v>104119</v>
      </c>
    </row>
    <row r="876" spans="1:6" s="641" customFormat="1" ht="25.5">
      <c r="A876" s="264" t="s">
        <v>40</v>
      </c>
      <c r="B876" s="275">
        <v>1020925</v>
      </c>
      <c r="C876" s="275">
        <v>765644</v>
      </c>
      <c r="D876" s="275">
        <v>765644</v>
      </c>
      <c r="E876" s="621">
        <v>74.9951269681906</v>
      </c>
      <c r="F876" s="275">
        <v>104119</v>
      </c>
    </row>
    <row r="877" spans="1:6" s="641" customFormat="1" ht="12.75">
      <c r="A877" s="191" t="s">
        <v>41</v>
      </c>
      <c r="B877" s="275">
        <v>1020925</v>
      </c>
      <c r="C877" s="275">
        <v>765644</v>
      </c>
      <c r="D877" s="275">
        <v>592753</v>
      </c>
      <c r="E877" s="621">
        <v>58.06038641428116</v>
      </c>
      <c r="F877" s="275">
        <v>38546</v>
      </c>
    </row>
    <row r="878" spans="1:6" s="641" customFormat="1" ht="12.75">
      <c r="A878" s="262" t="s">
        <v>42</v>
      </c>
      <c r="B878" s="275">
        <v>924525</v>
      </c>
      <c r="C878" s="275">
        <v>675644</v>
      </c>
      <c r="D878" s="275">
        <v>500113</v>
      </c>
      <c r="E878" s="621">
        <v>54.09404829507044</v>
      </c>
      <c r="F878" s="275">
        <v>38546</v>
      </c>
    </row>
    <row r="879" spans="1:6" s="624" customFormat="1" ht="12.75">
      <c r="A879" s="276" t="s">
        <v>43</v>
      </c>
      <c r="B879" s="201">
        <v>924525</v>
      </c>
      <c r="C879" s="201">
        <v>675644</v>
      </c>
      <c r="D879" s="201">
        <v>500113</v>
      </c>
      <c r="E879" s="350">
        <v>54.09404829507044</v>
      </c>
      <c r="F879" s="275">
        <v>38546</v>
      </c>
    </row>
    <row r="880" spans="1:6" s="624" customFormat="1" ht="12.75">
      <c r="A880" s="278" t="s">
        <v>44</v>
      </c>
      <c r="B880" s="201">
        <v>252410</v>
      </c>
      <c r="C880" s="201">
        <v>176705</v>
      </c>
      <c r="D880" s="201">
        <v>114530</v>
      </c>
      <c r="E880" s="350">
        <v>45.37458896240244</v>
      </c>
      <c r="F880" s="275">
        <v>28520</v>
      </c>
    </row>
    <row r="881" spans="1:6" s="624" customFormat="1" ht="12.75">
      <c r="A881" s="281" t="s">
        <v>45</v>
      </c>
      <c r="B881" s="201">
        <v>203455</v>
      </c>
      <c r="C881" s="201">
        <v>142400</v>
      </c>
      <c r="D881" s="201">
        <v>93653</v>
      </c>
      <c r="E881" s="350">
        <v>46.03130913469809</v>
      </c>
      <c r="F881" s="275">
        <v>23439</v>
      </c>
    </row>
    <row r="882" spans="1:6" s="624" customFormat="1" ht="12.75">
      <c r="A882" s="278" t="s">
        <v>46</v>
      </c>
      <c r="B882" s="201">
        <v>672115</v>
      </c>
      <c r="C882" s="201">
        <v>498939</v>
      </c>
      <c r="D882" s="201">
        <v>385583</v>
      </c>
      <c r="E882" s="350">
        <v>57.36860507502436</v>
      </c>
      <c r="F882" s="275">
        <v>10026</v>
      </c>
    </row>
    <row r="883" spans="1:6" s="624" customFormat="1" ht="12.75">
      <c r="A883" s="262" t="s">
        <v>1557</v>
      </c>
      <c r="B883" s="201">
        <v>96400</v>
      </c>
      <c r="C883" s="201">
        <v>90000</v>
      </c>
      <c r="D883" s="201">
        <v>92640</v>
      </c>
      <c r="E883" s="350">
        <v>96.09958506224066</v>
      </c>
      <c r="F883" s="275">
        <v>0</v>
      </c>
    </row>
    <row r="884" spans="1:6" s="624" customFormat="1" ht="12.75">
      <c r="A884" s="276" t="s">
        <v>49</v>
      </c>
      <c r="B884" s="201">
        <v>96400</v>
      </c>
      <c r="C884" s="201">
        <v>90000</v>
      </c>
      <c r="D884" s="201">
        <v>92640</v>
      </c>
      <c r="E884" s="350">
        <v>96.09958506224066</v>
      </c>
      <c r="F884" s="275">
        <v>0</v>
      </c>
    </row>
    <row r="885" spans="1:6" s="624" customFormat="1" ht="12.75">
      <c r="A885" s="281"/>
      <c r="B885" s="201"/>
      <c r="C885" s="201"/>
      <c r="D885" s="201"/>
      <c r="E885" s="350"/>
      <c r="F885" s="275"/>
    </row>
    <row r="886" spans="1:6" s="624" customFormat="1" ht="12.75">
      <c r="A886" s="254" t="s">
        <v>1332</v>
      </c>
      <c r="B886" s="201"/>
      <c r="C886" s="201"/>
      <c r="D886" s="201"/>
      <c r="E886" s="350"/>
      <c r="F886" s="275"/>
    </row>
    <row r="887" spans="1:6" s="624" customFormat="1" ht="12.75">
      <c r="A887" s="185" t="s">
        <v>319</v>
      </c>
      <c r="B887" s="201"/>
      <c r="C887" s="201"/>
      <c r="D887" s="201"/>
      <c r="E887" s="350"/>
      <c r="F887" s="275"/>
    </row>
    <row r="888" spans="1:6" s="624" customFormat="1" ht="12.75">
      <c r="A888" s="197" t="s">
        <v>1412</v>
      </c>
      <c r="B888" s="275">
        <v>70652</v>
      </c>
      <c r="C888" s="275">
        <v>70570</v>
      </c>
      <c r="D888" s="275">
        <v>70570</v>
      </c>
      <c r="E888" s="621">
        <v>99.88393817584782</v>
      </c>
      <c r="F888" s="275">
        <v>12049</v>
      </c>
    </row>
    <row r="889" spans="1:6" s="624" customFormat="1" ht="12.75">
      <c r="A889" s="262" t="s">
        <v>39</v>
      </c>
      <c r="B889" s="275">
        <v>70652</v>
      </c>
      <c r="C889" s="275">
        <v>70570</v>
      </c>
      <c r="D889" s="275">
        <v>70570</v>
      </c>
      <c r="E889" s="621">
        <v>99.88393817584782</v>
      </c>
      <c r="F889" s="275">
        <v>12049</v>
      </c>
    </row>
    <row r="890" spans="1:6" s="624" customFormat="1" ht="25.5">
      <c r="A890" s="264" t="s">
        <v>40</v>
      </c>
      <c r="B890" s="275">
        <v>70652</v>
      </c>
      <c r="C890" s="275">
        <v>70570</v>
      </c>
      <c r="D890" s="275">
        <v>70570</v>
      </c>
      <c r="E890" s="621">
        <v>99.88393817584782</v>
      </c>
      <c r="F890" s="275">
        <v>12049</v>
      </c>
    </row>
    <row r="891" spans="1:6" s="624" customFormat="1" ht="12.75">
      <c r="A891" s="191" t="s">
        <v>41</v>
      </c>
      <c r="B891" s="275">
        <v>70652</v>
      </c>
      <c r="C891" s="275">
        <v>70570</v>
      </c>
      <c r="D891" s="275">
        <v>56044</v>
      </c>
      <c r="E891" s="621">
        <v>79.32401064371851</v>
      </c>
      <c r="F891" s="275">
        <v>10521</v>
      </c>
    </row>
    <row r="892" spans="1:6" s="624" customFormat="1" ht="12.75">
      <c r="A892" s="262" t="s">
        <v>42</v>
      </c>
      <c r="B892" s="275">
        <v>67876</v>
      </c>
      <c r="C892" s="275">
        <v>67794</v>
      </c>
      <c r="D892" s="275">
        <v>53268</v>
      </c>
      <c r="E892" s="621">
        <v>78.47840179150215</v>
      </c>
      <c r="F892" s="275">
        <v>10521</v>
      </c>
    </row>
    <row r="893" spans="1:6" s="624" customFormat="1" ht="12.75">
      <c r="A893" s="276" t="s">
        <v>43</v>
      </c>
      <c r="B893" s="201">
        <v>67876</v>
      </c>
      <c r="C893" s="201">
        <v>67794</v>
      </c>
      <c r="D893" s="201">
        <v>53268</v>
      </c>
      <c r="E893" s="350">
        <v>78.47840179150215</v>
      </c>
      <c r="F893" s="275">
        <v>10521</v>
      </c>
    </row>
    <row r="894" spans="1:6" s="624" customFormat="1" ht="12.75">
      <c r="A894" s="278" t="s">
        <v>44</v>
      </c>
      <c r="B894" s="201">
        <v>37970</v>
      </c>
      <c r="C894" s="201">
        <v>37970</v>
      </c>
      <c r="D894" s="201">
        <v>34238</v>
      </c>
      <c r="E894" s="350">
        <v>90.17118777982618</v>
      </c>
      <c r="F894" s="275">
        <v>7137</v>
      </c>
    </row>
    <row r="895" spans="1:6" s="624" customFormat="1" ht="12.75">
      <c r="A895" s="281" t="s">
        <v>45</v>
      </c>
      <c r="B895" s="201">
        <v>32199</v>
      </c>
      <c r="C895" s="201">
        <v>32199</v>
      </c>
      <c r="D895" s="201">
        <v>29897</v>
      </c>
      <c r="E895" s="350">
        <v>92.85070964936799</v>
      </c>
      <c r="F895" s="275">
        <v>6463</v>
      </c>
    </row>
    <row r="896" spans="1:6" s="624" customFormat="1" ht="12.75">
      <c r="A896" s="278" t="s">
        <v>46</v>
      </c>
      <c r="B896" s="201">
        <v>29906</v>
      </c>
      <c r="C896" s="201">
        <v>29824</v>
      </c>
      <c r="D896" s="201">
        <v>19030</v>
      </c>
      <c r="E896" s="350">
        <v>63.632715842974655</v>
      </c>
      <c r="F896" s="275">
        <v>3384</v>
      </c>
    </row>
    <row r="897" spans="1:6" s="624" customFormat="1" ht="12.75">
      <c r="A897" s="262" t="s">
        <v>1557</v>
      </c>
      <c r="B897" s="201">
        <v>2776</v>
      </c>
      <c r="C897" s="201">
        <v>2776</v>
      </c>
      <c r="D897" s="201">
        <v>2776</v>
      </c>
      <c r="E897" s="350">
        <v>100</v>
      </c>
      <c r="F897" s="275">
        <v>0</v>
      </c>
    </row>
    <row r="898" spans="1:6" s="624" customFormat="1" ht="12.75">
      <c r="A898" s="276" t="s">
        <v>49</v>
      </c>
      <c r="B898" s="201">
        <v>2776</v>
      </c>
      <c r="C898" s="201">
        <v>2776</v>
      </c>
      <c r="D898" s="201">
        <v>2776</v>
      </c>
      <c r="E898" s="350">
        <v>100</v>
      </c>
      <c r="F898" s="275">
        <v>0</v>
      </c>
    </row>
    <row r="899" spans="1:6" s="624" customFormat="1" ht="12.75">
      <c r="A899" s="281"/>
      <c r="B899" s="201"/>
      <c r="C899" s="201"/>
      <c r="D899" s="201"/>
      <c r="E899" s="350"/>
      <c r="F899" s="275"/>
    </row>
    <row r="900" spans="1:6" s="624" customFormat="1" ht="12.75">
      <c r="A900" s="254" t="s">
        <v>325</v>
      </c>
      <c r="B900" s="201"/>
      <c r="C900" s="201"/>
      <c r="D900" s="201"/>
      <c r="E900" s="350"/>
      <c r="F900" s="275"/>
    </row>
    <row r="901" spans="1:6" s="624" customFormat="1" ht="12.75">
      <c r="A901" s="185" t="s">
        <v>319</v>
      </c>
      <c r="B901" s="201"/>
      <c r="C901" s="201"/>
      <c r="D901" s="201"/>
      <c r="E901" s="350"/>
      <c r="F901" s="275"/>
    </row>
    <row r="902" spans="1:6" s="624" customFormat="1" ht="12.75">
      <c r="A902" s="197" t="s">
        <v>1412</v>
      </c>
      <c r="B902" s="275">
        <v>413713</v>
      </c>
      <c r="C902" s="275">
        <v>284767</v>
      </c>
      <c r="D902" s="275">
        <v>284767</v>
      </c>
      <c r="E902" s="621">
        <v>68.83201639784102</v>
      </c>
      <c r="F902" s="275">
        <v>28986</v>
      </c>
    </row>
    <row r="903" spans="1:6" s="624" customFormat="1" ht="12.75">
      <c r="A903" s="262" t="s">
        <v>39</v>
      </c>
      <c r="B903" s="275">
        <v>413713</v>
      </c>
      <c r="C903" s="275">
        <v>284767</v>
      </c>
      <c r="D903" s="275">
        <v>284767</v>
      </c>
      <c r="E903" s="621">
        <v>68.83201639784102</v>
      </c>
      <c r="F903" s="275">
        <v>28986</v>
      </c>
    </row>
    <row r="904" spans="1:6" s="624" customFormat="1" ht="25.5">
      <c r="A904" s="264" t="s">
        <v>40</v>
      </c>
      <c r="B904" s="275">
        <v>413713</v>
      </c>
      <c r="C904" s="275">
        <v>284767</v>
      </c>
      <c r="D904" s="275">
        <v>284767</v>
      </c>
      <c r="E904" s="621">
        <v>68.83201639784102</v>
      </c>
      <c r="F904" s="275">
        <v>28986</v>
      </c>
    </row>
    <row r="905" spans="1:6" s="624" customFormat="1" ht="12.75">
      <c r="A905" s="191" t="s">
        <v>41</v>
      </c>
      <c r="B905" s="201">
        <v>413713</v>
      </c>
      <c r="C905" s="201">
        <v>284767</v>
      </c>
      <c r="D905" s="201">
        <v>259179</v>
      </c>
      <c r="E905" s="350">
        <v>62.64705242523198</v>
      </c>
      <c r="F905" s="275">
        <v>26076</v>
      </c>
    </row>
    <row r="906" spans="1:6" s="624" customFormat="1" ht="12.75">
      <c r="A906" s="262" t="s">
        <v>42</v>
      </c>
      <c r="B906" s="201">
        <v>410713</v>
      </c>
      <c r="C906" s="201">
        <v>282367</v>
      </c>
      <c r="D906" s="201">
        <v>258361</v>
      </c>
      <c r="E906" s="350">
        <v>62.905483878036485</v>
      </c>
      <c r="F906" s="275">
        <v>26076</v>
      </c>
    </row>
    <row r="907" spans="1:6" s="624" customFormat="1" ht="12.75">
      <c r="A907" s="276" t="s">
        <v>43</v>
      </c>
      <c r="B907" s="201">
        <v>195013</v>
      </c>
      <c r="C907" s="201">
        <v>123517</v>
      </c>
      <c r="D907" s="201">
        <v>104311</v>
      </c>
      <c r="E907" s="350">
        <v>53.489254562516344</v>
      </c>
      <c r="F907" s="275">
        <v>9876</v>
      </c>
    </row>
    <row r="908" spans="1:6" s="624" customFormat="1" ht="12.75">
      <c r="A908" s="278" t="s">
        <v>44</v>
      </c>
      <c r="B908" s="201">
        <v>66981</v>
      </c>
      <c r="C908" s="201">
        <v>39677</v>
      </c>
      <c r="D908" s="201">
        <v>34095</v>
      </c>
      <c r="E908" s="350">
        <v>50.90249473731356</v>
      </c>
      <c r="F908" s="275">
        <v>3861</v>
      </c>
    </row>
    <row r="909" spans="1:6" s="624" customFormat="1" ht="12.75">
      <c r="A909" s="281" t="s">
        <v>45</v>
      </c>
      <c r="B909" s="201">
        <v>53978</v>
      </c>
      <c r="C909" s="201">
        <v>31973</v>
      </c>
      <c r="D909" s="201">
        <v>27238</v>
      </c>
      <c r="E909" s="350">
        <v>50.4612990477602</v>
      </c>
      <c r="F909" s="275">
        <v>3114</v>
      </c>
    </row>
    <row r="910" spans="1:6" s="624" customFormat="1" ht="12.75">
      <c r="A910" s="278" t="s">
        <v>46</v>
      </c>
      <c r="B910" s="201">
        <v>128032</v>
      </c>
      <c r="C910" s="201">
        <v>83840</v>
      </c>
      <c r="D910" s="201">
        <v>70216</v>
      </c>
      <c r="E910" s="350">
        <v>54.842539365158714</v>
      </c>
      <c r="F910" s="275">
        <v>6015</v>
      </c>
    </row>
    <row r="911" spans="1:6" s="624" customFormat="1" ht="12.75">
      <c r="A911" s="276" t="s">
        <v>47</v>
      </c>
      <c r="B911" s="201">
        <v>215700</v>
      </c>
      <c r="C911" s="201">
        <v>158850</v>
      </c>
      <c r="D911" s="201">
        <v>154050</v>
      </c>
      <c r="E911" s="350">
        <v>71.41863699582754</v>
      </c>
      <c r="F911" s="275">
        <v>16200</v>
      </c>
    </row>
    <row r="912" spans="1:6" s="624" customFormat="1" ht="12.75">
      <c r="A912" s="278" t="s">
        <v>59</v>
      </c>
      <c r="B912" s="201">
        <v>9000</v>
      </c>
      <c r="C912" s="201">
        <v>0</v>
      </c>
      <c r="D912" s="201">
        <v>0</v>
      </c>
      <c r="E912" s="350"/>
      <c r="F912" s="275"/>
    </row>
    <row r="913" spans="1:6" s="624" customFormat="1" ht="12.75">
      <c r="A913" s="278" t="s">
        <v>48</v>
      </c>
      <c r="B913" s="201">
        <v>206700</v>
      </c>
      <c r="C913" s="201">
        <v>158850</v>
      </c>
      <c r="D913" s="201">
        <v>154050</v>
      </c>
      <c r="E913" s="350">
        <v>74.52830188679245</v>
      </c>
      <c r="F913" s="275">
        <v>16200</v>
      </c>
    </row>
    <row r="914" spans="1:6" s="624" customFormat="1" ht="12.75">
      <c r="A914" s="262" t="s">
        <v>1557</v>
      </c>
      <c r="B914" s="201">
        <v>3000</v>
      </c>
      <c r="C914" s="201">
        <v>2400</v>
      </c>
      <c r="D914" s="201">
        <v>818</v>
      </c>
      <c r="E914" s="350">
        <v>27.266666666666666</v>
      </c>
      <c r="F914" s="275">
        <v>0</v>
      </c>
    </row>
    <row r="915" spans="1:6" s="624" customFormat="1" ht="12.75">
      <c r="A915" s="276" t="s">
        <v>49</v>
      </c>
      <c r="B915" s="201">
        <v>3000</v>
      </c>
      <c r="C915" s="201">
        <v>2400</v>
      </c>
      <c r="D915" s="201">
        <v>818</v>
      </c>
      <c r="E915" s="350">
        <v>27.266666666666666</v>
      </c>
      <c r="F915" s="275">
        <v>0</v>
      </c>
    </row>
    <row r="916" spans="1:6" s="624" customFormat="1" ht="12.75">
      <c r="A916" s="278"/>
      <c r="B916" s="201"/>
      <c r="C916" s="201"/>
      <c r="D916" s="201"/>
      <c r="E916" s="350"/>
      <c r="F916" s="275"/>
    </row>
    <row r="917" spans="1:6" s="624" customFormat="1" ht="25.5">
      <c r="A917" s="254" t="s">
        <v>326</v>
      </c>
      <c r="B917" s="201"/>
      <c r="C917" s="201"/>
      <c r="D917" s="201"/>
      <c r="E917" s="350"/>
      <c r="F917" s="275"/>
    </row>
    <row r="918" spans="1:6" s="624" customFormat="1" ht="12.75">
      <c r="A918" s="185" t="s">
        <v>319</v>
      </c>
      <c r="B918" s="201"/>
      <c r="C918" s="201"/>
      <c r="D918" s="201"/>
      <c r="E918" s="350"/>
      <c r="F918" s="275"/>
    </row>
    <row r="919" spans="1:6" s="624" customFormat="1" ht="12.75">
      <c r="A919" s="197" t="s">
        <v>1412</v>
      </c>
      <c r="B919" s="275">
        <v>5050251</v>
      </c>
      <c r="C919" s="275">
        <v>3689247</v>
      </c>
      <c r="D919" s="275">
        <v>3689247</v>
      </c>
      <c r="E919" s="621">
        <v>73.05076519959107</v>
      </c>
      <c r="F919" s="275">
        <v>448950</v>
      </c>
    </row>
    <row r="920" spans="1:6" s="624" customFormat="1" ht="12.75" hidden="1">
      <c r="A920" s="262" t="s">
        <v>51</v>
      </c>
      <c r="B920" s="275">
        <v>0</v>
      </c>
      <c r="C920" s="275">
        <v>0</v>
      </c>
      <c r="D920" s="275">
        <v>0</v>
      </c>
      <c r="E920" s="621" t="s">
        <v>1137</v>
      </c>
      <c r="F920" s="275">
        <v>0</v>
      </c>
    </row>
    <row r="921" spans="1:6" s="624" customFormat="1" ht="12.75">
      <c r="A921" s="262" t="s">
        <v>39</v>
      </c>
      <c r="B921" s="275">
        <v>5050251</v>
      </c>
      <c r="C921" s="275">
        <v>3689247</v>
      </c>
      <c r="D921" s="275">
        <v>3689247</v>
      </c>
      <c r="E921" s="621">
        <v>73.05076519959107</v>
      </c>
      <c r="F921" s="275">
        <v>448950</v>
      </c>
    </row>
    <row r="922" spans="1:6" s="624" customFormat="1" ht="25.5">
      <c r="A922" s="264" t="s">
        <v>40</v>
      </c>
      <c r="B922" s="275">
        <v>5050251</v>
      </c>
      <c r="C922" s="275">
        <v>3689247</v>
      </c>
      <c r="D922" s="275">
        <v>3689247</v>
      </c>
      <c r="E922" s="621">
        <v>73.05076519959107</v>
      </c>
      <c r="F922" s="275">
        <v>448950</v>
      </c>
    </row>
    <row r="923" spans="1:6" s="624" customFormat="1" ht="12.75">
      <c r="A923" s="191" t="s">
        <v>41</v>
      </c>
      <c r="B923" s="201">
        <v>5050251</v>
      </c>
      <c r="C923" s="201">
        <v>3689247</v>
      </c>
      <c r="D923" s="201">
        <v>3141044</v>
      </c>
      <c r="E923" s="350">
        <v>62.195799773120186</v>
      </c>
      <c r="F923" s="275">
        <v>424365</v>
      </c>
    </row>
    <row r="924" spans="1:6" s="624" customFormat="1" ht="12.75">
      <c r="A924" s="262" t="s">
        <v>42</v>
      </c>
      <c r="B924" s="201">
        <v>5050251</v>
      </c>
      <c r="C924" s="201">
        <v>3689247</v>
      </c>
      <c r="D924" s="201">
        <v>3141044</v>
      </c>
      <c r="E924" s="350">
        <v>62.195799773120186</v>
      </c>
      <c r="F924" s="275">
        <v>424365</v>
      </c>
    </row>
    <row r="925" spans="1:6" s="624" customFormat="1" ht="12.75">
      <c r="A925" s="276" t="s">
        <v>43</v>
      </c>
      <c r="B925" s="201">
        <v>45665</v>
      </c>
      <c r="C925" s="201">
        <v>31512</v>
      </c>
      <c r="D925" s="201">
        <v>29532</v>
      </c>
      <c r="E925" s="350">
        <v>64.67097339318954</v>
      </c>
      <c r="F925" s="275">
        <v>0</v>
      </c>
    </row>
    <row r="926" spans="1:6" s="624" customFormat="1" ht="12.75">
      <c r="A926" s="278" t="s">
        <v>44</v>
      </c>
      <c r="B926" s="201">
        <v>36151</v>
      </c>
      <c r="C926" s="201">
        <v>26005</v>
      </c>
      <c r="D926" s="201">
        <v>24184</v>
      </c>
      <c r="E926" s="350">
        <v>66.89718126746148</v>
      </c>
      <c r="F926" s="275">
        <v>0</v>
      </c>
    </row>
    <row r="927" spans="1:6" s="624" customFormat="1" ht="12.75">
      <c r="A927" s="281" t="s">
        <v>45</v>
      </c>
      <c r="B927" s="201">
        <v>30846</v>
      </c>
      <c r="C927" s="201">
        <v>20939</v>
      </c>
      <c r="D927" s="201">
        <v>19526</v>
      </c>
      <c r="E927" s="350">
        <v>63.30156260130973</v>
      </c>
      <c r="F927" s="275">
        <v>0</v>
      </c>
    </row>
    <row r="928" spans="1:6" s="624" customFormat="1" ht="12.75">
      <c r="A928" s="278" t="s">
        <v>46</v>
      </c>
      <c r="B928" s="201">
        <v>9514</v>
      </c>
      <c r="C928" s="201">
        <v>5507</v>
      </c>
      <c r="D928" s="201">
        <v>5348</v>
      </c>
      <c r="E928" s="350">
        <v>56.21189825520286</v>
      </c>
      <c r="F928" s="275">
        <v>0</v>
      </c>
    </row>
    <row r="929" spans="1:6" s="624" customFormat="1" ht="12.75">
      <c r="A929" s="276" t="s">
        <v>47</v>
      </c>
      <c r="B929" s="201">
        <v>5004586</v>
      </c>
      <c r="C929" s="201">
        <v>3657735</v>
      </c>
      <c r="D929" s="201">
        <v>3111512</v>
      </c>
      <c r="E929" s="350">
        <v>62.173214727451985</v>
      </c>
      <c r="F929" s="275">
        <v>424365</v>
      </c>
    </row>
    <row r="930" spans="1:6" s="624" customFormat="1" ht="12.75">
      <c r="A930" s="278" t="s">
        <v>59</v>
      </c>
      <c r="B930" s="201">
        <v>5004586</v>
      </c>
      <c r="C930" s="201">
        <v>3657735</v>
      </c>
      <c r="D930" s="201">
        <v>3111512</v>
      </c>
      <c r="E930" s="350">
        <v>62.173214727451985</v>
      </c>
      <c r="F930" s="275">
        <v>424365</v>
      </c>
    </row>
    <row r="931" spans="1:6" s="624" customFormat="1" ht="12.75">
      <c r="A931" s="278"/>
      <c r="B931" s="201"/>
      <c r="C931" s="201"/>
      <c r="D931" s="201"/>
      <c r="E931" s="350"/>
      <c r="F931" s="275"/>
    </row>
    <row r="932" spans="1:6" s="624" customFormat="1" ht="31.5" customHeight="1">
      <c r="A932" s="254" t="s">
        <v>327</v>
      </c>
      <c r="B932" s="201"/>
      <c r="C932" s="201"/>
      <c r="D932" s="201"/>
      <c r="E932" s="350"/>
      <c r="F932" s="275"/>
    </row>
    <row r="933" spans="1:6" s="624" customFormat="1" ht="12.75">
      <c r="A933" s="185" t="s">
        <v>319</v>
      </c>
      <c r="B933" s="201"/>
      <c r="C933" s="201"/>
      <c r="D933" s="201"/>
      <c r="E933" s="350"/>
      <c r="F933" s="275"/>
    </row>
    <row r="934" spans="1:6" s="624" customFormat="1" ht="12.75">
      <c r="A934" s="197" t="s">
        <v>1412</v>
      </c>
      <c r="B934" s="201">
        <v>13628</v>
      </c>
      <c r="C934" s="201">
        <v>13628</v>
      </c>
      <c r="D934" s="201">
        <v>13628</v>
      </c>
      <c r="E934" s="350">
        <v>100</v>
      </c>
      <c r="F934" s="275">
        <v>0</v>
      </c>
    </row>
    <row r="935" spans="1:6" s="624" customFormat="1" ht="12.75">
      <c r="A935" s="262" t="s">
        <v>39</v>
      </c>
      <c r="B935" s="201">
        <v>13628</v>
      </c>
      <c r="C935" s="201">
        <v>13628</v>
      </c>
      <c r="D935" s="201">
        <v>13628</v>
      </c>
      <c r="E935" s="350">
        <v>100</v>
      </c>
      <c r="F935" s="275">
        <v>0</v>
      </c>
    </row>
    <row r="936" spans="1:6" s="624" customFormat="1" ht="25.5">
      <c r="A936" s="264" t="s">
        <v>40</v>
      </c>
      <c r="B936" s="201">
        <v>13628</v>
      </c>
      <c r="C936" s="201">
        <v>13628</v>
      </c>
      <c r="D936" s="201">
        <v>13628</v>
      </c>
      <c r="E936" s="350">
        <v>100</v>
      </c>
      <c r="F936" s="275">
        <v>0</v>
      </c>
    </row>
    <row r="937" spans="1:6" s="624" customFormat="1" ht="12.75">
      <c r="A937" s="191" t="s">
        <v>41</v>
      </c>
      <c r="B937" s="201">
        <v>13628</v>
      </c>
      <c r="C937" s="201">
        <v>13628</v>
      </c>
      <c r="D937" s="201">
        <v>5304</v>
      </c>
      <c r="E937" s="350">
        <v>38.919870854123864</v>
      </c>
      <c r="F937" s="275">
        <v>0</v>
      </c>
    </row>
    <row r="938" spans="1:6" s="624" customFormat="1" ht="12.75">
      <c r="A938" s="262" t="s">
        <v>42</v>
      </c>
      <c r="B938" s="201">
        <v>13628</v>
      </c>
      <c r="C938" s="201">
        <v>13628</v>
      </c>
      <c r="D938" s="201">
        <v>5304</v>
      </c>
      <c r="E938" s="350">
        <v>38.919870854123864</v>
      </c>
      <c r="F938" s="275">
        <v>0</v>
      </c>
    </row>
    <row r="939" spans="1:6" s="624" customFormat="1" ht="12.75">
      <c r="A939" s="276" t="s">
        <v>47</v>
      </c>
      <c r="B939" s="201">
        <v>13628</v>
      </c>
      <c r="C939" s="201">
        <v>13628</v>
      </c>
      <c r="D939" s="201">
        <v>5304</v>
      </c>
      <c r="E939" s="350">
        <v>38.919870854123864</v>
      </c>
      <c r="F939" s="275">
        <v>0</v>
      </c>
    </row>
    <row r="940" spans="1:6" s="624" customFormat="1" ht="12.75">
      <c r="A940" s="278" t="s">
        <v>59</v>
      </c>
      <c r="B940" s="201">
        <v>13628</v>
      </c>
      <c r="C940" s="201">
        <v>13628</v>
      </c>
      <c r="D940" s="201">
        <v>5304</v>
      </c>
      <c r="E940" s="350">
        <v>38.919870854123864</v>
      </c>
      <c r="F940" s="275">
        <v>0</v>
      </c>
    </row>
    <row r="941" spans="1:6" s="624" customFormat="1" ht="12.75">
      <c r="A941" s="278"/>
      <c r="B941" s="357"/>
      <c r="C941" s="357"/>
      <c r="D941" s="357"/>
      <c r="E941" s="362"/>
      <c r="F941" s="275"/>
    </row>
    <row r="942" spans="1:6" s="634" customFormat="1" ht="25.5">
      <c r="A942" s="185" t="s">
        <v>328</v>
      </c>
      <c r="B942" s="636"/>
      <c r="C942" s="636"/>
      <c r="D942" s="636"/>
      <c r="E942" s="637"/>
      <c r="F942" s="275"/>
    </row>
    <row r="943" spans="1:6" s="634" customFormat="1" ht="12.75">
      <c r="A943" s="197" t="s">
        <v>1412</v>
      </c>
      <c r="B943" s="631">
        <v>15368572</v>
      </c>
      <c r="C943" s="631">
        <v>9121619</v>
      </c>
      <c r="D943" s="631">
        <v>9121619</v>
      </c>
      <c r="E943" s="632">
        <v>59.352417387900445</v>
      </c>
      <c r="F943" s="275">
        <v>1139155</v>
      </c>
    </row>
    <row r="944" spans="1:6" s="634" customFormat="1" ht="12.75">
      <c r="A944" s="262" t="s">
        <v>39</v>
      </c>
      <c r="B944" s="631">
        <v>15368572</v>
      </c>
      <c r="C944" s="631">
        <v>9121619</v>
      </c>
      <c r="D944" s="631">
        <v>9121619</v>
      </c>
      <c r="E944" s="632">
        <v>59.352417387900445</v>
      </c>
      <c r="F944" s="275">
        <v>1139155</v>
      </c>
    </row>
    <row r="945" spans="1:6" s="634" customFormat="1" ht="25.5">
      <c r="A945" s="264" t="s">
        <v>40</v>
      </c>
      <c r="B945" s="631">
        <v>15368572</v>
      </c>
      <c r="C945" s="631">
        <v>9121619</v>
      </c>
      <c r="D945" s="631">
        <v>9121619</v>
      </c>
      <c r="E945" s="632">
        <v>59.352417387900445</v>
      </c>
      <c r="F945" s="275">
        <v>1139155</v>
      </c>
    </row>
    <row r="946" spans="1:6" s="634" customFormat="1" ht="12.75">
      <c r="A946" s="191" t="s">
        <v>41</v>
      </c>
      <c r="B946" s="631">
        <v>15368572</v>
      </c>
      <c r="C946" s="631">
        <v>9121619</v>
      </c>
      <c r="D946" s="631">
        <v>7908076</v>
      </c>
      <c r="E946" s="632">
        <v>51.456153505999126</v>
      </c>
      <c r="F946" s="275">
        <v>1291452</v>
      </c>
    </row>
    <row r="947" spans="1:6" s="634" customFormat="1" ht="12.75">
      <c r="A947" s="262" t="s">
        <v>42</v>
      </c>
      <c r="B947" s="631">
        <v>14016477</v>
      </c>
      <c r="C947" s="631">
        <v>8025179</v>
      </c>
      <c r="D947" s="631">
        <v>7126518</v>
      </c>
      <c r="E947" s="632">
        <v>50.84386040800409</v>
      </c>
      <c r="F947" s="275">
        <v>1059147</v>
      </c>
    </row>
    <row r="948" spans="1:6" s="634" customFormat="1" ht="12.75">
      <c r="A948" s="276" t="s">
        <v>43</v>
      </c>
      <c r="B948" s="631">
        <v>1370115</v>
      </c>
      <c r="C948" s="631">
        <v>1229617</v>
      </c>
      <c r="D948" s="631">
        <v>1030004</v>
      </c>
      <c r="E948" s="632">
        <v>75.17646328957788</v>
      </c>
      <c r="F948" s="275">
        <v>88363</v>
      </c>
    </row>
    <row r="949" spans="1:6" s="634" customFormat="1" ht="12.75">
      <c r="A949" s="278" t="s">
        <v>44</v>
      </c>
      <c r="B949" s="631">
        <v>148667</v>
      </c>
      <c r="C949" s="631">
        <v>91796</v>
      </c>
      <c r="D949" s="631">
        <v>86322</v>
      </c>
      <c r="E949" s="632">
        <v>58.063995372207685</v>
      </c>
      <c r="F949" s="275">
        <v>15006</v>
      </c>
    </row>
    <row r="950" spans="1:6" s="634" customFormat="1" ht="12.75">
      <c r="A950" s="281" t="s">
        <v>45</v>
      </c>
      <c r="B950" s="631">
        <v>111692</v>
      </c>
      <c r="C950" s="631">
        <v>66155</v>
      </c>
      <c r="D950" s="631">
        <v>61366</v>
      </c>
      <c r="E950" s="632">
        <v>54.94216237510297</v>
      </c>
      <c r="F950" s="275">
        <v>11378</v>
      </c>
    </row>
    <row r="951" spans="1:6" s="634" customFormat="1" ht="12.75">
      <c r="A951" s="278" t="s">
        <v>46</v>
      </c>
      <c r="B951" s="631">
        <v>1221448</v>
      </c>
      <c r="C951" s="631">
        <v>1137821</v>
      </c>
      <c r="D951" s="631">
        <v>943682</v>
      </c>
      <c r="E951" s="632">
        <v>77.25928570025084</v>
      </c>
      <c r="F951" s="275">
        <v>73357</v>
      </c>
    </row>
    <row r="952" spans="1:6" s="634" customFormat="1" ht="12.75">
      <c r="A952" s="276" t="s">
        <v>47</v>
      </c>
      <c r="B952" s="631">
        <v>12646362</v>
      </c>
      <c r="C952" s="631">
        <v>6795562</v>
      </c>
      <c r="D952" s="631">
        <v>6096514</v>
      </c>
      <c r="E952" s="632">
        <v>48.207650548039034</v>
      </c>
      <c r="F952" s="275">
        <v>970784</v>
      </c>
    </row>
    <row r="953" spans="1:6" s="634" customFormat="1" ht="12.75">
      <c r="A953" s="278" t="s">
        <v>59</v>
      </c>
      <c r="B953" s="631">
        <v>12646362</v>
      </c>
      <c r="C953" s="631">
        <v>6795562</v>
      </c>
      <c r="D953" s="631">
        <v>6096514</v>
      </c>
      <c r="E953" s="632">
        <v>48.207650548039034</v>
      </c>
      <c r="F953" s="275">
        <v>970784</v>
      </c>
    </row>
    <row r="954" spans="1:6" s="624" customFormat="1" ht="12.75">
      <c r="A954" s="262" t="s">
        <v>1557</v>
      </c>
      <c r="B954" s="357">
        <v>1352095</v>
      </c>
      <c r="C954" s="357">
        <v>1096440</v>
      </c>
      <c r="D954" s="357">
        <v>781558</v>
      </c>
      <c r="E954" s="362">
        <v>57.803482743446274</v>
      </c>
      <c r="F954" s="275">
        <v>232305</v>
      </c>
    </row>
    <row r="955" spans="1:6" s="624" customFormat="1" ht="12.75">
      <c r="A955" s="276" t="s">
        <v>49</v>
      </c>
      <c r="B955" s="357">
        <v>1352095</v>
      </c>
      <c r="C955" s="357">
        <v>1096440</v>
      </c>
      <c r="D955" s="357">
        <v>781558</v>
      </c>
      <c r="E955" s="362">
        <v>57.803482743446274</v>
      </c>
      <c r="F955" s="275">
        <v>232305</v>
      </c>
    </row>
    <row r="956" spans="1:6" s="624" customFormat="1" ht="12.75">
      <c r="A956" s="276"/>
      <c r="B956" s="631"/>
      <c r="C956" s="631"/>
      <c r="D956" s="631"/>
      <c r="E956" s="632"/>
      <c r="F956" s="275"/>
    </row>
    <row r="957" spans="1:6" s="625" customFormat="1" ht="12.75">
      <c r="A957" s="254" t="s">
        <v>329</v>
      </c>
      <c r="B957" s="631"/>
      <c r="C957" s="631"/>
      <c r="D957" s="631"/>
      <c r="E957" s="632"/>
      <c r="F957" s="275"/>
    </row>
    <row r="958" spans="1:6" s="634" customFormat="1" ht="25.5">
      <c r="A958" s="185" t="s">
        <v>328</v>
      </c>
      <c r="B958" s="631"/>
      <c r="C958" s="631"/>
      <c r="D958" s="631"/>
      <c r="E958" s="632"/>
      <c r="F958" s="275"/>
    </row>
    <row r="959" spans="1:6" s="634" customFormat="1" ht="12.75">
      <c r="A959" s="197" t="s">
        <v>1412</v>
      </c>
      <c r="B959" s="631">
        <v>18534511</v>
      </c>
      <c r="C959" s="631">
        <v>11166120</v>
      </c>
      <c r="D959" s="631">
        <v>11166120</v>
      </c>
      <c r="E959" s="632">
        <v>60.24502076154046</v>
      </c>
      <c r="F959" s="275">
        <v>1244155</v>
      </c>
    </row>
    <row r="960" spans="1:6" s="634" customFormat="1" ht="12.75">
      <c r="A960" s="262" t="s">
        <v>39</v>
      </c>
      <c r="B960" s="631">
        <v>18534511</v>
      </c>
      <c r="C960" s="631">
        <v>11166120</v>
      </c>
      <c r="D960" s="631">
        <v>11166120</v>
      </c>
      <c r="E960" s="632">
        <v>60.24502076154046</v>
      </c>
      <c r="F960" s="275">
        <v>1244155</v>
      </c>
    </row>
    <row r="961" spans="1:6" s="634" customFormat="1" ht="25.5">
      <c r="A961" s="264" t="s">
        <v>40</v>
      </c>
      <c r="B961" s="631">
        <v>15368572</v>
      </c>
      <c r="C961" s="631">
        <v>9121619</v>
      </c>
      <c r="D961" s="631">
        <v>9121619</v>
      </c>
      <c r="E961" s="632">
        <v>59.352417387900445</v>
      </c>
      <c r="F961" s="275">
        <v>1139155</v>
      </c>
    </row>
    <row r="962" spans="1:6" s="641" customFormat="1" ht="25.5">
      <c r="A962" s="284" t="s">
        <v>78</v>
      </c>
      <c r="B962" s="631">
        <v>3165939</v>
      </c>
      <c r="C962" s="631">
        <v>2044501</v>
      </c>
      <c r="D962" s="631">
        <v>2044501</v>
      </c>
      <c r="E962" s="632">
        <v>64.57802882493947</v>
      </c>
      <c r="F962" s="275">
        <v>105000</v>
      </c>
    </row>
    <row r="963" spans="1:6" s="634" customFormat="1" ht="12.75">
      <c r="A963" s="191" t="s">
        <v>41</v>
      </c>
      <c r="B963" s="631">
        <v>18534511</v>
      </c>
      <c r="C963" s="631">
        <v>11166120</v>
      </c>
      <c r="D963" s="631">
        <v>9317558</v>
      </c>
      <c r="E963" s="632">
        <v>50.2713991213472</v>
      </c>
      <c r="F963" s="275">
        <v>1353591</v>
      </c>
    </row>
    <row r="964" spans="1:6" s="634" customFormat="1" ht="12.75">
      <c r="A964" s="262" t="s">
        <v>42</v>
      </c>
      <c r="B964" s="631">
        <v>15371167</v>
      </c>
      <c r="C964" s="631">
        <v>8962207</v>
      </c>
      <c r="D964" s="631">
        <v>7742026</v>
      </c>
      <c r="E964" s="632">
        <v>50.36719723362578</v>
      </c>
      <c r="F964" s="275">
        <v>1059147</v>
      </c>
    </row>
    <row r="965" spans="1:6" s="634" customFormat="1" ht="12.75">
      <c r="A965" s="276" t="s">
        <v>43</v>
      </c>
      <c r="B965" s="631">
        <v>1370115</v>
      </c>
      <c r="C965" s="631">
        <v>1229617</v>
      </c>
      <c r="D965" s="631">
        <v>1030004</v>
      </c>
      <c r="E965" s="632">
        <v>75.17646328957788</v>
      </c>
      <c r="F965" s="275">
        <v>88363</v>
      </c>
    </row>
    <row r="966" spans="1:6" s="634" customFormat="1" ht="12.75">
      <c r="A966" s="278" t="s">
        <v>44</v>
      </c>
      <c r="B966" s="631">
        <v>148667</v>
      </c>
      <c r="C966" s="631">
        <v>91796</v>
      </c>
      <c r="D966" s="631">
        <v>86322</v>
      </c>
      <c r="E966" s="632">
        <v>58.063995372207685</v>
      </c>
      <c r="F966" s="275">
        <v>15006</v>
      </c>
    </row>
    <row r="967" spans="1:6" s="634" customFormat="1" ht="12.75">
      <c r="A967" s="281" t="s">
        <v>45</v>
      </c>
      <c r="B967" s="631">
        <v>111692</v>
      </c>
      <c r="C967" s="631">
        <v>66155</v>
      </c>
      <c r="D967" s="631">
        <v>61366</v>
      </c>
      <c r="E967" s="632">
        <v>54.94216237510297</v>
      </c>
      <c r="F967" s="275">
        <v>11378</v>
      </c>
    </row>
    <row r="968" spans="1:6" s="634" customFormat="1" ht="12.75">
      <c r="A968" s="278" t="s">
        <v>46</v>
      </c>
      <c r="B968" s="631">
        <v>1221448</v>
      </c>
      <c r="C968" s="631">
        <v>1137821</v>
      </c>
      <c r="D968" s="631">
        <v>943682</v>
      </c>
      <c r="E968" s="632">
        <v>77.25928570025084</v>
      </c>
      <c r="F968" s="275">
        <v>73357</v>
      </c>
    </row>
    <row r="969" spans="1:6" s="634" customFormat="1" ht="12.75">
      <c r="A969" s="276" t="s">
        <v>47</v>
      </c>
      <c r="B969" s="631">
        <v>12646362</v>
      </c>
      <c r="C969" s="631">
        <v>6795562</v>
      </c>
      <c r="D969" s="631">
        <v>6096514</v>
      </c>
      <c r="E969" s="632">
        <v>48.207650548039034</v>
      </c>
      <c r="F969" s="275">
        <v>970784</v>
      </c>
    </row>
    <row r="970" spans="1:6" s="634" customFormat="1" ht="12.75">
      <c r="A970" s="278" t="s">
        <v>59</v>
      </c>
      <c r="B970" s="631">
        <v>12646362</v>
      </c>
      <c r="C970" s="631">
        <v>6795562</v>
      </c>
      <c r="D970" s="631">
        <v>6096514</v>
      </c>
      <c r="E970" s="632">
        <v>48.207650548039034</v>
      </c>
      <c r="F970" s="275">
        <v>970784</v>
      </c>
    </row>
    <row r="971" spans="1:6" s="641" customFormat="1" ht="12.75">
      <c r="A971" s="276" t="s">
        <v>1552</v>
      </c>
      <c r="B971" s="631">
        <v>1354690</v>
      </c>
      <c r="C971" s="631">
        <v>937028</v>
      </c>
      <c r="D971" s="631">
        <v>615508</v>
      </c>
      <c r="E971" s="632">
        <v>45.43533945035396</v>
      </c>
      <c r="F971" s="275">
        <v>0</v>
      </c>
    </row>
    <row r="972" spans="1:6" s="641" customFormat="1" ht="12.75">
      <c r="A972" s="276" t="s">
        <v>75</v>
      </c>
      <c r="B972" s="631">
        <v>1354690</v>
      </c>
      <c r="C972" s="631">
        <v>937028</v>
      </c>
      <c r="D972" s="631">
        <v>615508</v>
      </c>
      <c r="E972" s="632">
        <v>45.43533945035396</v>
      </c>
      <c r="F972" s="275">
        <v>0</v>
      </c>
    </row>
    <row r="973" spans="1:6" s="641" customFormat="1" ht="25.5" customHeight="1">
      <c r="A973" s="288" t="s">
        <v>330</v>
      </c>
      <c r="B973" s="631">
        <v>1354690</v>
      </c>
      <c r="C973" s="631">
        <v>937028</v>
      </c>
      <c r="D973" s="631">
        <v>615508</v>
      </c>
      <c r="E973" s="632">
        <v>45.43533945035396</v>
      </c>
      <c r="F973" s="275">
        <v>0</v>
      </c>
    </row>
    <row r="974" spans="1:6" s="624" customFormat="1" ht="12.75">
      <c r="A974" s="262" t="s">
        <v>1557</v>
      </c>
      <c r="B974" s="357">
        <v>3163344</v>
      </c>
      <c r="C974" s="357">
        <v>2203913</v>
      </c>
      <c r="D974" s="357">
        <v>1575532</v>
      </c>
      <c r="E974" s="362">
        <v>49.80590160286077</v>
      </c>
      <c r="F974" s="275">
        <v>294444</v>
      </c>
    </row>
    <row r="975" spans="1:6" s="624" customFormat="1" ht="12.75">
      <c r="A975" s="276" t="s">
        <v>49</v>
      </c>
      <c r="B975" s="357">
        <v>1352095</v>
      </c>
      <c r="C975" s="357">
        <v>1096440</v>
      </c>
      <c r="D975" s="357">
        <v>781558</v>
      </c>
      <c r="E975" s="362">
        <v>57.803482743446274</v>
      </c>
      <c r="F975" s="275">
        <v>232305</v>
      </c>
    </row>
    <row r="976" spans="1:6" s="641" customFormat="1" ht="12.75">
      <c r="A976" s="262" t="s">
        <v>1413</v>
      </c>
      <c r="B976" s="631">
        <v>1811249</v>
      </c>
      <c r="C976" s="631">
        <v>1107473</v>
      </c>
      <c r="D976" s="631">
        <v>793974</v>
      </c>
      <c r="E976" s="632">
        <v>43.83571778369512</v>
      </c>
      <c r="F976" s="275">
        <v>62139</v>
      </c>
    </row>
    <row r="977" spans="1:6" s="641" customFormat="1" ht="25.5">
      <c r="A977" s="288" t="s">
        <v>331</v>
      </c>
      <c r="B977" s="631">
        <v>1811249</v>
      </c>
      <c r="C977" s="631">
        <v>1107473</v>
      </c>
      <c r="D977" s="631">
        <v>793974</v>
      </c>
      <c r="E977" s="632">
        <v>43.83571778369512</v>
      </c>
      <c r="F977" s="275">
        <v>62139</v>
      </c>
    </row>
    <row r="978" spans="1:6" s="641" customFormat="1" ht="12.75">
      <c r="A978" s="288"/>
      <c r="B978" s="631"/>
      <c r="C978" s="631"/>
      <c r="D978" s="631"/>
      <c r="E978" s="632"/>
      <c r="F978" s="275"/>
    </row>
    <row r="979" spans="1:6" s="634" customFormat="1" ht="25.5">
      <c r="A979" s="185" t="s">
        <v>332</v>
      </c>
      <c r="B979" s="636"/>
      <c r="C979" s="636"/>
      <c r="D979" s="636"/>
      <c r="E979" s="637"/>
      <c r="F979" s="275"/>
    </row>
    <row r="980" spans="1:6" s="634" customFormat="1" ht="12.75">
      <c r="A980" s="197" t="s">
        <v>1412</v>
      </c>
      <c r="B980" s="631">
        <v>7114619</v>
      </c>
      <c r="C980" s="631">
        <v>5729797</v>
      </c>
      <c r="D980" s="631">
        <v>5729797</v>
      </c>
      <c r="E980" s="632">
        <v>80.53554238111697</v>
      </c>
      <c r="F980" s="275">
        <v>0</v>
      </c>
    </row>
    <row r="981" spans="1:6" s="634" customFormat="1" ht="12.75">
      <c r="A981" s="262" t="s">
        <v>39</v>
      </c>
      <c r="B981" s="631">
        <v>7114619</v>
      </c>
      <c r="C981" s="631">
        <v>5729797</v>
      </c>
      <c r="D981" s="631">
        <v>5729797</v>
      </c>
      <c r="E981" s="632">
        <v>80.53554238111697</v>
      </c>
      <c r="F981" s="275">
        <v>0</v>
      </c>
    </row>
    <row r="982" spans="1:6" s="634" customFormat="1" ht="25.5">
      <c r="A982" s="264" t="s">
        <v>40</v>
      </c>
      <c r="B982" s="631">
        <v>7114619</v>
      </c>
      <c r="C982" s="631">
        <v>5729797</v>
      </c>
      <c r="D982" s="631">
        <v>5729797</v>
      </c>
      <c r="E982" s="632">
        <v>80.53554238111697</v>
      </c>
      <c r="F982" s="275">
        <v>0</v>
      </c>
    </row>
    <row r="983" spans="1:6" s="634" customFormat="1" ht="12.75">
      <c r="A983" s="191" t="s">
        <v>41</v>
      </c>
      <c r="B983" s="631">
        <v>7114619</v>
      </c>
      <c r="C983" s="631">
        <v>5729797</v>
      </c>
      <c r="D983" s="631">
        <v>5723681</v>
      </c>
      <c r="E983" s="632">
        <v>80.44957853681272</v>
      </c>
      <c r="F983" s="275">
        <v>58366</v>
      </c>
    </row>
    <row r="984" spans="1:6" s="634" customFormat="1" ht="12.75">
      <c r="A984" s="262" t="s">
        <v>42</v>
      </c>
      <c r="B984" s="631">
        <v>7114619</v>
      </c>
      <c r="C984" s="631">
        <v>5729797</v>
      </c>
      <c r="D984" s="631">
        <v>5723681</v>
      </c>
      <c r="E984" s="632">
        <v>80.44957853681272</v>
      </c>
      <c r="F984" s="275">
        <v>58366</v>
      </c>
    </row>
    <row r="985" spans="1:6" s="634" customFormat="1" ht="12.75">
      <c r="A985" s="276" t="s">
        <v>47</v>
      </c>
      <c r="B985" s="631">
        <v>7114619</v>
      </c>
      <c r="C985" s="631">
        <v>5729797</v>
      </c>
      <c r="D985" s="631">
        <v>5723681</v>
      </c>
      <c r="E985" s="632">
        <v>80.44957853681272</v>
      </c>
      <c r="F985" s="275">
        <v>58366</v>
      </c>
    </row>
    <row r="986" spans="1:6" s="634" customFormat="1" ht="12.75">
      <c r="A986" s="278" t="s">
        <v>59</v>
      </c>
      <c r="B986" s="631">
        <v>7114619</v>
      </c>
      <c r="C986" s="631">
        <v>5729797</v>
      </c>
      <c r="D986" s="631">
        <v>5723681</v>
      </c>
      <c r="E986" s="632">
        <v>80.44957853681272</v>
      </c>
      <c r="F986" s="275">
        <v>58366</v>
      </c>
    </row>
    <row r="987" spans="1:6" s="624" customFormat="1" ht="12.75">
      <c r="A987" s="276"/>
      <c r="B987" s="631"/>
      <c r="C987" s="631"/>
      <c r="D987" s="631"/>
      <c r="E987" s="632"/>
      <c r="F987" s="275"/>
    </row>
    <row r="988" spans="1:6" s="625" customFormat="1" ht="12.75">
      <c r="A988" s="254" t="s">
        <v>329</v>
      </c>
      <c r="B988" s="631"/>
      <c r="C988" s="631"/>
      <c r="D988" s="631"/>
      <c r="E988" s="632"/>
      <c r="F988" s="275"/>
    </row>
    <row r="989" spans="1:6" s="634" customFormat="1" ht="25.5">
      <c r="A989" s="185" t="s">
        <v>332</v>
      </c>
      <c r="B989" s="631"/>
      <c r="C989" s="631"/>
      <c r="D989" s="631"/>
      <c r="E989" s="632"/>
      <c r="F989" s="275"/>
    </row>
    <row r="990" spans="1:6" s="634" customFormat="1" ht="12.75">
      <c r="A990" s="197" t="s">
        <v>1412</v>
      </c>
      <c r="B990" s="631">
        <v>7114619</v>
      </c>
      <c r="C990" s="631">
        <v>5729797</v>
      </c>
      <c r="D990" s="631">
        <v>5729797</v>
      </c>
      <c r="E990" s="632">
        <v>80.53554238111697</v>
      </c>
      <c r="F990" s="275">
        <v>0</v>
      </c>
    </row>
    <row r="991" spans="1:6" s="634" customFormat="1" ht="12.75">
      <c r="A991" s="262" t="s">
        <v>39</v>
      </c>
      <c r="B991" s="631">
        <v>7114619</v>
      </c>
      <c r="C991" s="631">
        <v>5729797</v>
      </c>
      <c r="D991" s="631">
        <v>5729797</v>
      </c>
      <c r="E991" s="632">
        <v>80.53554238111697</v>
      </c>
      <c r="F991" s="275">
        <v>0</v>
      </c>
    </row>
    <row r="992" spans="1:6" s="634" customFormat="1" ht="25.5">
      <c r="A992" s="264" t="s">
        <v>40</v>
      </c>
      <c r="B992" s="631">
        <v>7114619</v>
      </c>
      <c r="C992" s="631">
        <v>5729797</v>
      </c>
      <c r="D992" s="631">
        <v>5729797</v>
      </c>
      <c r="E992" s="632">
        <v>80.53554238111697</v>
      </c>
      <c r="F992" s="275">
        <v>0</v>
      </c>
    </row>
    <row r="993" spans="1:6" s="634" customFormat="1" ht="12.75">
      <c r="A993" s="191" t="s">
        <v>41</v>
      </c>
      <c r="B993" s="631">
        <v>7114619</v>
      </c>
      <c r="C993" s="631">
        <v>5729797</v>
      </c>
      <c r="D993" s="631">
        <v>5723681</v>
      </c>
      <c r="E993" s="632">
        <v>80.44957853681272</v>
      </c>
      <c r="F993" s="275">
        <v>58366</v>
      </c>
    </row>
    <row r="994" spans="1:6" s="634" customFormat="1" ht="12.75">
      <c r="A994" s="262" t="s">
        <v>42</v>
      </c>
      <c r="B994" s="631">
        <v>7114619</v>
      </c>
      <c r="C994" s="631">
        <v>5729797</v>
      </c>
      <c r="D994" s="631">
        <v>5723681</v>
      </c>
      <c r="E994" s="632">
        <v>80.44957853681272</v>
      </c>
      <c r="F994" s="275">
        <v>58366</v>
      </c>
    </row>
    <row r="995" spans="1:6" s="634" customFormat="1" ht="12.75">
      <c r="A995" s="276" t="s">
        <v>47</v>
      </c>
      <c r="B995" s="631">
        <v>7114619</v>
      </c>
      <c r="C995" s="631">
        <v>5729797</v>
      </c>
      <c r="D995" s="631">
        <v>5723681</v>
      </c>
      <c r="E995" s="632">
        <v>80.44957853681272</v>
      </c>
      <c r="F995" s="275">
        <v>58366</v>
      </c>
    </row>
    <row r="996" spans="1:6" s="634" customFormat="1" ht="12.75">
      <c r="A996" s="278" t="s">
        <v>59</v>
      </c>
      <c r="B996" s="631">
        <v>7114619</v>
      </c>
      <c r="C996" s="631">
        <v>5729797</v>
      </c>
      <c r="D996" s="631">
        <v>5723681</v>
      </c>
      <c r="E996" s="632">
        <v>80.44957853681272</v>
      </c>
      <c r="F996" s="275">
        <v>58366</v>
      </c>
    </row>
    <row r="997" spans="1:6" s="624" customFormat="1" ht="12.75">
      <c r="A997" s="281"/>
      <c r="B997" s="357"/>
      <c r="C997" s="357"/>
      <c r="D997" s="357"/>
      <c r="E997" s="362"/>
      <c r="F997" s="275"/>
    </row>
    <row r="998" spans="1:6" s="634" customFormat="1" ht="51">
      <c r="A998" s="185" t="s">
        <v>333</v>
      </c>
      <c r="B998" s="636"/>
      <c r="C998" s="636"/>
      <c r="D998" s="636"/>
      <c r="E998" s="637"/>
      <c r="F998" s="275"/>
    </row>
    <row r="999" spans="1:6" s="634" customFormat="1" ht="12.75">
      <c r="A999" s="197" t="s">
        <v>1412</v>
      </c>
      <c r="B999" s="631">
        <v>134312409</v>
      </c>
      <c r="C999" s="631">
        <v>110855413</v>
      </c>
      <c r="D999" s="631">
        <v>110855413</v>
      </c>
      <c r="E999" s="632">
        <v>82.53549603149474</v>
      </c>
      <c r="F999" s="275">
        <v>4838465</v>
      </c>
    </row>
    <row r="1000" spans="1:6" s="634" customFormat="1" ht="12.75" hidden="1">
      <c r="A1000" s="262" t="s">
        <v>51</v>
      </c>
      <c r="B1000" s="631">
        <v>0</v>
      </c>
      <c r="C1000" s="631">
        <v>0</v>
      </c>
      <c r="D1000" s="631">
        <v>0</v>
      </c>
      <c r="E1000" s="632" t="s">
        <v>1137</v>
      </c>
      <c r="F1000" s="275">
        <v>0</v>
      </c>
    </row>
    <row r="1001" spans="1:6" s="634" customFormat="1" ht="12.75">
      <c r="A1001" s="262" t="s">
        <v>39</v>
      </c>
      <c r="B1001" s="631">
        <v>134312409</v>
      </c>
      <c r="C1001" s="631">
        <v>110855413</v>
      </c>
      <c r="D1001" s="631">
        <v>110855413</v>
      </c>
      <c r="E1001" s="632">
        <v>82.53549603149474</v>
      </c>
      <c r="F1001" s="275">
        <v>4838465</v>
      </c>
    </row>
    <row r="1002" spans="1:6" s="634" customFormat="1" ht="25.5">
      <c r="A1002" s="264" t="s">
        <v>40</v>
      </c>
      <c r="B1002" s="631">
        <v>134312409</v>
      </c>
      <c r="C1002" s="631">
        <v>110855413</v>
      </c>
      <c r="D1002" s="631">
        <v>110855413</v>
      </c>
      <c r="E1002" s="632">
        <v>82.53549603149474</v>
      </c>
      <c r="F1002" s="275">
        <v>4838465</v>
      </c>
    </row>
    <row r="1003" spans="1:6" s="634" customFormat="1" ht="12.75">
      <c r="A1003" s="191" t="s">
        <v>41</v>
      </c>
      <c r="B1003" s="631">
        <v>134312409</v>
      </c>
      <c r="C1003" s="631">
        <v>110855413</v>
      </c>
      <c r="D1003" s="631">
        <v>99927998</v>
      </c>
      <c r="E1003" s="632">
        <v>74.39967665236352</v>
      </c>
      <c r="F1003" s="275">
        <v>1580309</v>
      </c>
    </row>
    <row r="1004" spans="1:6" s="634" customFormat="1" ht="12.75">
      <c r="A1004" s="262" t="s">
        <v>42</v>
      </c>
      <c r="B1004" s="631">
        <v>134170409</v>
      </c>
      <c r="C1004" s="631">
        <v>110832913</v>
      </c>
      <c r="D1004" s="631">
        <v>99905542</v>
      </c>
      <c r="E1004" s="632">
        <v>74.46168104026573</v>
      </c>
      <c r="F1004" s="275">
        <v>1557853</v>
      </c>
    </row>
    <row r="1005" spans="1:6" s="634" customFormat="1" ht="12.75">
      <c r="A1005" s="276" t="s">
        <v>43</v>
      </c>
      <c r="B1005" s="631">
        <v>355134</v>
      </c>
      <c r="C1005" s="631">
        <v>109474</v>
      </c>
      <c r="D1005" s="631">
        <v>91832</v>
      </c>
      <c r="E1005" s="632">
        <v>25.85840837543012</v>
      </c>
      <c r="F1005" s="275">
        <v>25700</v>
      </c>
    </row>
    <row r="1006" spans="1:6" s="634" customFormat="1" ht="12.75">
      <c r="A1006" s="278" t="s">
        <v>44</v>
      </c>
      <c r="B1006" s="631">
        <v>9750</v>
      </c>
      <c r="C1006" s="631">
        <v>9750</v>
      </c>
      <c r="D1006" s="631">
        <v>5741</v>
      </c>
      <c r="E1006" s="632">
        <v>58.882051282051286</v>
      </c>
      <c r="F1006" s="275">
        <v>947</v>
      </c>
    </row>
    <row r="1007" spans="1:6" s="634" customFormat="1" ht="12.75">
      <c r="A1007" s="281" t="s">
        <v>45</v>
      </c>
      <c r="B1007" s="631">
        <v>7763</v>
      </c>
      <c r="C1007" s="631">
        <v>7763</v>
      </c>
      <c r="D1007" s="631">
        <v>4533</v>
      </c>
      <c r="E1007" s="632">
        <v>58.392374082184716</v>
      </c>
      <c r="F1007" s="275">
        <v>763</v>
      </c>
    </row>
    <row r="1008" spans="1:6" s="634" customFormat="1" ht="12.75">
      <c r="A1008" s="278" t="s">
        <v>46</v>
      </c>
      <c r="B1008" s="631">
        <v>345384</v>
      </c>
      <c r="C1008" s="631">
        <v>99724</v>
      </c>
      <c r="D1008" s="631">
        <v>86091</v>
      </c>
      <c r="E1008" s="632">
        <v>24.926169133486205</v>
      </c>
      <c r="F1008" s="275">
        <v>24753</v>
      </c>
    </row>
    <row r="1009" spans="1:6" s="634" customFormat="1" ht="12.75">
      <c r="A1009" s="276" t="s">
        <v>47</v>
      </c>
      <c r="B1009" s="631">
        <v>133815275</v>
      </c>
      <c r="C1009" s="631">
        <v>110723439</v>
      </c>
      <c r="D1009" s="631">
        <v>99813710</v>
      </c>
      <c r="E1009" s="632">
        <v>74.59066986186741</v>
      </c>
      <c r="F1009" s="275">
        <v>1532153</v>
      </c>
    </row>
    <row r="1010" spans="1:6" s="634" customFormat="1" ht="12.75">
      <c r="A1010" s="278" t="s">
        <v>59</v>
      </c>
      <c r="B1010" s="631">
        <v>133815275</v>
      </c>
      <c r="C1010" s="631">
        <v>110723439</v>
      </c>
      <c r="D1010" s="631">
        <v>99813710</v>
      </c>
      <c r="E1010" s="632">
        <v>74.59066986186741</v>
      </c>
      <c r="F1010" s="275">
        <v>1532153</v>
      </c>
    </row>
    <row r="1011" spans="1:6" s="634" customFormat="1" ht="12.75">
      <c r="A1011" s="262" t="s">
        <v>1557</v>
      </c>
      <c r="B1011" s="631">
        <v>142000</v>
      </c>
      <c r="C1011" s="631">
        <v>22500</v>
      </c>
      <c r="D1011" s="631">
        <v>22456</v>
      </c>
      <c r="E1011" s="632">
        <v>15.814084507042253</v>
      </c>
      <c r="F1011" s="275">
        <v>22456</v>
      </c>
    </row>
    <row r="1012" spans="1:6" s="634" customFormat="1" ht="12.75">
      <c r="A1012" s="276" t="s">
        <v>49</v>
      </c>
      <c r="B1012" s="631">
        <v>142000</v>
      </c>
      <c r="C1012" s="631">
        <v>22500</v>
      </c>
      <c r="D1012" s="631">
        <v>22456</v>
      </c>
      <c r="E1012" s="632">
        <v>15.814084507042253</v>
      </c>
      <c r="F1012" s="275">
        <v>22456</v>
      </c>
    </row>
    <row r="1013" spans="1:6" s="624" customFormat="1" ht="12.75">
      <c r="A1013" s="276"/>
      <c r="B1013" s="631"/>
      <c r="C1013" s="631"/>
      <c r="D1013" s="631"/>
      <c r="E1013" s="632"/>
      <c r="F1013" s="275"/>
    </row>
    <row r="1014" spans="1:6" s="625" customFormat="1" ht="12.75">
      <c r="A1014" s="254" t="s">
        <v>329</v>
      </c>
      <c r="B1014" s="631"/>
      <c r="C1014" s="631"/>
      <c r="D1014" s="631"/>
      <c r="E1014" s="632"/>
      <c r="F1014" s="275"/>
    </row>
    <row r="1015" spans="1:6" s="634" customFormat="1" ht="51">
      <c r="A1015" s="185" t="s">
        <v>333</v>
      </c>
      <c r="B1015" s="631"/>
      <c r="C1015" s="631"/>
      <c r="D1015" s="631"/>
      <c r="E1015" s="632"/>
      <c r="F1015" s="275"/>
    </row>
    <row r="1016" spans="1:6" s="634" customFormat="1" ht="12.75">
      <c r="A1016" s="197" t="s">
        <v>1412</v>
      </c>
      <c r="B1016" s="631">
        <v>134312409</v>
      </c>
      <c r="C1016" s="631">
        <v>110855413</v>
      </c>
      <c r="D1016" s="631">
        <v>110855413</v>
      </c>
      <c r="E1016" s="632">
        <v>82.53549603149474</v>
      </c>
      <c r="F1016" s="275">
        <v>4838465</v>
      </c>
    </row>
    <row r="1017" spans="1:6" s="634" customFormat="1" ht="12.75" hidden="1">
      <c r="A1017" s="262" t="s">
        <v>51</v>
      </c>
      <c r="B1017" s="631">
        <v>0</v>
      </c>
      <c r="C1017" s="631">
        <v>0</v>
      </c>
      <c r="D1017" s="631">
        <v>0</v>
      </c>
      <c r="E1017" s="632" t="s">
        <v>1137</v>
      </c>
      <c r="F1017" s="275">
        <v>0</v>
      </c>
    </row>
    <row r="1018" spans="1:6" s="634" customFormat="1" ht="12.75">
      <c r="A1018" s="262" t="s">
        <v>39</v>
      </c>
      <c r="B1018" s="631">
        <v>134312409</v>
      </c>
      <c r="C1018" s="631">
        <v>110855413</v>
      </c>
      <c r="D1018" s="631">
        <v>110855413</v>
      </c>
      <c r="E1018" s="632">
        <v>82.53549603149474</v>
      </c>
      <c r="F1018" s="275">
        <v>4838465</v>
      </c>
    </row>
    <row r="1019" spans="1:6" s="634" customFormat="1" ht="25.5">
      <c r="A1019" s="264" t="s">
        <v>40</v>
      </c>
      <c r="B1019" s="631">
        <v>134312409</v>
      </c>
      <c r="C1019" s="631">
        <v>110855413</v>
      </c>
      <c r="D1019" s="631">
        <v>110855413</v>
      </c>
      <c r="E1019" s="632">
        <v>82.53549603149474</v>
      </c>
      <c r="F1019" s="275">
        <v>4838465</v>
      </c>
    </row>
    <row r="1020" spans="1:6" s="634" customFormat="1" ht="12.75">
      <c r="A1020" s="191" t="s">
        <v>41</v>
      </c>
      <c r="B1020" s="631">
        <v>134312409</v>
      </c>
      <c r="C1020" s="631">
        <v>110855413</v>
      </c>
      <c r="D1020" s="631">
        <v>99927998</v>
      </c>
      <c r="E1020" s="632">
        <v>74.39967665236352</v>
      </c>
      <c r="F1020" s="275">
        <v>1580309</v>
      </c>
    </row>
    <row r="1021" spans="1:6" s="634" customFormat="1" ht="12.75">
      <c r="A1021" s="262" t="s">
        <v>42</v>
      </c>
      <c r="B1021" s="631">
        <v>134170409</v>
      </c>
      <c r="C1021" s="631">
        <v>110832913</v>
      </c>
      <c r="D1021" s="631">
        <v>99905542</v>
      </c>
      <c r="E1021" s="632">
        <v>74.46168104026573</v>
      </c>
      <c r="F1021" s="275">
        <v>1557853</v>
      </c>
    </row>
    <row r="1022" spans="1:6" s="634" customFormat="1" ht="12.75">
      <c r="A1022" s="276" t="s">
        <v>43</v>
      </c>
      <c r="B1022" s="631">
        <v>355134</v>
      </c>
      <c r="C1022" s="631">
        <v>109474</v>
      </c>
      <c r="D1022" s="631">
        <v>91832</v>
      </c>
      <c r="E1022" s="632">
        <v>25.85840837543012</v>
      </c>
      <c r="F1022" s="275">
        <v>25700</v>
      </c>
    </row>
    <row r="1023" spans="1:6" s="634" customFormat="1" ht="12.75">
      <c r="A1023" s="278" t="s">
        <v>44</v>
      </c>
      <c r="B1023" s="631">
        <v>9750</v>
      </c>
      <c r="C1023" s="631">
        <v>9750</v>
      </c>
      <c r="D1023" s="631">
        <v>5741</v>
      </c>
      <c r="E1023" s="632">
        <v>58.882051282051286</v>
      </c>
      <c r="F1023" s="275">
        <v>947</v>
      </c>
    </row>
    <row r="1024" spans="1:6" s="634" customFormat="1" ht="12.75">
      <c r="A1024" s="281" t="s">
        <v>45</v>
      </c>
      <c r="B1024" s="631">
        <v>7763</v>
      </c>
      <c r="C1024" s="631">
        <v>7763</v>
      </c>
      <c r="D1024" s="631">
        <v>4533</v>
      </c>
      <c r="E1024" s="632">
        <v>58.392374082184716</v>
      </c>
      <c r="F1024" s="275">
        <v>763</v>
      </c>
    </row>
    <row r="1025" spans="1:6" s="634" customFormat="1" ht="12.75">
      <c r="A1025" s="278" t="s">
        <v>46</v>
      </c>
      <c r="B1025" s="631">
        <v>345384</v>
      </c>
      <c r="C1025" s="631">
        <v>99724</v>
      </c>
      <c r="D1025" s="631">
        <v>86091</v>
      </c>
      <c r="E1025" s="632">
        <v>24.926169133486205</v>
      </c>
      <c r="F1025" s="275">
        <v>24753</v>
      </c>
    </row>
    <row r="1026" spans="1:6" s="634" customFormat="1" ht="12.75">
      <c r="A1026" s="276" t="s">
        <v>47</v>
      </c>
      <c r="B1026" s="631">
        <v>133815275</v>
      </c>
      <c r="C1026" s="631">
        <v>110723439</v>
      </c>
      <c r="D1026" s="631">
        <v>99813710</v>
      </c>
      <c r="E1026" s="632">
        <v>74.59066986186741</v>
      </c>
      <c r="F1026" s="275">
        <v>1532153</v>
      </c>
    </row>
    <row r="1027" spans="1:6" s="634" customFormat="1" ht="12.75">
      <c r="A1027" s="278" t="s">
        <v>59</v>
      </c>
      <c r="B1027" s="631">
        <v>133815275</v>
      </c>
      <c r="C1027" s="631">
        <v>110723439</v>
      </c>
      <c r="D1027" s="631">
        <v>99813710</v>
      </c>
      <c r="E1027" s="632">
        <v>74.59066986186741</v>
      </c>
      <c r="F1027" s="275">
        <v>1532153</v>
      </c>
    </row>
    <row r="1028" spans="1:6" s="634" customFormat="1" ht="12.75">
      <c r="A1028" s="262" t="s">
        <v>1557</v>
      </c>
      <c r="B1028" s="631">
        <v>142000</v>
      </c>
      <c r="C1028" s="631">
        <v>22500</v>
      </c>
      <c r="D1028" s="631">
        <v>22456</v>
      </c>
      <c r="E1028" s="632">
        <v>15.814084507042253</v>
      </c>
      <c r="F1028" s="275">
        <v>22456</v>
      </c>
    </row>
    <row r="1029" spans="1:6" s="634" customFormat="1" ht="12.75">
      <c r="A1029" s="276" t="s">
        <v>49</v>
      </c>
      <c r="B1029" s="631">
        <v>142000</v>
      </c>
      <c r="C1029" s="631">
        <v>22500</v>
      </c>
      <c r="D1029" s="631">
        <v>22456</v>
      </c>
      <c r="E1029" s="632">
        <v>15.814084507042253</v>
      </c>
      <c r="F1029" s="275">
        <v>22456</v>
      </c>
    </row>
    <row r="1030" spans="1:6" s="634" customFormat="1" ht="12.75">
      <c r="A1030" s="185"/>
      <c r="B1030" s="631"/>
      <c r="C1030" s="636"/>
      <c r="D1030" s="636"/>
      <c r="E1030" s="637"/>
      <c r="F1030" s="275"/>
    </row>
    <row r="1031" spans="1:6" s="624" customFormat="1" ht="13.5" customHeight="1">
      <c r="A1031" s="244" t="s">
        <v>334</v>
      </c>
      <c r="B1031" s="357"/>
      <c r="C1031" s="357"/>
      <c r="D1031" s="357"/>
      <c r="E1031" s="362"/>
      <c r="F1031" s="275"/>
    </row>
    <row r="1032" spans="1:6" s="624" customFormat="1" ht="13.5" customHeight="1">
      <c r="A1032" s="197" t="s">
        <v>1412</v>
      </c>
      <c r="B1032" s="631">
        <v>5619079</v>
      </c>
      <c r="C1032" s="631">
        <v>4146959</v>
      </c>
      <c r="D1032" s="631">
        <v>4286893</v>
      </c>
      <c r="E1032" s="621">
        <v>192.9960936492125</v>
      </c>
      <c r="F1032" s="275">
        <v>562107</v>
      </c>
    </row>
    <row r="1033" spans="1:6" s="624" customFormat="1" ht="13.5" customHeight="1" hidden="1">
      <c r="A1033" s="262" t="s">
        <v>51</v>
      </c>
      <c r="B1033" s="631">
        <v>0</v>
      </c>
      <c r="C1033" s="631">
        <v>0</v>
      </c>
      <c r="D1033" s="631">
        <v>0</v>
      </c>
      <c r="E1033" s="621" t="s">
        <v>1137</v>
      </c>
      <c r="F1033" s="275">
        <v>0</v>
      </c>
    </row>
    <row r="1034" spans="1:6" s="624" customFormat="1" ht="13.5" customHeight="1">
      <c r="A1034" s="262" t="s">
        <v>55</v>
      </c>
      <c r="B1034" s="275">
        <v>214696</v>
      </c>
      <c r="C1034" s="275">
        <v>114215</v>
      </c>
      <c r="D1034" s="275">
        <v>254149</v>
      </c>
      <c r="E1034" s="621">
        <v>118.37621567239258</v>
      </c>
      <c r="F1034" s="275">
        <v>5547</v>
      </c>
    </row>
    <row r="1035" spans="1:6" s="624" customFormat="1" ht="13.5" customHeight="1">
      <c r="A1035" s="262" t="s">
        <v>39</v>
      </c>
      <c r="B1035" s="631">
        <v>5404383</v>
      </c>
      <c r="C1035" s="631">
        <v>4032744</v>
      </c>
      <c r="D1035" s="631">
        <v>4032744</v>
      </c>
      <c r="E1035" s="632">
        <v>74.61987797681992</v>
      </c>
      <c r="F1035" s="275">
        <v>556560</v>
      </c>
    </row>
    <row r="1036" spans="1:6" s="624" customFormat="1" ht="25.5">
      <c r="A1036" s="264" t="s">
        <v>40</v>
      </c>
      <c r="B1036" s="631">
        <v>5404383</v>
      </c>
      <c r="C1036" s="631">
        <v>4032744</v>
      </c>
      <c r="D1036" s="631">
        <v>4032744</v>
      </c>
      <c r="E1036" s="632">
        <v>74.61987797681992</v>
      </c>
      <c r="F1036" s="275">
        <v>556560</v>
      </c>
    </row>
    <row r="1037" spans="1:6" s="624" customFormat="1" ht="13.5" customHeight="1">
      <c r="A1037" s="191" t="s">
        <v>41</v>
      </c>
      <c r="B1037" s="631">
        <v>6057029</v>
      </c>
      <c r="C1037" s="631">
        <v>4282865</v>
      </c>
      <c r="D1037" s="631">
        <v>3067012</v>
      </c>
      <c r="E1037" s="632">
        <v>50.63558388114041</v>
      </c>
      <c r="F1037" s="275">
        <v>654333</v>
      </c>
    </row>
    <row r="1038" spans="1:6" s="624" customFormat="1" ht="13.5" customHeight="1">
      <c r="A1038" s="262" t="s">
        <v>42</v>
      </c>
      <c r="B1038" s="631">
        <v>5908890</v>
      </c>
      <c r="C1038" s="631">
        <v>4166239</v>
      </c>
      <c r="D1038" s="631">
        <v>3049331</v>
      </c>
      <c r="E1038" s="632">
        <v>51.60581767472402</v>
      </c>
      <c r="F1038" s="275">
        <v>641853</v>
      </c>
    </row>
    <row r="1039" spans="1:6" s="624" customFormat="1" ht="13.5" customHeight="1">
      <c r="A1039" s="276" t="s">
        <v>43</v>
      </c>
      <c r="B1039" s="631">
        <v>3740897</v>
      </c>
      <c r="C1039" s="631">
        <v>2667340</v>
      </c>
      <c r="D1039" s="631">
        <v>2111393</v>
      </c>
      <c r="E1039" s="632">
        <v>56.4408215462762</v>
      </c>
      <c r="F1039" s="275">
        <v>334123</v>
      </c>
    </row>
    <row r="1040" spans="1:6" s="624" customFormat="1" ht="13.5" customHeight="1">
      <c r="A1040" s="278" t="s">
        <v>44</v>
      </c>
      <c r="B1040" s="631">
        <v>1586976</v>
      </c>
      <c r="C1040" s="631">
        <v>1152090</v>
      </c>
      <c r="D1040" s="631">
        <v>977874</v>
      </c>
      <c r="E1040" s="632">
        <v>61.618701227995885</v>
      </c>
      <c r="F1040" s="275">
        <v>92534</v>
      </c>
    </row>
    <row r="1041" spans="1:6" s="624" customFormat="1" ht="13.5" customHeight="1">
      <c r="A1041" s="281" t="s">
        <v>45</v>
      </c>
      <c r="B1041" s="631">
        <v>1277886</v>
      </c>
      <c r="C1041" s="631">
        <v>921879</v>
      </c>
      <c r="D1041" s="631">
        <v>786720</v>
      </c>
      <c r="E1041" s="632">
        <v>61.56417708621896</v>
      </c>
      <c r="F1041" s="275">
        <v>74490</v>
      </c>
    </row>
    <row r="1042" spans="1:6" s="624" customFormat="1" ht="13.5" customHeight="1">
      <c r="A1042" s="278" t="s">
        <v>46</v>
      </c>
      <c r="B1042" s="631">
        <v>2153921</v>
      </c>
      <c r="C1042" s="631">
        <v>1515250</v>
      </c>
      <c r="D1042" s="631">
        <v>1133519</v>
      </c>
      <c r="E1042" s="632">
        <v>52.62583910923381</v>
      </c>
      <c r="F1042" s="275">
        <v>241589</v>
      </c>
    </row>
    <row r="1043" spans="1:6" s="624" customFormat="1" ht="13.5" customHeight="1">
      <c r="A1043" s="276" t="s">
        <v>47</v>
      </c>
      <c r="B1043" s="631">
        <v>1566300</v>
      </c>
      <c r="C1043" s="631">
        <v>1108935</v>
      </c>
      <c r="D1043" s="631">
        <v>796825</v>
      </c>
      <c r="E1043" s="632">
        <v>50.87307667752027</v>
      </c>
      <c r="F1043" s="275">
        <v>199287</v>
      </c>
    </row>
    <row r="1044" spans="1:6" s="624" customFormat="1" ht="13.5" customHeight="1">
      <c r="A1044" s="278" t="s">
        <v>59</v>
      </c>
      <c r="B1044" s="631">
        <v>1566300</v>
      </c>
      <c r="C1044" s="631">
        <v>1108935</v>
      </c>
      <c r="D1044" s="631">
        <v>796825</v>
      </c>
      <c r="E1044" s="632">
        <v>50.87307667752027</v>
      </c>
      <c r="F1044" s="275">
        <v>199287</v>
      </c>
    </row>
    <row r="1045" spans="1:6" s="624" customFormat="1" ht="25.5">
      <c r="A1045" s="264" t="s">
        <v>52</v>
      </c>
      <c r="B1045" s="631">
        <v>590583</v>
      </c>
      <c r="C1045" s="631">
        <v>379754</v>
      </c>
      <c r="D1045" s="631">
        <v>130903</v>
      </c>
      <c r="E1045" s="632">
        <v>22.16504708059663</v>
      </c>
      <c r="F1045" s="275">
        <v>106657</v>
      </c>
    </row>
    <row r="1046" spans="1:6" s="624" customFormat="1" ht="13.5" customHeight="1">
      <c r="A1046" s="285" t="s">
        <v>53</v>
      </c>
      <c r="B1046" s="631">
        <v>590583</v>
      </c>
      <c r="C1046" s="631">
        <v>379754</v>
      </c>
      <c r="D1046" s="631">
        <v>130903</v>
      </c>
      <c r="E1046" s="632">
        <v>22.16504708059663</v>
      </c>
      <c r="F1046" s="275">
        <v>106657</v>
      </c>
    </row>
    <row r="1047" spans="1:6" s="624" customFormat="1" ht="13.5" customHeight="1">
      <c r="A1047" s="276" t="s">
        <v>1552</v>
      </c>
      <c r="B1047" s="631">
        <v>11110</v>
      </c>
      <c r="C1047" s="631">
        <v>10210</v>
      </c>
      <c r="D1047" s="631">
        <v>10210</v>
      </c>
      <c r="E1047" s="632">
        <v>91.8991899189919</v>
      </c>
      <c r="F1047" s="275">
        <v>1786</v>
      </c>
    </row>
    <row r="1048" spans="1:6" s="624" customFormat="1" ht="13.5" customHeight="1">
      <c r="A1048" s="278" t="s">
        <v>85</v>
      </c>
      <c r="B1048" s="631">
        <v>11110</v>
      </c>
      <c r="C1048" s="631">
        <v>10210</v>
      </c>
      <c r="D1048" s="631">
        <v>10210</v>
      </c>
      <c r="E1048" s="632">
        <v>91.8991899189919</v>
      </c>
      <c r="F1048" s="275">
        <v>1786</v>
      </c>
    </row>
    <row r="1049" spans="1:6" s="624" customFormat="1" ht="13.5" customHeight="1">
      <c r="A1049" s="262" t="s">
        <v>1557</v>
      </c>
      <c r="B1049" s="631">
        <v>148139</v>
      </c>
      <c r="C1049" s="631">
        <v>116626</v>
      </c>
      <c r="D1049" s="631">
        <v>17681</v>
      </c>
      <c r="E1049" s="632">
        <v>11.935412011691723</v>
      </c>
      <c r="F1049" s="275">
        <v>12480</v>
      </c>
    </row>
    <row r="1050" spans="1:6" s="624" customFormat="1" ht="13.5" customHeight="1">
      <c r="A1050" s="276" t="s">
        <v>49</v>
      </c>
      <c r="B1050" s="631">
        <v>148139</v>
      </c>
      <c r="C1050" s="631">
        <v>116626</v>
      </c>
      <c r="D1050" s="631">
        <v>17681</v>
      </c>
      <c r="E1050" s="632">
        <v>11.935412011691723</v>
      </c>
      <c r="F1050" s="275">
        <v>12480</v>
      </c>
    </row>
    <row r="1051" spans="1:6" s="624" customFormat="1" ht="13.5" customHeight="1">
      <c r="A1051" s="262" t="s">
        <v>1141</v>
      </c>
      <c r="B1051" s="631">
        <v>-437950</v>
      </c>
      <c r="C1051" s="631">
        <v>-135906</v>
      </c>
      <c r="D1051" s="631">
        <v>1219881</v>
      </c>
      <c r="E1051" s="632" t="s">
        <v>1137</v>
      </c>
      <c r="F1051" s="275">
        <v>-92226</v>
      </c>
    </row>
    <row r="1052" spans="1:6" s="624" customFormat="1" ht="13.5" customHeight="1">
      <c r="A1052" s="262" t="s">
        <v>1142</v>
      </c>
      <c r="B1052" s="631">
        <v>437950</v>
      </c>
      <c r="C1052" s="631">
        <v>113053</v>
      </c>
      <c r="D1052" s="631" t="s">
        <v>1137</v>
      </c>
      <c r="E1052" s="632" t="s">
        <v>1137</v>
      </c>
      <c r="F1052" s="275" t="s">
        <v>1137</v>
      </c>
    </row>
    <row r="1053" spans="1:6" s="624" customFormat="1" ht="12.75">
      <c r="A1053" s="276" t="s">
        <v>62</v>
      </c>
      <c r="B1053" s="631">
        <v>437950</v>
      </c>
      <c r="C1053" s="631">
        <v>113053</v>
      </c>
      <c r="D1053" s="631" t="s">
        <v>1137</v>
      </c>
      <c r="E1053" s="632" t="s">
        <v>1137</v>
      </c>
      <c r="F1053" s="275" t="s">
        <v>1137</v>
      </c>
    </row>
    <row r="1054" spans="1:6" s="624" customFormat="1" ht="25.5" customHeight="1">
      <c r="A1054" s="285" t="s">
        <v>1414</v>
      </c>
      <c r="B1054" s="631">
        <v>437950</v>
      </c>
      <c r="C1054" s="631">
        <v>113053</v>
      </c>
      <c r="D1054" s="631" t="s">
        <v>1137</v>
      </c>
      <c r="E1054" s="632" t="s">
        <v>1137</v>
      </c>
      <c r="F1054" s="275" t="s">
        <v>1137</v>
      </c>
    </row>
    <row r="1055" spans="1:6" s="624" customFormat="1" ht="12.75">
      <c r="A1055" s="276"/>
      <c r="B1055" s="631"/>
      <c r="C1055" s="636"/>
      <c r="D1055" s="636"/>
      <c r="E1055" s="637"/>
      <c r="F1055" s="275"/>
    </row>
    <row r="1056" spans="1:6" s="625" customFormat="1" ht="12.75">
      <c r="A1056" s="254" t="s">
        <v>1417</v>
      </c>
      <c r="B1056" s="631"/>
      <c r="C1056" s="357"/>
      <c r="D1056" s="357"/>
      <c r="E1056" s="362"/>
      <c r="F1056" s="275"/>
    </row>
    <row r="1057" spans="1:6" s="624" customFormat="1" ht="13.5" customHeight="1">
      <c r="A1057" s="244" t="s">
        <v>334</v>
      </c>
      <c r="B1057" s="357"/>
      <c r="C1057" s="357"/>
      <c r="D1057" s="357"/>
      <c r="E1057" s="362"/>
      <c r="F1057" s="275"/>
    </row>
    <row r="1058" spans="1:6" s="624" customFormat="1" ht="13.5" customHeight="1">
      <c r="A1058" s="197" t="s">
        <v>1412</v>
      </c>
      <c r="B1058" s="357">
        <v>1659114</v>
      </c>
      <c r="C1058" s="357">
        <v>1170944</v>
      </c>
      <c r="D1058" s="357">
        <v>1238735</v>
      </c>
      <c r="E1058" s="362">
        <v>74.66244031452932</v>
      </c>
      <c r="F1058" s="275">
        <v>305322</v>
      </c>
    </row>
    <row r="1059" spans="1:6" s="624" customFormat="1" ht="13.5" customHeight="1" hidden="1">
      <c r="A1059" s="262" t="s">
        <v>51</v>
      </c>
      <c r="B1059" s="357">
        <v>0</v>
      </c>
      <c r="C1059" s="357">
        <v>0</v>
      </c>
      <c r="D1059" s="357">
        <v>0</v>
      </c>
      <c r="E1059" s="362" t="s">
        <v>1137</v>
      </c>
      <c r="F1059" s="275">
        <v>0</v>
      </c>
    </row>
    <row r="1060" spans="1:6" s="624" customFormat="1" ht="13.5" customHeight="1">
      <c r="A1060" s="262" t="s">
        <v>55</v>
      </c>
      <c r="B1060" s="357">
        <v>220072</v>
      </c>
      <c r="C1060" s="357">
        <v>117112</v>
      </c>
      <c r="D1060" s="357">
        <v>184903</v>
      </c>
      <c r="E1060" s="362">
        <v>84.01932094950743</v>
      </c>
      <c r="F1060" s="275">
        <v>88846</v>
      </c>
    </row>
    <row r="1061" spans="1:6" s="624" customFormat="1" ht="13.5" customHeight="1">
      <c r="A1061" s="262" t="s">
        <v>127</v>
      </c>
      <c r="B1061" s="357">
        <v>189650</v>
      </c>
      <c r="C1061" s="357">
        <v>94297</v>
      </c>
      <c r="D1061" s="357">
        <v>135445</v>
      </c>
      <c r="E1061" s="362">
        <v>71.41840232006328</v>
      </c>
      <c r="F1061" s="275">
        <v>88847</v>
      </c>
    </row>
    <row r="1062" spans="1:6" s="624" customFormat="1" ht="13.5" customHeight="1">
      <c r="A1062" s="262" t="s">
        <v>39</v>
      </c>
      <c r="B1062" s="357">
        <v>1439042</v>
      </c>
      <c r="C1062" s="357">
        <v>1053832</v>
      </c>
      <c r="D1062" s="357">
        <v>1053832</v>
      </c>
      <c r="E1062" s="362">
        <v>73.23149706540879</v>
      </c>
      <c r="F1062" s="275">
        <v>216476</v>
      </c>
    </row>
    <row r="1063" spans="1:6" s="624" customFormat="1" ht="27.75" customHeight="1">
      <c r="A1063" s="264" t="s">
        <v>40</v>
      </c>
      <c r="B1063" s="357">
        <v>1439042</v>
      </c>
      <c r="C1063" s="357">
        <v>1053832</v>
      </c>
      <c r="D1063" s="357">
        <v>1053832</v>
      </c>
      <c r="E1063" s="362">
        <v>73.23149706540879</v>
      </c>
      <c r="F1063" s="275">
        <v>216476</v>
      </c>
    </row>
    <row r="1064" spans="1:6" s="624" customFormat="1" ht="13.5" customHeight="1">
      <c r="A1064" s="191" t="s">
        <v>41</v>
      </c>
      <c r="B1064" s="357">
        <v>2097064</v>
      </c>
      <c r="C1064" s="357">
        <v>1306850</v>
      </c>
      <c r="D1064" s="357">
        <v>1138782</v>
      </c>
      <c r="E1064" s="362">
        <v>54.303635940534</v>
      </c>
      <c r="F1064" s="275">
        <v>228851</v>
      </c>
    </row>
    <row r="1065" spans="1:6" s="624" customFormat="1" ht="13.5" customHeight="1">
      <c r="A1065" s="262" t="s">
        <v>42</v>
      </c>
      <c r="B1065" s="357">
        <v>2094444</v>
      </c>
      <c r="C1065" s="357">
        <v>1304230</v>
      </c>
      <c r="D1065" s="357">
        <v>1137357</v>
      </c>
      <c r="E1065" s="362">
        <v>54.30352876467454</v>
      </c>
      <c r="F1065" s="275">
        <v>228546</v>
      </c>
    </row>
    <row r="1066" spans="1:6" s="624" customFormat="1" ht="13.5" customHeight="1">
      <c r="A1066" s="276" t="s">
        <v>43</v>
      </c>
      <c r="B1066" s="357">
        <v>1904794</v>
      </c>
      <c r="C1066" s="357">
        <v>1209933</v>
      </c>
      <c r="D1066" s="357">
        <v>1107877</v>
      </c>
      <c r="E1066" s="362">
        <v>58.16256246082253</v>
      </c>
      <c r="F1066" s="275">
        <v>228546</v>
      </c>
    </row>
    <row r="1067" spans="1:6" s="624" customFormat="1" ht="13.5" customHeight="1">
      <c r="A1067" s="278" t="s">
        <v>44</v>
      </c>
      <c r="B1067" s="357">
        <v>707985</v>
      </c>
      <c r="C1067" s="357">
        <v>445796</v>
      </c>
      <c r="D1067" s="357">
        <v>381755</v>
      </c>
      <c r="E1067" s="362">
        <v>53.92134014138718</v>
      </c>
      <c r="F1067" s="275">
        <v>48177</v>
      </c>
    </row>
    <row r="1068" spans="1:6" s="624" customFormat="1" ht="13.5" customHeight="1">
      <c r="A1068" s="281" t="s">
        <v>45</v>
      </c>
      <c r="B1068" s="357">
        <v>575447</v>
      </c>
      <c r="C1068" s="357">
        <v>356121</v>
      </c>
      <c r="D1068" s="357">
        <v>310349</v>
      </c>
      <c r="E1068" s="362">
        <v>53.93181300797467</v>
      </c>
      <c r="F1068" s="275">
        <v>39471</v>
      </c>
    </row>
    <row r="1069" spans="1:6" s="624" customFormat="1" ht="13.5" customHeight="1">
      <c r="A1069" s="278" t="s">
        <v>46</v>
      </c>
      <c r="B1069" s="357">
        <v>1196809</v>
      </c>
      <c r="C1069" s="357">
        <v>764137</v>
      </c>
      <c r="D1069" s="357">
        <v>726122</v>
      </c>
      <c r="E1069" s="362">
        <v>60.671502303207944</v>
      </c>
      <c r="F1069" s="275">
        <v>180369</v>
      </c>
    </row>
    <row r="1070" spans="1:6" s="624" customFormat="1" ht="13.5" customHeight="1">
      <c r="A1070" s="276" t="s">
        <v>1552</v>
      </c>
      <c r="B1070" s="357">
        <v>189650</v>
      </c>
      <c r="C1070" s="357">
        <v>94297</v>
      </c>
      <c r="D1070" s="357">
        <v>29480</v>
      </c>
      <c r="E1070" s="362">
        <v>15.544423938834695</v>
      </c>
      <c r="F1070" s="275">
        <v>0</v>
      </c>
    </row>
    <row r="1071" spans="1:6" s="624" customFormat="1" ht="13.5" customHeight="1">
      <c r="A1071" s="276" t="s">
        <v>75</v>
      </c>
      <c r="B1071" s="357">
        <v>189650</v>
      </c>
      <c r="C1071" s="357">
        <v>94297</v>
      </c>
      <c r="D1071" s="357">
        <v>29480</v>
      </c>
      <c r="E1071" s="362">
        <v>15.544423938834695</v>
      </c>
      <c r="F1071" s="275">
        <v>0</v>
      </c>
    </row>
    <row r="1072" spans="1:6" s="624" customFormat="1" ht="30" customHeight="1">
      <c r="A1072" s="288" t="s">
        <v>330</v>
      </c>
      <c r="B1072" s="357">
        <v>189650</v>
      </c>
      <c r="C1072" s="357">
        <v>94297</v>
      </c>
      <c r="D1072" s="357">
        <v>29480</v>
      </c>
      <c r="E1072" s="362">
        <v>15.544423938834695</v>
      </c>
      <c r="F1072" s="275">
        <v>0</v>
      </c>
    </row>
    <row r="1073" spans="1:6" s="624" customFormat="1" ht="13.5" customHeight="1">
      <c r="A1073" s="262" t="s">
        <v>1557</v>
      </c>
      <c r="B1073" s="357">
        <v>2620</v>
      </c>
      <c r="C1073" s="357">
        <v>2620</v>
      </c>
      <c r="D1073" s="357">
        <v>1425</v>
      </c>
      <c r="E1073" s="362">
        <v>54.38931297709924</v>
      </c>
      <c r="F1073" s="275">
        <v>305</v>
      </c>
    </row>
    <row r="1074" spans="1:6" s="624" customFormat="1" ht="13.5" customHeight="1">
      <c r="A1074" s="276" t="s">
        <v>49</v>
      </c>
      <c r="B1074" s="357">
        <v>2620</v>
      </c>
      <c r="C1074" s="357">
        <v>2620</v>
      </c>
      <c r="D1074" s="357">
        <v>1425</v>
      </c>
      <c r="E1074" s="362">
        <v>54.38931297709924</v>
      </c>
      <c r="F1074" s="275">
        <v>305</v>
      </c>
    </row>
    <row r="1075" spans="1:6" s="624" customFormat="1" ht="13.5" customHeight="1">
      <c r="A1075" s="262" t="s">
        <v>1141</v>
      </c>
      <c r="B1075" s="357">
        <v>-437950</v>
      </c>
      <c r="C1075" s="357">
        <v>-135906</v>
      </c>
      <c r="D1075" s="357">
        <v>99953</v>
      </c>
      <c r="E1075" s="362" t="s">
        <v>1137</v>
      </c>
      <c r="F1075" s="275">
        <v>76471</v>
      </c>
    </row>
    <row r="1076" spans="1:6" s="624" customFormat="1" ht="13.5" customHeight="1">
      <c r="A1076" s="262" t="s">
        <v>1142</v>
      </c>
      <c r="B1076" s="357">
        <v>437950</v>
      </c>
      <c r="C1076" s="357">
        <v>113053</v>
      </c>
      <c r="D1076" s="357" t="s">
        <v>1137</v>
      </c>
      <c r="E1076" s="362" t="s">
        <v>1137</v>
      </c>
      <c r="F1076" s="275" t="s">
        <v>1137</v>
      </c>
    </row>
    <row r="1077" spans="1:6" s="624" customFormat="1" ht="13.5" customHeight="1">
      <c r="A1077" s="276" t="s">
        <v>62</v>
      </c>
      <c r="B1077" s="357">
        <v>437950</v>
      </c>
      <c r="C1077" s="357">
        <v>113053</v>
      </c>
      <c r="D1077" s="357" t="s">
        <v>1137</v>
      </c>
      <c r="E1077" s="362" t="s">
        <v>1137</v>
      </c>
      <c r="F1077" s="275" t="s">
        <v>1137</v>
      </c>
    </row>
    <row r="1078" spans="1:6" s="624" customFormat="1" ht="25.5" customHeight="1">
      <c r="A1078" s="285" t="s">
        <v>1414</v>
      </c>
      <c r="B1078" s="357">
        <v>437950</v>
      </c>
      <c r="C1078" s="357">
        <v>113053</v>
      </c>
      <c r="D1078" s="357" t="s">
        <v>1137</v>
      </c>
      <c r="E1078" s="362" t="s">
        <v>1137</v>
      </c>
      <c r="F1078" s="275" t="s">
        <v>1137</v>
      </c>
    </row>
    <row r="1079" spans="1:6" s="624" customFormat="1" ht="13.5" customHeight="1">
      <c r="A1079" s="244"/>
      <c r="B1079" s="357"/>
      <c r="C1079" s="357"/>
      <c r="D1079" s="357"/>
      <c r="E1079" s="362"/>
      <c r="F1079" s="275"/>
    </row>
    <row r="1080" spans="1:6" s="624" customFormat="1" ht="13.5" customHeight="1">
      <c r="A1080" s="254" t="s">
        <v>1435</v>
      </c>
      <c r="B1080" s="357"/>
      <c r="C1080" s="357"/>
      <c r="D1080" s="357"/>
      <c r="E1080" s="362"/>
      <c r="F1080" s="275"/>
    </row>
    <row r="1081" spans="1:6" s="624" customFormat="1" ht="13.5" customHeight="1">
      <c r="A1081" s="244" t="s">
        <v>334</v>
      </c>
      <c r="B1081" s="357"/>
      <c r="C1081" s="357"/>
      <c r="D1081" s="357"/>
      <c r="E1081" s="362"/>
      <c r="F1081" s="275"/>
    </row>
    <row r="1082" spans="1:6" s="624" customFormat="1" ht="13.5" customHeight="1">
      <c r="A1082" s="197" t="s">
        <v>1412</v>
      </c>
      <c r="B1082" s="357">
        <v>31371</v>
      </c>
      <c r="C1082" s="357">
        <v>26601</v>
      </c>
      <c r="D1082" s="357">
        <v>15918</v>
      </c>
      <c r="E1082" s="362">
        <v>50.7411303433107</v>
      </c>
      <c r="F1082" s="275">
        <v>1769</v>
      </c>
    </row>
    <row r="1083" spans="1:6" s="624" customFormat="1" ht="13.5" customHeight="1" hidden="1">
      <c r="A1083" s="262" t="s">
        <v>51</v>
      </c>
      <c r="B1083" s="357">
        <v>0</v>
      </c>
      <c r="C1083" s="357">
        <v>0</v>
      </c>
      <c r="D1083" s="357">
        <v>0</v>
      </c>
      <c r="E1083" s="362" t="s">
        <v>1137</v>
      </c>
      <c r="F1083" s="275">
        <v>0</v>
      </c>
    </row>
    <row r="1084" spans="1:6" s="624" customFormat="1" ht="13.5" customHeight="1">
      <c r="A1084" s="262" t="s">
        <v>55</v>
      </c>
      <c r="B1084" s="357">
        <v>10683</v>
      </c>
      <c r="C1084" s="357">
        <v>10683</v>
      </c>
      <c r="D1084" s="357">
        <v>0</v>
      </c>
      <c r="E1084" s="362">
        <v>0</v>
      </c>
      <c r="F1084" s="275">
        <v>0</v>
      </c>
    </row>
    <row r="1085" spans="1:6" s="624" customFormat="1" ht="13.5" customHeight="1">
      <c r="A1085" s="262" t="s">
        <v>127</v>
      </c>
      <c r="B1085" s="357">
        <v>10683</v>
      </c>
      <c r="C1085" s="357">
        <v>10683</v>
      </c>
      <c r="D1085" s="357">
        <v>0</v>
      </c>
      <c r="E1085" s="362">
        <v>0</v>
      </c>
      <c r="F1085" s="275">
        <v>0</v>
      </c>
    </row>
    <row r="1086" spans="1:6" s="624" customFormat="1" ht="13.5" customHeight="1">
      <c r="A1086" s="262" t="s">
        <v>39</v>
      </c>
      <c r="B1086" s="357">
        <v>20688</v>
      </c>
      <c r="C1086" s="357">
        <v>15918</v>
      </c>
      <c r="D1086" s="357">
        <v>15918</v>
      </c>
      <c r="E1086" s="362">
        <v>76.9431554524362</v>
      </c>
      <c r="F1086" s="275">
        <v>1769</v>
      </c>
    </row>
    <row r="1087" spans="1:6" s="624" customFormat="1" ht="24.75" customHeight="1">
      <c r="A1087" s="264" t="s">
        <v>40</v>
      </c>
      <c r="B1087" s="357">
        <v>20688</v>
      </c>
      <c r="C1087" s="357">
        <v>15918</v>
      </c>
      <c r="D1087" s="357">
        <v>15918</v>
      </c>
      <c r="E1087" s="362">
        <v>76.9431554524362</v>
      </c>
      <c r="F1087" s="275">
        <v>1769</v>
      </c>
    </row>
    <row r="1088" spans="1:6" s="624" customFormat="1" ht="13.5" customHeight="1">
      <c r="A1088" s="191" t="s">
        <v>41</v>
      </c>
      <c r="B1088" s="357">
        <v>31371</v>
      </c>
      <c r="C1088" s="357">
        <v>26601</v>
      </c>
      <c r="D1088" s="357">
        <v>4312</v>
      </c>
      <c r="E1088" s="362">
        <v>13.745178668196742</v>
      </c>
      <c r="F1088" s="275">
        <v>0</v>
      </c>
    </row>
    <row r="1089" spans="1:6" s="624" customFormat="1" ht="13.5" customHeight="1">
      <c r="A1089" s="262" t="s">
        <v>42</v>
      </c>
      <c r="B1089" s="357">
        <v>31371</v>
      </c>
      <c r="C1089" s="357">
        <v>26601</v>
      </c>
      <c r="D1089" s="357">
        <v>4312</v>
      </c>
      <c r="E1089" s="362">
        <v>13.745178668196742</v>
      </c>
      <c r="F1089" s="275">
        <v>0</v>
      </c>
    </row>
    <row r="1090" spans="1:6" s="624" customFormat="1" ht="13.5" customHeight="1">
      <c r="A1090" s="276" t="s">
        <v>43</v>
      </c>
      <c r="B1090" s="357">
        <v>20688</v>
      </c>
      <c r="C1090" s="357">
        <v>15918</v>
      </c>
      <c r="D1090" s="357">
        <v>4312</v>
      </c>
      <c r="E1090" s="362">
        <v>20.843000773395204</v>
      </c>
      <c r="F1090" s="275">
        <v>0</v>
      </c>
    </row>
    <row r="1091" spans="1:6" s="624" customFormat="1" ht="13.5" customHeight="1">
      <c r="A1091" s="278" t="s">
        <v>44</v>
      </c>
      <c r="B1091" s="357">
        <v>12063</v>
      </c>
      <c r="C1091" s="357">
        <v>9360</v>
      </c>
      <c r="D1091" s="357">
        <v>1410</v>
      </c>
      <c r="E1091" s="362">
        <v>11.688634667993036</v>
      </c>
      <c r="F1091" s="275">
        <v>0</v>
      </c>
    </row>
    <row r="1092" spans="1:6" s="624" customFormat="1" ht="13.5" customHeight="1">
      <c r="A1092" s="281" t="s">
        <v>45</v>
      </c>
      <c r="B1092" s="357">
        <v>9721</v>
      </c>
      <c r="C1092" s="357">
        <v>7542</v>
      </c>
      <c r="D1092" s="357">
        <v>1137</v>
      </c>
      <c r="E1092" s="362">
        <v>11.696327538319103</v>
      </c>
      <c r="F1092" s="275">
        <v>0</v>
      </c>
    </row>
    <row r="1093" spans="1:6" s="624" customFormat="1" ht="13.5" customHeight="1">
      <c r="A1093" s="278" t="s">
        <v>46</v>
      </c>
      <c r="B1093" s="357">
        <v>8625</v>
      </c>
      <c r="C1093" s="357">
        <v>6558</v>
      </c>
      <c r="D1093" s="357">
        <v>2902</v>
      </c>
      <c r="E1093" s="362">
        <v>33.6463768115942</v>
      </c>
      <c r="F1093" s="275">
        <v>0</v>
      </c>
    </row>
    <row r="1094" spans="1:6" s="624" customFormat="1" ht="13.5" customHeight="1">
      <c r="A1094" s="276" t="s">
        <v>1552</v>
      </c>
      <c r="B1094" s="357">
        <v>10683</v>
      </c>
      <c r="C1094" s="357">
        <v>10683</v>
      </c>
      <c r="D1094" s="357">
        <v>0</v>
      </c>
      <c r="E1094" s="362">
        <v>0</v>
      </c>
      <c r="F1094" s="275">
        <v>0</v>
      </c>
    </row>
    <row r="1095" spans="1:6" s="624" customFormat="1" ht="13.5" customHeight="1">
      <c r="A1095" s="276" t="s">
        <v>75</v>
      </c>
      <c r="B1095" s="357">
        <v>10683</v>
      </c>
      <c r="C1095" s="357">
        <v>10683</v>
      </c>
      <c r="D1095" s="357">
        <v>0</v>
      </c>
      <c r="E1095" s="362">
        <v>0</v>
      </c>
      <c r="F1095" s="275">
        <v>0</v>
      </c>
    </row>
    <row r="1096" spans="1:6" s="624" customFormat="1" ht="27" customHeight="1">
      <c r="A1096" s="288" t="s">
        <v>320</v>
      </c>
      <c r="B1096" s="357">
        <v>10683</v>
      </c>
      <c r="C1096" s="357">
        <v>10683</v>
      </c>
      <c r="D1096" s="357">
        <v>0</v>
      </c>
      <c r="E1096" s="362">
        <v>0</v>
      </c>
      <c r="F1096" s="275">
        <v>0</v>
      </c>
    </row>
    <row r="1097" spans="1:6" s="624" customFormat="1" ht="13.5" customHeight="1">
      <c r="A1097" s="244"/>
      <c r="B1097" s="357"/>
      <c r="C1097" s="357"/>
      <c r="D1097" s="357"/>
      <c r="E1097" s="362"/>
      <c r="F1097" s="275"/>
    </row>
    <row r="1098" spans="1:6" s="624" customFormat="1" ht="13.5" customHeight="1">
      <c r="A1098" s="254" t="s">
        <v>1324</v>
      </c>
      <c r="B1098" s="357"/>
      <c r="C1098" s="357"/>
      <c r="D1098" s="357"/>
      <c r="E1098" s="362"/>
      <c r="F1098" s="275"/>
    </row>
    <row r="1099" spans="1:6" s="624" customFormat="1" ht="13.5" customHeight="1">
      <c r="A1099" s="244" t="s">
        <v>334</v>
      </c>
      <c r="B1099" s="357"/>
      <c r="C1099" s="357"/>
      <c r="D1099" s="357"/>
      <c r="E1099" s="362"/>
      <c r="F1099" s="275"/>
    </row>
    <row r="1100" spans="1:6" s="624" customFormat="1" ht="13.5" customHeight="1">
      <c r="A1100" s="197" t="s">
        <v>1412</v>
      </c>
      <c r="B1100" s="357">
        <v>321217</v>
      </c>
      <c r="C1100" s="357">
        <v>248828</v>
      </c>
      <c r="D1100" s="357">
        <v>248828</v>
      </c>
      <c r="E1100" s="362">
        <v>77.46414417667808</v>
      </c>
      <c r="F1100" s="275">
        <v>13749</v>
      </c>
    </row>
    <row r="1101" spans="1:6" s="624" customFormat="1" ht="13.5" customHeight="1">
      <c r="A1101" s="262" t="s">
        <v>55</v>
      </c>
      <c r="B1101" s="357">
        <v>2700</v>
      </c>
      <c r="C1101" s="357">
        <v>0</v>
      </c>
      <c r="D1101" s="357">
        <v>0</v>
      </c>
      <c r="E1101" s="362">
        <v>0</v>
      </c>
      <c r="F1101" s="275">
        <v>0</v>
      </c>
    </row>
    <row r="1102" spans="1:6" s="624" customFormat="1" ht="13.5" customHeight="1">
      <c r="A1102" s="262" t="s">
        <v>127</v>
      </c>
      <c r="B1102" s="357">
        <v>2700</v>
      </c>
      <c r="C1102" s="357">
        <v>0</v>
      </c>
      <c r="D1102" s="357">
        <v>0</v>
      </c>
      <c r="E1102" s="362">
        <v>0</v>
      </c>
      <c r="F1102" s="275">
        <v>0</v>
      </c>
    </row>
    <row r="1103" spans="1:6" s="624" customFormat="1" ht="13.5" customHeight="1">
      <c r="A1103" s="262" t="s">
        <v>39</v>
      </c>
      <c r="B1103" s="357">
        <v>318517</v>
      </c>
      <c r="C1103" s="357">
        <v>248828</v>
      </c>
      <c r="D1103" s="357">
        <v>248828</v>
      </c>
      <c r="E1103" s="362">
        <v>78.12079104098054</v>
      </c>
      <c r="F1103" s="275">
        <v>13749</v>
      </c>
    </row>
    <row r="1104" spans="1:6" s="624" customFormat="1" ht="25.5" customHeight="1">
      <c r="A1104" s="264" t="s">
        <v>40</v>
      </c>
      <c r="B1104" s="357">
        <v>318517</v>
      </c>
      <c r="C1104" s="357">
        <v>248828</v>
      </c>
      <c r="D1104" s="357">
        <v>248828</v>
      </c>
      <c r="E1104" s="362">
        <v>78.12079104098054</v>
      </c>
      <c r="F1104" s="275">
        <v>13749</v>
      </c>
    </row>
    <row r="1105" spans="1:6" s="624" customFormat="1" ht="13.5" customHeight="1">
      <c r="A1105" s="191" t="s">
        <v>41</v>
      </c>
      <c r="B1105" s="357">
        <v>321217</v>
      </c>
      <c r="C1105" s="357">
        <v>248828</v>
      </c>
      <c r="D1105" s="357">
        <v>79774</v>
      </c>
      <c r="E1105" s="362">
        <v>24.834924677087454</v>
      </c>
      <c r="F1105" s="275">
        <v>2263</v>
      </c>
    </row>
    <row r="1106" spans="1:6" s="624" customFormat="1" ht="13.5" customHeight="1">
      <c r="A1106" s="262" t="s">
        <v>42</v>
      </c>
      <c r="B1106" s="357">
        <v>318834</v>
      </c>
      <c r="C1106" s="357">
        <v>246445</v>
      </c>
      <c r="D1106" s="357">
        <v>78483</v>
      </c>
      <c r="E1106" s="362">
        <v>24.615630704379083</v>
      </c>
      <c r="F1106" s="275">
        <v>2263</v>
      </c>
    </row>
    <row r="1107" spans="1:6" s="624" customFormat="1" ht="13.5" customHeight="1">
      <c r="A1107" s="276" t="s">
        <v>43</v>
      </c>
      <c r="B1107" s="357">
        <v>316134</v>
      </c>
      <c r="C1107" s="357">
        <v>246445</v>
      </c>
      <c r="D1107" s="357">
        <v>78483</v>
      </c>
      <c r="E1107" s="362">
        <v>24.825864981305397</v>
      </c>
      <c r="F1107" s="275">
        <v>2263</v>
      </c>
    </row>
    <row r="1108" spans="1:6" s="624" customFormat="1" ht="13.5" customHeight="1">
      <c r="A1108" s="278" t="s">
        <v>44</v>
      </c>
      <c r="B1108" s="357">
        <v>132464</v>
      </c>
      <c r="C1108" s="357">
        <v>89062</v>
      </c>
      <c r="D1108" s="357">
        <v>55094</v>
      </c>
      <c r="E1108" s="362">
        <v>41.59167773885735</v>
      </c>
      <c r="F1108" s="275">
        <v>1570</v>
      </c>
    </row>
    <row r="1109" spans="1:6" s="624" customFormat="1" ht="13.5" customHeight="1">
      <c r="A1109" s="281" t="s">
        <v>45</v>
      </c>
      <c r="B1109" s="357">
        <v>106477</v>
      </c>
      <c r="C1109" s="357">
        <v>71498</v>
      </c>
      <c r="D1109" s="357">
        <v>44416</v>
      </c>
      <c r="E1109" s="362">
        <v>41.714173013890324</v>
      </c>
      <c r="F1109" s="275">
        <v>1265</v>
      </c>
    </row>
    <row r="1110" spans="1:6" s="624" customFormat="1" ht="13.5" customHeight="1">
      <c r="A1110" s="278" t="s">
        <v>46</v>
      </c>
      <c r="B1110" s="357">
        <v>183670</v>
      </c>
      <c r="C1110" s="357">
        <v>157383</v>
      </c>
      <c r="D1110" s="357">
        <v>23389</v>
      </c>
      <c r="E1110" s="362">
        <v>12.734251646975553</v>
      </c>
      <c r="F1110" s="275">
        <v>693</v>
      </c>
    </row>
    <row r="1111" spans="1:6" s="624" customFormat="1" ht="13.5" customHeight="1">
      <c r="A1111" s="276" t="s">
        <v>1552</v>
      </c>
      <c r="B1111" s="357">
        <v>2700</v>
      </c>
      <c r="C1111" s="357">
        <v>0</v>
      </c>
      <c r="D1111" s="357">
        <v>0</v>
      </c>
      <c r="E1111" s="362">
        <v>0</v>
      </c>
      <c r="F1111" s="275">
        <v>0</v>
      </c>
    </row>
    <row r="1112" spans="1:6" s="624" customFormat="1" ht="13.5" customHeight="1">
      <c r="A1112" s="276" t="s">
        <v>75</v>
      </c>
      <c r="B1112" s="357">
        <v>2700</v>
      </c>
      <c r="C1112" s="357">
        <v>0</v>
      </c>
      <c r="D1112" s="357">
        <v>0</v>
      </c>
      <c r="E1112" s="362">
        <v>0</v>
      </c>
      <c r="F1112" s="275">
        <v>0</v>
      </c>
    </row>
    <row r="1113" spans="1:6" s="624" customFormat="1" ht="28.5" customHeight="1">
      <c r="A1113" s="288" t="s">
        <v>335</v>
      </c>
      <c r="B1113" s="357">
        <v>2700</v>
      </c>
      <c r="C1113" s="357">
        <v>0</v>
      </c>
      <c r="D1113" s="357">
        <v>0</v>
      </c>
      <c r="E1113" s="362">
        <v>0</v>
      </c>
      <c r="F1113" s="275">
        <v>0</v>
      </c>
    </row>
    <row r="1114" spans="1:6" s="624" customFormat="1" ht="12.75" customHeight="1">
      <c r="A1114" s="262" t="s">
        <v>1557</v>
      </c>
      <c r="B1114" s="357">
        <v>2383</v>
      </c>
      <c r="C1114" s="357">
        <v>2383</v>
      </c>
      <c r="D1114" s="357">
        <v>1291</v>
      </c>
      <c r="E1114" s="362">
        <v>54.1754091481326</v>
      </c>
      <c r="F1114" s="275">
        <v>0</v>
      </c>
    </row>
    <row r="1115" spans="1:6" s="624" customFormat="1" ht="13.5" customHeight="1">
      <c r="A1115" s="276" t="s">
        <v>49</v>
      </c>
      <c r="B1115" s="357">
        <v>2383</v>
      </c>
      <c r="C1115" s="357">
        <v>2383</v>
      </c>
      <c r="D1115" s="357">
        <v>1291</v>
      </c>
      <c r="E1115" s="362">
        <v>54.1754091481326</v>
      </c>
      <c r="F1115" s="275">
        <v>0</v>
      </c>
    </row>
    <row r="1116" spans="1:6" s="624" customFormat="1" ht="15.75" customHeight="1">
      <c r="A1116" s="244"/>
      <c r="B1116" s="357"/>
      <c r="C1116" s="357"/>
      <c r="D1116" s="357"/>
      <c r="E1116" s="362"/>
      <c r="F1116" s="275"/>
    </row>
    <row r="1117" spans="1:6" s="624" customFormat="1" ht="13.5" customHeight="1">
      <c r="A1117" s="254" t="s">
        <v>1328</v>
      </c>
      <c r="B1117" s="357"/>
      <c r="C1117" s="357"/>
      <c r="D1117" s="357"/>
      <c r="E1117" s="362"/>
      <c r="F1117" s="275"/>
    </row>
    <row r="1118" spans="1:6" s="624" customFormat="1" ht="13.5" customHeight="1">
      <c r="A1118" s="244" t="s">
        <v>334</v>
      </c>
      <c r="B1118" s="357"/>
      <c r="C1118" s="357"/>
      <c r="D1118" s="357"/>
      <c r="E1118" s="362"/>
      <c r="F1118" s="275"/>
    </row>
    <row r="1119" spans="1:6" s="624" customFormat="1" ht="13.5" customHeight="1">
      <c r="A1119" s="197" t="s">
        <v>1412</v>
      </c>
      <c r="B1119" s="357">
        <v>4303324</v>
      </c>
      <c r="C1119" s="357">
        <v>3664669</v>
      </c>
      <c r="D1119" s="357">
        <v>3664669</v>
      </c>
      <c r="E1119" s="362">
        <v>85.15903055405542</v>
      </c>
      <c r="F1119" s="275">
        <v>210225</v>
      </c>
    </row>
    <row r="1120" spans="1:6" s="624" customFormat="1" ht="13.5" customHeight="1">
      <c r="A1120" s="262" t="s">
        <v>39</v>
      </c>
      <c r="B1120" s="357">
        <v>4303324</v>
      </c>
      <c r="C1120" s="357">
        <v>3664669</v>
      </c>
      <c r="D1120" s="357">
        <v>3664669</v>
      </c>
      <c r="E1120" s="362">
        <v>85.15903055405542</v>
      </c>
      <c r="F1120" s="275">
        <v>210225</v>
      </c>
    </row>
    <row r="1121" spans="1:6" s="624" customFormat="1" ht="25.5" customHeight="1">
      <c r="A1121" s="264" t="s">
        <v>40</v>
      </c>
      <c r="B1121" s="357">
        <v>2100162</v>
      </c>
      <c r="C1121" s="357">
        <v>1710021</v>
      </c>
      <c r="D1121" s="357">
        <v>1710021</v>
      </c>
      <c r="E1121" s="362">
        <v>81.42329020332717</v>
      </c>
      <c r="F1121" s="275">
        <v>158934</v>
      </c>
    </row>
    <row r="1122" spans="1:6" s="624" customFormat="1" ht="24" customHeight="1">
      <c r="A1122" s="284" t="s">
        <v>78</v>
      </c>
      <c r="B1122" s="357">
        <v>2203162</v>
      </c>
      <c r="C1122" s="357">
        <v>1954648</v>
      </c>
      <c r="D1122" s="357">
        <v>1954648</v>
      </c>
      <c r="E1122" s="362">
        <v>88.72012135285557</v>
      </c>
      <c r="F1122" s="275">
        <v>51291</v>
      </c>
    </row>
    <row r="1123" spans="1:6" s="624" customFormat="1" ht="13.5" customHeight="1">
      <c r="A1123" s="191" t="s">
        <v>41</v>
      </c>
      <c r="B1123" s="357">
        <v>4303324</v>
      </c>
      <c r="C1123" s="357">
        <v>3664669</v>
      </c>
      <c r="D1123" s="357">
        <v>3357216</v>
      </c>
      <c r="E1123" s="362">
        <v>78.01448368749367</v>
      </c>
      <c r="F1123" s="275">
        <v>508914</v>
      </c>
    </row>
    <row r="1124" spans="1:6" s="624" customFormat="1" ht="13.5" customHeight="1">
      <c r="A1124" s="262" t="s">
        <v>42</v>
      </c>
      <c r="B1124" s="357">
        <v>4303324</v>
      </c>
      <c r="C1124" s="357">
        <v>3664669</v>
      </c>
      <c r="D1124" s="357">
        <v>3357216</v>
      </c>
      <c r="E1124" s="362">
        <v>78.01448368749367</v>
      </c>
      <c r="F1124" s="275">
        <v>508914</v>
      </c>
    </row>
    <row r="1125" spans="1:6" s="624" customFormat="1" ht="13.5" customHeight="1">
      <c r="A1125" s="276" t="s">
        <v>43</v>
      </c>
      <c r="B1125" s="357">
        <v>1143346</v>
      </c>
      <c r="C1125" s="357">
        <v>927186</v>
      </c>
      <c r="D1125" s="357">
        <v>787961</v>
      </c>
      <c r="E1125" s="362">
        <v>68.91710820696447</v>
      </c>
      <c r="F1125" s="275">
        <v>72956</v>
      </c>
    </row>
    <row r="1126" spans="1:6" s="624" customFormat="1" ht="13.5" customHeight="1">
      <c r="A1126" s="278" t="s">
        <v>44</v>
      </c>
      <c r="B1126" s="357">
        <v>629507</v>
      </c>
      <c r="C1126" s="357">
        <v>529350</v>
      </c>
      <c r="D1126" s="357">
        <v>482607</v>
      </c>
      <c r="E1126" s="362">
        <v>76.66427855448788</v>
      </c>
      <c r="F1126" s="275">
        <v>33648</v>
      </c>
    </row>
    <row r="1127" spans="1:6" s="624" customFormat="1" ht="13.5" customHeight="1">
      <c r="A1127" s="281" t="s">
        <v>45</v>
      </c>
      <c r="B1127" s="357">
        <v>502379</v>
      </c>
      <c r="C1127" s="357">
        <v>423650</v>
      </c>
      <c r="D1127" s="357">
        <v>384903</v>
      </c>
      <c r="E1127" s="362">
        <v>76.61606078279546</v>
      </c>
      <c r="F1127" s="275">
        <v>27441</v>
      </c>
    </row>
    <row r="1128" spans="1:6" s="624" customFormat="1" ht="13.5" customHeight="1">
      <c r="A1128" s="278" t="s">
        <v>46</v>
      </c>
      <c r="B1128" s="357">
        <v>513839</v>
      </c>
      <c r="C1128" s="357">
        <v>397836</v>
      </c>
      <c r="D1128" s="357">
        <v>305354</v>
      </c>
      <c r="E1128" s="362">
        <v>59.42600697883967</v>
      </c>
      <c r="F1128" s="275">
        <v>39308</v>
      </c>
    </row>
    <row r="1129" spans="1:6" s="624" customFormat="1" ht="13.5" customHeight="1">
      <c r="A1129" s="276" t="s">
        <v>47</v>
      </c>
      <c r="B1129" s="357">
        <v>945706</v>
      </c>
      <c r="C1129" s="357">
        <v>772625</v>
      </c>
      <c r="D1129" s="357">
        <v>680754</v>
      </c>
      <c r="E1129" s="362">
        <v>71.9836820322595</v>
      </c>
      <c r="F1129" s="275">
        <v>112214</v>
      </c>
    </row>
    <row r="1130" spans="1:6" s="624" customFormat="1" ht="13.5" customHeight="1">
      <c r="A1130" s="278" t="s">
        <v>59</v>
      </c>
      <c r="B1130" s="357">
        <v>945706</v>
      </c>
      <c r="C1130" s="357">
        <v>772625</v>
      </c>
      <c r="D1130" s="357">
        <v>680754</v>
      </c>
      <c r="E1130" s="362">
        <v>71.9836820322595</v>
      </c>
      <c r="F1130" s="275">
        <v>112214</v>
      </c>
    </row>
    <row r="1131" spans="1:6" s="624" customFormat="1" ht="13.5" customHeight="1">
      <c r="A1131" s="276" t="s">
        <v>1552</v>
      </c>
      <c r="B1131" s="357">
        <v>2214272</v>
      </c>
      <c r="C1131" s="357">
        <v>1964858</v>
      </c>
      <c r="D1131" s="357">
        <v>1888501</v>
      </c>
      <c r="E1131" s="362">
        <v>85.28767016879588</v>
      </c>
      <c r="F1131" s="275">
        <v>323744</v>
      </c>
    </row>
    <row r="1132" spans="1:6" s="624" customFormat="1" ht="13.5" customHeight="1">
      <c r="A1132" s="278" t="s">
        <v>85</v>
      </c>
      <c r="B1132" s="357">
        <v>11110</v>
      </c>
      <c r="C1132" s="357">
        <v>10210</v>
      </c>
      <c r="D1132" s="357">
        <v>10210</v>
      </c>
      <c r="E1132" s="362">
        <v>91.8991899189919</v>
      </c>
      <c r="F1132" s="275">
        <v>1786</v>
      </c>
    </row>
    <row r="1133" spans="1:6" s="624" customFormat="1" ht="13.5" customHeight="1">
      <c r="A1133" s="276" t="s">
        <v>75</v>
      </c>
      <c r="B1133" s="357">
        <v>2203162</v>
      </c>
      <c r="C1133" s="357">
        <v>1954648</v>
      </c>
      <c r="D1133" s="357">
        <v>1878291</v>
      </c>
      <c r="E1133" s="362">
        <v>85.25432991309762</v>
      </c>
      <c r="F1133" s="275">
        <v>321958</v>
      </c>
    </row>
    <row r="1134" spans="1:6" s="624" customFormat="1" ht="27" customHeight="1">
      <c r="A1134" s="288" t="s">
        <v>335</v>
      </c>
      <c r="B1134" s="357">
        <v>2203162</v>
      </c>
      <c r="C1134" s="357">
        <v>1954648</v>
      </c>
      <c r="D1134" s="357">
        <v>1878291</v>
      </c>
      <c r="E1134" s="362">
        <v>85.25432991309762</v>
      </c>
      <c r="F1134" s="275">
        <v>321958</v>
      </c>
    </row>
    <row r="1135" spans="1:6" s="624" customFormat="1" ht="13.5" customHeight="1">
      <c r="A1135" s="278"/>
      <c r="B1135" s="357"/>
      <c r="C1135" s="357"/>
      <c r="D1135" s="357"/>
      <c r="E1135" s="362"/>
      <c r="F1135" s="275"/>
    </row>
    <row r="1136" spans="1:6" s="624" customFormat="1" ht="13.5" customHeight="1">
      <c r="A1136" s="254" t="s">
        <v>317</v>
      </c>
      <c r="B1136" s="357"/>
      <c r="C1136" s="357"/>
      <c r="D1136" s="357"/>
      <c r="E1136" s="362"/>
      <c r="F1136" s="275"/>
    </row>
    <row r="1137" spans="1:6" s="624" customFormat="1" ht="13.5" customHeight="1">
      <c r="A1137" s="244" t="s">
        <v>334</v>
      </c>
      <c r="B1137" s="357"/>
      <c r="C1137" s="357"/>
      <c r="D1137" s="357"/>
      <c r="E1137" s="362"/>
      <c r="F1137" s="275"/>
    </row>
    <row r="1138" spans="1:6" s="624" customFormat="1" ht="13.5" customHeight="1">
      <c r="A1138" s="197" t="s">
        <v>1412</v>
      </c>
      <c r="B1138" s="357">
        <v>216135</v>
      </c>
      <c r="C1138" s="357">
        <v>176910</v>
      </c>
      <c r="D1138" s="357">
        <v>141628</v>
      </c>
      <c r="E1138" s="362">
        <v>65.52756379114905</v>
      </c>
      <c r="F1138" s="275">
        <v>6724</v>
      </c>
    </row>
    <row r="1139" spans="1:6" s="624" customFormat="1" ht="13.5" customHeight="1">
      <c r="A1139" s="262" t="s">
        <v>55</v>
      </c>
      <c r="B1139" s="357">
        <v>54807</v>
      </c>
      <c r="C1139" s="357">
        <v>42286</v>
      </c>
      <c r="D1139" s="357">
        <v>7004</v>
      </c>
      <c r="E1139" s="362">
        <v>12.77938949404273</v>
      </c>
      <c r="F1139" s="275">
        <v>5548</v>
      </c>
    </row>
    <row r="1140" spans="1:6" s="624" customFormat="1" ht="13.5" customHeight="1">
      <c r="A1140" s="262" t="s">
        <v>127</v>
      </c>
      <c r="B1140" s="201">
        <v>54807</v>
      </c>
      <c r="C1140" s="201">
        <v>42286</v>
      </c>
      <c r="D1140" s="201">
        <v>0</v>
      </c>
      <c r="E1140" s="350">
        <v>0</v>
      </c>
      <c r="F1140" s="275">
        <v>0</v>
      </c>
    </row>
    <row r="1141" spans="1:6" s="624" customFormat="1" ht="13.5" customHeight="1">
      <c r="A1141" s="262" t="s">
        <v>39</v>
      </c>
      <c r="B1141" s="357">
        <v>161328</v>
      </c>
      <c r="C1141" s="357">
        <v>134624</v>
      </c>
      <c r="D1141" s="357">
        <v>134624</v>
      </c>
      <c r="E1141" s="362">
        <v>83.4473866904691</v>
      </c>
      <c r="F1141" s="275">
        <v>1176</v>
      </c>
    </row>
    <row r="1142" spans="1:6" s="624" customFormat="1" ht="26.25" customHeight="1">
      <c r="A1142" s="264" t="s">
        <v>40</v>
      </c>
      <c r="B1142" s="357">
        <v>161328</v>
      </c>
      <c r="C1142" s="357">
        <v>134624</v>
      </c>
      <c r="D1142" s="357">
        <v>134624</v>
      </c>
      <c r="E1142" s="362">
        <v>83.4473866904691</v>
      </c>
      <c r="F1142" s="275">
        <v>1176</v>
      </c>
    </row>
    <row r="1143" spans="1:6" s="624" customFormat="1" ht="13.5" customHeight="1">
      <c r="A1143" s="191" t="s">
        <v>41</v>
      </c>
      <c r="B1143" s="357">
        <v>166763</v>
      </c>
      <c r="C1143" s="357">
        <v>176910</v>
      </c>
      <c r="D1143" s="357">
        <v>80983</v>
      </c>
      <c r="E1143" s="362">
        <v>48.561731319297444</v>
      </c>
      <c r="F1143" s="275">
        <v>31802</v>
      </c>
    </row>
    <row r="1144" spans="1:6" s="624" customFormat="1" ht="13.5" customHeight="1">
      <c r="A1144" s="262" t="s">
        <v>42</v>
      </c>
      <c r="B1144" s="357">
        <v>166763</v>
      </c>
      <c r="C1144" s="357">
        <v>160466</v>
      </c>
      <c r="D1144" s="357">
        <v>68808</v>
      </c>
      <c r="E1144" s="362">
        <v>41.260951170223606</v>
      </c>
      <c r="F1144" s="275">
        <v>19627</v>
      </c>
    </row>
    <row r="1145" spans="1:6" s="624" customFormat="1" ht="13.5" customHeight="1">
      <c r="A1145" s="276" t="s">
        <v>43</v>
      </c>
      <c r="B1145" s="357">
        <v>121706</v>
      </c>
      <c r="C1145" s="357">
        <v>118180</v>
      </c>
      <c r="D1145" s="357">
        <v>67351</v>
      </c>
      <c r="E1145" s="362">
        <v>55.33909585394311</v>
      </c>
      <c r="F1145" s="275">
        <v>19627</v>
      </c>
    </row>
    <row r="1146" spans="1:6" s="624" customFormat="1" ht="13.5" customHeight="1">
      <c r="A1146" s="278" t="s">
        <v>44</v>
      </c>
      <c r="B1146" s="357">
        <v>34661</v>
      </c>
      <c r="C1146" s="357">
        <v>31135</v>
      </c>
      <c r="D1146" s="357">
        <v>28200</v>
      </c>
      <c r="E1146" s="362">
        <v>81.35945298750758</v>
      </c>
      <c r="F1146" s="275">
        <v>4283</v>
      </c>
    </row>
    <row r="1147" spans="1:6" s="624" customFormat="1" ht="13.5" customHeight="1">
      <c r="A1147" s="281" t="s">
        <v>45</v>
      </c>
      <c r="B1147" s="357">
        <v>27932</v>
      </c>
      <c r="C1147" s="357">
        <v>25090</v>
      </c>
      <c r="D1147" s="357">
        <v>22692</v>
      </c>
      <c r="E1147" s="362">
        <v>81.24015466132035</v>
      </c>
      <c r="F1147" s="275">
        <v>2400</v>
      </c>
    </row>
    <row r="1148" spans="1:6" s="624" customFormat="1" ht="13.5" customHeight="1">
      <c r="A1148" s="278" t="s">
        <v>46</v>
      </c>
      <c r="B1148" s="357">
        <v>87045</v>
      </c>
      <c r="C1148" s="357">
        <v>87045</v>
      </c>
      <c r="D1148" s="357">
        <v>39151</v>
      </c>
      <c r="E1148" s="362">
        <v>44.97788500201045</v>
      </c>
      <c r="F1148" s="275">
        <v>15344</v>
      </c>
    </row>
    <row r="1149" spans="1:6" s="624" customFormat="1" ht="13.5" customHeight="1">
      <c r="A1149" s="276" t="s">
        <v>1552</v>
      </c>
      <c r="B1149" s="357">
        <v>45057</v>
      </c>
      <c r="C1149" s="357">
        <v>42286</v>
      </c>
      <c r="D1149" s="357">
        <v>1457</v>
      </c>
      <c r="E1149" s="362">
        <v>3.233681780855361</v>
      </c>
      <c r="F1149" s="275">
        <v>0</v>
      </c>
    </row>
    <row r="1150" spans="1:6" s="624" customFormat="1" ht="13.5" customHeight="1">
      <c r="A1150" s="276" t="s">
        <v>336</v>
      </c>
      <c r="B1150" s="357">
        <v>45057</v>
      </c>
      <c r="C1150" s="357">
        <v>42286</v>
      </c>
      <c r="D1150" s="357">
        <v>1457</v>
      </c>
      <c r="E1150" s="362">
        <v>3.233681780855361</v>
      </c>
      <c r="F1150" s="275">
        <v>0</v>
      </c>
    </row>
    <row r="1151" spans="1:6" s="624" customFormat="1" ht="27" customHeight="1">
      <c r="A1151" s="288" t="s">
        <v>787</v>
      </c>
      <c r="B1151" s="357">
        <v>45057</v>
      </c>
      <c r="C1151" s="357">
        <v>42286</v>
      </c>
      <c r="D1151" s="357">
        <v>1457</v>
      </c>
      <c r="E1151" s="362">
        <v>3.233681780855361</v>
      </c>
      <c r="F1151" s="275">
        <v>0</v>
      </c>
    </row>
    <row r="1152" spans="1:6" s="624" customFormat="1" ht="12.75">
      <c r="A1152" s="262" t="s">
        <v>1557</v>
      </c>
      <c r="B1152" s="357">
        <v>49372</v>
      </c>
      <c r="C1152" s="357">
        <v>16444</v>
      </c>
      <c r="D1152" s="357">
        <v>12175</v>
      </c>
      <c r="E1152" s="362">
        <v>24.659726160576845</v>
      </c>
      <c r="F1152" s="275">
        <v>12175</v>
      </c>
    </row>
    <row r="1153" spans="1:6" s="624" customFormat="1" ht="12.75">
      <c r="A1153" s="276" t="s">
        <v>49</v>
      </c>
      <c r="B1153" s="357">
        <v>39622</v>
      </c>
      <c r="C1153" s="357">
        <v>16444</v>
      </c>
      <c r="D1153" s="357">
        <v>12175</v>
      </c>
      <c r="E1153" s="362">
        <v>30.727878451365402</v>
      </c>
      <c r="F1153" s="275">
        <v>12175</v>
      </c>
    </row>
    <row r="1154" spans="1:6" s="624" customFormat="1" ht="12.75">
      <c r="A1154" s="262" t="s">
        <v>1413</v>
      </c>
      <c r="B1154" s="357">
        <v>9750</v>
      </c>
      <c r="C1154" s="357">
        <v>0</v>
      </c>
      <c r="D1154" s="357">
        <v>0</v>
      </c>
      <c r="E1154" s="362">
        <v>0</v>
      </c>
      <c r="F1154" s="275">
        <v>0</v>
      </c>
    </row>
    <row r="1155" spans="1:6" s="624" customFormat="1" ht="25.5">
      <c r="A1155" s="284" t="s">
        <v>337</v>
      </c>
      <c r="B1155" s="357">
        <v>9750</v>
      </c>
      <c r="C1155" s="357">
        <v>0</v>
      </c>
      <c r="D1155" s="357">
        <v>0</v>
      </c>
      <c r="E1155" s="362">
        <v>0</v>
      </c>
      <c r="F1155" s="275">
        <v>0</v>
      </c>
    </row>
    <row r="1156" spans="2:6" s="624" customFormat="1" ht="13.5" customHeight="1">
      <c r="B1156" s="357"/>
      <c r="C1156" s="357"/>
      <c r="D1156" s="357"/>
      <c r="E1156" s="362"/>
      <c r="F1156" s="275"/>
    </row>
    <row r="1157" spans="1:6" s="624" customFormat="1" ht="13.5" customHeight="1">
      <c r="A1157" s="254" t="s">
        <v>325</v>
      </c>
      <c r="B1157" s="357"/>
      <c r="C1157" s="357"/>
      <c r="D1157" s="357"/>
      <c r="E1157" s="362"/>
      <c r="F1157" s="275"/>
    </row>
    <row r="1158" spans="1:6" s="624" customFormat="1" ht="13.5" customHeight="1">
      <c r="A1158" s="244" t="s">
        <v>334</v>
      </c>
      <c r="B1158" s="357"/>
      <c r="C1158" s="357"/>
      <c r="D1158" s="357"/>
      <c r="E1158" s="362"/>
      <c r="F1158" s="275"/>
    </row>
    <row r="1159" spans="1:6" s="624" customFormat="1" ht="13.5" customHeight="1">
      <c r="A1159" s="197" t="s">
        <v>1412</v>
      </c>
      <c r="B1159" s="357">
        <v>2846</v>
      </c>
      <c r="C1159" s="357">
        <v>2340</v>
      </c>
      <c r="D1159" s="357">
        <v>0</v>
      </c>
      <c r="E1159" s="362">
        <v>0</v>
      </c>
      <c r="F1159" s="275">
        <v>0</v>
      </c>
    </row>
    <row r="1160" spans="1:6" s="624" customFormat="1" ht="13.5" customHeight="1">
      <c r="A1160" s="262" t="s">
        <v>55</v>
      </c>
      <c r="B1160" s="357">
        <v>2846</v>
      </c>
      <c r="C1160" s="357">
        <v>2340</v>
      </c>
      <c r="D1160" s="357">
        <v>0</v>
      </c>
      <c r="E1160" s="362">
        <v>0</v>
      </c>
      <c r="F1160" s="275">
        <v>0</v>
      </c>
    </row>
    <row r="1161" spans="1:6" s="624" customFormat="1" ht="13.5" customHeight="1">
      <c r="A1161" s="262" t="s">
        <v>127</v>
      </c>
      <c r="B1161" s="357">
        <v>2846</v>
      </c>
      <c r="C1161" s="357">
        <v>2340</v>
      </c>
      <c r="D1161" s="357">
        <v>0</v>
      </c>
      <c r="E1161" s="362">
        <v>0</v>
      </c>
      <c r="F1161" s="275">
        <v>0</v>
      </c>
    </row>
    <row r="1162" spans="1:6" s="624" customFormat="1" ht="13.5" customHeight="1">
      <c r="A1162" s="191" t="s">
        <v>41</v>
      </c>
      <c r="B1162" s="357">
        <v>2846</v>
      </c>
      <c r="C1162" s="357">
        <v>2340</v>
      </c>
      <c r="D1162" s="357">
        <v>0</v>
      </c>
      <c r="E1162" s="362">
        <v>0</v>
      </c>
      <c r="F1162" s="275">
        <v>0</v>
      </c>
    </row>
    <row r="1163" spans="1:6" s="624" customFormat="1" ht="13.5" customHeight="1">
      <c r="A1163" s="262" t="s">
        <v>42</v>
      </c>
      <c r="B1163" s="357">
        <v>2846</v>
      </c>
      <c r="C1163" s="357">
        <v>2340</v>
      </c>
      <c r="D1163" s="357">
        <v>0</v>
      </c>
      <c r="E1163" s="362">
        <v>0</v>
      </c>
      <c r="F1163" s="275">
        <v>0</v>
      </c>
    </row>
    <row r="1164" spans="1:6" s="624" customFormat="1" ht="13.5" customHeight="1">
      <c r="A1164" s="276" t="s">
        <v>1552</v>
      </c>
      <c r="B1164" s="357">
        <v>2846</v>
      </c>
      <c r="C1164" s="357">
        <v>2340</v>
      </c>
      <c r="D1164" s="357">
        <v>0</v>
      </c>
      <c r="E1164" s="362">
        <v>0</v>
      </c>
      <c r="F1164" s="275">
        <v>0</v>
      </c>
    </row>
    <row r="1165" spans="1:6" s="624" customFormat="1" ht="13.5" customHeight="1">
      <c r="A1165" s="276" t="s">
        <v>75</v>
      </c>
      <c r="B1165" s="357">
        <v>2846</v>
      </c>
      <c r="C1165" s="357">
        <v>2340</v>
      </c>
      <c r="D1165" s="357">
        <v>0</v>
      </c>
      <c r="E1165" s="362">
        <v>0</v>
      </c>
      <c r="F1165" s="275">
        <v>0</v>
      </c>
    </row>
    <row r="1166" spans="1:6" s="624" customFormat="1" ht="29.25" customHeight="1">
      <c r="A1166" s="288" t="s">
        <v>335</v>
      </c>
      <c r="B1166" s="357">
        <v>2846</v>
      </c>
      <c r="C1166" s="357">
        <v>2340</v>
      </c>
      <c r="D1166" s="357">
        <v>0</v>
      </c>
      <c r="E1166" s="362">
        <v>0</v>
      </c>
      <c r="F1166" s="275">
        <v>0</v>
      </c>
    </row>
    <row r="1167" spans="1:6" s="624" customFormat="1" ht="13.5" customHeight="1">
      <c r="A1167" s="278"/>
      <c r="B1167" s="357"/>
      <c r="C1167" s="357"/>
      <c r="D1167" s="357"/>
      <c r="E1167" s="362"/>
      <c r="F1167" s="275"/>
    </row>
    <row r="1168" spans="1:6" s="624" customFormat="1" ht="13.5" customHeight="1">
      <c r="A1168" s="254" t="s">
        <v>338</v>
      </c>
      <c r="B1168" s="357"/>
      <c r="C1168" s="357"/>
      <c r="D1168" s="357"/>
      <c r="E1168" s="362"/>
      <c r="F1168" s="275"/>
    </row>
    <row r="1169" spans="1:6" s="624" customFormat="1" ht="13.5" customHeight="1">
      <c r="A1169" s="244" t="s">
        <v>334</v>
      </c>
      <c r="B1169" s="357"/>
      <c r="C1169" s="357"/>
      <c r="D1169" s="357"/>
      <c r="E1169" s="362"/>
      <c r="F1169" s="275"/>
    </row>
    <row r="1170" spans="1:6" s="624" customFormat="1" ht="13.5" customHeight="1">
      <c r="A1170" s="197" t="s">
        <v>1412</v>
      </c>
      <c r="B1170" s="357">
        <v>1623709</v>
      </c>
      <c r="C1170" s="201">
        <v>1025609</v>
      </c>
      <c r="D1170" s="201">
        <v>1073879</v>
      </c>
      <c r="E1170" s="362">
        <v>66.13740516311728</v>
      </c>
      <c r="F1170" s="275">
        <v>167785</v>
      </c>
    </row>
    <row r="1171" spans="1:6" s="624" customFormat="1" ht="13.5" customHeight="1">
      <c r="A1171" s="262" t="s">
        <v>55</v>
      </c>
      <c r="B1171" s="357">
        <v>259063</v>
      </c>
      <c r="C1171" s="201">
        <v>156088</v>
      </c>
      <c r="D1171" s="201">
        <v>204358</v>
      </c>
      <c r="E1171" s="362">
        <v>78.88351482071928</v>
      </c>
      <c r="F1171" s="275">
        <v>3329</v>
      </c>
    </row>
    <row r="1172" spans="1:6" s="624" customFormat="1" ht="13.5" customHeight="1">
      <c r="A1172" s="262" t="s">
        <v>127</v>
      </c>
      <c r="B1172" s="357">
        <v>74789</v>
      </c>
      <c r="C1172" s="201">
        <v>64688</v>
      </c>
      <c r="D1172" s="201">
        <v>6671</v>
      </c>
      <c r="E1172" s="362">
        <v>8.919760927409111</v>
      </c>
      <c r="F1172" s="275">
        <v>3329</v>
      </c>
    </row>
    <row r="1173" spans="1:6" s="624" customFormat="1" ht="13.5" customHeight="1">
      <c r="A1173" s="262" t="s">
        <v>39</v>
      </c>
      <c r="B1173" s="357">
        <v>1364646</v>
      </c>
      <c r="C1173" s="357">
        <v>869521</v>
      </c>
      <c r="D1173" s="357">
        <v>869521</v>
      </c>
      <c r="E1173" s="362">
        <v>63.717696750659144</v>
      </c>
      <c r="F1173" s="275">
        <v>164456</v>
      </c>
    </row>
    <row r="1174" spans="1:6" s="624" customFormat="1" ht="27" customHeight="1">
      <c r="A1174" s="264" t="s">
        <v>40</v>
      </c>
      <c r="B1174" s="357">
        <v>1364646</v>
      </c>
      <c r="C1174" s="357">
        <v>869521</v>
      </c>
      <c r="D1174" s="357">
        <v>869521</v>
      </c>
      <c r="E1174" s="362">
        <v>63.717696750659144</v>
      </c>
      <c r="F1174" s="275">
        <v>164456</v>
      </c>
    </row>
    <row r="1175" spans="1:6" s="624" customFormat="1" ht="13.5" customHeight="1">
      <c r="A1175" s="191" t="s">
        <v>41</v>
      </c>
      <c r="B1175" s="357">
        <v>1623709</v>
      </c>
      <c r="C1175" s="357">
        <v>1025609</v>
      </c>
      <c r="D1175" s="357">
        <v>327131</v>
      </c>
      <c r="E1175" s="362">
        <v>20.147144593027445</v>
      </c>
      <c r="F1175" s="275">
        <v>209391</v>
      </c>
    </row>
    <row r="1176" spans="1:6" s="624" customFormat="1" ht="13.5" customHeight="1">
      <c r="A1176" s="262" t="s">
        <v>42</v>
      </c>
      <c r="B1176" s="357">
        <v>1520195</v>
      </c>
      <c r="C1176" s="357">
        <v>930430</v>
      </c>
      <c r="D1176" s="357">
        <v>324341</v>
      </c>
      <c r="E1176" s="362">
        <v>21.335486565868194</v>
      </c>
      <c r="F1176" s="275">
        <v>209391</v>
      </c>
    </row>
    <row r="1177" spans="1:6" s="624" customFormat="1" ht="13.5" customHeight="1">
      <c r="A1177" s="276" t="s">
        <v>43</v>
      </c>
      <c r="B1177" s="357">
        <v>234229</v>
      </c>
      <c r="C1177" s="357">
        <v>149678</v>
      </c>
      <c r="D1177" s="357">
        <v>65409</v>
      </c>
      <c r="E1177" s="362">
        <v>27.925235560071552</v>
      </c>
      <c r="F1177" s="275">
        <v>10731</v>
      </c>
    </row>
    <row r="1178" spans="1:6" s="624" customFormat="1" ht="13.5" customHeight="1">
      <c r="A1178" s="278" t="s">
        <v>44</v>
      </c>
      <c r="B1178" s="357">
        <v>70296</v>
      </c>
      <c r="C1178" s="357">
        <v>47387</v>
      </c>
      <c r="D1178" s="357">
        <v>28808</v>
      </c>
      <c r="E1178" s="362">
        <v>40.980994651189256</v>
      </c>
      <c r="F1178" s="275">
        <v>4856</v>
      </c>
    </row>
    <row r="1179" spans="1:6" s="624" customFormat="1" ht="13.5" customHeight="1">
      <c r="A1179" s="281" t="s">
        <v>45</v>
      </c>
      <c r="B1179" s="357">
        <v>55930</v>
      </c>
      <c r="C1179" s="357">
        <v>37978</v>
      </c>
      <c r="D1179" s="357">
        <v>23223</v>
      </c>
      <c r="E1179" s="362">
        <v>41.52154478812802</v>
      </c>
      <c r="F1179" s="275">
        <v>3913</v>
      </c>
    </row>
    <row r="1180" spans="1:6" s="624" customFormat="1" ht="13.5" customHeight="1">
      <c r="A1180" s="278" t="s">
        <v>46</v>
      </c>
      <c r="B1180" s="357">
        <v>163933</v>
      </c>
      <c r="C1180" s="357">
        <v>102291</v>
      </c>
      <c r="D1180" s="357">
        <v>36601</v>
      </c>
      <c r="E1180" s="362">
        <v>22.326804243196914</v>
      </c>
      <c r="F1180" s="275">
        <v>5875</v>
      </c>
    </row>
    <row r="1181" spans="1:6" s="624" customFormat="1" ht="13.5" customHeight="1">
      <c r="A1181" s="276" t="s">
        <v>47</v>
      </c>
      <c r="B1181" s="357">
        <v>620594</v>
      </c>
      <c r="C1181" s="357">
        <v>336310</v>
      </c>
      <c r="D1181" s="357">
        <v>116071</v>
      </c>
      <c r="E1181" s="362">
        <v>18.703210150275382</v>
      </c>
      <c r="F1181" s="275">
        <v>87073</v>
      </c>
    </row>
    <row r="1182" spans="1:6" s="624" customFormat="1" ht="13.5" customHeight="1">
      <c r="A1182" s="278" t="s">
        <v>59</v>
      </c>
      <c r="B1182" s="357">
        <v>620594</v>
      </c>
      <c r="C1182" s="357">
        <v>336310</v>
      </c>
      <c r="D1182" s="357">
        <v>116071</v>
      </c>
      <c r="E1182" s="362">
        <v>18.703210150275382</v>
      </c>
      <c r="F1182" s="275">
        <v>87073</v>
      </c>
    </row>
    <row r="1183" spans="1:6" s="624" customFormat="1" ht="27" customHeight="1">
      <c r="A1183" s="264" t="s">
        <v>52</v>
      </c>
      <c r="B1183" s="357">
        <v>590583</v>
      </c>
      <c r="C1183" s="357">
        <v>379754</v>
      </c>
      <c r="D1183" s="357">
        <v>130903</v>
      </c>
      <c r="E1183" s="362">
        <v>22.16504708059663</v>
      </c>
      <c r="F1183" s="275">
        <v>106657</v>
      </c>
    </row>
    <row r="1184" spans="1:6" s="624" customFormat="1" ht="13.5" customHeight="1">
      <c r="A1184" s="285" t="s">
        <v>53</v>
      </c>
      <c r="B1184" s="357">
        <v>590583</v>
      </c>
      <c r="C1184" s="357">
        <v>379754</v>
      </c>
      <c r="D1184" s="357">
        <v>130903</v>
      </c>
      <c r="E1184" s="362">
        <v>22.16504708059663</v>
      </c>
      <c r="F1184" s="275">
        <v>106657</v>
      </c>
    </row>
    <row r="1185" spans="1:6" s="624" customFormat="1" ht="13.5" customHeight="1">
      <c r="A1185" s="276" t="s">
        <v>1552</v>
      </c>
      <c r="B1185" s="357">
        <v>74789</v>
      </c>
      <c r="C1185" s="357">
        <v>64688</v>
      </c>
      <c r="D1185" s="357">
        <v>11958</v>
      </c>
      <c r="E1185" s="362">
        <v>15.988982336974688</v>
      </c>
      <c r="F1185" s="275">
        <v>4930</v>
      </c>
    </row>
    <row r="1186" spans="1:6" s="624" customFormat="1" ht="13.5" customHeight="1">
      <c r="A1186" s="276" t="s">
        <v>75</v>
      </c>
      <c r="B1186" s="357">
        <v>74789</v>
      </c>
      <c r="C1186" s="357">
        <v>64688</v>
      </c>
      <c r="D1186" s="357">
        <v>11958</v>
      </c>
      <c r="E1186" s="362">
        <v>15.988982336974688</v>
      </c>
      <c r="F1186" s="275">
        <v>4930</v>
      </c>
    </row>
    <row r="1187" spans="1:6" s="624" customFormat="1" ht="27.75" customHeight="1">
      <c r="A1187" s="288" t="s">
        <v>335</v>
      </c>
      <c r="B1187" s="357">
        <v>74789</v>
      </c>
      <c r="C1187" s="357">
        <v>64688</v>
      </c>
      <c r="D1187" s="357">
        <v>11958</v>
      </c>
      <c r="E1187" s="362">
        <v>15.988982336974688</v>
      </c>
      <c r="F1187" s="275">
        <v>4930</v>
      </c>
    </row>
    <row r="1188" spans="1:6" s="624" customFormat="1" ht="13.5" customHeight="1">
      <c r="A1188" s="262" t="s">
        <v>1557</v>
      </c>
      <c r="B1188" s="357">
        <v>103514</v>
      </c>
      <c r="C1188" s="357">
        <v>95179</v>
      </c>
      <c r="D1188" s="357">
        <v>2790</v>
      </c>
      <c r="E1188" s="362">
        <v>2.6952875939486445</v>
      </c>
      <c r="F1188" s="275">
        <v>0</v>
      </c>
    </row>
    <row r="1189" spans="1:6" s="624" customFormat="1" ht="13.5" customHeight="1">
      <c r="A1189" s="276" t="s">
        <v>49</v>
      </c>
      <c r="B1189" s="357">
        <v>103514</v>
      </c>
      <c r="C1189" s="357">
        <v>95179</v>
      </c>
      <c r="D1189" s="357">
        <v>2790</v>
      </c>
      <c r="E1189" s="362">
        <v>2.6952875939486445</v>
      </c>
      <c r="F1189" s="275">
        <v>0</v>
      </c>
    </row>
    <row r="1190" spans="1:6" s="624" customFormat="1" ht="13.5" customHeight="1">
      <c r="A1190" s="244"/>
      <c r="B1190" s="357"/>
      <c r="C1190" s="357"/>
      <c r="D1190" s="357"/>
      <c r="E1190" s="362"/>
      <c r="F1190" s="275"/>
    </row>
    <row r="1191" spans="1:6" s="624" customFormat="1" ht="12.75">
      <c r="A1191" s="190" t="s">
        <v>339</v>
      </c>
      <c r="B1191" s="636"/>
      <c r="C1191" s="636"/>
      <c r="D1191" s="636"/>
      <c r="E1191" s="637"/>
      <c r="F1191" s="275"/>
    </row>
    <row r="1192" spans="1:6" s="624" customFormat="1" ht="12.75">
      <c r="A1192" s="197" t="s">
        <v>1412</v>
      </c>
      <c r="B1192" s="631">
        <v>45345953</v>
      </c>
      <c r="C1192" s="631">
        <v>12955265</v>
      </c>
      <c r="D1192" s="631">
        <v>8778167</v>
      </c>
      <c r="E1192" s="632">
        <v>19.358214833416337</v>
      </c>
      <c r="F1192" s="275">
        <v>534154</v>
      </c>
    </row>
    <row r="1193" spans="1:6" s="624" customFormat="1" ht="12.75">
      <c r="A1193" s="262" t="s">
        <v>51</v>
      </c>
      <c r="B1193" s="631">
        <v>13452002</v>
      </c>
      <c r="C1193" s="631">
        <v>15960</v>
      </c>
      <c r="D1193" s="631">
        <v>6347</v>
      </c>
      <c r="E1193" s="632">
        <v>0.04718256806682009</v>
      </c>
      <c r="F1193" s="275">
        <v>614</v>
      </c>
    </row>
    <row r="1194" spans="1:6" s="624" customFormat="1" ht="12.75">
      <c r="A1194" s="262" t="s">
        <v>55</v>
      </c>
      <c r="B1194" s="631">
        <v>18426716</v>
      </c>
      <c r="C1194" s="631">
        <v>9952176</v>
      </c>
      <c r="D1194" s="631">
        <v>5784691</v>
      </c>
      <c r="E1194" s="632">
        <v>31.39295683506491</v>
      </c>
      <c r="F1194" s="275">
        <v>244858</v>
      </c>
    </row>
    <row r="1195" spans="1:6" s="624" customFormat="1" ht="12.75">
      <c r="A1195" s="262" t="s">
        <v>39</v>
      </c>
      <c r="B1195" s="631">
        <v>13467235</v>
      </c>
      <c r="C1195" s="631">
        <v>2987129</v>
      </c>
      <c r="D1195" s="631">
        <v>2987129</v>
      </c>
      <c r="E1195" s="632">
        <v>22.180714898047</v>
      </c>
      <c r="F1195" s="275">
        <v>288682</v>
      </c>
    </row>
    <row r="1196" spans="1:6" s="624" customFormat="1" ht="25.5">
      <c r="A1196" s="264" t="s">
        <v>40</v>
      </c>
      <c r="B1196" s="631">
        <v>13467235</v>
      </c>
      <c r="C1196" s="631">
        <v>2987129</v>
      </c>
      <c r="D1196" s="631">
        <v>2987129</v>
      </c>
      <c r="E1196" s="632">
        <v>22.180714898047</v>
      </c>
      <c r="F1196" s="275">
        <v>288682</v>
      </c>
    </row>
    <row r="1197" spans="1:6" s="624" customFormat="1" ht="12.75">
      <c r="A1197" s="191" t="s">
        <v>41</v>
      </c>
      <c r="B1197" s="631">
        <v>45481984</v>
      </c>
      <c r="C1197" s="631">
        <v>13091296</v>
      </c>
      <c r="D1197" s="631">
        <v>5655401</v>
      </c>
      <c r="E1197" s="632">
        <v>12.434376213667372</v>
      </c>
      <c r="F1197" s="275">
        <v>1797663</v>
      </c>
    </row>
    <row r="1198" spans="1:6" s="624" customFormat="1" ht="12.75">
      <c r="A1198" s="262" t="s">
        <v>42</v>
      </c>
      <c r="B1198" s="631">
        <v>45211585</v>
      </c>
      <c r="C1198" s="631">
        <v>12889616</v>
      </c>
      <c r="D1198" s="631">
        <v>5519147</v>
      </c>
      <c r="E1198" s="632">
        <v>12.20737339776962</v>
      </c>
      <c r="F1198" s="275">
        <v>1745727</v>
      </c>
    </row>
    <row r="1199" spans="1:6" s="624" customFormat="1" ht="12.75">
      <c r="A1199" s="276" t="s">
        <v>43</v>
      </c>
      <c r="B1199" s="631">
        <v>27541501</v>
      </c>
      <c r="C1199" s="631">
        <v>3025093</v>
      </c>
      <c r="D1199" s="631">
        <v>1745840</v>
      </c>
      <c r="E1199" s="632">
        <v>6.338942819420046</v>
      </c>
      <c r="F1199" s="275">
        <v>193506</v>
      </c>
    </row>
    <row r="1200" spans="1:6" s="624" customFormat="1" ht="12.75">
      <c r="A1200" s="278" t="s">
        <v>44</v>
      </c>
      <c r="B1200" s="631">
        <v>1438294</v>
      </c>
      <c r="C1200" s="631">
        <v>910313</v>
      </c>
      <c r="D1200" s="631">
        <v>709802</v>
      </c>
      <c r="E1200" s="632">
        <v>49.35027191937114</v>
      </c>
      <c r="F1200" s="275">
        <v>50650</v>
      </c>
    </row>
    <row r="1201" spans="1:6" s="624" customFormat="1" ht="12.75">
      <c r="A1201" s="281" t="s">
        <v>45</v>
      </c>
      <c r="B1201" s="631">
        <v>1155189</v>
      </c>
      <c r="C1201" s="631">
        <v>736479</v>
      </c>
      <c r="D1201" s="631">
        <v>571302</v>
      </c>
      <c r="E1201" s="632">
        <v>49.45528394054999</v>
      </c>
      <c r="F1201" s="275">
        <v>41249</v>
      </c>
    </row>
    <row r="1202" spans="1:6" s="624" customFormat="1" ht="12.75">
      <c r="A1202" s="278" t="s">
        <v>46</v>
      </c>
      <c r="B1202" s="631">
        <v>26103207</v>
      </c>
      <c r="C1202" s="631">
        <v>2114780</v>
      </c>
      <c r="D1202" s="631">
        <v>1036038</v>
      </c>
      <c r="E1202" s="632">
        <v>3.969006566894252</v>
      </c>
      <c r="F1202" s="275">
        <v>142856</v>
      </c>
    </row>
    <row r="1203" spans="1:6" s="624" customFormat="1" ht="12.75">
      <c r="A1203" s="276" t="s">
        <v>47</v>
      </c>
      <c r="B1203" s="631">
        <v>17409584</v>
      </c>
      <c r="C1203" s="631">
        <v>9617034</v>
      </c>
      <c r="D1203" s="631">
        <v>3638039</v>
      </c>
      <c r="E1203" s="632">
        <v>20.89676008341153</v>
      </c>
      <c r="F1203" s="275">
        <v>1477947</v>
      </c>
    </row>
    <row r="1204" spans="1:6" s="624" customFormat="1" ht="12.75">
      <c r="A1204" s="278" t="s">
        <v>59</v>
      </c>
      <c r="B1204" s="631">
        <v>17409584</v>
      </c>
      <c r="C1204" s="631">
        <v>9617034</v>
      </c>
      <c r="D1204" s="631">
        <v>3638039</v>
      </c>
      <c r="E1204" s="632">
        <v>20.89676008341153</v>
      </c>
      <c r="F1204" s="275">
        <v>1477947</v>
      </c>
    </row>
    <row r="1205" spans="1:6" s="624" customFormat="1" ht="25.5">
      <c r="A1205" s="264" t="s">
        <v>52</v>
      </c>
      <c r="B1205" s="631">
        <v>10500</v>
      </c>
      <c r="C1205" s="631">
        <v>0</v>
      </c>
      <c r="D1205" s="631">
        <v>0</v>
      </c>
      <c r="E1205" s="632">
        <v>0</v>
      </c>
      <c r="F1205" s="275">
        <v>0</v>
      </c>
    </row>
    <row r="1206" spans="1:6" s="624" customFormat="1" ht="12.75">
      <c r="A1206" s="285" t="s">
        <v>53</v>
      </c>
      <c r="B1206" s="631">
        <v>10500</v>
      </c>
      <c r="C1206" s="631">
        <v>0</v>
      </c>
      <c r="D1206" s="631">
        <v>0</v>
      </c>
      <c r="E1206" s="632">
        <v>0</v>
      </c>
      <c r="F1206" s="275">
        <v>0</v>
      </c>
    </row>
    <row r="1207" spans="1:6" s="624" customFormat="1" ht="12.75">
      <c r="A1207" s="276" t="s">
        <v>1552</v>
      </c>
      <c r="B1207" s="631">
        <v>250000</v>
      </c>
      <c r="C1207" s="631">
        <v>247489</v>
      </c>
      <c r="D1207" s="631">
        <v>135268</v>
      </c>
      <c r="E1207" s="632">
        <v>54.1072</v>
      </c>
      <c r="F1207" s="275">
        <v>74274</v>
      </c>
    </row>
    <row r="1208" spans="1:6" s="624" customFormat="1" ht="12.75">
      <c r="A1208" s="278" t="s">
        <v>85</v>
      </c>
      <c r="B1208" s="631">
        <v>250000</v>
      </c>
      <c r="C1208" s="631">
        <v>247489</v>
      </c>
      <c r="D1208" s="631">
        <v>135268</v>
      </c>
      <c r="E1208" s="632">
        <v>54.1072</v>
      </c>
      <c r="F1208" s="275">
        <v>74274</v>
      </c>
    </row>
    <row r="1209" spans="1:6" s="624" customFormat="1" ht="12.75">
      <c r="A1209" s="262" t="s">
        <v>1557</v>
      </c>
      <c r="B1209" s="631">
        <v>270399</v>
      </c>
      <c r="C1209" s="631">
        <v>201680</v>
      </c>
      <c r="D1209" s="631">
        <v>136254</v>
      </c>
      <c r="E1209" s="632">
        <v>50.38997925288186</v>
      </c>
      <c r="F1209" s="275">
        <v>51936</v>
      </c>
    </row>
    <row r="1210" spans="1:6" s="624" customFormat="1" ht="12.75">
      <c r="A1210" s="276" t="s">
        <v>49</v>
      </c>
      <c r="B1210" s="631">
        <v>270399</v>
      </c>
      <c r="C1210" s="631">
        <v>201680</v>
      </c>
      <c r="D1210" s="631">
        <v>136254</v>
      </c>
      <c r="E1210" s="632">
        <v>50.38997925288186</v>
      </c>
      <c r="F1210" s="275">
        <v>51936</v>
      </c>
    </row>
    <row r="1211" spans="1:6" s="634" customFormat="1" ht="12.75">
      <c r="A1211" s="262" t="s">
        <v>1141</v>
      </c>
      <c r="B1211" s="631">
        <v>-136031</v>
      </c>
      <c r="C1211" s="631">
        <v>-136031</v>
      </c>
      <c r="D1211" s="631">
        <v>3122766</v>
      </c>
      <c r="E1211" s="632" t="s">
        <v>1137</v>
      </c>
      <c r="F1211" s="275">
        <v>-1263509</v>
      </c>
    </row>
    <row r="1212" spans="1:6" s="634" customFormat="1" ht="12.75">
      <c r="A1212" s="262" t="s">
        <v>1142</v>
      </c>
      <c r="B1212" s="631">
        <v>136031</v>
      </c>
      <c r="C1212" s="631">
        <v>133045</v>
      </c>
      <c r="D1212" s="362" t="s">
        <v>1137</v>
      </c>
      <c r="E1212" s="632" t="s">
        <v>1137</v>
      </c>
      <c r="F1212" s="275" t="s">
        <v>1137</v>
      </c>
    </row>
    <row r="1213" spans="1:6" s="634" customFormat="1" ht="12.75">
      <c r="A1213" s="276" t="s">
        <v>62</v>
      </c>
      <c r="B1213" s="631">
        <v>136031</v>
      </c>
      <c r="C1213" s="631">
        <v>133045</v>
      </c>
      <c r="D1213" s="362" t="s">
        <v>1137</v>
      </c>
      <c r="E1213" s="632" t="s">
        <v>1137</v>
      </c>
      <c r="F1213" s="275" t="s">
        <v>1137</v>
      </c>
    </row>
    <row r="1214" spans="1:6" s="634" customFormat="1" ht="25.5" customHeight="1">
      <c r="A1214" s="285" t="s">
        <v>1414</v>
      </c>
      <c r="B1214" s="631">
        <v>136031</v>
      </c>
      <c r="C1214" s="631">
        <v>133045</v>
      </c>
      <c r="D1214" s="631" t="s">
        <v>1137</v>
      </c>
      <c r="E1214" s="362" t="s">
        <v>1137</v>
      </c>
      <c r="F1214" s="275" t="s">
        <v>1137</v>
      </c>
    </row>
    <row r="1215" spans="1:6" s="634" customFormat="1" ht="15" customHeight="1">
      <c r="A1215" s="285"/>
      <c r="B1215" s="631"/>
      <c r="C1215" s="631"/>
      <c r="D1215" s="362"/>
      <c r="E1215" s="362"/>
      <c r="F1215" s="275"/>
    </row>
    <row r="1216" spans="1:6" s="634" customFormat="1" ht="14.25" customHeight="1">
      <c r="A1216" s="254" t="s">
        <v>340</v>
      </c>
      <c r="B1216" s="631"/>
      <c r="C1216" s="631"/>
      <c r="D1216" s="362"/>
      <c r="E1216" s="362"/>
      <c r="F1216" s="275"/>
    </row>
    <row r="1217" spans="1:6" s="634" customFormat="1" ht="12" customHeight="1">
      <c r="A1217" s="190" t="s">
        <v>339</v>
      </c>
      <c r="B1217" s="631"/>
      <c r="C1217" s="631"/>
      <c r="D1217" s="362"/>
      <c r="E1217" s="362"/>
      <c r="F1217" s="275"/>
    </row>
    <row r="1218" spans="1:6" s="634" customFormat="1" ht="12" customHeight="1" hidden="1">
      <c r="A1218" s="197" t="s">
        <v>1412</v>
      </c>
      <c r="B1218" s="631">
        <v>0</v>
      </c>
      <c r="C1218" s="631">
        <v>0</v>
      </c>
      <c r="D1218" s="357">
        <v>0</v>
      </c>
      <c r="E1218" s="362" t="s">
        <v>1137</v>
      </c>
      <c r="F1218" s="275">
        <v>0</v>
      </c>
    </row>
    <row r="1219" spans="1:6" s="634" customFormat="1" ht="12" customHeight="1" hidden="1">
      <c r="A1219" s="262" t="s">
        <v>55</v>
      </c>
      <c r="B1219" s="631">
        <v>0</v>
      </c>
      <c r="C1219" s="631">
        <v>0</v>
      </c>
      <c r="D1219" s="357">
        <v>0</v>
      </c>
      <c r="E1219" s="362" t="s">
        <v>1137</v>
      </c>
      <c r="F1219" s="275">
        <v>0</v>
      </c>
    </row>
    <row r="1220" spans="1:6" s="634" customFormat="1" ht="13.5" customHeight="1">
      <c r="A1220" s="191" t="s">
        <v>41</v>
      </c>
      <c r="B1220" s="631">
        <v>122389</v>
      </c>
      <c r="C1220" s="631">
        <v>122389</v>
      </c>
      <c r="D1220" s="631">
        <v>112989</v>
      </c>
      <c r="E1220" s="362">
        <v>92.31957120329442</v>
      </c>
      <c r="F1220" s="275">
        <v>47668</v>
      </c>
    </row>
    <row r="1221" spans="1:6" s="634" customFormat="1" ht="13.5" customHeight="1">
      <c r="A1221" s="262" t="s">
        <v>42</v>
      </c>
      <c r="B1221" s="631">
        <v>25937</v>
      </c>
      <c r="C1221" s="631">
        <v>25937</v>
      </c>
      <c r="D1221" s="631">
        <v>24416</v>
      </c>
      <c r="E1221" s="362">
        <v>94.13579056945676</v>
      </c>
      <c r="F1221" s="275">
        <v>2769</v>
      </c>
    </row>
    <row r="1222" spans="1:6" s="634" customFormat="1" ht="13.5" customHeight="1">
      <c r="A1222" s="276" t="s">
        <v>43</v>
      </c>
      <c r="B1222" s="631">
        <v>25937</v>
      </c>
      <c r="C1222" s="631">
        <v>25937</v>
      </c>
      <c r="D1222" s="631">
        <v>24416</v>
      </c>
      <c r="E1222" s="362">
        <v>94.13579056945676</v>
      </c>
      <c r="F1222" s="275">
        <v>2769</v>
      </c>
    </row>
    <row r="1223" spans="1:6" s="634" customFormat="1" ht="16.5" customHeight="1">
      <c r="A1223" s="278" t="s">
        <v>44</v>
      </c>
      <c r="B1223" s="631">
        <v>12409</v>
      </c>
      <c r="C1223" s="631">
        <v>12409</v>
      </c>
      <c r="D1223" s="357">
        <v>12307</v>
      </c>
      <c r="E1223" s="362">
        <v>99.17801595616085</v>
      </c>
      <c r="F1223" s="275">
        <v>273</v>
      </c>
    </row>
    <row r="1224" spans="1:6" s="634" customFormat="1" ht="13.5" customHeight="1">
      <c r="A1224" s="281" t="s">
        <v>45</v>
      </c>
      <c r="B1224" s="631">
        <v>10000</v>
      </c>
      <c r="C1224" s="631">
        <v>10000</v>
      </c>
      <c r="D1224" s="357">
        <v>9898</v>
      </c>
      <c r="E1224" s="362">
        <v>98.98</v>
      </c>
      <c r="F1224" s="275">
        <v>244</v>
      </c>
    </row>
    <row r="1225" spans="1:6" s="634" customFormat="1" ht="13.5" customHeight="1">
      <c r="A1225" s="278" t="s">
        <v>46</v>
      </c>
      <c r="B1225" s="631">
        <v>13528</v>
      </c>
      <c r="C1225" s="631">
        <v>13528</v>
      </c>
      <c r="D1225" s="357">
        <v>12109</v>
      </c>
      <c r="E1225" s="362">
        <v>89.51064458900059</v>
      </c>
      <c r="F1225" s="275">
        <v>2496</v>
      </c>
    </row>
    <row r="1226" spans="1:6" s="634" customFormat="1" ht="15" customHeight="1">
      <c r="A1226" s="262" t="s">
        <v>1557</v>
      </c>
      <c r="B1226" s="631">
        <v>96452</v>
      </c>
      <c r="C1226" s="631">
        <v>96452</v>
      </c>
      <c r="D1226" s="631">
        <v>88573</v>
      </c>
      <c r="E1226" s="362">
        <v>91.8311699083482</v>
      </c>
      <c r="F1226" s="275">
        <v>44899</v>
      </c>
    </row>
    <row r="1227" spans="1:6" s="634" customFormat="1" ht="14.25" customHeight="1">
      <c r="A1227" s="276" t="s">
        <v>49</v>
      </c>
      <c r="B1227" s="631">
        <v>96452</v>
      </c>
      <c r="C1227" s="631">
        <v>96452</v>
      </c>
      <c r="D1227" s="357">
        <v>88573</v>
      </c>
      <c r="E1227" s="362">
        <v>91.8311699083482</v>
      </c>
      <c r="F1227" s="275">
        <v>44899</v>
      </c>
    </row>
    <row r="1228" spans="1:6" s="634" customFormat="1" ht="13.5" customHeight="1">
      <c r="A1228" s="262" t="s">
        <v>1141</v>
      </c>
      <c r="B1228" s="631">
        <v>-122389</v>
      </c>
      <c r="C1228" s="631">
        <v>-122389</v>
      </c>
      <c r="D1228" s="631">
        <v>-112989</v>
      </c>
      <c r="E1228" s="362" t="s">
        <v>1137</v>
      </c>
      <c r="F1228" s="275">
        <v>-47668</v>
      </c>
    </row>
    <row r="1229" spans="1:6" s="634" customFormat="1" ht="14.25" customHeight="1">
      <c r="A1229" s="262" t="s">
        <v>1142</v>
      </c>
      <c r="B1229" s="631">
        <v>122389</v>
      </c>
      <c r="C1229" s="631">
        <v>121510</v>
      </c>
      <c r="D1229" s="631" t="s">
        <v>1137</v>
      </c>
      <c r="E1229" s="362" t="s">
        <v>1137</v>
      </c>
      <c r="F1229" s="275" t="s">
        <v>1137</v>
      </c>
    </row>
    <row r="1230" spans="1:6" s="634" customFormat="1" ht="14.25" customHeight="1">
      <c r="A1230" s="276" t="s">
        <v>62</v>
      </c>
      <c r="B1230" s="631">
        <v>122389</v>
      </c>
      <c r="C1230" s="631">
        <v>121510</v>
      </c>
      <c r="D1230" s="631" t="s">
        <v>1137</v>
      </c>
      <c r="E1230" s="362" t="s">
        <v>1137</v>
      </c>
      <c r="F1230" s="275" t="s">
        <v>1137</v>
      </c>
    </row>
    <row r="1231" spans="1:6" s="634" customFormat="1" ht="26.25" customHeight="1">
      <c r="A1231" s="285" t="s">
        <v>1414</v>
      </c>
      <c r="B1231" s="631">
        <v>122389</v>
      </c>
      <c r="C1231" s="631">
        <v>121510</v>
      </c>
      <c r="D1231" s="362" t="s">
        <v>1137</v>
      </c>
      <c r="E1231" s="362" t="s">
        <v>1137</v>
      </c>
      <c r="F1231" s="275" t="s">
        <v>1137</v>
      </c>
    </row>
    <row r="1232" spans="1:6" s="235" customFormat="1" ht="12.75">
      <c r="A1232" s="190"/>
      <c r="B1232" s="357"/>
      <c r="C1232" s="357"/>
      <c r="D1232" s="357"/>
      <c r="E1232" s="362"/>
      <c r="F1232" s="275"/>
    </row>
    <row r="1233" spans="1:6" s="625" customFormat="1" ht="12.75">
      <c r="A1233" s="254" t="s">
        <v>1417</v>
      </c>
      <c r="B1233" s="631"/>
      <c r="C1233" s="357"/>
      <c r="D1233" s="357"/>
      <c r="E1233" s="362"/>
      <c r="F1233" s="275"/>
    </row>
    <row r="1234" spans="1:6" s="624" customFormat="1" ht="13.5" customHeight="1">
      <c r="A1234" s="190" t="s">
        <v>339</v>
      </c>
      <c r="B1234" s="357"/>
      <c r="C1234" s="357"/>
      <c r="D1234" s="357"/>
      <c r="E1234" s="362"/>
      <c r="F1234" s="275"/>
    </row>
    <row r="1235" spans="1:6" s="624" customFormat="1" ht="13.5" customHeight="1">
      <c r="A1235" s="197" t="s">
        <v>1412</v>
      </c>
      <c r="B1235" s="275">
        <v>48112</v>
      </c>
      <c r="C1235" s="275">
        <v>76021</v>
      </c>
      <c r="D1235" s="275">
        <v>36311</v>
      </c>
      <c r="E1235" s="362">
        <v>75.47181576321915</v>
      </c>
      <c r="F1235" s="275">
        <v>576</v>
      </c>
    </row>
    <row r="1236" spans="1:6" s="624" customFormat="1" ht="13.5" customHeight="1">
      <c r="A1236" s="262" t="s">
        <v>55</v>
      </c>
      <c r="B1236" s="201">
        <v>48112</v>
      </c>
      <c r="C1236" s="201">
        <v>43927</v>
      </c>
      <c r="D1236" s="201">
        <v>4217</v>
      </c>
      <c r="E1236" s="362">
        <v>8.764965081476554</v>
      </c>
      <c r="F1236" s="275">
        <v>0</v>
      </c>
    </row>
    <row r="1237" spans="1:6" s="624" customFormat="1" ht="13.5" customHeight="1">
      <c r="A1237" s="262" t="s">
        <v>39</v>
      </c>
      <c r="B1237" s="201">
        <v>33038</v>
      </c>
      <c r="C1237" s="201">
        <v>32094</v>
      </c>
      <c r="D1237" s="201">
        <v>32094</v>
      </c>
      <c r="E1237" s="362">
        <v>97.14268418185121</v>
      </c>
      <c r="F1237" s="275">
        <v>576</v>
      </c>
    </row>
    <row r="1238" spans="1:6" s="624" customFormat="1" ht="25.5">
      <c r="A1238" s="264" t="s">
        <v>40</v>
      </c>
      <c r="B1238" s="201">
        <v>33038</v>
      </c>
      <c r="C1238" s="201">
        <v>32094</v>
      </c>
      <c r="D1238" s="201">
        <v>32094</v>
      </c>
      <c r="E1238" s="362">
        <v>97.14268418185121</v>
      </c>
      <c r="F1238" s="275">
        <v>576</v>
      </c>
    </row>
    <row r="1239" spans="1:6" s="624" customFormat="1" ht="13.5" customHeight="1">
      <c r="A1239" s="191" t="s">
        <v>41</v>
      </c>
      <c r="B1239" s="201">
        <v>81150</v>
      </c>
      <c r="C1239" s="201">
        <v>76021</v>
      </c>
      <c r="D1239" s="201">
        <v>1144</v>
      </c>
      <c r="E1239" s="362">
        <v>1.40973505853358</v>
      </c>
      <c r="F1239" s="275">
        <v>921</v>
      </c>
    </row>
    <row r="1240" spans="1:6" s="624" customFormat="1" ht="13.5" customHeight="1">
      <c r="A1240" s="262" t="s">
        <v>42</v>
      </c>
      <c r="B1240" s="201">
        <v>79430</v>
      </c>
      <c r="C1240" s="201">
        <v>74845</v>
      </c>
      <c r="D1240" s="201">
        <v>1144</v>
      </c>
      <c r="E1240" s="362">
        <v>1.4402618657937807</v>
      </c>
      <c r="F1240" s="275">
        <v>921</v>
      </c>
    </row>
    <row r="1241" spans="1:6" s="624" customFormat="1" ht="13.5" customHeight="1">
      <c r="A1241" s="276" t="s">
        <v>43</v>
      </c>
      <c r="B1241" s="201">
        <v>79430</v>
      </c>
      <c r="C1241" s="201">
        <v>74845</v>
      </c>
      <c r="D1241" s="201">
        <v>1144</v>
      </c>
      <c r="E1241" s="362">
        <v>1.4402618657937807</v>
      </c>
      <c r="F1241" s="275">
        <v>921</v>
      </c>
    </row>
    <row r="1242" spans="1:6" s="624" customFormat="1" ht="13.5" customHeight="1">
      <c r="A1242" s="278" t="s">
        <v>44</v>
      </c>
      <c r="B1242" s="201">
        <v>21056</v>
      </c>
      <c r="C1242" s="201">
        <v>21056</v>
      </c>
      <c r="D1242" s="201">
        <v>0</v>
      </c>
      <c r="E1242" s="362">
        <v>0</v>
      </c>
      <c r="F1242" s="275">
        <v>0</v>
      </c>
    </row>
    <row r="1243" spans="1:6" s="624" customFormat="1" ht="13.5" customHeight="1">
      <c r="A1243" s="281" t="s">
        <v>45</v>
      </c>
      <c r="B1243" s="201">
        <v>16969</v>
      </c>
      <c r="C1243" s="201">
        <v>16969</v>
      </c>
      <c r="D1243" s="201">
        <v>0</v>
      </c>
      <c r="E1243" s="362">
        <v>0</v>
      </c>
      <c r="F1243" s="275">
        <v>0</v>
      </c>
    </row>
    <row r="1244" spans="1:6" s="624" customFormat="1" ht="13.5" customHeight="1">
      <c r="A1244" s="278" t="s">
        <v>46</v>
      </c>
      <c r="B1244" s="201">
        <v>58374</v>
      </c>
      <c r="C1244" s="201">
        <v>53789</v>
      </c>
      <c r="D1244" s="201">
        <v>1144</v>
      </c>
      <c r="E1244" s="362">
        <v>1.9597766128755953</v>
      </c>
      <c r="F1244" s="275">
        <v>921</v>
      </c>
    </row>
    <row r="1245" spans="1:6" s="624" customFormat="1" ht="13.5" customHeight="1">
      <c r="A1245" s="262" t="s">
        <v>1557</v>
      </c>
      <c r="B1245" s="201">
        <v>1720</v>
      </c>
      <c r="C1245" s="201">
        <v>1176</v>
      </c>
      <c r="D1245" s="201">
        <v>0</v>
      </c>
      <c r="E1245" s="362">
        <v>0</v>
      </c>
      <c r="F1245" s="275">
        <v>0</v>
      </c>
    </row>
    <row r="1246" spans="1:6" s="624" customFormat="1" ht="13.5" customHeight="1">
      <c r="A1246" s="276" t="s">
        <v>49</v>
      </c>
      <c r="B1246" s="201">
        <v>1720</v>
      </c>
      <c r="C1246" s="201">
        <v>1176</v>
      </c>
      <c r="D1246" s="201">
        <v>0</v>
      </c>
      <c r="E1246" s="362">
        <v>0</v>
      </c>
      <c r="F1246" s="275">
        <v>0</v>
      </c>
    </row>
    <row r="1247" spans="1:6" s="235" customFormat="1" ht="12.75">
      <c r="A1247" s="190"/>
      <c r="B1247" s="357"/>
      <c r="C1247" s="357"/>
      <c r="D1247" s="357"/>
      <c r="E1247" s="362"/>
      <c r="F1247" s="275"/>
    </row>
    <row r="1248" spans="1:6" s="235" customFormat="1" ht="12.75">
      <c r="A1248" s="254" t="s">
        <v>1435</v>
      </c>
      <c r="B1248" s="357"/>
      <c r="C1248" s="357"/>
      <c r="D1248" s="357"/>
      <c r="E1248" s="362"/>
      <c r="F1248" s="275"/>
    </row>
    <row r="1249" spans="1:6" s="235" customFormat="1" ht="12.75">
      <c r="A1249" s="190" t="s">
        <v>339</v>
      </c>
      <c r="B1249" s="357"/>
      <c r="C1249" s="357"/>
      <c r="D1249" s="357"/>
      <c r="E1249" s="362"/>
      <c r="F1249" s="275"/>
    </row>
    <row r="1250" spans="1:6" s="235" customFormat="1" ht="12.75">
      <c r="A1250" s="197" t="s">
        <v>1412</v>
      </c>
      <c r="B1250" s="357">
        <v>395342</v>
      </c>
      <c r="C1250" s="357">
        <v>362677</v>
      </c>
      <c r="D1250" s="357">
        <v>324332</v>
      </c>
      <c r="E1250" s="362">
        <v>82.03833642770057</v>
      </c>
      <c r="F1250" s="275">
        <v>116270</v>
      </c>
    </row>
    <row r="1251" spans="1:6" s="235" customFormat="1" ht="12.75">
      <c r="A1251" s="262" t="s">
        <v>55</v>
      </c>
      <c r="B1251" s="357">
        <v>352342</v>
      </c>
      <c r="C1251" s="357">
        <v>326607</v>
      </c>
      <c r="D1251" s="357">
        <v>288262</v>
      </c>
      <c r="E1251" s="362">
        <v>81.81312474811405</v>
      </c>
      <c r="F1251" s="275">
        <v>109891</v>
      </c>
    </row>
    <row r="1252" spans="1:6" s="235" customFormat="1" ht="12.75">
      <c r="A1252" s="262" t="s">
        <v>39</v>
      </c>
      <c r="B1252" s="357">
        <v>43000</v>
      </c>
      <c r="C1252" s="357">
        <v>36070</v>
      </c>
      <c r="D1252" s="357">
        <v>36070</v>
      </c>
      <c r="E1252" s="362">
        <v>83.88372093023256</v>
      </c>
      <c r="F1252" s="275">
        <v>6379</v>
      </c>
    </row>
    <row r="1253" spans="1:6" s="235" customFormat="1" ht="25.5">
      <c r="A1253" s="264" t="s">
        <v>40</v>
      </c>
      <c r="B1253" s="357">
        <v>43000</v>
      </c>
      <c r="C1253" s="357">
        <v>36070</v>
      </c>
      <c r="D1253" s="357">
        <v>36070</v>
      </c>
      <c r="E1253" s="362">
        <v>83.88372093023256</v>
      </c>
      <c r="F1253" s="275">
        <v>6379</v>
      </c>
    </row>
    <row r="1254" spans="1:6" s="235" customFormat="1" ht="12.75">
      <c r="A1254" s="191" t="s">
        <v>41</v>
      </c>
      <c r="B1254" s="357">
        <v>395342</v>
      </c>
      <c r="C1254" s="357">
        <v>362677</v>
      </c>
      <c r="D1254" s="357">
        <v>170691</v>
      </c>
      <c r="E1254" s="362">
        <v>43.17552903561979</v>
      </c>
      <c r="F1254" s="275">
        <v>49287</v>
      </c>
    </row>
    <row r="1255" spans="1:6" s="235" customFormat="1" ht="12.75">
      <c r="A1255" s="262" t="s">
        <v>42</v>
      </c>
      <c r="B1255" s="357">
        <v>395342</v>
      </c>
      <c r="C1255" s="357">
        <v>362677</v>
      </c>
      <c r="D1255" s="357">
        <v>170691</v>
      </c>
      <c r="E1255" s="362">
        <v>43.17552903561979</v>
      </c>
      <c r="F1255" s="275">
        <v>49287</v>
      </c>
    </row>
    <row r="1256" spans="1:6" s="235" customFormat="1" ht="12.75">
      <c r="A1256" s="276" t="s">
        <v>43</v>
      </c>
      <c r="B1256" s="357">
        <v>395342</v>
      </c>
      <c r="C1256" s="357">
        <v>362677</v>
      </c>
      <c r="D1256" s="357">
        <v>170691</v>
      </c>
      <c r="E1256" s="362">
        <v>43.17552903561979</v>
      </c>
      <c r="F1256" s="275">
        <v>49287</v>
      </c>
    </row>
    <row r="1257" spans="1:6" s="235" customFormat="1" ht="12.75">
      <c r="A1257" s="278" t="s">
        <v>44</v>
      </c>
      <c r="B1257" s="357">
        <v>11764</v>
      </c>
      <c r="C1257" s="357">
        <v>11764</v>
      </c>
      <c r="D1257" s="357">
        <v>11763</v>
      </c>
      <c r="E1257" s="362">
        <v>99.9914994899694</v>
      </c>
      <c r="F1257" s="275">
        <v>886</v>
      </c>
    </row>
    <row r="1258" spans="1:6" s="235" customFormat="1" ht="12.75">
      <c r="A1258" s="281" t="s">
        <v>45</v>
      </c>
      <c r="B1258" s="357">
        <v>9480</v>
      </c>
      <c r="C1258" s="357">
        <v>9480</v>
      </c>
      <c r="D1258" s="357">
        <v>9480</v>
      </c>
      <c r="E1258" s="362">
        <v>100</v>
      </c>
      <c r="F1258" s="275">
        <v>715</v>
      </c>
    </row>
    <row r="1259" spans="1:6" s="235" customFormat="1" ht="12.75">
      <c r="A1259" s="278" t="s">
        <v>46</v>
      </c>
      <c r="B1259" s="357">
        <v>383578</v>
      </c>
      <c r="C1259" s="357">
        <v>350913</v>
      </c>
      <c r="D1259" s="357">
        <v>158928</v>
      </c>
      <c r="E1259" s="362">
        <v>41.433033177085235</v>
      </c>
      <c r="F1259" s="275">
        <v>48401</v>
      </c>
    </row>
    <row r="1260" spans="1:6" s="235" customFormat="1" ht="12.75">
      <c r="A1260" s="190"/>
      <c r="B1260" s="357"/>
      <c r="C1260" s="357"/>
      <c r="D1260" s="357"/>
      <c r="E1260" s="362"/>
      <c r="F1260" s="275"/>
    </row>
    <row r="1261" spans="1:6" s="235" customFormat="1" ht="12.75">
      <c r="A1261" s="254" t="s">
        <v>1324</v>
      </c>
      <c r="B1261" s="357"/>
      <c r="C1261" s="357"/>
      <c r="D1261" s="357"/>
      <c r="E1261" s="362"/>
      <c r="F1261" s="275"/>
    </row>
    <row r="1262" spans="1:6" s="235" customFormat="1" ht="12.75">
      <c r="A1262" s="190" t="s">
        <v>339</v>
      </c>
      <c r="B1262" s="357"/>
      <c r="C1262" s="357"/>
      <c r="D1262" s="357"/>
      <c r="E1262" s="362"/>
      <c r="F1262" s="275"/>
    </row>
    <row r="1263" spans="1:6" s="235" customFormat="1" ht="12.75">
      <c r="A1263" s="197" t="s">
        <v>1412</v>
      </c>
      <c r="B1263" s="357">
        <v>41850705</v>
      </c>
      <c r="C1263" s="357">
        <v>9728735</v>
      </c>
      <c r="D1263" s="357">
        <v>6433056</v>
      </c>
      <c r="E1263" s="362">
        <v>15.371439979326512</v>
      </c>
      <c r="F1263" s="275">
        <v>390969</v>
      </c>
    </row>
    <row r="1264" spans="1:6" s="235" customFormat="1" ht="13.5" customHeight="1">
      <c r="A1264" s="284" t="s">
        <v>51</v>
      </c>
      <c r="B1264" s="357">
        <v>13436042</v>
      </c>
      <c r="C1264" s="357">
        <v>0</v>
      </c>
      <c r="D1264" s="357">
        <v>0</v>
      </c>
      <c r="E1264" s="362">
        <v>0</v>
      </c>
      <c r="F1264" s="275">
        <v>0</v>
      </c>
    </row>
    <row r="1265" spans="1:6" s="235" customFormat="1" ht="12.75">
      <c r="A1265" s="262" t="s">
        <v>55</v>
      </c>
      <c r="B1265" s="357">
        <v>15586827</v>
      </c>
      <c r="C1265" s="357">
        <v>7267905</v>
      </c>
      <c r="D1265" s="357">
        <v>3972226</v>
      </c>
      <c r="E1265" s="362">
        <v>25.48450688520505</v>
      </c>
      <c r="F1265" s="275">
        <v>134967</v>
      </c>
    </row>
    <row r="1266" spans="1:6" s="235" customFormat="1" ht="12.75">
      <c r="A1266" s="262" t="s">
        <v>39</v>
      </c>
      <c r="B1266" s="357">
        <v>12827836</v>
      </c>
      <c r="C1266" s="357">
        <v>2460830</v>
      </c>
      <c r="D1266" s="357">
        <v>2460830</v>
      </c>
      <c r="E1266" s="362">
        <v>19.183516222065826</v>
      </c>
      <c r="F1266" s="275">
        <v>256002</v>
      </c>
    </row>
    <row r="1267" spans="1:6" s="235" customFormat="1" ht="25.5">
      <c r="A1267" s="264" t="s">
        <v>40</v>
      </c>
      <c r="B1267" s="357">
        <v>12827836</v>
      </c>
      <c r="C1267" s="357">
        <v>2460830</v>
      </c>
      <c r="D1267" s="357">
        <v>2460830</v>
      </c>
      <c r="E1267" s="362">
        <v>19.183516222065826</v>
      </c>
      <c r="F1267" s="275">
        <v>256002</v>
      </c>
    </row>
    <row r="1268" spans="1:6" s="235" customFormat="1" ht="12.75">
      <c r="A1268" s="191" t="s">
        <v>41</v>
      </c>
      <c r="B1268" s="357">
        <v>41860138</v>
      </c>
      <c r="C1268" s="357">
        <v>9738168</v>
      </c>
      <c r="D1268" s="357">
        <v>4118585</v>
      </c>
      <c r="E1268" s="362">
        <v>9.838918830129035</v>
      </c>
      <c r="F1268" s="275">
        <v>1329435</v>
      </c>
    </row>
    <row r="1269" spans="1:6" s="235" customFormat="1" ht="12.75">
      <c r="A1269" s="262" t="s">
        <v>42</v>
      </c>
      <c r="B1269" s="357">
        <v>41749238</v>
      </c>
      <c r="C1269" s="357">
        <v>9648268</v>
      </c>
      <c r="D1269" s="357">
        <v>4073314</v>
      </c>
      <c r="E1269" s="362">
        <v>9.756618791461536</v>
      </c>
      <c r="F1269" s="275">
        <v>1323578</v>
      </c>
    </row>
    <row r="1270" spans="1:6" s="235" customFormat="1" ht="12.75">
      <c r="A1270" s="276" t="s">
        <v>43</v>
      </c>
      <c r="B1270" s="357">
        <v>26323738</v>
      </c>
      <c r="C1270" s="357">
        <v>2003216</v>
      </c>
      <c r="D1270" s="357">
        <v>1238370</v>
      </c>
      <c r="E1270" s="362">
        <v>4.704385068716305</v>
      </c>
      <c r="F1270" s="275">
        <v>115817</v>
      </c>
    </row>
    <row r="1271" spans="1:6" s="235" customFormat="1" ht="12.75">
      <c r="A1271" s="278" t="s">
        <v>44</v>
      </c>
      <c r="B1271" s="357">
        <v>1095283</v>
      </c>
      <c r="C1271" s="357">
        <v>611072</v>
      </c>
      <c r="D1271" s="357">
        <v>498134</v>
      </c>
      <c r="E1271" s="362">
        <v>45.47993532265177</v>
      </c>
      <c r="F1271" s="275">
        <v>31200</v>
      </c>
    </row>
    <row r="1272" spans="1:6" s="235" customFormat="1" ht="12.75">
      <c r="A1272" s="281" t="s">
        <v>45</v>
      </c>
      <c r="B1272" s="357">
        <v>876360</v>
      </c>
      <c r="C1272" s="357">
        <v>491040</v>
      </c>
      <c r="D1272" s="357">
        <v>404463</v>
      </c>
      <c r="E1272" s="362">
        <v>46.15260851704779</v>
      </c>
      <c r="F1272" s="275">
        <v>26095</v>
      </c>
    </row>
    <row r="1273" spans="1:6" s="235" customFormat="1" ht="12.75">
      <c r="A1273" s="278" t="s">
        <v>46</v>
      </c>
      <c r="B1273" s="357">
        <v>25228455</v>
      </c>
      <c r="C1273" s="357">
        <v>1392144</v>
      </c>
      <c r="D1273" s="357">
        <v>740236</v>
      </c>
      <c r="E1273" s="362">
        <v>2.934131321160967</v>
      </c>
      <c r="F1273" s="275">
        <v>84617</v>
      </c>
    </row>
    <row r="1274" spans="1:6" s="235" customFormat="1" ht="12.75">
      <c r="A1274" s="276" t="s">
        <v>47</v>
      </c>
      <c r="B1274" s="357">
        <v>15415000</v>
      </c>
      <c r="C1274" s="357">
        <v>7645052</v>
      </c>
      <c r="D1274" s="357">
        <v>2834944</v>
      </c>
      <c r="E1274" s="362">
        <v>18.390814142069413</v>
      </c>
      <c r="F1274" s="275">
        <v>1207761</v>
      </c>
    </row>
    <row r="1275" spans="1:6" s="235" customFormat="1" ht="12.75">
      <c r="A1275" s="278" t="s">
        <v>59</v>
      </c>
      <c r="B1275" s="357">
        <v>15415000</v>
      </c>
      <c r="C1275" s="357">
        <v>7645052</v>
      </c>
      <c r="D1275" s="357">
        <v>2834944</v>
      </c>
      <c r="E1275" s="362">
        <v>18.390814142069413</v>
      </c>
      <c r="F1275" s="275">
        <v>1207761</v>
      </c>
    </row>
    <row r="1276" spans="1:6" s="235" customFormat="1" ht="25.5">
      <c r="A1276" s="264" t="s">
        <v>52</v>
      </c>
      <c r="B1276" s="357">
        <v>10500</v>
      </c>
      <c r="C1276" s="357">
        <v>0</v>
      </c>
      <c r="D1276" s="357">
        <v>0</v>
      </c>
      <c r="E1276" s="362">
        <v>0</v>
      </c>
      <c r="F1276" s="275">
        <v>0</v>
      </c>
    </row>
    <row r="1277" spans="1:6" s="235" customFormat="1" ht="12.75">
      <c r="A1277" s="285" t="s">
        <v>53</v>
      </c>
      <c r="B1277" s="357">
        <v>10500</v>
      </c>
      <c r="C1277" s="357">
        <v>0</v>
      </c>
      <c r="D1277" s="357">
        <v>0</v>
      </c>
      <c r="E1277" s="362">
        <v>0</v>
      </c>
      <c r="F1277" s="275">
        <v>0</v>
      </c>
    </row>
    <row r="1278" spans="1:6" s="235" customFormat="1" ht="12.75">
      <c r="A1278" s="262" t="s">
        <v>1557</v>
      </c>
      <c r="B1278" s="357">
        <v>110900</v>
      </c>
      <c r="C1278" s="357">
        <v>89900</v>
      </c>
      <c r="D1278" s="357">
        <v>45271</v>
      </c>
      <c r="E1278" s="362">
        <v>40.8214607754734</v>
      </c>
      <c r="F1278" s="275">
        <v>5857</v>
      </c>
    </row>
    <row r="1279" spans="1:6" s="235" customFormat="1" ht="12.75" customHeight="1">
      <c r="A1279" s="276" t="s">
        <v>49</v>
      </c>
      <c r="B1279" s="357">
        <v>110900</v>
      </c>
      <c r="C1279" s="357">
        <v>89900</v>
      </c>
      <c r="D1279" s="357">
        <v>45271</v>
      </c>
      <c r="E1279" s="362">
        <v>40.8214607754734</v>
      </c>
      <c r="F1279" s="275">
        <v>5857</v>
      </c>
    </row>
    <row r="1280" spans="1:6" s="634" customFormat="1" ht="12.75">
      <c r="A1280" s="262" t="s">
        <v>1141</v>
      </c>
      <c r="B1280" s="631">
        <v>-9433</v>
      </c>
      <c r="C1280" s="631">
        <v>-9433</v>
      </c>
      <c r="D1280" s="631">
        <v>2314471</v>
      </c>
      <c r="E1280" s="632" t="s">
        <v>1137</v>
      </c>
      <c r="F1280" s="275">
        <v>-938466</v>
      </c>
    </row>
    <row r="1281" spans="1:6" s="634" customFormat="1" ht="12.75">
      <c r="A1281" s="262" t="s">
        <v>1142</v>
      </c>
      <c r="B1281" s="631">
        <v>9433</v>
      </c>
      <c r="C1281" s="631">
        <v>9433</v>
      </c>
      <c r="D1281" s="631" t="s">
        <v>1137</v>
      </c>
      <c r="E1281" s="632" t="s">
        <v>1137</v>
      </c>
      <c r="F1281" s="275" t="s">
        <v>1137</v>
      </c>
    </row>
    <row r="1282" spans="1:6" s="634" customFormat="1" ht="12.75">
      <c r="A1282" s="276" t="s">
        <v>62</v>
      </c>
      <c r="B1282" s="631">
        <v>9433</v>
      </c>
      <c r="C1282" s="631">
        <v>9433</v>
      </c>
      <c r="D1282" s="631" t="s">
        <v>1137</v>
      </c>
      <c r="E1282" s="632" t="s">
        <v>1137</v>
      </c>
      <c r="F1282" s="275" t="s">
        <v>1137</v>
      </c>
    </row>
    <row r="1283" spans="1:6" s="634" customFormat="1" ht="25.5" customHeight="1">
      <c r="A1283" s="285" t="s">
        <v>1414</v>
      </c>
      <c r="B1283" s="631">
        <v>9433</v>
      </c>
      <c r="C1283" s="631">
        <v>9433</v>
      </c>
      <c r="D1283" s="631" t="s">
        <v>1137</v>
      </c>
      <c r="E1283" s="632" t="s">
        <v>1137</v>
      </c>
      <c r="F1283" s="275" t="s">
        <v>1137</v>
      </c>
    </row>
    <row r="1284" spans="1:6" s="235" customFormat="1" ht="12.75">
      <c r="A1284" s="190"/>
      <c r="B1284" s="357"/>
      <c r="C1284" s="357"/>
      <c r="D1284" s="357"/>
      <c r="E1284" s="362"/>
      <c r="F1284" s="275"/>
    </row>
    <row r="1285" spans="1:6" s="235" customFormat="1" ht="12.75">
      <c r="A1285" s="254" t="s">
        <v>341</v>
      </c>
      <c r="B1285" s="357"/>
      <c r="C1285" s="357"/>
      <c r="D1285" s="357"/>
      <c r="E1285" s="362"/>
      <c r="F1285" s="275"/>
    </row>
    <row r="1286" spans="1:6" s="235" customFormat="1" ht="15" customHeight="1">
      <c r="A1286" s="190" t="s">
        <v>339</v>
      </c>
      <c r="B1286" s="357"/>
      <c r="C1286" s="357"/>
      <c r="D1286" s="357"/>
      <c r="E1286" s="362"/>
      <c r="F1286" s="275"/>
    </row>
    <row r="1287" spans="1:6" s="235" customFormat="1" ht="15" customHeight="1">
      <c r="A1287" s="197" t="s">
        <v>1412</v>
      </c>
      <c r="B1287" s="357">
        <v>21413</v>
      </c>
      <c r="C1287" s="357">
        <v>21413</v>
      </c>
      <c r="D1287" s="357">
        <v>10611</v>
      </c>
      <c r="E1287" s="362">
        <v>49.55400924671928</v>
      </c>
      <c r="F1287" s="275">
        <v>0</v>
      </c>
    </row>
    <row r="1288" spans="1:6" s="235" customFormat="1" ht="12.75">
      <c r="A1288" s="262" t="s">
        <v>51</v>
      </c>
      <c r="B1288" s="357">
        <v>10960</v>
      </c>
      <c r="C1288" s="357">
        <v>10960</v>
      </c>
      <c r="D1288" s="357">
        <v>6347</v>
      </c>
      <c r="E1288" s="362">
        <v>57.91058394160584</v>
      </c>
      <c r="F1288" s="275">
        <v>0</v>
      </c>
    </row>
    <row r="1289" spans="1:6" s="235" customFormat="1" ht="12.75">
      <c r="A1289" s="262" t="s">
        <v>55</v>
      </c>
      <c r="B1289" s="357">
        <v>10453</v>
      </c>
      <c r="C1289" s="357">
        <v>10453</v>
      </c>
      <c r="D1289" s="357">
        <v>4264</v>
      </c>
      <c r="E1289" s="362">
        <v>40.79211709557065</v>
      </c>
      <c r="F1289" s="275">
        <v>0</v>
      </c>
    </row>
    <row r="1290" spans="1:6" s="235" customFormat="1" ht="12.75" customHeight="1">
      <c r="A1290" s="191" t="s">
        <v>41</v>
      </c>
      <c r="B1290" s="357">
        <v>25622</v>
      </c>
      <c r="C1290" s="357">
        <v>25622</v>
      </c>
      <c r="D1290" s="357">
        <v>13482</v>
      </c>
      <c r="E1290" s="362">
        <v>52.61884318164077</v>
      </c>
      <c r="F1290" s="275">
        <v>2211</v>
      </c>
    </row>
    <row r="1291" spans="1:6" s="235" customFormat="1" ht="12.75" customHeight="1">
      <c r="A1291" s="262" t="s">
        <v>42</v>
      </c>
      <c r="B1291" s="357">
        <v>25622</v>
      </c>
      <c r="C1291" s="357">
        <v>25622</v>
      </c>
      <c r="D1291" s="357">
        <v>13482</v>
      </c>
      <c r="E1291" s="362">
        <v>52.61884318164077</v>
      </c>
      <c r="F1291" s="275">
        <v>2211</v>
      </c>
    </row>
    <row r="1292" spans="1:6" s="235" customFormat="1" ht="12.75" customHeight="1">
      <c r="A1292" s="276" t="s">
        <v>43</v>
      </c>
      <c r="B1292" s="357">
        <v>25622</v>
      </c>
      <c r="C1292" s="357">
        <v>25622</v>
      </c>
      <c r="D1292" s="357">
        <v>13482</v>
      </c>
      <c r="E1292" s="362">
        <v>52.61884318164077</v>
      </c>
      <c r="F1292" s="275">
        <v>2211</v>
      </c>
    </row>
    <row r="1293" spans="1:6" s="235" customFormat="1" ht="12.75" customHeight="1">
      <c r="A1293" s="278" t="s">
        <v>44</v>
      </c>
      <c r="B1293" s="357">
        <v>12122</v>
      </c>
      <c r="C1293" s="357">
        <v>12122</v>
      </c>
      <c r="D1293" s="357">
        <v>10558</v>
      </c>
      <c r="E1293" s="362">
        <v>87.09783864048836</v>
      </c>
      <c r="F1293" s="275">
        <v>2287</v>
      </c>
    </row>
    <row r="1294" spans="1:6" s="235" customFormat="1" ht="12.75" customHeight="1">
      <c r="A1294" s="281" t="s">
        <v>45</v>
      </c>
      <c r="B1294" s="357">
        <v>9768</v>
      </c>
      <c r="C1294" s="357">
        <v>9768</v>
      </c>
      <c r="D1294" s="357">
        <v>8492</v>
      </c>
      <c r="E1294" s="362">
        <v>86.93693693693693</v>
      </c>
      <c r="F1294" s="275">
        <v>1872</v>
      </c>
    </row>
    <row r="1295" spans="1:6" s="235" customFormat="1" ht="12.75" customHeight="1">
      <c r="A1295" s="276" t="s">
        <v>46</v>
      </c>
      <c r="B1295" s="357">
        <v>13500</v>
      </c>
      <c r="C1295" s="357">
        <v>13500</v>
      </c>
      <c r="D1295" s="357">
        <v>2924</v>
      </c>
      <c r="E1295" s="362">
        <v>21.659259259259258</v>
      </c>
      <c r="F1295" s="275">
        <v>-76</v>
      </c>
    </row>
    <row r="1296" spans="1:6" s="634" customFormat="1" ht="12.75">
      <c r="A1296" s="262" t="s">
        <v>1141</v>
      </c>
      <c r="B1296" s="631">
        <v>-4209</v>
      </c>
      <c r="C1296" s="631">
        <v>-4209</v>
      </c>
      <c r="D1296" s="631">
        <v>-2871</v>
      </c>
      <c r="E1296" s="632" t="s">
        <v>1137</v>
      </c>
      <c r="F1296" s="275">
        <v>-2211</v>
      </c>
    </row>
    <row r="1297" spans="1:6" s="634" customFormat="1" ht="12.75">
      <c r="A1297" s="262" t="s">
        <v>1142</v>
      </c>
      <c r="B1297" s="631">
        <v>4209</v>
      </c>
      <c r="C1297" s="631">
        <v>2102</v>
      </c>
      <c r="D1297" s="631" t="s">
        <v>1137</v>
      </c>
      <c r="E1297" s="632" t="s">
        <v>1137</v>
      </c>
      <c r="F1297" s="275" t="s">
        <v>1137</v>
      </c>
    </row>
    <row r="1298" spans="1:6" s="634" customFormat="1" ht="12.75">
      <c r="A1298" s="276" t="s">
        <v>62</v>
      </c>
      <c r="B1298" s="631">
        <v>4209</v>
      </c>
      <c r="C1298" s="631">
        <v>2102</v>
      </c>
      <c r="D1298" s="631" t="s">
        <v>1137</v>
      </c>
      <c r="E1298" s="632" t="s">
        <v>1137</v>
      </c>
      <c r="F1298" s="275" t="s">
        <v>1137</v>
      </c>
    </row>
    <row r="1299" spans="1:6" s="634" customFormat="1" ht="25.5" customHeight="1">
      <c r="A1299" s="285" t="s">
        <v>1414</v>
      </c>
      <c r="B1299" s="631">
        <v>4209</v>
      </c>
      <c r="C1299" s="631">
        <v>2102</v>
      </c>
      <c r="D1299" s="631" t="s">
        <v>1137</v>
      </c>
      <c r="E1299" s="632" t="s">
        <v>1137</v>
      </c>
      <c r="F1299" s="275" t="s">
        <v>1137</v>
      </c>
    </row>
    <row r="1300" spans="1:6" s="235" customFormat="1" ht="15" customHeight="1">
      <c r="A1300" s="190"/>
      <c r="B1300" s="357"/>
      <c r="C1300" s="357"/>
      <c r="D1300" s="357"/>
      <c r="E1300" s="362"/>
      <c r="F1300" s="275"/>
    </row>
    <row r="1301" spans="1:6" s="235" customFormat="1" ht="12.75">
      <c r="A1301" s="254" t="s">
        <v>342</v>
      </c>
      <c r="B1301" s="357"/>
      <c r="C1301" s="357"/>
      <c r="D1301" s="357"/>
      <c r="E1301" s="362"/>
      <c r="F1301" s="275"/>
    </row>
    <row r="1302" spans="1:6" s="235" customFormat="1" ht="12.75">
      <c r="A1302" s="190" t="s">
        <v>339</v>
      </c>
      <c r="B1302" s="357"/>
      <c r="C1302" s="357"/>
      <c r="D1302" s="357"/>
      <c r="E1302" s="362"/>
      <c r="F1302" s="275"/>
    </row>
    <row r="1303" spans="1:6" s="235" customFormat="1" ht="12.75">
      <c r="A1303" s="197" t="s">
        <v>1412</v>
      </c>
      <c r="B1303" s="357">
        <v>150000</v>
      </c>
      <c r="C1303" s="357">
        <v>134325</v>
      </c>
      <c r="D1303" s="357">
        <v>134325</v>
      </c>
      <c r="E1303" s="362">
        <v>89.55</v>
      </c>
      <c r="F1303" s="275">
        <v>9325</v>
      </c>
    </row>
    <row r="1304" spans="1:6" s="235" customFormat="1" ht="12.75">
      <c r="A1304" s="262" t="s">
        <v>39</v>
      </c>
      <c r="B1304" s="357">
        <v>150000</v>
      </c>
      <c r="C1304" s="357">
        <v>134325</v>
      </c>
      <c r="D1304" s="357">
        <v>134325</v>
      </c>
      <c r="E1304" s="362">
        <v>89.55</v>
      </c>
      <c r="F1304" s="275">
        <v>9325</v>
      </c>
    </row>
    <row r="1305" spans="1:6" s="235" customFormat="1" ht="25.5">
      <c r="A1305" s="264" t="s">
        <v>40</v>
      </c>
      <c r="B1305" s="357">
        <v>150000</v>
      </c>
      <c r="C1305" s="357">
        <v>134325</v>
      </c>
      <c r="D1305" s="357">
        <v>134325</v>
      </c>
      <c r="E1305" s="362">
        <v>89.55</v>
      </c>
      <c r="F1305" s="275">
        <v>9325</v>
      </c>
    </row>
    <row r="1306" spans="1:6" s="235" customFormat="1" ht="15" customHeight="1">
      <c r="A1306" s="191" t="s">
        <v>41</v>
      </c>
      <c r="B1306" s="357">
        <v>150000</v>
      </c>
      <c r="C1306" s="357">
        <v>134325</v>
      </c>
      <c r="D1306" s="357">
        <v>79662</v>
      </c>
      <c r="E1306" s="362">
        <v>53.108</v>
      </c>
      <c r="F1306" s="275">
        <v>6200</v>
      </c>
    </row>
    <row r="1307" spans="1:6" s="235" customFormat="1" ht="15" customHeight="1">
      <c r="A1307" s="262" t="s">
        <v>42</v>
      </c>
      <c r="B1307" s="357">
        <v>150000</v>
      </c>
      <c r="C1307" s="357">
        <v>134325</v>
      </c>
      <c r="D1307" s="357">
        <v>79662</v>
      </c>
      <c r="E1307" s="362">
        <v>53.108</v>
      </c>
      <c r="F1307" s="275">
        <v>6200</v>
      </c>
    </row>
    <row r="1308" spans="1:6" s="235" customFormat="1" ht="15" customHeight="1">
      <c r="A1308" s="276" t="s">
        <v>43</v>
      </c>
      <c r="B1308" s="357">
        <v>28893</v>
      </c>
      <c r="C1308" s="357">
        <v>18831</v>
      </c>
      <c r="D1308" s="357">
        <v>7197</v>
      </c>
      <c r="E1308" s="362">
        <v>24.909147544387913</v>
      </c>
      <c r="F1308" s="275">
        <v>0</v>
      </c>
    </row>
    <row r="1309" spans="1:6" s="235" customFormat="1" ht="12.75">
      <c r="A1309" s="278" t="s">
        <v>44</v>
      </c>
      <c r="B1309" s="357">
        <v>25893</v>
      </c>
      <c r="C1309" s="357">
        <v>18831</v>
      </c>
      <c r="D1309" s="357">
        <v>7197</v>
      </c>
      <c r="E1309" s="362">
        <v>27.795156992237285</v>
      </c>
      <c r="F1309" s="275">
        <v>0</v>
      </c>
    </row>
    <row r="1310" spans="1:6" s="235" customFormat="1" ht="12.75">
      <c r="A1310" s="281" t="s">
        <v>45</v>
      </c>
      <c r="B1310" s="357">
        <v>19655</v>
      </c>
      <c r="C1310" s="357">
        <v>14294</v>
      </c>
      <c r="D1310" s="357">
        <v>5800</v>
      </c>
      <c r="E1310" s="362">
        <v>29.509030780971763</v>
      </c>
      <c r="F1310" s="275">
        <v>0</v>
      </c>
    </row>
    <row r="1311" spans="1:6" s="235" customFormat="1" ht="12.75">
      <c r="A1311" s="278" t="s">
        <v>46</v>
      </c>
      <c r="B1311" s="357">
        <v>3000</v>
      </c>
      <c r="C1311" s="357">
        <v>0</v>
      </c>
      <c r="D1311" s="357">
        <v>0</v>
      </c>
      <c r="E1311" s="362">
        <v>0</v>
      </c>
      <c r="F1311" s="275">
        <v>0</v>
      </c>
    </row>
    <row r="1312" spans="1:6" s="235" customFormat="1" ht="12.75">
      <c r="A1312" s="276" t="s">
        <v>47</v>
      </c>
      <c r="B1312" s="357">
        <v>121107</v>
      </c>
      <c r="C1312" s="357">
        <v>115494</v>
      </c>
      <c r="D1312" s="357">
        <v>72465</v>
      </c>
      <c r="E1312" s="362">
        <v>59.83551735242389</v>
      </c>
      <c r="F1312" s="275">
        <v>6200</v>
      </c>
    </row>
    <row r="1313" spans="1:6" s="235" customFormat="1" ht="12.75">
      <c r="A1313" s="278" t="s">
        <v>59</v>
      </c>
      <c r="B1313" s="357">
        <v>121107</v>
      </c>
      <c r="C1313" s="357">
        <v>115494</v>
      </c>
      <c r="D1313" s="357">
        <v>72465</v>
      </c>
      <c r="E1313" s="362">
        <v>59.83551735242389</v>
      </c>
      <c r="F1313" s="275">
        <v>6200</v>
      </c>
    </row>
    <row r="1314" spans="1:6" s="235" customFormat="1" ht="12.75">
      <c r="A1314" s="642"/>
      <c r="B1314" s="357"/>
      <c r="C1314" s="357"/>
      <c r="D1314" s="357"/>
      <c r="E1314" s="362"/>
      <c r="F1314" s="275"/>
    </row>
    <row r="1315" spans="1:6" s="235" customFormat="1" ht="12.75">
      <c r="A1315" s="254" t="s">
        <v>325</v>
      </c>
      <c r="B1315" s="357"/>
      <c r="C1315" s="357"/>
      <c r="D1315" s="357"/>
      <c r="E1315" s="362"/>
      <c r="F1315" s="275"/>
    </row>
    <row r="1316" spans="1:6" s="235" customFormat="1" ht="12.75">
      <c r="A1316" s="190" t="s">
        <v>339</v>
      </c>
      <c r="B1316" s="357"/>
      <c r="C1316" s="357"/>
      <c r="D1316" s="357"/>
      <c r="E1316" s="362"/>
      <c r="F1316" s="275"/>
    </row>
    <row r="1317" spans="1:6" s="235" customFormat="1" ht="12.75">
      <c r="A1317" s="197" t="s">
        <v>1412</v>
      </c>
      <c r="B1317" s="357">
        <v>164339</v>
      </c>
      <c r="C1317" s="357">
        <v>147138</v>
      </c>
      <c r="D1317" s="357">
        <v>91890</v>
      </c>
      <c r="E1317" s="362">
        <v>55.9149075995351</v>
      </c>
      <c r="F1317" s="275">
        <v>2964</v>
      </c>
    </row>
    <row r="1318" spans="1:6" s="235" customFormat="1" ht="12.75">
      <c r="A1318" s="262" t="s">
        <v>55</v>
      </c>
      <c r="B1318" s="357">
        <v>97742</v>
      </c>
      <c r="C1318" s="357">
        <v>89433</v>
      </c>
      <c r="D1318" s="357">
        <v>34185</v>
      </c>
      <c r="E1318" s="362">
        <v>34.974729389617565</v>
      </c>
      <c r="F1318" s="275">
        <v>0</v>
      </c>
    </row>
    <row r="1319" spans="1:6" s="235" customFormat="1" ht="12.75">
      <c r="A1319" s="262" t="s">
        <v>39</v>
      </c>
      <c r="B1319" s="357">
        <v>66597</v>
      </c>
      <c r="C1319" s="357">
        <v>57705</v>
      </c>
      <c r="D1319" s="357">
        <v>57705</v>
      </c>
      <c r="E1319" s="362">
        <v>86.64804720933375</v>
      </c>
      <c r="F1319" s="275">
        <v>2964</v>
      </c>
    </row>
    <row r="1320" spans="1:6" s="235" customFormat="1" ht="25.5">
      <c r="A1320" s="264" t="s">
        <v>40</v>
      </c>
      <c r="B1320" s="357">
        <v>66597</v>
      </c>
      <c r="C1320" s="357">
        <v>57705</v>
      </c>
      <c r="D1320" s="357">
        <v>57705</v>
      </c>
      <c r="E1320" s="362">
        <v>86.64804720933375</v>
      </c>
      <c r="F1320" s="275">
        <v>2964</v>
      </c>
    </row>
    <row r="1321" spans="1:6" s="235" customFormat="1" ht="12.75">
      <c r="A1321" s="191" t="s">
        <v>41</v>
      </c>
      <c r="B1321" s="357">
        <v>164339</v>
      </c>
      <c r="C1321" s="357">
        <v>147138</v>
      </c>
      <c r="D1321" s="357">
        <v>58950</v>
      </c>
      <c r="E1321" s="362">
        <v>35.87097402320813</v>
      </c>
      <c r="F1321" s="275">
        <v>4587</v>
      </c>
    </row>
    <row r="1322" spans="1:6" s="235" customFormat="1" ht="12.75">
      <c r="A1322" s="262" t="s">
        <v>42</v>
      </c>
      <c r="B1322" s="357">
        <v>154407</v>
      </c>
      <c r="C1322" s="357">
        <v>137622</v>
      </c>
      <c r="D1322" s="357">
        <v>58950</v>
      </c>
      <c r="E1322" s="362">
        <v>38.178320931045874</v>
      </c>
      <c r="F1322" s="275">
        <v>4587</v>
      </c>
    </row>
    <row r="1323" spans="1:6" s="235" customFormat="1" ht="12.75">
      <c r="A1323" s="276" t="s">
        <v>43</v>
      </c>
      <c r="B1323" s="357">
        <v>154407</v>
      </c>
      <c r="C1323" s="357">
        <v>137622</v>
      </c>
      <c r="D1323" s="357">
        <v>58950</v>
      </c>
      <c r="E1323" s="362">
        <v>38.178320931045874</v>
      </c>
      <c r="F1323" s="275">
        <v>4587</v>
      </c>
    </row>
    <row r="1324" spans="1:6" s="235" customFormat="1" ht="12.75">
      <c r="A1324" s="278" t="s">
        <v>44</v>
      </c>
      <c r="B1324" s="357">
        <v>51338</v>
      </c>
      <c r="C1324" s="357">
        <v>43164</v>
      </c>
      <c r="D1324" s="357">
        <v>34903</v>
      </c>
      <c r="E1324" s="362">
        <v>67.98667653589933</v>
      </c>
      <c r="F1324" s="275">
        <v>3790</v>
      </c>
    </row>
    <row r="1325" spans="1:6" s="235" customFormat="1" ht="12.75">
      <c r="A1325" s="281" t="s">
        <v>45</v>
      </c>
      <c r="B1325" s="357">
        <v>44990</v>
      </c>
      <c r="C1325" s="357">
        <v>38403</v>
      </c>
      <c r="D1325" s="357">
        <v>30891</v>
      </c>
      <c r="E1325" s="362">
        <v>68.66192487219382</v>
      </c>
      <c r="F1325" s="275">
        <v>3148</v>
      </c>
    </row>
    <row r="1326" spans="1:6" s="235" customFormat="1" ht="12.75">
      <c r="A1326" s="278" t="s">
        <v>46</v>
      </c>
      <c r="B1326" s="357">
        <v>103069</v>
      </c>
      <c r="C1326" s="357">
        <v>94458</v>
      </c>
      <c r="D1326" s="357">
        <v>24047</v>
      </c>
      <c r="E1326" s="362">
        <v>23.330972455345446</v>
      </c>
      <c r="F1326" s="275">
        <v>797</v>
      </c>
    </row>
    <row r="1327" spans="1:6" s="235" customFormat="1" ht="12.75">
      <c r="A1327" s="262" t="s">
        <v>1557</v>
      </c>
      <c r="B1327" s="357">
        <v>9932</v>
      </c>
      <c r="C1327" s="357">
        <v>9516</v>
      </c>
      <c r="D1327" s="357">
        <v>0</v>
      </c>
      <c r="E1327" s="362">
        <v>0</v>
      </c>
      <c r="F1327" s="275">
        <v>0</v>
      </c>
    </row>
    <row r="1328" spans="1:6" s="235" customFormat="1" ht="12.75">
      <c r="A1328" s="276" t="s">
        <v>49</v>
      </c>
      <c r="B1328" s="357">
        <v>9932</v>
      </c>
      <c r="C1328" s="357">
        <v>9516</v>
      </c>
      <c r="D1328" s="357">
        <v>0</v>
      </c>
      <c r="E1328" s="362">
        <v>0</v>
      </c>
      <c r="F1328" s="275">
        <v>0</v>
      </c>
    </row>
    <row r="1329" spans="1:6" s="235" customFormat="1" ht="12.75">
      <c r="A1329" s="190"/>
      <c r="B1329" s="357"/>
      <c r="C1329" s="357"/>
      <c r="D1329" s="357"/>
      <c r="E1329" s="362"/>
      <c r="F1329" s="275"/>
    </row>
    <row r="1330" spans="1:6" s="235" customFormat="1" ht="12.75">
      <c r="A1330" s="254" t="s">
        <v>343</v>
      </c>
      <c r="B1330" s="357"/>
      <c r="C1330" s="357"/>
      <c r="D1330" s="357"/>
      <c r="E1330" s="362"/>
      <c r="F1330" s="275"/>
    </row>
    <row r="1331" spans="1:6" s="235" customFormat="1" ht="12.75">
      <c r="A1331" s="190" t="s">
        <v>339</v>
      </c>
      <c r="B1331" s="357"/>
      <c r="C1331" s="357"/>
      <c r="D1331" s="357"/>
      <c r="E1331" s="362"/>
      <c r="F1331" s="275"/>
    </row>
    <row r="1332" spans="1:6" s="235" customFormat="1" ht="12.75">
      <c r="A1332" s="197" t="s">
        <v>1412</v>
      </c>
      <c r="B1332" s="357">
        <v>2401304</v>
      </c>
      <c r="C1332" s="357">
        <v>2278718</v>
      </c>
      <c r="D1332" s="357">
        <v>1566640</v>
      </c>
      <c r="E1332" s="362">
        <v>65.24121893771051</v>
      </c>
      <c r="F1332" s="275">
        <v>11614</v>
      </c>
    </row>
    <row r="1333" spans="1:6" s="235" customFormat="1" ht="12.75">
      <c r="A1333" s="262" t="s">
        <v>51</v>
      </c>
      <c r="B1333" s="357">
        <v>5000</v>
      </c>
      <c r="C1333" s="357">
        <v>5000</v>
      </c>
      <c r="D1333" s="357">
        <v>0</v>
      </c>
      <c r="E1333" s="362">
        <v>0</v>
      </c>
      <c r="F1333" s="275">
        <v>614</v>
      </c>
    </row>
    <row r="1334" spans="1:6" s="235" customFormat="1" ht="12.75">
      <c r="A1334" s="262" t="s">
        <v>55</v>
      </c>
      <c r="B1334" s="357">
        <v>2237904</v>
      </c>
      <c r="C1334" s="357">
        <v>2132318</v>
      </c>
      <c r="D1334" s="357">
        <v>1425240</v>
      </c>
      <c r="E1334" s="362">
        <v>63.686377967955735</v>
      </c>
      <c r="F1334" s="275">
        <v>0</v>
      </c>
    </row>
    <row r="1335" spans="1:6" s="235" customFormat="1" ht="12.75">
      <c r="A1335" s="262" t="s">
        <v>39</v>
      </c>
      <c r="B1335" s="357">
        <v>158400</v>
      </c>
      <c r="C1335" s="357">
        <v>141400</v>
      </c>
      <c r="D1335" s="357">
        <v>141400</v>
      </c>
      <c r="E1335" s="362">
        <v>89.26767676767676</v>
      </c>
      <c r="F1335" s="275">
        <v>11000</v>
      </c>
    </row>
    <row r="1336" spans="1:6" s="235" customFormat="1" ht="25.5">
      <c r="A1336" s="264" t="s">
        <v>40</v>
      </c>
      <c r="B1336" s="357">
        <v>158400</v>
      </c>
      <c r="C1336" s="357">
        <v>141400</v>
      </c>
      <c r="D1336" s="357">
        <v>141400</v>
      </c>
      <c r="E1336" s="362">
        <v>89.26767676767676</v>
      </c>
      <c r="F1336" s="275">
        <v>11000</v>
      </c>
    </row>
    <row r="1337" spans="1:6" s="235" customFormat="1" ht="12.75">
      <c r="A1337" s="191" t="s">
        <v>41</v>
      </c>
      <c r="B1337" s="357">
        <v>2401304</v>
      </c>
      <c r="C1337" s="357">
        <v>2278718</v>
      </c>
      <c r="D1337" s="357">
        <v>980158</v>
      </c>
      <c r="E1337" s="362">
        <v>40.817739028461204</v>
      </c>
      <c r="F1337" s="275">
        <v>333136</v>
      </c>
    </row>
    <row r="1338" spans="1:6" s="235" customFormat="1" ht="12.75">
      <c r="A1338" s="262" t="s">
        <v>42</v>
      </c>
      <c r="B1338" s="357">
        <v>2399104</v>
      </c>
      <c r="C1338" s="357">
        <v>2276518</v>
      </c>
      <c r="D1338" s="357">
        <v>978928</v>
      </c>
      <c r="E1338" s="362">
        <v>40.80390012271248</v>
      </c>
      <c r="F1338" s="275">
        <v>333136</v>
      </c>
    </row>
    <row r="1339" spans="1:6" s="235" customFormat="1" ht="12.75">
      <c r="A1339" s="276" t="s">
        <v>43</v>
      </c>
      <c r="B1339" s="357">
        <v>399104</v>
      </c>
      <c r="C1339" s="357">
        <v>296018</v>
      </c>
      <c r="D1339" s="357">
        <v>179714</v>
      </c>
      <c r="E1339" s="362">
        <v>45.02936577934574</v>
      </c>
      <c r="F1339" s="275">
        <v>15385</v>
      </c>
    </row>
    <row r="1340" spans="1:6" s="235" customFormat="1" ht="12.75">
      <c r="A1340" s="278" t="s">
        <v>44</v>
      </c>
      <c r="B1340" s="357">
        <v>181104</v>
      </c>
      <c r="C1340" s="357">
        <v>160835</v>
      </c>
      <c r="D1340" s="357">
        <v>118036</v>
      </c>
      <c r="E1340" s="362">
        <v>65.17581058397384</v>
      </c>
      <c r="F1340" s="275">
        <v>11024</v>
      </c>
    </row>
    <row r="1341" spans="1:6" s="235" customFormat="1" ht="12.75">
      <c r="A1341" s="281" t="s">
        <v>45</v>
      </c>
      <c r="B1341" s="357">
        <v>145947</v>
      </c>
      <c r="C1341" s="357">
        <v>131165</v>
      </c>
      <c r="D1341" s="357">
        <v>88660</v>
      </c>
      <c r="E1341" s="362">
        <v>60.74807978238675</v>
      </c>
      <c r="F1341" s="275">
        <v>7985</v>
      </c>
    </row>
    <row r="1342" spans="1:6" s="235" customFormat="1" ht="12.75">
      <c r="A1342" s="278" t="s">
        <v>46</v>
      </c>
      <c r="B1342" s="357">
        <v>218000</v>
      </c>
      <c r="C1342" s="357">
        <v>135183</v>
      </c>
      <c r="D1342" s="357">
        <v>61678</v>
      </c>
      <c r="E1342" s="362">
        <v>28.292660550458713</v>
      </c>
      <c r="F1342" s="275">
        <v>4361</v>
      </c>
    </row>
    <row r="1343" spans="1:6" s="235" customFormat="1" ht="12.75">
      <c r="A1343" s="276" t="s">
        <v>47</v>
      </c>
      <c r="B1343" s="357">
        <v>1750000</v>
      </c>
      <c r="C1343" s="357">
        <v>1733011</v>
      </c>
      <c r="D1343" s="357">
        <v>663946</v>
      </c>
      <c r="E1343" s="362">
        <v>37.939771428571426</v>
      </c>
      <c r="F1343" s="275">
        <v>243477</v>
      </c>
    </row>
    <row r="1344" spans="1:6" s="235" customFormat="1" ht="12.75">
      <c r="A1344" s="278" t="s">
        <v>59</v>
      </c>
      <c r="B1344" s="357">
        <v>1750000</v>
      </c>
      <c r="C1344" s="357">
        <v>1733011</v>
      </c>
      <c r="D1344" s="357">
        <v>663946</v>
      </c>
      <c r="E1344" s="362">
        <v>37.939771428571426</v>
      </c>
      <c r="F1344" s="275">
        <v>243477</v>
      </c>
    </row>
    <row r="1345" spans="1:6" s="235" customFormat="1" ht="12.75">
      <c r="A1345" s="276" t="s">
        <v>1552</v>
      </c>
      <c r="B1345" s="357">
        <v>250000</v>
      </c>
      <c r="C1345" s="357">
        <v>247489</v>
      </c>
      <c r="D1345" s="357">
        <v>135268</v>
      </c>
      <c r="E1345" s="362">
        <v>54.1072</v>
      </c>
      <c r="F1345" s="275">
        <v>74274</v>
      </c>
    </row>
    <row r="1346" spans="1:6" s="235" customFormat="1" ht="12.75">
      <c r="A1346" s="278" t="s">
        <v>85</v>
      </c>
      <c r="B1346" s="357">
        <v>250000</v>
      </c>
      <c r="C1346" s="357">
        <v>247489</v>
      </c>
      <c r="D1346" s="357">
        <v>135268</v>
      </c>
      <c r="E1346" s="362">
        <v>54.1072</v>
      </c>
      <c r="F1346" s="275">
        <v>74274</v>
      </c>
    </row>
    <row r="1347" spans="1:6" s="235" customFormat="1" ht="12.75">
      <c r="A1347" s="262" t="s">
        <v>1557</v>
      </c>
      <c r="B1347" s="357">
        <v>2200</v>
      </c>
      <c r="C1347" s="357">
        <v>2200</v>
      </c>
      <c r="D1347" s="357">
        <v>1230</v>
      </c>
      <c r="E1347" s="362">
        <v>55.90909090909091</v>
      </c>
      <c r="F1347" s="275">
        <v>0</v>
      </c>
    </row>
    <row r="1348" spans="1:6" s="235" customFormat="1" ht="12.75">
      <c r="A1348" s="276" t="s">
        <v>49</v>
      </c>
      <c r="B1348" s="357">
        <v>2200</v>
      </c>
      <c r="C1348" s="357">
        <v>2200</v>
      </c>
      <c r="D1348" s="357">
        <v>1230</v>
      </c>
      <c r="E1348" s="362">
        <v>55.90909090909091</v>
      </c>
      <c r="F1348" s="275">
        <v>0</v>
      </c>
    </row>
    <row r="1349" spans="1:6" s="235" customFormat="1" ht="12.75">
      <c r="A1349" s="276"/>
      <c r="B1349" s="357"/>
      <c r="C1349" s="357"/>
      <c r="D1349" s="357"/>
      <c r="E1349" s="362"/>
      <c r="F1349" s="275"/>
    </row>
    <row r="1350" spans="1:6" s="235" customFormat="1" ht="25.5">
      <c r="A1350" s="254" t="s">
        <v>326</v>
      </c>
      <c r="B1350" s="357"/>
      <c r="C1350" s="357"/>
      <c r="D1350" s="357"/>
      <c r="E1350" s="362"/>
      <c r="F1350" s="275"/>
    </row>
    <row r="1351" spans="1:6" s="235" customFormat="1" ht="12.75">
      <c r="A1351" s="190" t="s">
        <v>339</v>
      </c>
      <c r="B1351" s="357"/>
      <c r="C1351" s="357"/>
      <c r="D1351" s="357"/>
      <c r="E1351" s="362"/>
      <c r="F1351" s="275"/>
    </row>
    <row r="1352" spans="1:6" s="235" customFormat="1" ht="12.75">
      <c r="A1352" s="197" t="s">
        <v>1412</v>
      </c>
      <c r="B1352" s="357">
        <v>140742</v>
      </c>
      <c r="C1352" s="357">
        <v>140742</v>
      </c>
      <c r="D1352" s="357">
        <v>126668</v>
      </c>
      <c r="E1352" s="362">
        <v>90.00014210399169</v>
      </c>
      <c r="F1352" s="275">
        <v>0</v>
      </c>
    </row>
    <row r="1353" spans="1:6" s="235" customFormat="1" ht="12.75">
      <c r="A1353" s="262" t="s">
        <v>55</v>
      </c>
      <c r="B1353" s="357">
        <v>70371</v>
      </c>
      <c r="C1353" s="357">
        <v>70371</v>
      </c>
      <c r="D1353" s="357">
        <v>56297</v>
      </c>
      <c r="E1353" s="362">
        <v>80.00028420798341</v>
      </c>
      <c r="F1353" s="275">
        <v>0</v>
      </c>
    </row>
    <row r="1354" spans="1:6" s="235" customFormat="1" ht="12.75">
      <c r="A1354" s="262" t="s">
        <v>39</v>
      </c>
      <c r="B1354" s="357">
        <v>70371</v>
      </c>
      <c r="C1354" s="357">
        <v>70371</v>
      </c>
      <c r="D1354" s="357">
        <v>70371</v>
      </c>
      <c r="E1354" s="362">
        <v>100</v>
      </c>
      <c r="F1354" s="275">
        <v>0</v>
      </c>
    </row>
    <row r="1355" spans="1:6" s="235" customFormat="1" ht="25.5">
      <c r="A1355" s="264" t="s">
        <v>40</v>
      </c>
      <c r="B1355" s="357">
        <v>70371</v>
      </c>
      <c r="C1355" s="357">
        <v>70371</v>
      </c>
      <c r="D1355" s="357">
        <v>70371</v>
      </c>
      <c r="E1355" s="362">
        <v>100</v>
      </c>
      <c r="F1355" s="275">
        <v>0</v>
      </c>
    </row>
    <row r="1356" spans="1:6" s="235" customFormat="1" ht="12.75">
      <c r="A1356" s="191" t="s">
        <v>41</v>
      </c>
      <c r="B1356" s="357">
        <v>140742</v>
      </c>
      <c r="C1356" s="357">
        <v>140742</v>
      </c>
      <c r="D1356" s="357">
        <v>66684</v>
      </c>
      <c r="E1356" s="362">
        <v>47.38031291298972</v>
      </c>
      <c r="F1356" s="275">
        <v>20509</v>
      </c>
    </row>
    <row r="1357" spans="1:6" s="235" customFormat="1" ht="12.75">
      <c r="A1357" s="262" t="s">
        <v>42</v>
      </c>
      <c r="B1357" s="357">
        <v>140742</v>
      </c>
      <c r="C1357" s="357">
        <v>140742</v>
      </c>
      <c r="D1357" s="357">
        <v>66684</v>
      </c>
      <c r="E1357" s="362">
        <v>47.38031291298972</v>
      </c>
      <c r="F1357" s="275">
        <v>20509</v>
      </c>
    </row>
    <row r="1358" spans="1:6" s="235" customFormat="1" ht="12.75">
      <c r="A1358" s="276" t="s">
        <v>43</v>
      </c>
      <c r="B1358" s="357">
        <v>17265</v>
      </c>
      <c r="C1358" s="357">
        <v>17265</v>
      </c>
      <c r="D1358" s="357">
        <v>0</v>
      </c>
      <c r="E1358" s="362">
        <v>0</v>
      </c>
      <c r="F1358" s="275">
        <v>0</v>
      </c>
    </row>
    <row r="1359" spans="1:6" s="235" customFormat="1" ht="12.75">
      <c r="A1359" s="278" t="s">
        <v>46</v>
      </c>
      <c r="B1359" s="357">
        <v>17265</v>
      </c>
      <c r="C1359" s="357">
        <v>17265</v>
      </c>
      <c r="D1359" s="357">
        <v>0</v>
      </c>
      <c r="E1359" s="362">
        <v>0</v>
      </c>
      <c r="F1359" s="275">
        <v>0</v>
      </c>
    </row>
    <row r="1360" spans="1:6" s="235" customFormat="1" ht="12.75">
      <c r="A1360" s="276" t="s">
        <v>47</v>
      </c>
      <c r="B1360" s="357">
        <v>123477</v>
      </c>
      <c r="C1360" s="357">
        <v>123477</v>
      </c>
      <c r="D1360" s="357">
        <v>66684</v>
      </c>
      <c r="E1360" s="362">
        <v>54.0051993488666</v>
      </c>
      <c r="F1360" s="275">
        <v>20509</v>
      </c>
    </row>
    <row r="1361" spans="1:6" s="235" customFormat="1" ht="12.75">
      <c r="A1361" s="278" t="s">
        <v>59</v>
      </c>
      <c r="B1361" s="357">
        <v>123477</v>
      </c>
      <c r="C1361" s="357">
        <v>123477</v>
      </c>
      <c r="D1361" s="357">
        <v>66684</v>
      </c>
      <c r="E1361" s="362">
        <v>54.0051993488666</v>
      </c>
      <c r="F1361" s="275">
        <v>20509</v>
      </c>
    </row>
    <row r="1362" spans="1:6" s="235" customFormat="1" ht="12.75">
      <c r="A1362" s="190"/>
      <c r="B1362" s="357"/>
      <c r="C1362" s="357"/>
      <c r="D1362" s="357"/>
      <c r="E1362" s="362"/>
      <c r="F1362" s="275"/>
    </row>
    <row r="1363" spans="1:6" s="235" customFormat="1" ht="25.5">
      <c r="A1363" s="254" t="s">
        <v>344</v>
      </c>
      <c r="B1363" s="357"/>
      <c r="C1363" s="357"/>
      <c r="D1363" s="357"/>
      <c r="E1363" s="362"/>
      <c r="F1363" s="275"/>
    </row>
    <row r="1364" spans="1:6" s="235" customFormat="1" ht="12.75">
      <c r="A1364" s="190" t="s">
        <v>339</v>
      </c>
      <c r="B1364" s="357"/>
      <c r="C1364" s="357"/>
      <c r="D1364" s="357"/>
      <c r="E1364" s="362"/>
      <c r="F1364" s="275"/>
    </row>
    <row r="1365" spans="1:6" s="235" customFormat="1" ht="12.75">
      <c r="A1365" s="197" t="s">
        <v>1412</v>
      </c>
      <c r="B1365" s="357">
        <v>140958</v>
      </c>
      <c r="C1365" s="357">
        <v>65496</v>
      </c>
      <c r="D1365" s="357">
        <v>54334</v>
      </c>
      <c r="E1365" s="362">
        <v>38.546233629875566</v>
      </c>
      <c r="F1365" s="275">
        <v>2436</v>
      </c>
    </row>
    <row r="1366" spans="1:6" s="235" customFormat="1" ht="12.75">
      <c r="A1366" s="262" t="s">
        <v>55</v>
      </c>
      <c r="B1366" s="357">
        <v>22965</v>
      </c>
      <c r="C1366" s="357">
        <v>11162</v>
      </c>
      <c r="D1366" s="357">
        <v>0</v>
      </c>
      <c r="E1366" s="362">
        <v>0</v>
      </c>
      <c r="F1366" s="275">
        <v>0</v>
      </c>
    </row>
    <row r="1367" spans="1:6" s="235" customFormat="1" ht="12.75">
      <c r="A1367" s="262" t="s">
        <v>39</v>
      </c>
      <c r="B1367" s="357">
        <v>117993</v>
      </c>
      <c r="C1367" s="357">
        <v>54334</v>
      </c>
      <c r="D1367" s="357">
        <v>54334</v>
      </c>
      <c r="E1367" s="362">
        <v>46.0484944022103</v>
      </c>
      <c r="F1367" s="275">
        <v>2436</v>
      </c>
    </row>
    <row r="1368" spans="1:6" s="235" customFormat="1" ht="25.5">
      <c r="A1368" s="264" t="s">
        <v>40</v>
      </c>
      <c r="B1368" s="357">
        <v>117993</v>
      </c>
      <c r="C1368" s="357">
        <v>54334</v>
      </c>
      <c r="D1368" s="357">
        <v>54334</v>
      </c>
      <c r="E1368" s="362">
        <v>46.0484944022103</v>
      </c>
      <c r="F1368" s="275">
        <v>2436</v>
      </c>
    </row>
    <row r="1369" spans="1:6" s="235" customFormat="1" ht="12.75">
      <c r="A1369" s="191" t="s">
        <v>41</v>
      </c>
      <c r="B1369" s="357">
        <v>140958</v>
      </c>
      <c r="C1369" s="357">
        <v>65496</v>
      </c>
      <c r="D1369" s="357">
        <v>53056</v>
      </c>
      <c r="E1369" s="362">
        <v>37.63958058428752</v>
      </c>
      <c r="F1369" s="275">
        <v>3709</v>
      </c>
    </row>
    <row r="1370" spans="1:6" s="235" customFormat="1" ht="12.75">
      <c r="A1370" s="262" t="s">
        <v>42</v>
      </c>
      <c r="B1370" s="357">
        <v>91763</v>
      </c>
      <c r="C1370" s="357">
        <v>63060</v>
      </c>
      <c r="D1370" s="357">
        <v>51876</v>
      </c>
      <c r="E1370" s="362">
        <v>56.53258938787965</v>
      </c>
      <c r="F1370" s="275">
        <v>2529</v>
      </c>
    </row>
    <row r="1371" spans="1:6" s="235" customFormat="1" ht="12.75">
      <c r="A1371" s="276" t="s">
        <v>43</v>
      </c>
      <c r="B1371" s="357">
        <v>91763</v>
      </c>
      <c r="C1371" s="357">
        <v>63060</v>
      </c>
      <c r="D1371" s="357">
        <v>51876</v>
      </c>
      <c r="E1371" s="362">
        <v>56.53258938787965</v>
      </c>
      <c r="F1371" s="275">
        <v>2529</v>
      </c>
    </row>
    <row r="1372" spans="1:6" s="235" customFormat="1" ht="12.75">
      <c r="A1372" s="278" t="s">
        <v>44</v>
      </c>
      <c r="B1372" s="357">
        <v>27325</v>
      </c>
      <c r="C1372" s="357">
        <v>19060</v>
      </c>
      <c r="D1372" s="357">
        <v>16904</v>
      </c>
      <c r="E1372" s="362">
        <v>61.862763037511435</v>
      </c>
      <c r="F1372" s="275">
        <v>1190</v>
      </c>
    </row>
    <row r="1373" spans="1:6" s="235" customFormat="1" ht="12.75">
      <c r="A1373" s="281" t="s">
        <v>45</v>
      </c>
      <c r="B1373" s="357">
        <v>22020</v>
      </c>
      <c r="C1373" s="357">
        <v>15360</v>
      </c>
      <c r="D1373" s="357">
        <v>13618</v>
      </c>
      <c r="E1373" s="362">
        <v>61.84377838328792</v>
      </c>
      <c r="F1373" s="275">
        <v>1190</v>
      </c>
    </row>
    <row r="1374" spans="1:6" s="235" customFormat="1" ht="12.75">
      <c r="A1374" s="278" t="s">
        <v>46</v>
      </c>
      <c r="B1374" s="357">
        <v>64438</v>
      </c>
      <c r="C1374" s="357">
        <v>44000</v>
      </c>
      <c r="D1374" s="357">
        <v>34972</v>
      </c>
      <c r="E1374" s="362">
        <v>54.27232378410255</v>
      </c>
      <c r="F1374" s="275">
        <v>1339</v>
      </c>
    </row>
    <row r="1375" spans="1:6" s="235" customFormat="1" ht="12.75">
      <c r="A1375" s="262" t="s">
        <v>1557</v>
      </c>
      <c r="B1375" s="357">
        <v>49195</v>
      </c>
      <c r="C1375" s="357">
        <v>2436</v>
      </c>
      <c r="D1375" s="357">
        <v>1180</v>
      </c>
      <c r="E1375" s="362">
        <v>2.3986177457058644</v>
      </c>
      <c r="F1375" s="275">
        <v>1180</v>
      </c>
    </row>
    <row r="1376" spans="1:6" s="235" customFormat="1" ht="12" customHeight="1">
      <c r="A1376" s="276" t="s">
        <v>49</v>
      </c>
      <c r="B1376" s="357">
        <v>49195</v>
      </c>
      <c r="C1376" s="357">
        <v>2436</v>
      </c>
      <c r="D1376" s="357">
        <v>1180</v>
      </c>
      <c r="E1376" s="362">
        <v>2.3986177457058644</v>
      </c>
      <c r="F1376" s="275">
        <v>1180</v>
      </c>
    </row>
    <row r="1377" spans="1:6" s="634" customFormat="1" ht="12.75">
      <c r="A1377" s="190"/>
      <c r="B1377" s="357"/>
      <c r="C1377" s="357"/>
      <c r="D1377" s="357"/>
      <c r="E1377" s="362"/>
      <c r="F1377" s="275"/>
    </row>
    <row r="1378" spans="1:6" s="634" customFormat="1" ht="25.5">
      <c r="A1378" s="643" t="s">
        <v>345</v>
      </c>
      <c r="B1378" s="357"/>
      <c r="C1378" s="357"/>
      <c r="D1378" s="357"/>
      <c r="E1378" s="362"/>
      <c r="F1378" s="275"/>
    </row>
    <row r="1379" spans="1:6" s="634" customFormat="1" ht="12.75">
      <c r="A1379" s="197" t="s">
        <v>1412</v>
      </c>
      <c r="B1379" s="631">
        <v>4265304</v>
      </c>
      <c r="C1379" s="631">
        <v>2277712</v>
      </c>
      <c r="D1379" s="631">
        <v>2028946</v>
      </c>
      <c r="E1379" s="632">
        <v>47.568614101128546</v>
      </c>
      <c r="F1379" s="275">
        <v>0</v>
      </c>
    </row>
    <row r="1380" spans="1:6" s="634" customFormat="1" ht="12.75">
      <c r="A1380" s="262" t="s">
        <v>55</v>
      </c>
      <c r="B1380" s="631">
        <v>2450304</v>
      </c>
      <c r="C1380" s="631">
        <v>652878</v>
      </c>
      <c r="D1380" s="631">
        <v>404112</v>
      </c>
      <c r="E1380" s="632">
        <v>16.49232095282871</v>
      </c>
      <c r="F1380" s="275">
        <v>0</v>
      </c>
    </row>
    <row r="1381" spans="1:6" s="634" customFormat="1" ht="12.75">
      <c r="A1381" s="262" t="s">
        <v>39</v>
      </c>
      <c r="B1381" s="631">
        <v>1815000</v>
      </c>
      <c r="C1381" s="631">
        <v>1624834</v>
      </c>
      <c r="D1381" s="631">
        <v>1624834</v>
      </c>
      <c r="E1381" s="632">
        <v>89.5225344352617</v>
      </c>
      <c r="F1381" s="275">
        <v>0</v>
      </c>
    </row>
    <row r="1382" spans="1:6" s="634" customFormat="1" ht="25.5">
      <c r="A1382" s="264" t="s">
        <v>40</v>
      </c>
      <c r="B1382" s="631">
        <v>1815000</v>
      </c>
      <c r="C1382" s="631">
        <v>1624834</v>
      </c>
      <c r="D1382" s="631">
        <v>1624834</v>
      </c>
      <c r="E1382" s="632">
        <v>89.5225344352617</v>
      </c>
      <c r="F1382" s="275">
        <v>0</v>
      </c>
    </row>
    <row r="1383" spans="1:6" s="634" customFormat="1" ht="12.75">
      <c r="A1383" s="191" t="s">
        <v>41</v>
      </c>
      <c r="B1383" s="631">
        <v>5014115</v>
      </c>
      <c r="C1383" s="631">
        <v>2784797</v>
      </c>
      <c r="D1383" s="631">
        <v>644155</v>
      </c>
      <c r="E1383" s="632">
        <v>12.846833389341889</v>
      </c>
      <c r="F1383" s="275">
        <v>279854</v>
      </c>
    </row>
    <row r="1384" spans="1:6" s="634" customFormat="1" ht="12.75">
      <c r="A1384" s="262" t="s">
        <v>42</v>
      </c>
      <c r="B1384" s="631">
        <v>1820261</v>
      </c>
      <c r="C1384" s="631">
        <v>4960</v>
      </c>
      <c r="D1384" s="631">
        <v>0</v>
      </c>
      <c r="E1384" s="632">
        <v>0</v>
      </c>
      <c r="F1384" s="275">
        <v>0</v>
      </c>
    </row>
    <row r="1385" spans="1:6" s="634" customFormat="1" ht="12.75">
      <c r="A1385" s="276" t="s">
        <v>43</v>
      </c>
      <c r="B1385" s="631">
        <v>379126</v>
      </c>
      <c r="C1385" s="631">
        <v>4960</v>
      </c>
      <c r="D1385" s="631">
        <v>0</v>
      </c>
      <c r="E1385" s="632">
        <v>0</v>
      </c>
      <c r="F1385" s="275">
        <v>0</v>
      </c>
    </row>
    <row r="1386" spans="1:6" s="634" customFormat="1" ht="12.75">
      <c r="A1386" s="278" t="s">
        <v>44</v>
      </c>
      <c r="B1386" s="631">
        <v>74484</v>
      </c>
      <c r="C1386" s="631">
        <v>4960</v>
      </c>
      <c r="D1386" s="631">
        <v>0</v>
      </c>
      <c r="E1386" s="632">
        <v>0</v>
      </c>
      <c r="F1386" s="275">
        <v>0</v>
      </c>
    </row>
    <row r="1387" spans="1:6" s="634" customFormat="1" ht="12.75">
      <c r="A1387" s="281" t="s">
        <v>45</v>
      </c>
      <c r="B1387" s="631">
        <v>60024</v>
      </c>
      <c r="C1387" s="631">
        <v>4000</v>
      </c>
      <c r="D1387" s="631">
        <v>0</v>
      </c>
      <c r="E1387" s="632">
        <v>0</v>
      </c>
      <c r="F1387" s="275">
        <v>0</v>
      </c>
    </row>
    <row r="1388" spans="1:6" s="634" customFormat="1" ht="12.75">
      <c r="A1388" s="278" t="s">
        <v>46</v>
      </c>
      <c r="B1388" s="631">
        <v>304642</v>
      </c>
      <c r="C1388" s="631">
        <v>0</v>
      </c>
      <c r="D1388" s="631">
        <v>0</v>
      </c>
      <c r="E1388" s="632">
        <v>0</v>
      </c>
      <c r="F1388" s="275">
        <v>0</v>
      </c>
    </row>
    <row r="1389" spans="1:6" s="634" customFormat="1" ht="12.75">
      <c r="A1389" s="276" t="s">
        <v>47</v>
      </c>
      <c r="B1389" s="631">
        <v>1441135</v>
      </c>
      <c r="C1389" s="631">
        <v>0</v>
      </c>
      <c r="D1389" s="631">
        <v>0</v>
      </c>
      <c r="E1389" s="632">
        <v>0</v>
      </c>
      <c r="F1389" s="275">
        <v>0</v>
      </c>
    </row>
    <row r="1390" spans="1:6" s="634" customFormat="1" ht="12.75">
      <c r="A1390" s="278" t="s">
        <v>59</v>
      </c>
      <c r="B1390" s="631">
        <v>1441135</v>
      </c>
      <c r="C1390" s="631">
        <v>0</v>
      </c>
      <c r="D1390" s="631">
        <v>0</v>
      </c>
      <c r="E1390" s="632">
        <v>0</v>
      </c>
      <c r="F1390" s="275">
        <v>0</v>
      </c>
    </row>
    <row r="1391" spans="1:6" s="634" customFormat="1" ht="12.75">
      <c r="A1391" s="262" t="s">
        <v>1557</v>
      </c>
      <c r="B1391" s="631">
        <v>3193854</v>
      </c>
      <c r="C1391" s="631">
        <v>2779837</v>
      </c>
      <c r="D1391" s="631">
        <v>644155</v>
      </c>
      <c r="E1391" s="632">
        <v>20.168580029018234</v>
      </c>
      <c r="F1391" s="275">
        <v>279854</v>
      </c>
    </row>
    <row r="1392" spans="1:6" s="634" customFormat="1" ht="12.75">
      <c r="A1392" s="276" t="s">
        <v>49</v>
      </c>
      <c r="B1392" s="631">
        <v>3193854</v>
      </c>
      <c r="C1392" s="631">
        <v>2779837</v>
      </c>
      <c r="D1392" s="631">
        <v>644155</v>
      </c>
      <c r="E1392" s="632">
        <v>20.168580029018234</v>
      </c>
      <c r="F1392" s="275">
        <v>279854</v>
      </c>
    </row>
    <row r="1393" spans="1:6" s="634" customFormat="1" ht="12.75">
      <c r="A1393" s="262" t="s">
        <v>1141</v>
      </c>
      <c r="B1393" s="631">
        <v>-748811</v>
      </c>
      <c r="C1393" s="631">
        <v>-507085</v>
      </c>
      <c r="D1393" s="631">
        <v>1384791</v>
      </c>
      <c r="E1393" s="632" t="s">
        <v>1137</v>
      </c>
      <c r="F1393" s="275">
        <v>-279854</v>
      </c>
    </row>
    <row r="1394" spans="1:6" s="634" customFormat="1" ht="12.75">
      <c r="A1394" s="262" t="s">
        <v>1142</v>
      </c>
      <c r="B1394" s="631">
        <v>748811</v>
      </c>
      <c r="C1394" s="631">
        <v>507085</v>
      </c>
      <c r="D1394" s="631" t="s">
        <v>1137</v>
      </c>
      <c r="E1394" s="632" t="s">
        <v>1137</v>
      </c>
      <c r="F1394" s="275" t="s">
        <v>1137</v>
      </c>
    </row>
    <row r="1395" spans="1:6" s="634" customFormat="1" ht="12.75">
      <c r="A1395" s="276" t="s">
        <v>62</v>
      </c>
      <c r="B1395" s="631">
        <v>748811</v>
      </c>
      <c r="C1395" s="631">
        <v>507085</v>
      </c>
      <c r="D1395" s="631" t="s">
        <v>1137</v>
      </c>
      <c r="E1395" s="632" t="s">
        <v>1137</v>
      </c>
      <c r="F1395" s="275" t="s">
        <v>1137</v>
      </c>
    </row>
    <row r="1396" spans="1:6" s="634" customFormat="1" ht="25.5">
      <c r="A1396" s="285" t="s">
        <v>1414</v>
      </c>
      <c r="B1396" s="631">
        <v>748811</v>
      </c>
      <c r="C1396" s="631">
        <v>507085</v>
      </c>
      <c r="D1396" s="357" t="s">
        <v>1137</v>
      </c>
      <c r="E1396" s="357" t="s">
        <v>1137</v>
      </c>
      <c r="F1396" s="275" t="s">
        <v>1137</v>
      </c>
    </row>
    <row r="1397" spans="1:6" s="634" customFormat="1" ht="12.75">
      <c r="A1397" s="145" t="s">
        <v>1496</v>
      </c>
      <c r="B1397" s="357"/>
      <c r="C1397" s="357"/>
      <c r="D1397" s="357"/>
      <c r="E1397" s="362"/>
      <c r="F1397" s="275"/>
    </row>
    <row r="1398" spans="1:6" s="634" customFormat="1" ht="12.75">
      <c r="A1398" s="644" t="s">
        <v>307</v>
      </c>
      <c r="B1398" s="357"/>
      <c r="C1398" s="357"/>
      <c r="D1398" s="357"/>
      <c r="E1398" s="362"/>
      <c r="F1398" s="275"/>
    </row>
    <row r="1399" spans="1:6" s="634" customFormat="1" ht="12.75">
      <c r="A1399" s="197" t="s">
        <v>1412</v>
      </c>
      <c r="B1399" s="631">
        <v>3101304</v>
      </c>
      <c r="C1399" s="631">
        <v>1086202</v>
      </c>
      <c r="D1399" s="631">
        <v>837436</v>
      </c>
      <c r="E1399" s="632">
        <v>27.002705958525837</v>
      </c>
      <c r="F1399" s="275">
        <v>0</v>
      </c>
    </row>
    <row r="1400" spans="1:6" s="634" customFormat="1" ht="12.75">
      <c r="A1400" s="262" t="s">
        <v>55</v>
      </c>
      <c r="B1400" s="631">
        <v>2450304</v>
      </c>
      <c r="C1400" s="631">
        <v>652878</v>
      </c>
      <c r="D1400" s="631">
        <v>404112</v>
      </c>
      <c r="E1400" s="632">
        <v>16.49232095282871</v>
      </c>
      <c r="F1400" s="275">
        <v>0</v>
      </c>
    </row>
    <row r="1401" spans="1:6" s="634" customFormat="1" ht="12.75">
      <c r="A1401" s="262" t="s">
        <v>39</v>
      </c>
      <c r="B1401" s="631">
        <v>651000</v>
      </c>
      <c r="C1401" s="631">
        <v>433324</v>
      </c>
      <c r="D1401" s="631">
        <v>433324</v>
      </c>
      <c r="E1401" s="632">
        <v>66.56282642089094</v>
      </c>
      <c r="F1401" s="275">
        <v>0</v>
      </c>
    </row>
    <row r="1402" spans="1:6" s="634" customFormat="1" ht="25.5">
      <c r="A1402" s="264" t="s">
        <v>40</v>
      </c>
      <c r="B1402" s="631">
        <v>651000</v>
      </c>
      <c r="C1402" s="631">
        <v>433324</v>
      </c>
      <c r="D1402" s="631">
        <v>433324</v>
      </c>
      <c r="E1402" s="632">
        <v>66.56282642089094</v>
      </c>
      <c r="F1402" s="275">
        <v>0</v>
      </c>
    </row>
    <row r="1403" spans="1:6" s="634" customFormat="1" ht="12.75">
      <c r="A1403" s="191" t="s">
        <v>41</v>
      </c>
      <c r="B1403" s="631">
        <v>3850115</v>
      </c>
      <c r="C1403" s="631">
        <v>1593287</v>
      </c>
      <c r="D1403" s="631">
        <v>582793</v>
      </c>
      <c r="E1403" s="632">
        <v>15.137028374477127</v>
      </c>
      <c r="F1403" s="275">
        <v>279013</v>
      </c>
    </row>
    <row r="1404" spans="1:6" s="634" customFormat="1" ht="12.75">
      <c r="A1404" s="262" t="s">
        <v>42</v>
      </c>
      <c r="B1404" s="631">
        <v>1820261</v>
      </c>
      <c r="C1404" s="631">
        <v>4960</v>
      </c>
      <c r="D1404" s="631">
        <v>0</v>
      </c>
      <c r="E1404" s="632">
        <v>0</v>
      </c>
      <c r="F1404" s="275">
        <v>0</v>
      </c>
    </row>
    <row r="1405" spans="1:6" s="634" customFormat="1" ht="12.75">
      <c r="A1405" s="276" t="s">
        <v>43</v>
      </c>
      <c r="B1405" s="631">
        <v>379126</v>
      </c>
      <c r="C1405" s="631">
        <v>4960</v>
      </c>
      <c r="D1405" s="631">
        <v>0</v>
      </c>
      <c r="E1405" s="632">
        <v>0</v>
      </c>
      <c r="F1405" s="275">
        <v>0</v>
      </c>
    </row>
    <row r="1406" spans="1:6" s="634" customFormat="1" ht="12.75">
      <c r="A1406" s="278" t="s">
        <v>44</v>
      </c>
      <c r="B1406" s="631">
        <v>74484</v>
      </c>
      <c r="C1406" s="631">
        <v>4960</v>
      </c>
      <c r="D1406" s="631">
        <v>0</v>
      </c>
      <c r="E1406" s="632">
        <v>0</v>
      </c>
      <c r="F1406" s="275">
        <v>0</v>
      </c>
    </row>
    <row r="1407" spans="1:6" s="634" customFormat="1" ht="12.75">
      <c r="A1407" s="281" t="s">
        <v>45</v>
      </c>
      <c r="B1407" s="631">
        <v>60024</v>
      </c>
      <c r="C1407" s="631">
        <v>4000</v>
      </c>
      <c r="D1407" s="631">
        <v>0</v>
      </c>
      <c r="E1407" s="632">
        <v>0</v>
      </c>
      <c r="F1407" s="275">
        <v>0</v>
      </c>
    </row>
    <row r="1408" spans="1:6" s="634" customFormat="1" ht="12.75">
      <c r="A1408" s="278" t="s">
        <v>46</v>
      </c>
      <c r="B1408" s="631">
        <v>304642</v>
      </c>
      <c r="C1408" s="631">
        <v>0</v>
      </c>
      <c r="D1408" s="631">
        <v>0</v>
      </c>
      <c r="E1408" s="632">
        <v>0</v>
      </c>
      <c r="F1408" s="275">
        <v>0</v>
      </c>
    </row>
    <row r="1409" spans="1:6" s="634" customFormat="1" ht="12.75">
      <c r="A1409" s="276" t="s">
        <v>47</v>
      </c>
      <c r="B1409" s="631">
        <v>1441135</v>
      </c>
      <c r="C1409" s="631">
        <v>0</v>
      </c>
      <c r="D1409" s="631">
        <v>0</v>
      </c>
      <c r="E1409" s="632">
        <v>0</v>
      </c>
      <c r="F1409" s="275">
        <v>0</v>
      </c>
    </row>
    <row r="1410" spans="1:6" s="634" customFormat="1" ht="13.5" customHeight="1">
      <c r="A1410" s="278" t="s">
        <v>59</v>
      </c>
      <c r="B1410" s="631">
        <v>1441135</v>
      </c>
      <c r="C1410" s="631">
        <v>0</v>
      </c>
      <c r="D1410" s="631">
        <v>0</v>
      </c>
      <c r="E1410" s="632">
        <v>0</v>
      </c>
      <c r="F1410" s="275">
        <v>0</v>
      </c>
    </row>
    <row r="1411" spans="1:6" s="634" customFormat="1" ht="12.75">
      <c r="A1411" s="262" t="s">
        <v>1557</v>
      </c>
      <c r="B1411" s="631">
        <v>2029854</v>
      </c>
      <c r="C1411" s="631">
        <v>1588327</v>
      </c>
      <c r="D1411" s="631">
        <v>582793</v>
      </c>
      <c r="E1411" s="632">
        <v>28.711079713122224</v>
      </c>
      <c r="F1411" s="275">
        <v>279013</v>
      </c>
    </row>
    <row r="1412" spans="1:6" s="634" customFormat="1" ht="12.75">
      <c r="A1412" s="276" t="s">
        <v>49</v>
      </c>
      <c r="B1412" s="631">
        <v>2029854</v>
      </c>
      <c r="C1412" s="631">
        <v>1588327</v>
      </c>
      <c r="D1412" s="631">
        <v>582793</v>
      </c>
      <c r="E1412" s="632">
        <v>28.711079713122224</v>
      </c>
      <c r="F1412" s="275">
        <v>279013</v>
      </c>
    </row>
    <row r="1413" spans="1:6" s="634" customFormat="1" ht="12.75">
      <c r="A1413" s="262" t="s">
        <v>1141</v>
      </c>
      <c r="B1413" s="631">
        <v>-748811</v>
      </c>
      <c r="C1413" s="631">
        <v>-507085</v>
      </c>
      <c r="D1413" s="631">
        <v>254643</v>
      </c>
      <c r="E1413" s="632" t="s">
        <v>1137</v>
      </c>
      <c r="F1413" s="275">
        <v>-279013</v>
      </c>
    </row>
    <row r="1414" spans="1:6" s="634" customFormat="1" ht="12.75">
      <c r="A1414" s="262" t="s">
        <v>1142</v>
      </c>
      <c r="B1414" s="631">
        <v>748811</v>
      </c>
      <c r="C1414" s="631">
        <v>507085</v>
      </c>
      <c r="D1414" s="631" t="s">
        <v>1137</v>
      </c>
      <c r="E1414" s="632" t="s">
        <v>1137</v>
      </c>
      <c r="F1414" s="275" t="s">
        <v>1137</v>
      </c>
    </row>
    <row r="1415" spans="1:6" s="634" customFormat="1" ht="12.75">
      <c r="A1415" s="276" t="s">
        <v>62</v>
      </c>
      <c r="B1415" s="631">
        <v>748811</v>
      </c>
      <c r="C1415" s="631">
        <v>507085</v>
      </c>
      <c r="D1415" s="631" t="s">
        <v>1137</v>
      </c>
      <c r="E1415" s="632" t="s">
        <v>1137</v>
      </c>
      <c r="F1415" s="275" t="s">
        <v>1137</v>
      </c>
    </row>
    <row r="1416" spans="1:6" s="634" customFormat="1" ht="25.5">
      <c r="A1416" s="285" t="s">
        <v>1414</v>
      </c>
      <c r="B1416" s="631">
        <v>748811</v>
      </c>
      <c r="C1416" s="631">
        <v>507085</v>
      </c>
      <c r="D1416" s="357" t="s">
        <v>1137</v>
      </c>
      <c r="E1416" s="357" t="s">
        <v>1137</v>
      </c>
      <c r="F1416" s="275" t="s">
        <v>1137</v>
      </c>
    </row>
    <row r="1417" spans="1:6" s="634" customFormat="1" ht="12.75">
      <c r="A1417" s="184" t="s">
        <v>308</v>
      </c>
      <c r="B1417" s="357"/>
      <c r="C1417" s="357"/>
      <c r="D1417" s="357"/>
      <c r="E1417" s="362"/>
      <c r="F1417" s="275"/>
    </row>
    <row r="1418" spans="1:6" s="634" customFormat="1" ht="12.75">
      <c r="A1418" s="197" t="s">
        <v>1412</v>
      </c>
      <c r="B1418" s="631">
        <v>1164000</v>
      </c>
      <c r="C1418" s="631">
        <v>1191510</v>
      </c>
      <c r="D1418" s="631">
        <v>1191510</v>
      </c>
      <c r="E1418" s="632">
        <v>102.36340206185568</v>
      </c>
      <c r="F1418" s="275">
        <v>0</v>
      </c>
    </row>
    <row r="1419" spans="1:6" s="634" customFormat="1" ht="12.75">
      <c r="A1419" s="262" t="s">
        <v>39</v>
      </c>
      <c r="B1419" s="631">
        <v>1164000</v>
      </c>
      <c r="C1419" s="631">
        <v>1191510</v>
      </c>
      <c r="D1419" s="631">
        <v>1191510</v>
      </c>
      <c r="E1419" s="632">
        <v>102.36340206185568</v>
      </c>
      <c r="F1419" s="275">
        <v>0</v>
      </c>
    </row>
    <row r="1420" spans="1:6" s="634" customFormat="1" ht="25.5">
      <c r="A1420" s="264" t="s">
        <v>40</v>
      </c>
      <c r="B1420" s="631">
        <v>1164000</v>
      </c>
      <c r="C1420" s="631">
        <v>1191510</v>
      </c>
      <c r="D1420" s="631">
        <v>1191510</v>
      </c>
      <c r="E1420" s="632">
        <v>102.36340206185568</v>
      </c>
      <c r="F1420" s="275">
        <v>0</v>
      </c>
    </row>
    <row r="1421" spans="1:6" s="634" customFormat="1" ht="12.75">
      <c r="A1421" s="191" t="s">
        <v>41</v>
      </c>
      <c r="B1421" s="631">
        <v>1164000</v>
      </c>
      <c r="C1421" s="631">
        <v>1191510</v>
      </c>
      <c r="D1421" s="631">
        <v>61362</v>
      </c>
      <c r="E1421" s="632">
        <v>5.271649484536082</v>
      </c>
      <c r="F1421" s="275">
        <v>841</v>
      </c>
    </row>
    <row r="1422" spans="1:6" s="634" customFormat="1" ht="12.75">
      <c r="A1422" s="262" t="s">
        <v>1557</v>
      </c>
      <c r="B1422" s="631">
        <v>1164000</v>
      </c>
      <c r="C1422" s="631">
        <v>1191510</v>
      </c>
      <c r="D1422" s="631">
        <v>61362</v>
      </c>
      <c r="E1422" s="632">
        <v>5.271649484536082</v>
      </c>
      <c r="F1422" s="275">
        <v>841</v>
      </c>
    </row>
    <row r="1423" spans="1:6" s="624" customFormat="1" ht="12.75">
      <c r="A1423" s="276" t="s">
        <v>49</v>
      </c>
      <c r="B1423" s="631">
        <v>1164000</v>
      </c>
      <c r="C1423" s="631">
        <v>1191510</v>
      </c>
      <c r="D1423" s="631">
        <v>61362</v>
      </c>
      <c r="E1423" s="632">
        <v>5.271649484536082</v>
      </c>
      <c r="F1423" s="275">
        <v>841</v>
      </c>
    </row>
    <row r="1424" spans="1:6" s="625" customFormat="1" ht="12.75">
      <c r="A1424" s="276"/>
      <c r="B1424" s="631"/>
      <c r="C1424" s="636"/>
      <c r="D1424" s="636"/>
      <c r="E1424" s="637"/>
      <c r="F1424" s="275"/>
    </row>
    <row r="1425" spans="1:6" s="625" customFormat="1" ht="12.75">
      <c r="A1425" s="254" t="s">
        <v>346</v>
      </c>
      <c r="B1425" s="631"/>
      <c r="C1425" s="357"/>
      <c r="D1425" s="357"/>
      <c r="E1425" s="362"/>
      <c r="F1425" s="275"/>
    </row>
    <row r="1426" spans="1:6" s="625" customFormat="1" ht="25.5">
      <c r="A1426" s="643" t="s">
        <v>345</v>
      </c>
      <c r="B1426" s="631"/>
      <c r="C1426" s="357"/>
      <c r="D1426" s="357"/>
      <c r="E1426" s="362"/>
      <c r="F1426" s="275"/>
    </row>
    <row r="1427" spans="1:6" s="625" customFormat="1" ht="12.75">
      <c r="A1427" s="197" t="s">
        <v>1412</v>
      </c>
      <c r="B1427" s="631">
        <v>388000</v>
      </c>
      <c r="C1427" s="631">
        <v>13834</v>
      </c>
      <c r="D1427" s="631">
        <v>13834</v>
      </c>
      <c r="E1427" s="632">
        <v>3.5654639175257734</v>
      </c>
      <c r="F1427" s="275">
        <v>0</v>
      </c>
    </row>
    <row r="1428" spans="1:6" s="625" customFormat="1" ht="12.75">
      <c r="A1428" s="262" t="s">
        <v>55</v>
      </c>
      <c r="B1428" s="631">
        <v>194000</v>
      </c>
      <c r="C1428" s="631">
        <v>0</v>
      </c>
      <c r="D1428" s="631">
        <v>0</v>
      </c>
      <c r="E1428" s="632">
        <v>0</v>
      </c>
      <c r="F1428" s="275">
        <v>0</v>
      </c>
    </row>
    <row r="1429" spans="1:6" s="625" customFormat="1" ht="12.75">
      <c r="A1429" s="262" t="s">
        <v>39</v>
      </c>
      <c r="B1429" s="631">
        <v>194000</v>
      </c>
      <c r="C1429" s="631">
        <v>13834</v>
      </c>
      <c r="D1429" s="631">
        <v>13834</v>
      </c>
      <c r="E1429" s="632">
        <v>7.130927835051547</v>
      </c>
      <c r="F1429" s="275">
        <v>0</v>
      </c>
    </row>
    <row r="1430" spans="1:6" s="625" customFormat="1" ht="25.5">
      <c r="A1430" s="264" t="s">
        <v>40</v>
      </c>
      <c r="B1430" s="631">
        <v>194000</v>
      </c>
      <c r="C1430" s="631">
        <v>13834</v>
      </c>
      <c r="D1430" s="631">
        <v>13834</v>
      </c>
      <c r="E1430" s="632">
        <v>7.130927835051547</v>
      </c>
      <c r="F1430" s="275">
        <v>0</v>
      </c>
    </row>
    <row r="1431" spans="1:6" s="625" customFormat="1" ht="12.75">
      <c r="A1431" s="191" t="s">
        <v>41</v>
      </c>
      <c r="B1431" s="631">
        <v>388000</v>
      </c>
      <c r="C1431" s="631">
        <v>13834</v>
      </c>
      <c r="D1431" s="631">
        <v>0</v>
      </c>
      <c r="E1431" s="632">
        <v>0</v>
      </c>
      <c r="F1431" s="275">
        <v>0</v>
      </c>
    </row>
    <row r="1432" spans="1:6" s="625" customFormat="1" ht="12.75">
      <c r="A1432" s="262" t="s">
        <v>42</v>
      </c>
      <c r="B1432" s="631">
        <v>379126</v>
      </c>
      <c r="C1432" s="631">
        <v>4960</v>
      </c>
      <c r="D1432" s="631">
        <v>0</v>
      </c>
      <c r="E1432" s="632">
        <v>0</v>
      </c>
      <c r="F1432" s="275">
        <v>0</v>
      </c>
    </row>
    <row r="1433" spans="1:6" s="625" customFormat="1" ht="12.75">
      <c r="A1433" s="276" t="s">
        <v>43</v>
      </c>
      <c r="B1433" s="631">
        <v>379126</v>
      </c>
      <c r="C1433" s="631">
        <v>4960</v>
      </c>
      <c r="D1433" s="631">
        <v>0</v>
      </c>
      <c r="E1433" s="632">
        <v>0</v>
      </c>
      <c r="F1433" s="275">
        <v>0</v>
      </c>
    </row>
    <row r="1434" spans="1:6" s="625" customFormat="1" ht="12.75">
      <c r="A1434" s="278" t="s">
        <v>44</v>
      </c>
      <c r="B1434" s="631">
        <v>74484</v>
      </c>
      <c r="C1434" s="631">
        <v>4960</v>
      </c>
      <c r="D1434" s="631">
        <v>0</v>
      </c>
      <c r="E1434" s="632">
        <v>0</v>
      </c>
      <c r="F1434" s="275">
        <v>0</v>
      </c>
    </row>
    <row r="1435" spans="1:6" s="625" customFormat="1" ht="12.75">
      <c r="A1435" s="281" t="s">
        <v>45</v>
      </c>
      <c r="B1435" s="631">
        <v>60024</v>
      </c>
      <c r="C1435" s="631">
        <v>4000</v>
      </c>
      <c r="D1435" s="631">
        <v>0</v>
      </c>
      <c r="E1435" s="632">
        <v>0</v>
      </c>
      <c r="F1435" s="275">
        <v>0</v>
      </c>
    </row>
    <row r="1436" spans="1:6" s="625" customFormat="1" ht="12.75">
      <c r="A1436" s="278" t="s">
        <v>46</v>
      </c>
      <c r="B1436" s="631">
        <v>304642</v>
      </c>
      <c r="C1436" s="631">
        <v>0</v>
      </c>
      <c r="D1436" s="631">
        <v>0</v>
      </c>
      <c r="E1436" s="632">
        <v>0</v>
      </c>
      <c r="F1436" s="275">
        <v>0</v>
      </c>
    </row>
    <row r="1437" spans="1:6" s="625" customFormat="1" ht="12.75">
      <c r="A1437" s="262" t="s">
        <v>1557</v>
      </c>
      <c r="B1437" s="631">
        <v>8874</v>
      </c>
      <c r="C1437" s="631">
        <v>8874</v>
      </c>
      <c r="D1437" s="631">
        <v>0</v>
      </c>
      <c r="E1437" s="632">
        <v>0</v>
      </c>
      <c r="F1437" s="275">
        <v>0</v>
      </c>
    </row>
    <row r="1438" spans="1:6" s="625" customFormat="1" ht="12.75">
      <c r="A1438" s="276" t="s">
        <v>49</v>
      </c>
      <c r="B1438" s="631">
        <v>8874</v>
      </c>
      <c r="C1438" s="631">
        <v>8874</v>
      </c>
      <c r="D1438" s="631">
        <v>0</v>
      </c>
      <c r="E1438" s="632">
        <v>0</v>
      </c>
      <c r="F1438" s="275">
        <v>0</v>
      </c>
    </row>
    <row r="1439" spans="1:6" s="625" customFormat="1" ht="12.75">
      <c r="A1439" s="145" t="s">
        <v>1496</v>
      </c>
      <c r="B1439" s="631"/>
      <c r="C1439" s="631"/>
      <c r="D1439" s="631"/>
      <c r="E1439" s="632"/>
      <c r="F1439" s="275"/>
    </row>
    <row r="1440" spans="1:6" s="625" customFormat="1" ht="12.75">
      <c r="A1440" s="644" t="s">
        <v>307</v>
      </c>
      <c r="B1440" s="631"/>
      <c r="C1440" s="631"/>
      <c r="D1440" s="631"/>
      <c r="E1440" s="632"/>
      <c r="F1440" s="275"/>
    </row>
    <row r="1441" spans="1:6" s="625" customFormat="1" ht="12.75">
      <c r="A1441" s="197" t="s">
        <v>1412</v>
      </c>
      <c r="B1441" s="631">
        <v>388000</v>
      </c>
      <c r="C1441" s="631">
        <v>13834</v>
      </c>
      <c r="D1441" s="631">
        <v>13834</v>
      </c>
      <c r="E1441" s="632">
        <v>3.5654639175257734</v>
      </c>
      <c r="F1441" s="275">
        <v>0</v>
      </c>
    </row>
    <row r="1442" spans="1:6" s="625" customFormat="1" ht="12.75">
      <c r="A1442" s="262" t="s">
        <v>55</v>
      </c>
      <c r="B1442" s="631">
        <v>194000</v>
      </c>
      <c r="C1442" s="631">
        <v>0</v>
      </c>
      <c r="D1442" s="631">
        <v>0</v>
      </c>
      <c r="E1442" s="632">
        <v>0</v>
      </c>
      <c r="F1442" s="275">
        <v>0</v>
      </c>
    </row>
    <row r="1443" spans="1:6" s="625" customFormat="1" ht="12.75">
      <c r="A1443" s="262" t="s">
        <v>39</v>
      </c>
      <c r="B1443" s="631">
        <v>194000</v>
      </c>
      <c r="C1443" s="631">
        <v>13834</v>
      </c>
      <c r="D1443" s="631">
        <v>13834</v>
      </c>
      <c r="E1443" s="632">
        <v>7.130927835051547</v>
      </c>
      <c r="F1443" s="275">
        <v>0</v>
      </c>
    </row>
    <row r="1444" spans="1:6" s="625" customFormat="1" ht="25.5">
      <c r="A1444" s="264" t="s">
        <v>40</v>
      </c>
      <c r="B1444" s="631">
        <v>194000</v>
      </c>
      <c r="C1444" s="631">
        <v>13834</v>
      </c>
      <c r="D1444" s="631">
        <v>13834</v>
      </c>
      <c r="E1444" s="632">
        <v>7.130927835051547</v>
      </c>
      <c r="F1444" s="275">
        <v>0</v>
      </c>
    </row>
    <row r="1445" spans="1:6" s="625" customFormat="1" ht="12.75">
      <c r="A1445" s="191" t="s">
        <v>41</v>
      </c>
      <c r="B1445" s="631">
        <v>388000</v>
      </c>
      <c r="C1445" s="631">
        <v>13834</v>
      </c>
      <c r="D1445" s="631">
        <v>0</v>
      </c>
      <c r="E1445" s="632">
        <v>0</v>
      </c>
      <c r="F1445" s="275">
        <v>0</v>
      </c>
    </row>
    <row r="1446" spans="1:6" s="625" customFormat="1" ht="12.75">
      <c r="A1446" s="262" t="s">
        <v>42</v>
      </c>
      <c r="B1446" s="631">
        <v>379126</v>
      </c>
      <c r="C1446" s="631">
        <v>4960</v>
      </c>
      <c r="D1446" s="631">
        <v>0</v>
      </c>
      <c r="E1446" s="632">
        <v>0</v>
      </c>
      <c r="F1446" s="275">
        <v>0</v>
      </c>
    </row>
    <row r="1447" spans="1:6" s="625" customFormat="1" ht="12.75">
      <c r="A1447" s="276" t="s">
        <v>43</v>
      </c>
      <c r="B1447" s="631">
        <v>379126</v>
      </c>
      <c r="C1447" s="631">
        <v>4960</v>
      </c>
      <c r="D1447" s="631">
        <v>0</v>
      </c>
      <c r="E1447" s="632">
        <v>0</v>
      </c>
      <c r="F1447" s="275">
        <v>0</v>
      </c>
    </row>
    <row r="1448" spans="1:6" s="625" customFormat="1" ht="12.75">
      <c r="A1448" s="278" t="s">
        <v>44</v>
      </c>
      <c r="B1448" s="631">
        <v>74484</v>
      </c>
      <c r="C1448" s="631">
        <v>4960</v>
      </c>
      <c r="D1448" s="631">
        <v>0</v>
      </c>
      <c r="E1448" s="632">
        <v>0</v>
      </c>
      <c r="F1448" s="275">
        <v>0</v>
      </c>
    </row>
    <row r="1449" spans="1:6" s="625" customFormat="1" ht="12.75">
      <c r="A1449" s="281" t="s">
        <v>45</v>
      </c>
      <c r="B1449" s="631">
        <v>60024</v>
      </c>
      <c r="C1449" s="631">
        <v>4000</v>
      </c>
      <c r="D1449" s="631">
        <v>0</v>
      </c>
      <c r="E1449" s="632">
        <v>0</v>
      </c>
      <c r="F1449" s="275">
        <v>0</v>
      </c>
    </row>
    <row r="1450" spans="1:6" s="625" customFormat="1" ht="12.75">
      <c r="A1450" s="278" t="s">
        <v>46</v>
      </c>
      <c r="B1450" s="631">
        <v>304642</v>
      </c>
      <c r="C1450" s="631">
        <v>0</v>
      </c>
      <c r="D1450" s="631">
        <v>0</v>
      </c>
      <c r="E1450" s="632">
        <v>0</v>
      </c>
      <c r="F1450" s="275">
        <v>0</v>
      </c>
    </row>
    <row r="1451" spans="1:6" s="625" customFormat="1" ht="12.75">
      <c r="A1451" s="262" t="s">
        <v>1557</v>
      </c>
      <c r="B1451" s="631">
        <v>8874</v>
      </c>
      <c r="C1451" s="631">
        <v>8874</v>
      </c>
      <c r="D1451" s="631">
        <v>0</v>
      </c>
      <c r="E1451" s="632">
        <v>0</v>
      </c>
      <c r="F1451" s="275">
        <v>0</v>
      </c>
    </row>
    <row r="1452" spans="1:6" s="625" customFormat="1" ht="12.75">
      <c r="A1452" s="276" t="s">
        <v>49</v>
      </c>
      <c r="B1452" s="631">
        <v>8874</v>
      </c>
      <c r="C1452" s="631">
        <v>8874</v>
      </c>
      <c r="D1452" s="631">
        <v>0</v>
      </c>
      <c r="E1452" s="632">
        <v>0</v>
      </c>
      <c r="F1452" s="275">
        <v>0</v>
      </c>
    </row>
    <row r="1453" spans="1:6" s="625" customFormat="1" ht="12.75">
      <c r="A1453" s="254"/>
      <c r="B1453" s="631"/>
      <c r="C1453" s="357"/>
      <c r="D1453" s="357"/>
      <c r="E1453" s="362"/>
      <c r="F1453" s="275"/>
    </row>
    <row r="1454" spans="1:6" s="625" customFormat="1" ht="12.75">
      <c r="A1454" s="254" t="s">
        <v>310</v>
      </c>
      <c r="B1454" s="631"/>
      <c r="C1454" s="357"/>
      <c r="D1454" s="357"/>
      <c r="E1454" s="362"/>
      <c r="F1454" s="275"/>
    </row>
    <row r="1455" spans="1:6" s="625" customFormat="1" ht="25.5">
      <c r="A1455" s="643" t="s">
        <v>345</v>
      </c>
      <c r="B1455" s="631"/>
      <c r="C1455" s="357"/>
      <c r="D1455" s="357"/>
      <c r="E1455" s="362"/>
      <c r="F1455" s="275"/>
    </row>
    <row r="1456" spans="1:6" s="625" customFormat="1" ht="12.75">
      <c r="A1456" s="197" t="s">
        <v>1412</v>
      </c>
      <c r="B1456" s="631">
        <v>3877304</v>
      </c>
      <c r="C1456" s="631">
        <v>2263878</v>
      </c>
      <c r="D1456" s="631">
        <v>2015112</v>
      </c>
      <c r="E1456" s="632">
        <v>51.97198878395917</v>
      </c>
      <c r="F1456" s="275">
        <v>0</v>
      </c>
    </row>
    <row r="1457" spans="1:6" s="625" customFormat="1" ht="12.75">
      <c r="A1457" s="262" t="s">
        <v>55</v>
      </c>
      <c r="B1457" s="631">
        <v>2256304</v>
      </c>
      <c r="C1457" s="631">
        <v>652878</v>
      </c>
      <c r="D1457" s="631">
        <v>404112</v>
      </c>
      <c r="E1457" s="632">
        <v>17.91035250569072</v>
      </c>
      <c r="F1457" s="275">
        <v>0</v>
      </c>
    </row>
    <row r="1458" spans="1:6" s="625" customFormat="1" ht="12.75">
      <c r="A1458" s="262" t="s">
        <v>39</v>
      </c>
      <c r="B1458" s="631">
        <v>1621000</v>
      </c>
      <c r="C1458" s="631">
        <v>1611000</v>
      </c>
      <c r="D1458" s="631">
        <v>1611000</v>
      </c>
      <c r="E1458" s="632">
        <v>99.38309685379394</v>
      </c>
      <c r="F1458" s="275">
        <v>0</v>
      </c>
    </row>
    <row r="1459" spans="1:6" s="625" customFormat="1" ht="25.5">
      <c r="A1459" s="264" t="s">
        <v>40</v>
      </c>
      <c r="B1459" s="631">
        <v>1621000</v>
      </c>
      <c r="C1459" s="631">
        <v>1611000</v>
      </c>
      <c r="D1459" s="631">
        <v>1611000</v>
      </c>
      <c r="E1459" s="632">
        <v>99.38309685379394</v>
      </c>
      <c r="F1459" s="275">
        <v>0</v>
      </c>
    </row>
    <row r="1460" spans="1:6" s="625" customFormat="1" ht="12.75">
      <c r="A1460" s="191" t="s">
        <v>41</v>
      </c>
      <c r="B1460" s="631">
        <v>4626115</v>
      </c>
      <c r="C1460" s="631">
        <v>2770963</v>
      </c>
      <c r="D1460" s="631">
        <v>644155</v>
      </c>
      <c r="E1460" s="632">
        <v>13.924318785849465</v>
      </c>
      <c r="F1460" s="275">
        <v>279854</v>
      </c>
    </row>
    <row r="1461" spans="1:6" s="625" customFormat="1" ht="12.75">
      <c r="A1461" s="262" t="s">
        <v>42</v>
      </c>
      <c r="B1461" s="631">
        <v>1441135</v>
      </c>
      <c r="C1461" s="631">
        <v>0</v>
      </c>
      <c r="D1461" s="631">
        <v>0</v>
      </c>
      <c r="E1461" s="632">
        <v>0</v>
      </c>
      <c r="F1461" s="275">
        <v>0</v>
      </c>
    </row>
    <row r="1462" spans="1:6" s="625" customFormat="1" ht="12.75">
      <c r="A1462" s="276" t="s">
        <v>47</v>
      </c>
      <c r="B1462" s="631">
        <v>1441135</v>
      </c>
      <c r="C1462" s="631">
        <v>0</v>
      </c>
      <c r="D1462" s="631">
        <v>0</v>
      </c>
      <c r="E1462" s="632">
        <v>0</v>
      </c>
      <c r="F1462" s="275">
        <v>0</v>
      </c>
    </row>
    <row r="1463" spans="1:6" s="625" customFormat="1" ht="12.75">
      <c r="A1463" s="278" t="s">
        <v>59</v>
      </c>
      <c r="B1463" s="631">
        <v>1441135</v>
      </c>
      <c r="C1463" s="631">
        <v>0</v>
      </c>
      <c r="D1463" s="631">
        <v>0</v>
      </c>
      <c r="E1463" s="632">
        <v>0</v>
      </c>
      <c r="F1463" s="275">
        <v>0</v>
      </c>
    </row>
    <row r="1464" spans="1:6" s="625" customFormat="1" ht="12.75">
      <c r="A1464" s="262" t="s">
        <v>1557</v>
      </c>
      <c r="B1464" s="631">
        <v>3184980</v>
      </c>
      <c r="C1464" s="631">
        <v>2770963</v>
      </c>
      <c r="D1464" s="631">
        <v>644155</v>
      </c>
      <c r="E1464" s="632">
        <v>20.224773781938975</v>
      </c>
      <c r="F1464" s="275">
        <v>279854</v>
      </c>
    </row>
    <row r="1465" spans="1:6" s="625" customFormat="1" ht="12.75">
      <c r="A1465" s="276" t="s">
        <v>49</v>
      </c>
      <c r="B1465" s="631">
        <v>3184980</v>
      </c>
      <c r="C1465" s="631">
        <v>2770963</v>
      </c>
      <c r="D1465" s="631">
        <v>644155</v>
      </c>
      <c r="E1465" s="632">
        <v>20.224773781938975</v>
      </c>
      <c r="F1465" s="275">
        <v>279854</v>
      </c>
    </row>
    <row r="1466" spans="1:6" s="625" customFormat="1" ht="12.75">
      <c r="A1466" s="262" t="s">
        <v>1141</v>
      </c>
      <c r="B1466" s="631">
        <v>-748811</v>
      </c>
      <c r="C1466" s="631">
        <v>-507085</v>
      </c>
      <c r="D1466" s="631">
        <v>1370957</v>
      </c>
      <c r="E1466" s="632" t="s">
        <v>1137</v>
      </c>
      <c r="F1466" s="275">
        <v>-279854</v>
      </c>
    </row>
    <row r="1467" spans="1:6" s="625" customFormat="1" ht="12.75">
      <c r="A1467" s="262" t="s">
        <v>1142</v>
      </c>
      <c r="B1467" s="631">
        <v>748811</v>
      </c>
      <c r="C1467" s="631">
        <v>507085</v>
      </c>
      <c r="D1467" s="631" t="s">
        <v>1137</v>
      </c>
      <c r="E1467" s="631" t="s">
        <v>1137</v>
      </c>
      <c r="F1467" s="275" t="s">
        <v>1137</v>
      </c>
    </row>
    <row r="1468" spans="1:6" s="625" customFormat="1" ht="12.75">
      <c r="A1468" s="276" t="s">
        <v>62</v>
      </c>
      <c r="B1468" s="631">
        <v>748811</v>
      </c>
      <c r="C1468" s="631">
        <v>507085</v>
      </c>
      <c r="D1468" s="631" t="s">
        <v>1137</v>
      </c>
      <c r="E1468" s="631" t="s">
        <v>1137</v>
      </c>
      <c r="F1468" s="275" t="s">
        <v>1137</v>
      </c>
    </row>
    <row r="1469" spans="1:6" s="625" customFormat="1" ht="25.5">
      <c r="A1469" s="285" t="s">
        <v>1414</v>
      </c>
      <c r="B1469" s="631">
        <v>748811</v>
      </c>
      <c r="C1469" s="631">
        <v>507085</v>
      </c>
      <c r="D1469" s="357" t="s">
        <v>1137</v>
      </c>
      <c r="E1469" s="357" t="s">
        <v>1137</v>
      </c>
      <c r="F1469" s="275" t="s">
        <v>1137</v>
      </c>
    </row>
    <row r="1470" spans="1:6" s="625" customFormat="1" ht="12.75">
      <c r="A1470" s="145" t="s">
        <v>1496</v>
      </c>
      <c r="B1470" s="631"/>
      <c r="C1470" s="631"/>
      <c r="D1470" s="631"/>
      <c r="E1470" s="632"/>
      <c r="F1470" s="275"/>
    </row>
    <row r="1471" spans="1:6" s="625" customFormat="1" ht="12.75">
      <c r="A1471" s="644" t="s">
        <v>307</v>
      </c>
      <c r="B1471" s="631"/>
      <c r="C1471" s="631"/>
      <c r="D1471" s="631"/>
      <c r="E1471" s="632"/>
      <c r="F1471" s="275"/>
    </row>
    <row r="1472" spans="1:6" s="625" customFormat="1" ht="12.75">
      <c r="A1472" s="197" t="s">
        <v>1412</v>
      </c>
      <c r="B1472" s="631">
        <v>2713304</v>
      </c>
      <c r="C1472" s="631">
        <v>1072368</v>
      </c>
      <c r="D1472" s="631">
        <v>823602</v>
      </c>
      <c r="E1472" s="632">
        <v>30.35421021750604</v>
      </c>
      <c r="F1472" s="275">
        <v>0</v>
      </c>
    </row>
    <row r="1473" spans="1:6" s="625" customFormat="1" ht="12.75">
      <c r="A1473" s="262" t="s">
        <v>55</v>
      </c>
      <c r="B1473" s="631">
        <v>2256304</v>
      </c>
      <c r="C1473" s="631">
        <v>652878</v>
      </c>
      <c r="D1473" s="631">
        <v>404112</v>
      </c>
      <c r="E1473" s="632">
        <v>17.91035250569072</v>
      </c>
      <c r="F1473" s="275">
        <v>0</v>
      </c>
    </row>
    <row r="1474" spans="1:6" s="625" customFormat="1" ht="12.75">
      <c r="A1474" s="262" t="s">
        <v>39</v>
      </c>
      <c r="B1474" s="631">
        <v>457000</v>
      </c>
      <c r="C1474" s="631">
        <v>419490</v>
      </c>
      <c r="D1474" s="631">
        <v>419490</v>
      </c>
      <c r="E1474" s="632">
        <v>91.79212253829321</v>
      </c>
      <c r="F1474" s="275">
        <v>0</v>
      </c>
    </row>
    <row r="1475" spans="1:6" s="625" customFormat="1" ht="25.5">
      <c r="A1475" s="264" t="s">
        <v>40</v>
      </c>
      <c r="B1475" s="631">
        <v>457000</v>
      </c>
      <c r="C1475" s="631">
        <v>419490</v>
      </c>
      <c r="D1475" s="631">
        <v>419490</v>
      </c>
      <c r="E1475" s="632">
        <v>91.79212253829321</v>
      </c>
      <c r="F1475" s="275">
        <v>0</v>
      </c>
    </row>
    <row r="1476" spans="1:6" s="625" customFormat="1" ht="12.75">
      <c r="A1476" s="191" t="s">
        <v>41</v>
      </c>
      <c r="B1476" s="631">
        <v>3462115</v>
      </c>
      <c r="C1476" s="631">
        <v>1579453</v>
      </c>
      <c r="D1476" s="631">
        <v>582793</v>
      </c>
      <c r="E1476" s="632">
        <v>16.833438519517692</v>
      </c>
      <c r="F1476" s="275">
        <v>279013</v>
      </c>
    </row>
    <row r="1477" spans="1:6" s="625" customFormat="1" ht="12.75">
      <c r="A1477" s="262" t="s">
        <v>42</v>
      </c>
      <c r="B1477" s="631">
        <v>1441135</v>
      </c>
      <c r="C1477" s="631">
        <v>0</v>
      </c>
      <c r="D1477" s="631">
        <v>0</v>
      </c>
      <c r="E1477" s="632">
        <v>0</v>
      </c>
      <c r="F1477" s="275">
        <v>0</v>
      </c>
    </row>
    <row r="1478" spans="1:6" s="625" customFormat="1" ht="12.75">
      <c r="A1478" s="276" t="s">
        <v>47</v>
      </c>
      <c r="B1478" s="631">
        <v>1441135</v>
      </c>
      <c r="C1478" s="631">
        <v>0</v>
      </c>
      <c r="D1478" s="631">
        <v>0</v>
      </c>
      <c r="E1478" s="632">
        <v>0</v>
      </c>
      <c r="F1478" s="275">
        <v>0</v>
      </c>
    </row>
    <row r="1479" spans="1:6" s="625" customFormat="1" ht="12.75">
      <c r="A1479" s="278" t="s">
        <v>59</v>
      </c>
      <c r="B1479" s="631">
        <v>1441135</v>
      </c>
      <c r="C1479" s="631">
        <v>0</v>
      </c>
      <c r="D1479" s="631">
        <v>0</v>
      </c>
      <c r="E1479" s="632">
        <v>0</v>
      </c>
      <c r="F1479" s="275">
        <v>0</v>
      </c>
    </row>
    <row r="1480" spans="1:6" s="625" customFormat="1" ht="12.75">
      <c r="A1480" s="262" t="s">
        <v>1557</v>
      </c>
      <c r="B1480" s="631">
        <v>2020980</v>
      </c>
      <c r="C1480" s="631">
        <v>1579453</v>
      </c>
      <c r="D1480" s="631">
        <v>582793</v>
      </c>
      <c r="E1480" s="632">
        <v>28.83714831418421</v>
      </c>
      <c r="F1480" s="275">
        <v>279013</v>
      </c>
    </row>
    <row r="1481" spans="1:6" s="625" customFormat="1" ht="12.75">
      <c r="A1481" s="276" t="s">
        <v>49</v>
      </c>
      <c r="B1481" s="631">
        <v>2020980</v>
      </c>
      <c r="C1481" s="631">
        <v>1579453</v>
      </c>
      <c r="D1481" s="631">
        <v>582793</v>
      </c>
      <c r="E1481" s="632">
        <v>28.83714831418421</v>
      </c>
      <c r="F1481" s="275">
        <v>279013</v>
      </c>
    </row>
    <row r="1482" spans="1:6" s="625" customFormat="1" ht="12.75">
      <c r="A1482" s="262" t="s">
        <v>1141</v>
      </c>
      <c r="B1482" s="631">
        <v>-748811</v>
      </c>
      <c r="C1482" s="631">
        <v>-507085</v>
      </c>
      <c r="D1482" s="631">
        <v>240809</v>
      </c>
      <c r="E1482" s="632" t="s">
        <v>1137</v>
      </c>
      <c r="F1482" s="275">
        <v>-279013</v>
      </c>
    </row>
    <row r="1483" spans="1:6" s="625" customFormat="1" ht="12.75">
      <c r="A1483" s="262" t="s">
        <v>1142</v>
      </c>
      <c r="B1483" s="631">
        <v>748811</v>
      </c>
      <c r="C1483" s="631">
        <v>507085</v>
      </c>
      <c r="D1483" s="631" t="s">
        <v>1137</v>
      </c>
      <c r="E1483" s="631" t="s">
        <v>1137</v>
      </c>
      <c r="F1483" s="275" t="s">
        <v>1137</v>
      </c>
    </row>
    <row r="1484" spans="1:6" s="625" customFormat="1" ht="12.75">
      <c r="A1484" s="276" t="s">
        <v>62</v>
      </c>
      <c r="B1484" s="631">
        <v>748811</v>
      </c>
      <c r="C1484" s="631">
        <v>507085</v>
      </c>
      <c r="D1484" s="631" t="s">
        <v>1137</v>
      </c>
      <c r="E1484" s="631" t="s">
        <v>1137</v>
      </c>
      <c r="F1484" s="275" t="s">
        <v>1137</v>
      </c>
    </row>
    <row r="1485" spans="1:6" s="625" customFormat="1" ht="25.5">
      <c r="A1485" s="285" t="s">
        <v>1414</v>
      </c>
      <c r="B1485" s="631">
        <v>748811</v>
      </c>
      <c r="C1485" s="631">
        <v>507085</v>
      </c>
      <c r="D1485" s="357" t="s">
        <v>1137</v>
      </c>
      <c r="E1485" s="357" t="s">
        <v>1137</v>
      </c>
      <c r="F1485" s="275" t="s">
        <v>1137</v>
      </c>
    </row>
    <row r="1486" spans="1:6" s="625" customFormat="1" ht="12.75">
      <c r="A1486" s="184" t="s">
        <v>308</v>
      </c>
      <c r="B1486" s="631"/>
      <c r="C1486" s="631"/>
      <c r="D1486" s="631"/>
      <c r="E1486" s="632"/>
      <c r="F1486" s="275"/>
    </row>
    <row r="1487" spans="1:6" s="625" customFormat="1" ht="12.75">
      <c r="A1487" s="197" t="s">
        <v>1412</v>
      </c>
      <c r="B1487" s="631">
        <v>1164000</v>
      </c>
      <c r="C1487" s="631">
        <v>1191510</v>
      </c>
      <c r="D1487" s="631">
        <v>1191510</v>
      </c>
      <c r="E1487" s="632">
        <v>102.36340206185568</v>
      </c>
      <c r="F1487" s="275">
        <v>0</v>
      </c>
    </row>
    <row r="1488" spans="1:6" s="625" customFormat="1" ht="12.75">
      <c r="A1488" s="262" t="s">
        <v>39</v>
      </c>
      <c r="B1488" s="631">
        <v>1164000</v>
      </c>
      <c r="C1488" s="631">
        <v>1191510</v>
      </c>
      <c r="D1488" s="631">
        <v>1191510</v>
      </c>
      <c r="E1488" s="632">
        <v>102.36340206185568</v>
      </c>
      <c r="F1488" s="275">
        <v>0</v>
      </c>
    </row>
    <row r="1489" spans="1:6" s="625" customFormat="1" ht="25.5">
      <c r="A1489" s="264" t="s">
        <v>40</v>
      </c>
      <c r="B1489" s="631">
        <v>1164000</v>
      </c>
      <c r="C1489" s="631">
        <v>1191510</v>
      </c>
      <c r="D1489" s="631">
        <v>1191510</v>
      </c>
      <c r="E1489" s="632">
        <v>102.36340206185568</v>
      </c>
      <c r="F1489" s="275">
        <v>0</v>
      </c>
    </row>
    <row r="1490" spans="1:6" s="625" customFormat="1" ht="12.75">
      <c r="A1490" s="191" t="s">
        <v>41</v>
      </c>
      <c r="B1490" s="631">
        <v>1164000</v>
      </c>
      <c r="C1490" s="631">
        <v>1191510</v>
      </c>
      <c r="D1490" s="631">
        <v>61362</v>
      </c>
      <c r="E1490" s="632">
        <v>5.271649484536082</v>
      </c>
      <c r="F1490" s="275">
        <v>841</v>
      </c>
    </row>
    <row r="1491" spans="1:6" s="625" customFormat="1" ht="12.75">
      <c r="A1491" s="262" t="s">
        <v>1557</v>
      </c>
      <c r="B1491" s="631">
        <v>1164000</v>
      </c>
      <c r="C1491" s="631">
        <v>1191510</v>
      </c>
      <c r="D1491" s="631">
        <v>61362</v>
      </c>
      <c r="E1491" s="632">
        <v>5.271649484536082</v>
      </c>
      <c r="F1491" s="275">
        <v>841</v>
      </c>
    </row>
    <row r="1492" spans="1:6" s="625" customFormat="1" ht="12.75">
      <c r="A1492" s="276" t="s">
        <v>49</v>
      </c>
      <c r="B1492" s="631">
        <v>1164000</v>
      </c>
      <c r="C1492" s="631">
        <v>1191510</v>
      </c>
      <c r="D1492" s="631">
        <v>61362</v>
      </c>
      <c r="E1492" s="632">
        <v>5.271649484536082</v>
      </c>
      <c r="F1492" s="275">
        <v>841</v>
      </c>
    </row>
    <row r="1493" spans="1:6" s="634" customFormat="1" ht="12.75">
      <c r="A1493" s="254"/>
      <c r="B1493" s="631"/>
      <c r="C1493" s="357"/>
      <c r="D1493" s="357"/>
      <c r="E1493" s="362"/>
      <c r="F1493" s="275"/>
    </row>
    <row r="1494" spans="1:6" s="634" customFormat="1" ht="25.5">
      <c r="A1494" s="643" t="s">
        <v>347</v>
      </c>
      <c r="B1494" s="357"/>
      <c r="C1494" s="357"/>
      <c r="D1494" s="357"/>
      <c r="E1494" s="362"/>
      <c r="F1494" s="275"/>
    </row>
    <row r="1495" spans="1:6" s="634" customFormat="1" ht="12.75">
      <c r="A1495" s="197" t="s">
        <v>1412</v>
      </c>
      <c r="B1495" s="631">
        <v>305449</v>
      </c>
      <c r="C1495" s="631">
        <v>209373</v>
      </c>
      <c r="D1495" s="631">
        <v>209373</v>
      </c>
      <c r="E1495" s="632">
        <v>68.54597657874146</v>
      </c>
      <c r="F1495" s="275">
        <v>14132</v>
      </c>
    </row>
    <row r="1496" spans="1:6" s="634" customFormat="1" ht="12.75">
      <c r="A1496" s="262" t="s">
        <v>39</v>
      </c>
      <c r="B1496" s="631">
        <v>305449</v>
      </c>
      <c r="C1496" s="631">
        <v>209373</v>
      </c>
      <c r="D1496" s="631">
        <v>209373</v>
      </c>
      <c r="E1496" s="632">
        <v>68.54597657874146</v>
      </c>
      <c r="F1496" s="275">
        <v>14132</v>
      </c>
    </row>
    <row r="1497" spans="1:6" s="634" customFormat="1" ht="25.5">
      <c r="A1497" s="264" t="s">
        <v>40</v>
      </c>
      <c r="B1497" s="631">
        <v>305449</v>
      </c>
      <c r="C1497" s="631">
        <v>209373</v>
      </c>
      <c r="D1497" s="631">
        <v>209373</v>
      </c>
      <c r="E1497" s="632">
        <v>68.54597657874146</v>
      </c>
      <c r="F1497" s="275">
        <v>14132</v>
      </c>
    </row>
    <row r="1498" spans="1:6" s="634" customFormat="1" ht="12.75">
      <c r="A1498" s="191" t="s">
        <v>41</v>
      </c>
      <c r="B1498" s="631">
        <v>305449</v>
      </c>
      <c r="C1498" s="631">
        <v>209373</v>
      </c>
      <c r="D1498" s="631">
        <v>108752</v>
      </c>
      <c r="E1498" s="632">
        <v>35.603979715107926</v>
      </c>
      <c r="F1498" s="275">
        <v>10543</v>
      </c>
    </row>
    <row r="1499" spans="1:6" s="634" customFormat="1" ht="12.75">
      <c r="A1499" s="262" t="s">
        <v>42</v>
      </c>
      <c r="B1499" s="631">
        <v>305449</v>
      </c>
      <c r="C1499" s="631">
        <v>209373</v>
      </c>
      <c r="D1499" s="631">
        <v>108752</v>
      </c>
      <c r="E1499" s="632">
        <v>35.603979715107926</v>
      </c>
      <c r="F1499" s="275">
        <v>10543</v>
      </c>
    </row>
    <row r="1500" spans="1:6" s="634" customFormat="1" ht="12.75">
      <c r="A1500" s="276" t="s">
        <v>43</v>
      </c>
      <c r="B1500" s="631">
        <v>305449</v>
      </c>
      <c r="C1500" s="631">
        <v>209373</v>
      </c>
      <c r="D1500" s="631">
        <v>108752</v>
      </c>
      <c r="E1500" s="632">
        <v>35.603979715107926</v>
      </c>
      <c r="F1500" s="275">
        <v>10543</v>
      </c>
    </row>
    <row r="1501" spans="1:6" s="634" customFormat="1" ht="12.75">
      <c r="A1501" s="278" t="s">
        <v>44</v>
      </c>
      <c r="B1501" s="631">
        <v>264480</v>
      </c>
      <c r="C1501" s="631">
        <v>187451</v>
      </c>
      <c r="D1501" s="631">
        <v>103303</v>
      </c>
      <c r="E1501" s="632">
        <v>39.058908045977006</v>
      </c>
      <c r="F1501" s="275">
        <v>10485</v>
      </c>
    </row>
    <row r="1502" spans="1:6" s="634" customFormat="1" ht="12.75">
      <c r="A1502" s="281" t="s">
        <v>45</v>
      </c>
      <c r="B1502" s="631">
        <v>211740</v>
      </c>
      <c r="C1502" s="631">
        <v>149924</v>
      </c>
      <c r="D1502" s="631">
        <v>81513</v>
      </c>
      <c r="E1502" s="632">
        <v>38.49674128648342</v>
      </c>
      <c r="F1502" s="275">
        <v>7807</v>
      </c>
    </row>
    <row r="1503" spans="1:6" s="624" customFormat="1" ht="12.75">
      <c r="A1503" s="278" t="s">
        <v>46</v>
      </c>
      <c r="B1503" s="631">
        <v>40969</v>
      </c>
      <c r="C1503" s="631">
        <v>21922</v>
      </c>
      <c r="D1503" s="631">
        <v>5449</v>
      </c>
      <c r="E1503" s="632">
        <v>13.300300227000902</v>
      </c>
      <c r="F1503" s="275">
        <v>58</v>
      </c>
    </row>
    <row r="1504" spans="1:6" s="625" customFormat="1" ht="12.75">
      <c r="A1504" s="276"/>
      <c r="B1504" s="631"/>
      <c r="C1504" s="636"/>
      <c r="D1504" s="636"/>
      <c r="E1504" s="637"/>
      <c r="F1504" s="275"/>
    </row>
    <row r="1505" spans="1:6" s="625" customFormat="1" ht="12.75">
      <c r="A1505" s="254" t="s">
        <v>309</v>
      </c>
      <c r="B1505" s="631"/>
      <c r="C1505" s="357"/>
      <c r="D1505" s="357"/>
      <c r="E1505" s="362"/>
      <c r="F1505" s="275"/>
    </row>
    <row r="1506" spans="1:6" s="625" customFormat="1" ht="25.5">
      <c r="A1506" s="643" t="s">
        <v>347</v>
      </c>
      <c r="B1506" s="631"/>
      <c r="C1506" s="357"/>
      <c r="D1506" s="357"/>
      <c r="E1506" s="362"/>
      <c r="F1506" s="275"/>
    </row>
    <row r="1507" spans="1:6" s="625" customFormat="1" ht="12.75">
      <c r="A1507" s="197" t="s">
        <v>1412</v>
      </c>
      <c r="B1507" s="275">
        <v>589318</v>
      </c>
      <c r="C1507" s="275">
        <v>442816</v>
      </c>
      <c r="D1507" s="275">
        <v>116213</v>
      </c>
      <c r="E1507" s="621">
        <v>19.719913527161907</v>
      </c>
      <c r="F1507" s="275">
        <v>5498</v>
      </c>
    </row>
    <row r="1508" spans="1:6" s="625" customFormat="1" ht="12.75">
      <c r="A1508" s="262" t="s">
        <v>55</v>
      </c>
      <c r="B1508" s="275">
        <v>520554</v>
      </c>
      <c r="C1508" s="275">
        <v>400000</v>
      </c>
      <c r="D1508" s="275">
        <v>73397</v>
      </c>
      <c r="E1508" s="621">
        <v>14.099785997226032</v>
      </c>
      <c r="F1508" s="275">
        <v>0</v>
      </c>
    </row>
    <row r="1509" spans="1:6" s="625" customFormat="1" ht="12.75">
      <c r="A1509" s="262" t="s">
        <v>127</v>
      </c>
      <c r="B1509" s="275">
        <v>520554</v>
      </c>
      <c r="C1509" s="275">
        <v>400000</v>
      </c>
      <c r="D1509" s="275">
        <v>0</v>
      </c>
      <c r="E1509" s="621">
        <v>0</v>
      </c>
      <c r="F1509" s="275">
        <v>0</v>
      </c>
    </row>
    <row r="1510" spans="1:6" s="625" customFormat="1" ht="12.75">
      <c r="A1510" s="262" t="s">
        <v>39</v>
      </c>
      <c r="B1510" s="275">
        <v>68764</v>
      </c>
      <c r="C1510" s="275">
        <v>42816</v>
      </c>
      <c r="D1510" s="275">
        <v>42816</v>
      </c>
      <c r="E1510" s="621">
        <v>62.265138735384795</v>
      </c>
      <c r="F1510" s="275">
        <v>5498</v>
      </c>
    </row>
    <row r="1511" spans="1:6" s="625" customFormat="1" ht="25.5">
      <c r="A1511" s="264" t="s">
        <v>40</v>
      </c>
      <c r="B1511" s="275">
        <v>68764</v>
      </c>
      <c r="C1511" s="275">
        <v>42816</v>
      </c>
      <c r="D1511" s="275">
        <v>42816</v>
      </c>
      <c r="E1511" s="621">
        <v>62.265138735384795</v>
      </c>
      <c r="F1511" s="275">
        <v>5498</v>
      </c>
    </row>
    <row r="1512" spans="1:6" s="625" customFormat="1" ht="12.75">
      <c r="A1512" s="191" t="s">
        <v>41</v>
      </c>
      <c r="B1512" s="275">
        <v>589318</v>
      </c>
      <c r="C1512" s="275">
        <v>442816</v>
      </c>
      <c r="D1512" s="275">
        <v>95435</v>
      </c>
      <c r="E1512" s="621">
        <v>16.194143060283242</v>
      </c>
      <c r="F1512" s="275">
        <v>6905</v>
      </c>
    </row>
    <row r="1513" spans="1:6" s="625" customFormat="1" ht="12.75">
      <c r="A1513" s="262" t="s">
        <v>42</v>
      </c>
      <c r="B1513" s="275">
        <v>589318</v>
      </c>
      <c r="C1513" s="275">
        <v>442816</v>
      </c>
      <c r="D1513" s="275">
        <v>95435</v>
      </c>
      <c r="E1513" s="621">
        <v>16.194143060283242</v>
      </c>
      <c r="F1513" s="275">
        <v>6905</v>
      </c>
    </row>
    <row r="1514" spans="1:6" s="625" customFormat="1" ht="12.75">
      <c r="A1514" s="276" t="s">
        <v>43</v>
      </c>
      <c r="B1514" s="275">
        <v>68764</v>
      </c>
      <c r="C1514" s="275">
        <v>42816</v>
      </c>
      <c r="D1514" s="275">
        <v>22038</v>
      </c>
      <c r="E1514" s="621">
        <v>32.04874643708918</v>
      </c>
      <c r="F1514" s="275">
        <v>6905</v>
      </c>
    </row>
    <row r="1515" spans="1:6" s="625" customFormat="1" ht="12.75">
      <c r="A1515" s="278" t="s">
        <v>44</v>
      </c>
      <c r="B1515" s="275">
        <v>37525</v>
      </c>
      <c r="C1515" s="275">
        <v>24274</v>
      </c>
      <c r="D1515" s="275">
        <v>16589</v>
      </c>
      <c r="E1515" s="621">
        <v>44.20786142571619</v>
      </c>
      <c r="F1515" s="275">
        <v>6847</v>
      </c>
    </row>
    <row r="1516" spans="1:6" s="625" customFormat="1" ht="12.75">
      <c r="A1516" s="281" t="s">
        <v>45</v>
      </c>
      <c r="B1516" s="275">
        <v>30240</v>
      </c>
      <c r="C1516" s="275">
        <v>19508</v>
      </c>
      <c r="D1516" s="275">
        <v>12261</v>
      </c>
      <c r="E1516" s="621">
        <v>40.545634920634924</v>
      </c>
      <c r="F1516" s="275">
        <v>4934</v>
      </c>
    </row>
    <row r="1517" spans="1:6" s="625" customFormat="1" ht="12.75">
      <c r="A1517" s="278" t="s">
        <v>46</v>
      </c>
      <c r="B1517" s="275">
        <v>31239</v>
      </c>
      <c r="C1517" s="275">
        <v>18542</v>
      </c>
      <c r="D1517" s="275">
        <v>5449</v>
      </c>
      <c r="E1517" s="621">
        <v>17.44293991485003</v>
      </c>
      <c r="F1517" s="275">
        <v>58</v>
      </c>
    </row>
    <row r="1518" spans="1:6" s="625" customFormat="1" ht="12.75">
      <c r="A1518" s="276" t="s">
        <v>1552</v>
      </c>
      <c r="B1518" s="275">
        <v>520554</v>
      </c>
      <c r="C1518" s="275">
        <v>400000</v>
      </c>
      <c r="D1518" s="275">
        <v>73397</v>
      </c>
      <c r="E1518" s="621">
        <v>14.099785997226032</v>
      </c>
      <c r="F1518" s="275">
        <v>0</v>
      </c>
    </row>
    <row r="1519" spans="1:6" s="625" customFormat="1" ht="12.75">
      <c r="A1519" s="276" t="s">
        <v>75</v>
      </c>
      <c r="B1519" s="275">
        <v>520554</v>
      </c>
      <c r="C1519" s="275">
        <v>400000</v>
      </c>
      <c r="D1519" s="275">
        <v>73397</v>
      </c>
      <c r="E1519" s="621">
        <v>14.099785997226032</v>
      </c>
      <c r="F1519" s="275">
        <v>0</v>
      </c>
    </row>
    <row r="1520" spans="1:6" s="625" customFormat="1" ht="25.5" customHeight="1">
      <c r="A1520" s="288" t="s">
        <v>348</v>
      </c>
      <c r="B1520" s="275">
        <v>520554</v>
      </c>
      <c r="C1520" s="275">
        <v>400000</v>
      </c>
      <c r="D1520" s="275">
        <v>73397</v>
      </c>
      <c r="E1520" s="621">
        <v>14.099785997226032</v>
      </c>
      <c r="F1520" s="275">
        <v>0</v>
      </c>
    </row>
    <row r="1521" spans="1:6" s="625" customFormat="1" ht="15" customHeight="1">
      <c r="A1521" s="288"/>
      <c r="B1521" s="275"/>
      <c r="C1521" s="275"/>
      <c r="D1521" s="275"/>
      <c r="E1521" s="621"/>
      <c r="F1521" s="275"/>
    </row>
    <row r="1522" spans="1:6" s="625" customFormat="1" ht="12.75">
      <c r="A1522" s="254" t="s">
        <v>1435</v>
      </c>
      <c r="B1522" s="275"/>
      <c r="C1522" s="275"/>
      <c r="D1522" s="275"/>
      <c r="E1522" s="621"/>
      <c r="F1522" s="275"/>
    </row>
    <row r="1523" spans="1:6" s="625" customFormat="1" ht="25.5">
      <c r="A1523" s="643" t="s">
        <v>347</v>
      </c>
      <c r="B1523" s="631"/>
      <c r="C1523" s="357"/>
      <c r="D1523" s="357"/>
      <c r="E1523" s="362"/>
      <c r="F1523" s="275"/>
    </row>
    <row r="1524" spans="1:6" s="625" customFormat="1" ht="12.75">
      <c r="A1524" s="197" t="s">
        <v>1412</v>
      </c>
      <c r="B1524" s="631">
        <v>8866</v>
      </c>
      <c r="C1524" s="631">
        <v>6781</v>
      </c>
      <c r="D1524" s="631">
        <v>6781</v>
      </c>
      <c r="E1524" s="632">
        <v>76.48319422512971</v>
      </c>
      <c r="F1524" s="275">
        <v>695</v>
      </c>
    </row>
    <row r="1525" spans="1:6" s="625" customFormat="1" ht="12.75">
      <c r="A1525" s="262" t="s">
        <v>39</v>
      </c>
      <c r="B1525" s="631">
        <v>8866</v>
      </c>
      <c r="C1525" s="631">
        <v>6781</v>
      </c>
      <c r="D1525" s="631">
        <v>6781</v>
      </c>
      <c r="E1525" s="632">
        <v>76.48319422512971</v>
      </c>
      <c r="F1525" s="275">
        <v>695</v>
      </c>
    </row>
    <row r="1526" spans="1:6" s="625" customFormat="1" ht="25.5">
      <c r="A1526" s="264" t="s">
        <v>40</v>
      </c>
      <c r="B1526" s="631">
        <v>8866</v>
      </c>
      <c r="C1526" s="631">
        <v>6781</v>
      </c>
      <c r="D1526" s="631">
        <v>6781</v>
      </c>
      <c r="E1526" s="632">
        <v>76.48319422512971</v>
      </c>
      <c r="F1526" s="275">
        <v>695</v>
      </c>
    </row>
    <row r="1527" spans="1:6" s="625" customFormat="1" ht="12.75">
      <c r="A1527" s="191" t="s">
        <v>41</v>
      </c>
      <c r="B1527" s="631">
        <v>8866</v>
      </c>
      <c r="C1527" s="631">
        <v>6781</v>
      </c>
      <c r="D1527" s="631">
        <v>4194</v>
      </c>
      <c r="E1527" s="632">
        <v>47.30430859463117</v>
      </c>
      <c r="F1527" s="275">
        <v>639</v>
      </c>
    </row>
    <row r="1528" spans="1:6" s="625" customFormat="1" ht="12.75">
      <c r="A1528" s="262" t="s">
        <v>42</v>
      </c>
      <c r="B1528" s="631">
        <v>8866</v>
      </c>
      <c r="C1528" s="631">
        <v>6781</v>
      </c>
      <c r="D1528" s="631">
        <v>4194</v>
      </c>
      <c r="E1528" s="632">
        <v>47.30430859463117</v>
      </c>
      <c r="F1528" s="275">
        <v>639</v>
      </c>
    </row>
    <row r="1529" spans="1:6" s="625" customFormat="1" ht="12.75">
      <c r="A1529" s="276" t="s">
        <v>43</v>
      </c>
      <c r="B1529" s="631">
        <v>8866</v>
      </c>
      <c r="C1529" s="631">
        <v>6781</v>
      </c>
      <c r="D1529" s="631">
        <v>4194</v>
      </c>
      <c r="E1529" s="632">
        <v>47.30430859463117</v>
      </c>
      <c r="F1529" s="275">
        <v>639</v>
      </c>
    </row>
    <row r="1530" spans="1:6" s="625" customFormat="1" ht="12.75">
      <c r="A1530" s="278" t="s">
        <v>44</v>
      </c>
      <c r="B1530" s="631">
        <v>8866</v>
      </c>
      <c r="C1530" s="631">
        <v>6781</v>
      </c>
      <c r="D1530" s="631">
        <v>4194</v>
      </c>
      <c r="E1530" s="632">
        <v>47.30430859463117</v>
      </c>
      <c r="F1530" s="275">
        <v>639</v>
      </c>
    </row>
    <row r="1531" spans="1:6" s="625" customFormat="1" ht="12.75">
      <c r="A1531" s="281" t="s">
        <v>45</v>
      </c>
      <c r="B1531" s="631">
        <v>7145</v>
      </c>
      <c r="C1531" s="631">
        <v>5465</v>
      </c>
      <c r="D1531" s="631">
        <v>3429</v>
      </c>
      <c r="E1531" s="632">
        <v>47.991602519244225</v>
      </c>
      <c r="F1531" s="275">
        <v>639</v>
      </c>
    </row>
    <row r="1532" spans="1:6" s="625" customFormat="1" ht="12.75">
      <c r="A1532" s="278" t="s">
        <v>46</v>
      </c>
      <c r="B1532" s="631">
        <v>0</v>
      </c>
      <c r="C1532" s="631">
        <v>0</v>
      </c>
      <c r="D1532" s="631">
        <v>0</v>
      </c>
      <c r="E1532" s="632">
        <v>0</v>
      </c>
      <c r="F1532" s="275">
        <v>0</v>
      </c>
    </row>
    <row r="1533" spans="1:6" s="625" customFormat="1" ht="15" customHeight="1">
      <c r="A1533" s="278"/>
      <c r="B1533" s="631"/>
      <c r="C1533" s="631"/>
      <c r="D1533" s="631"/>
      <c r="E1533" s="632"/>
      <c r="F1533" s="275"/>
    </row>
    <row r="1534" spans="1:6" s="625" customFormat="1" ht="12.75">
      <c r="A1534" s="254" t="s">
        <v>1324</v>
      </c>
      <c r="B1534" s="275"/>
      <c r="C1534" s="275"/>
      <c r="D1534" s="275"/>
      <c r="E1534" s="621"/>
      <c r="F1534" s="275"/>
    </row>
    <row r="1535" spans="1:6" s="625" customFormat="1" ht="25.5">
      <c r="A1535" s="643" t="s">
        <v>347</v>
      </c>
      <c r="B1535" s="631"/>
      <c r="C1535" s="357"/>
      <c r="D1535" s="357"/>
      <c r="E1535" s="362"/>
      <c r="F1535" s="275"/>
    </row>
    <row r="1536" spans="1:6" s="625" customFormat="1" ht="12.75">
      <c r="A1536" s="197" t="s">
        <v>1412</v>
      </c>
      <c r="B1536" s="631">
        <v>30020</v>
      </c>
      <c r="C1536" s="631">
        <v>27419</v>
      </c>
      <c r="D1536" s="631">
        <v>27419</v>
      </c>
      <c r="E1536" s="632">
        <v>91.33577614923385</v>
      </c>
      <c r="F1536" s="275">
        <v>1391</v>
      </c>
    </row>
    <row r="1537" spans="1:6" s="625" customFormat="1" ht="12.75">
      <c r="A1537" s="262" t="s">
        <v>39</v>
      </c>
      <c r="B1537" s="631">
        <v>30020</v>
      </c>
      <c r="C1537" s="631">
        <v>27419</v>
      </c>
      <c r="D1537" s="631">
        <v>27419</v>
      </c>
      <c r="E1537" s="632">
        <v>91.33577614923385</v>
      </c>
      <c r="F1537" s="275">
        <v>1391</v>
      </c>
    </row>
    <row r="1538" spans="1:6" s="625" customFormat="1" ht="25.5">
      <c r="A1538" s="264" t="s">
        <v>40</v>
      </c>
      <c r="B1538" s="631">
        <v>30020</v>
      </c>
      <c r="C1538" s="631">
        <v>27419</v>
      </c>
      <c r="D1538" s="631">
        <v>27419</v>
      </c>
      <c r="E1538" s="632">
        <v>91.33577614923385</v>
      </c>
      <c r="F1538" s="275">
        <v>1391</v>
      </c>
    </row>
    <row r="1539" spans="1:6" s="625" customFormat="1" ht="12.75">
      <c r="A1539" s="191" t="s">
        <v>41</v>
      </c>
      <c r="B1539" s="631">
        <v>30020</v>
      </c>
      <c r="C1539" s="631">
        <v>27419</v>
      </c>
      <c r="D1539" s="631">
        <v>14667</v>
      </c>
      <c r="E1539" s="632">
        <v>48.85742838107928</v>
      </c>
      <c r="F1539" s="275">
        <v>680</v>
      </c>
    </row>
    <row r="1540" spans="1:6" s="625" customFormat="1" ht="12.75">
      <c r="A1540" s="262" t="s">
        <v>42</v>
      </c>
      <c r="B1540" s="631">
        <v>30020</v>
      </c>
      <c r="C1540" s="631">
        <v>27419</v>
      </c>
      <c r="D1540" s="631">
        <v>14667</v>
      </c>
      <c r="E1540" s="632">
        <v>48.85742838107928</v>
      </c>
      <c r="F1540" s="275">
        <v>680</v>
      </c>
    </row>
    <row r="1541" spans="1:6" s="625" customFormat="1" ht="12.75">
      <c r="A1541" s="276" t="s">
        <v>43</v>
      </c>
      <c r="B1541" s="631">
        <v>30020</v>
      </c>
      <c r="C1541" s="631">
        <v>27419</v>
      </c>
      <c r="D1541" s="631">
        <v>14667</v>
      </c>
      <c r="E1541" s="632">
        <v>48.85742838107928</v>
      </c>
      <c r="F1541" s="275">
        <v>680</v>
      </c>
    </row>
    <row r="1542" spans="1:6" s="625" customFormat="1" ht="12.75">
      <c r="A1542" s="278" t="s">
        <v>44</v>
      </c>
      <c r="B1542" s="631">
        <v>28640</v>
      </c>
      <c r="C1542" s="631">
        <v>26219</v>
      </c>
      <c r="D1542" s="631">
        <v>14667</v>
      </c>
      <c r="E1542" s="632">
        <v>51.21159217877095</v>
      </c>
      <c r="F1542" s="275">
        <v>680</v>
      </c>
    </row>
    <row r="1543" spans="1:6" s="625" customFormat="1" ht="12.75">
      <c r="A1543" s="281" t="s">
        <v>45</v>
      </c>
      <c r="B1543" s="631">
        <v>21685</v>
      </c>
      <c r="C1543" s="631">
        <v>20045</v>
      </c>
      <c r="D1543" s="631">
        <v>11586</v>
      </c>
      <c r="E1543" s="632">
        <v>53.42863730689417</v>
      </c>
      <c r="F1543" s="275">
        <v>540</v>
      </c>
    </row>
    <row r="1544" spans="1:6" s="625" customFormat="1" ht="12.75">
      <c r="A1544" s="278" t="s">
        <v>46</v>
      </c>
      <c r="B1544" s="631">
        <v>1380</v>
      </c>
      <c r="C1544" s="631">
        <v>1200</v>
      </c>
      <c r="D1544" s="631">
        <v>0</v>
      </c>
      <c r="E1544" s="632">
        <v>0</v>
      </c>
      <c r="F1544" s="275">
        <v>0</v>
      </c>
    </row>
    <row r="1545" spans="1:6" s="625" customFormat="1" ht="15" customHeight="1">
      <c r="A1545" s="278"/>
      <c r="B1545" s="631"/>
      <c r="C1545" s="631"/>
      <c r="D1545" s="631"/>
      <c r="E1545" s="632"/>
      <c r="F1545" s="275"/>
    </row>
    <row r="1546" spans="1:6" s="625" customFormat="1" ht="12.75">
      <c r="A1546" s="254" t="s">
        <v>1329</v>
      </c>
      <c r="B1546" s="275"/>
      <c r="C1546" s="275"/>
      <c r="D1546" s="275"/>
      <c r="E1546" s="621"/>
      <c r="F1546" s="275"/>
    </row>
    <row r="1547" spans="1:6" s="625" customFormat="1" ht="25.5">
      <c r="A1547" s="643" t="s">
        <v>347</v>
      </c>
      <c r="B1547" s="631"/>
      <c r="C1547" s="357"/>
      <c r="D1547" s="357"/>
      <c r="E1547" s="362"/>
      <c r="F1547" s="275"/>
    </row>
    <row r="1548" spans="1:6" s="625" customFormat="1" ht="12.75">
      <c r="A1548" s="197" t="s">
        <v>1412</v>
      </c>
      <c r="B1548" s="631">
        <v>19839</v>
      </c>
      <c r="C1548" s="631">
        <v>17173</v>
      </c>
      <c r="D1548" s="631">
        <v>17173</v>
      </c>
      <c r="E1548" s="632">
        <v>86.56182267251373</v>
      </c>
      <c r="F1548" s="275">
        <v>772</v>
      </c>
    </row>
    <row r="1549" spans="1:6" s="625" customFormat="1" ht="12.75">
      <c r="A1549" s="262" t="s">
        <v>39</v>
      </c>
      <c r="B1549" s="631">
        <v>19839</v>
      </c>
      <c r="C1549" s="631">
        <v>17173</v>
      </c>
      <c r="D1549" s="631">
        <v>17173</v>
      </c>
      <c r="E1549" s="632">
        <v>86.56182267251373</v>
      </c>
      <c r="F1549" s="275">
        <v>772</v>
      </c>
    </row>
    <row r="1550" spans="1:6" s="625" customFormat="1" ht="25.5">
      <c r="A1550" s="264" t="s">
        <v>40</v>
      </c>
      <c r="B1550" s="631">
        <v>19839</v>
      </c>
      <c r="C1550" s="631">
        <v>17173</v>
      </c>
      <c r="D1550" s="631">
        <v>17173</v>
      </c>
      <c r="E1550" s="632">
        <v>86.56182267251373</v>
      </c>
      <c r="F1550" s="275">
        <v>772</v>
      </c>
    </row>
    <row r="1551" spans="1:6" s="625" customFormat="1" ht="12.75">
      <c r="A1551" s="191" t="s">
        <v>41</v>
      </c>
      <c r="B1551" s="631">
        <v>19839</v>
      </c>
      <c r="C1551" s="631">
        <v>17173</v>
      </c>
      <c r="D1551" s="631">
        <v>10603</v>
      </c>
      <c r="E1551" s="632">
        <v>53.445234134785025</v>
      </c>
      <c r="F1551" s="275">
        <v>695</v>
      </c>
    </row>
    <row r="1552" spans="1:6" s="625" customFormat="1" ht="12.75">
      <c r="A1552" s="262" t="s">
        <v>42</v>
      </c>
      <c r="B1552" s="631">
        <v>19839</v>
      </c>
      <c r="C1552" s="631">
        <v>17173</v>
      </c>
      <c r="D1552" s="631">
        <v>10603</v>
      </c>
      <c r="E1552" s="632">
        <v>53.445234134785025</v>
      </c>
      <c r="F1552" s="275">
        <v>695</v>
      </c>
    </row>
    <row r="1553" spans="1:6" s="625" customFormat="1" ht="12.75">
      <c r="A1553" s="276" t="s">
        <v>43</v>
      </c>
      <c r="B1553" s="631">
        <v>19839</v>
      </c>
      <c r="C1553" s="631">
        <v>17173</v>
      </c>
      <c r="D1553" s="631">
        <v>10603</v>
      </c>
      <c r="E1553" s="632">
        <v>53.445234134785025</v>
      </c>
      <c r="F1553" s="275">
        <v>695</v>
      </c>
    </row>
    <row r="1554" spans="1:6" s="625" customFormat="1" ht="12.75">
      <c r="A1554" s="278" t="s">
        <v>44</v>
      </c>
      <c r="B1554" s="631">
        <v>19489</v>
      </c>
      <c r="C1554" s="631">
        <v>17173</v>
      </c>
      <c r="D1554" s="631">
        <v>10603</v>
      </c>
      <c r="E1554" s="632">
        <v>54.40504900200113</v>
      </c>
      <c r="F1554" s="275">
        <v>695</v>
      </c>
    </row>
    <row r="1555" spans="1:6" s="625" customFormat="1" ht="12.75">
      <c r="A1555" s="281" t="s">
        <v>45</v>
      </c>
      <c r="B1555" s="631">
        <v>15706</v>
      </c>
      <c r="C1555" s="631">
        <v>13840</v>
      </c>
      <c r="D1555" s="631">
        <v>7972</v>
      </c>
      <c r="E1555" s="632">
        <v>50.75767222717433</v>
      </c>
      <c r="F1555" s="275">
        <v>560</v>
      </c>
    </row>
    <row r="1556" spans="1:6" s="625" customFormat="1" ht="12.75">
      <c r="A1556" s="278" t="s">
        <v>46</v>
      </c>
      <c r="B1556" s="631">
        <v>350</v>
      </c>
      <c r="C1556" s="631">
        <v>0</v>
      </c>
      <c r="D1556" s="631">
        <v>0</v>
      </c>
      <c r="E1556" s="632">
        <v>0</v>
      </c>
      <c r="F1556" s="275">
        <v>0</v>
      </c>
    </row>
    <row r="1557" spans="1:6" s="625" customFormat="1" ht="15" customHeight="1">
      <c r="A1557" s="278"/>
      <c r="B1557" s="631"/>
      <c r="C1557" s="631"/>
      <c r="D1557" s="631"/>
      <c r="E1557" s="632"/>
      <c r="F1557" s="275"/>
    </row>
    <row r="1558" spans="1:6" s="625" customFormat="1" ht="12.75">
      <c r="A1558" s="254" t="s">
        <v>317</v>
      </c>
      <c r="B1558" s="275"/>
      <c r="C1558" s="275"/>
      <c r="D1558" s="275"/>
      <c r="E1558" s="621"/>
      <c r="F1558" s="275"/>
    </row>
    <row r="1559" spans="1:6" s="625" customFormat="1" ht="25.5">
      <c r="A1559" s="643" t="s">
        <v>347</v>
      </c>
      <c r="B1559" s="631"/>
      <c r="C1559" s="357"/>
      <c r="D1559" s="357"/>
      <c r="E1559" s="362"/>
      <c r="F1559" s="275"/>
    </row>
    <row r="1560" spans="1:6" s="625" customFormat="1" ht="12.75">
      <c r="A1560" s="197" t="s">
        <v>1412</v>
      </c>
      <c r="B1560" s="631">
        <v>57529</v>
      </c>
      <c r="C1560" s="631">
        <v>55215</v>
      </c>
      <c r="D1560" s="631">
        <v>55215</v>
      </c>
      <c r="E1560" s="632">
        <v>95.97768082184638</v>
      </c>
      <c r="F1560" s="275">
        <v>1792</v>
      </c>
    </row>
    <row r="1561" spans="1:6" s="625" customFormat="1" ht="12.75">
      <c r="A1561" s="262" t="s">
        <v>39</v>
      </c>
      <c r="B1561" s="631">
        <v>57529</v>
      </c>
      <c r="C1561" s="631">
        <v>55215</v>
      </c>
      <c r="D1561" s="631">
        <v>55215</v>
      </c>
      <c r="E1561" s="632">
        <v>95.97768082184638</v>
      </c>
      <c r="F1561" s="275">
        <v>1792</v>
      </c>
    </row>
    <row r="1562" spans="1:6" s="625" customFormat="1" ht="25.5">
      <c r="A1562" s="264" t="s">
        <v>40</v>
      </c>
      <c r="B1562" s="631">
        <v>57529</v>
      </c>
      <c r="C1562" s="631">
        <v>55215</v>
      </c>
      <c r="D1562" s="631">
        <v>55215</v>
      </c>
      <c r="E1562" s="632">
        <v>95.97768082184638</v>
      </c>
      <c r="F1562" s="275">
        <v>1792</v>
      </c>
    </row>
    <row r="1563" spans="1:6" s="625" customFormat="1" ht="12.75">
      <c r="A1563" s="191" t="s">
        <v>41</v>
      </c>
      <c r="B1563" s="631">
        <v>57529</v>
      </c>
      <c r="C1563" s="631">
        <v>55215</v>
      </c>
      <c r="D1563" s="631">
        <v>20269</v>
      </c>
      <c r="E1563" s="632">
        <v>35.23266526447531</v>
      </c>
      <c r="F1563" s="275">
        <v>694</v>
      </c>
    </row>
    <row r="1564" spans="1:6" s="625" customFormat="1" ht="12.75">
      <c r="A1564" s="262" t="s">
        <v>42</v>
      </c>
      <c r="B1564" s="631">
        <v>57529</v>
      </c>
      <c r="C1564" s="631">
        <v>55215</v>
      </c>
      <c r="D1564" s="631">
        <v>20269</v>
      </c>
      <c r="E1564" s="632">
        <v>35.23266526447531</v>
      </c>
      <c r="F1564" s="275">
        <v>694</v>
      </c>
    </row>
    <row r="1565" spans="1:6" s="625" customFormat="1" ht="12.75">
      <c r="A1565" s="276" t="s">
        <v>43</v>
      </c>
      <c r="B1565" s="631">
        <v>57529</v>
      </c>
      <c r="C1565" s="631">
        <v>55215</v>
      </c>
      <c r="D1565" s="631">
        <v>20269</v>
      </c>
      <c r="E1565" s="632">
        <v>35.23266526447531</v>
      </c>
      <c r="F1565" s="275">
        <v>694</v>
      </c>
    </row>
    <row r="1566" spans="1:6" s="625" customFormat="1" ht="12.75">
      <c r="A1566" s="278" t="s">
        <v>44</v>
      </c>
      <c r="B1566" s="631">
        <v>56509</v>
      </c>
      <c r="C1566" s="631">
        <v>54195</v>
      </c>
      <c r="D1566" s="631">
        <v>20269</v>
      </c>
      <c r="E1566" s="632">
        <v>35.86862269726946</v>
      </c>
      <c r="F1566" s="275">
        <v>694</v>
      </c>
    </row>
    <row r="1567" spans="1:6" s="625" customFormat="1" ht="12.75">
      <c r="A1567" s="281" t="s">
        <v>45</v>
      </c>
      <c r="B1567" s="631">
        <v>45539</v>
      </c>
      <c r="C1567" s="631">
        <v>43673</v>
      </c>
      <c r="D1567" s="631">
        <v>16373</v>
      </c>
      <c r="E1567" s="632">
        <v>35.95379784360658</v>
      </c>
      <c r="F1567" s="275">
        <v>560</v>
      </c>
    </row>
    <row r="1568" spans="1:6" s="625" customFormat="1" ht="12.75">
      <c r="A1568" s="278" t="s">
        <v>46</v>
      </c>
      <c r="B1568" s="631">
        <v>1020</v>
      </c>
      <c r="C1568" s="631">
        <v>1020</v>
      </c>
      <c r="D1568" s="631">
        <v>0</v>
      </c>
      <c r="E1568" s="632">
        <v>0</v>
      </c>
      <c r="F1568" s="275">
        <v>0</v>
      </c>
    </row>
    <row r="1569" spans="1:6" s="625" customFormat="1" ht="15" customHeight="1">
      <c r="A1569" s="278"/>
      <c r="B1569" s="631"/>
      <c r="C1569" s="631"/>
      <c r="D1569" s="631"/>
      <c r="E1569" s="632"/>
      <c r="F1569" s="275"/>
    </row>
    <row r="1570" spans="1:6" s="625" customFormat="1" ht="12.75">
      <c r="A1570" s="254" t="s">
        <v>1332</v>
      </c>
      <c r="B1570" s="275"/>
      <c r="C1570" s="275"/>
      <c r="D1570" s="275"/>
      <c r="E1570" s="621"/>
      <c r="F1570" s="275"/>
    </row>
    <row r="1571" spans="1:6" s="625" customFormat="1" ht="25.5">
      <c r="A1571" s="643" t="s">
        <v>347</v>
      </c>
      <c r="B1571" s="631"/>
      <c r="C1571" s="357"/>
      <c r="D1571" s="357"/>
      <c r="E1571" s="362"/>
      <c r="F1571" s="275"/>
    </row>
    <row r="1572" spans="1:6" s="625" customFormat="1" ht="12.75">
      <c r="A1572" s="197" t="s">
        <v>1412</v>
      </c>
      <c r="B1572" s="631">
        <v>29809</v>
      </c>
      <c r="C1572" s="631">
        <v>16083</v>
      </c>
      <c r="D1572" s="631">
        <v>16083</v>
      </c>
      <c r="E1572" s="632">
        <v>53.95350397530947</v>
      </c>
      <c r="F1572" s="275">
        <v>695</v>
      </c>
    </row>
    <row r="1573" spans="1:6" s="625" customFormat="1" ht="12.75">
      <c r="A1573" s="262" t="s">
        <v>39</v>
      </c>
      <c r="B1573" s="631">
        <v>29809</v>
      </c>
      <c r="C1573" s="631">
        <v>16083</v>
      </c>
      <c r="D1573" s="631">
        <v>16083</v>
      </c>
      <c r="E1573" s="632">
        <v>53.95350397530947</v>
      </c>
      <c r="F1573" s="275">
        <v>695</v>
      </c>
    </row>
    <row r="1574" spans="1:6" s="625" customFormat="1" ht="25.5">
      <c r="A1574" s="264" t="s">
        <v>40</v>
      </c>
      <c r="B1574" s="631">
        <v>29809</v>
      </c>
      <c r="C1574" s="631">
        <v>16083</v>
      </c>
      <c r="D1574" s="631">
        <v>16083</v>
      </c>
      <c r="E1574" s="632">
        <v>53.95350397530947</v>
      </c>
      <c r="F1574" s="275">
        <v>695</v>
      </c>
    </row>
    <row r="1575" spans="1:6" s="625" customFormat="1" ht="12.75">
      <c r="A1575" s="191" t="s">
        <v>41</v>
      </c>
      <c r="B1575" s="631">
        <v>29809</v>
      </c>
      <c r="C1575" s="631">
        <v>16083</v>
      </c>
      <c r="D1575" s="631">
        <v>11912</v>
      </c>
      <c r="E1575" s="632">
        <v>39.96108557818109</v>
      </c>
      <c r="F1575" s="275">
        <v>0</v>
      </c>
    </row>
    <row r="1576" spans="1:6" s="625" customFormat="1" ht="12.75">
      <c r="A1576" s="262" t="s">
        <v>42</v>
      </c>
      <c r="B1576" s="631">
        <v>29809</v>
      </c>
      <c r="C1576" s="631">
        <v>16083</v>
      </c>
      <c r="D1576" s="631">
        <v>11912</v>
      </c>
      <c r="E1576" s="632">
        <v>39.96108557818109</v>
      </c>
      <c r="F1576" s="275">
        <v>0</v>
      </c>
    </row>
    <row r="1577" spans="1:6" s="625" customFormat="1" ht="12.75">
      <c r="A1577" s="276" t="s">
        <v>43</v>
      </c>
      <c r="B1577" s="631">
        <v>29809</v>
      </c>
      <c r="C1577" s="631">
        <v>16083</v>
      </c>
      <c r="D1577" s="631">
        <v>11912</v>
      </c>
      <c r="E1577" s="632">
        <v>39.96108557818109</v>
      </c>
      <c r="F1577" s="275">
        <v>0</v>
      </c>
    </row>
    <row r="1578" spans="1:6" s="625" customFormat="1" ht="12.75">
      <c r="A1578" s="278" t="s">
        <v>44</v>
      </c>
      <c r="B1578" s="631">
        <v>29449</v>
      </c>
      <c r="C1578" s="631">
        <v>16083</v>
      </c>
      <c r="D1578" s="631">
        <v>11912</v>
      </c>
      <c r="E1578" s="632">
        <v>40.44959081802438</v>
      </c>
      <c r="F1578" s="275">
        <v>0</v>
      </c>
    </row>
    <row r="1579" spans="1:6" s="625" customFormat="1" ht="12.75">
      <c r="A1579" s="281" t="s">
        <v>45</v>
      </c>
      <c r="B1579" s="631">
        <v>23732</v>
      </c>
      <c r="C1579" s="631">
        <v>12960</v>
      </c>
      <c r="D1579" s="631">
        <v>9600</v>
      </c>
      <c r="E1579" s="632">
        <v>40.451710770267994</v>
      </c>
      <c r="F1579" s="275">
        <v>0</v>
      </c>
    </row>
    <row r="1580" spans="1:6" s="625" customFormat="1" ht="12.75">
      <c r="A1580" s="278" t="s">
        <v>46</v>
      </c>
      <c r="B1580" s="631">
        <v>360</v>
      </c>
      <c r="C1580" s="631">
        <v>0</v>
      </c>
      <c r="D1580" s="631">
        <v>0</v>
      </c>
      <c r="E1580" s="632">
        <v>0</v>
      </c>
      <c r="F1580" s="275">
        <v>0</v>
      </c>
    </row>
    <row r="1581" spans="1:6" s="625" customFormat="1" ht="15" customHeight="1">
      <c r="A1581" s="278"/>
      <c r="B1581" s="631"/>
      <c r="C1581" s="631"/>
      <c r="D1581" s="631"/>
      <c r="E1581" s="632"/>
      <c r="F1581" s="275"/>
    </row>
    <row r="1582" spans="1:6" s="625" customFormat="1" ht="12.75">
      <c r="A1582" s="254" t="s">
        <v>304</v>
      </c>
      <c r="B1582" s="275"/>
      <c r="C1582" s="275"/>
      <c r="D1582" s="275"/>
      <c r="E1582" s="621"/>
      <c r="F1582" s="275"/>
    </row>
    <row r="1583" spans="1:6" s="625" customFormat="1" ht="25.5">
      <c r="A1583" s="643" t="s">
        <v>347</v>
      </c>
      <c r="B1583" s="631"/>
      <c r="C1583" s="357"/>
      <c r="D1583" s="357"/>
      <c r="E1583" s="362"/>
      <c r="F1583" s="275"/>
    </row>
    <row r="1584" spans="1:6" s="625" customFormat="1" ht="12.75">
      <c r="A1584" s="197" t="s">
        <v>1412</v>
      </c>
      <c r="B1584" s="631">
        <v>25139</v>
      </c>
      <c r="C1584" s="631">
        <v>15190</v>
      </c>
      <c r="D1584" s="631">
        <v>15190</v>
      </c>
      <c r="E1584" s="632">
        <v>60.42404232467481</v>
      </c>
      <c r="F1584" s="275">
        <v>695</v>
      </c>
    </row>
    <row r="1585" spans="1:6" s="625" customFormat="1" ht="12.75">
      <c r="A1585" s="262" t="s">
        <v>39</v>
      </c>
      <c r="B1585" s="631">
        <v>25139</v>
      </c>
      <c r="C1585" s="631">
        <v>15190</v>
      </c>
      <c r="D1585" s="631">
        <v>15190</v>
      </c>
      <c r="E1585" s="632">
        <v>60.42404232467481</v>
      </c>
      <c r="F1585" s="275">
        <v>695</v>
      </c>
    </row>
    <row r="1586" spans="1:6" s="625" customFormat="1" ht="25.5">
      <c r="A1586" s="264" t="s">
        <v>40</v>
      </c>
      <c r="B1586" s="631">
        <v>25139</v>
      </c>
      <c r="C1586" s="631">
        <v>15190</v>
      </c>
      <c r="D1586" s="631">
        <v>15190</v>
      </c>
      <c r="E1586" s="632">
        <v>60.42404232467481</v>
      </c>
      <c r="F1586" s="275">
        <v>695</v>
      </c>
    </row>
    <row r="1587" spans="1:6" s="625" customFormat="1" ht="12.75">
      <c r="A1587" s="191" t="s">
        <v>41</v>
      </c>
      <c r="B1587" s="631">
        <v>25139</v>
      </c>
      <c r="C1587" s="631">
        <v>15190</v>
      </c>
      <c r="D1587" s="631">
        <v>9958</v>
      </c>
      <c r="E1587" s="632">
        <v>39.61175862206134</v>
      </c>
      <c r="F1587" s="275">
        <v>127</v>
      </c>
    </row>
    <row r="1588" spans="1:6" s="625" customFormat="1" ht="12.75">
      <c r="A1588" s="262" t="s">
        <v>42</v>
      </c>
      <c r="B1588" s="631">
        <v>25139</v>
      </c>
      <c r="C1588" s="631">
        <v>15190</v>
      </c>
      <c r="D1588" s="631">
        <v>9958</v>
      </c>
      <c r="E1588" s="632">
        <v>39.61175862206134</v>
      </c>
      <c r="F1588" s="275">
        <v>127</v>
      </c>
    </row>
    <row r="1589" spans="1:6" s="625" customFormat="1" ht="12.75">
      <c r="A1589" s="276" t="s">
        <v>43</v>
      </c>
      <c r="B1589" s="631">
        <v>25139</v>
      </c>
      <c r="C1589" s="631">
        <v>15190</v>
      </c>
      <c r="D1589" s="631">
        <v>9958</v>
      </c>
      <c r="E1589" s="632">
        <v>39.61175862206134</v>
      </c>
      <c r="F1589" s="275">
        <v>127</v>
      </c>
    </row>
    <row r="1590" spans="1:6" s="625" customFormat="1" ht="12.75">
      <c r="A1590" s="278" t="s">
        <v>44</v>
      </c>
      <c r="B1590" s="631">
        <v>24929</v>
      </c>
      <c r="C1590" s="631">
        <v>15190</v>
      </c>
      <c r="D1590" s="631">
        <v>9958</v>
      </c>
      <c r="E1590" s="632">
        <v>39.94544506398171</v>
      </c>
      <c r="F1590" s="275">
        <v>127</v>
      </c>
    </row>
    <row r="1591" spans="1:6" s="625" customFormat="1" ht="12.75">
      <c r="A1591" s="281" t="s">
        <v>45</v>
      </c>
      <c r="B1591" s="631">
        <v>20089</v>
      </c>
      <c r="C1591" s="631">
        <v>12240</v>
      </c>
      <c r="D1591" s="631">
        <v>8057</v>
      </c>
      <c r="E1591" s="632">
        <v>40.10652595948031</v>
      </c>
      <c r="F1591" s="275">
        <v>103</v>
      </c>
    </row>
    <row r="1592" spans="1:6" s="625" customFormat="1" ht="12.75">
      <c r="A1592" s="278" t="s">
        <v>46</v>
      </c>
      <c r="B1592" s="631">
        <v>210</v>
      </c>
      <c r="C1592" s="631">
        <v>0</v>
      </c>
      <c r="D1592" s="631">
        <v>0</v>
      </c>
      <c r="E1592" s="632">
        <v>0</v>
      </c>
      <c r="F1592" s="275">
        <v>0</v>
      </c>
    </row>
    <row r="1593" spans="1:6" s="625" customFormat="1" ht="12.75">
      <c r="A1593" s="278"/>
      <c r="B1593" s="631"/>
      <c r="C1593" s="631"/>
      <c r="D1593" s="631"/>
      <c r="E1593" s="632"/>
      <c r="F1593" s="275"/>
    </row>
    <row r="1594" spans="1:6" s="625" customFormat="1" ht="12.75">
      <c r="A1594" s="254" t="s">
        <v>349</v>
      </c>
      <c r="B1594" s="631"/>
      <c r="C1594" s="357"/>
      <c r="D1594" s="357"/>
      <c r="E1594" s="362"/>
      <c r="F1594" s="275"/>
    </row>
    <row r="1595" spans="1:6" s="625" customFormat="1" ht="25.5">
      <c r="A1595" s="643" t="s">
        <v>347</v>
      </c>
      <c r="B1595" s="631"/>
      <c r="C1595" s="357"/>
      <c r="D1595" s="357"/>
      <c r="E1595" s="362"/>
      <c r="F1595" s="275"/>
    </row>
    <row r="1596" spans="1:6" s="625" customFormat="1" ht="12.75">
      <c r="A1596" s="197" t="s">
        <v>1412</v>
      </c>
      <c r="B1596" s="631">
        <v>21284</v>
      </c>
      <c r="C1596" s="631">
        <v>16131</v>
      </c>
      <c r="D1596" s="631">
        <v>16131</v>
      </c>
      <c r="E1596" s="632">
        <v>75.78932531479046</v>
      </c>
      <c r="F1596" s="275">
        <v>1899</v>
      </c>
    </row>
    <row r="1597" spans="1:6" s="625" customFormat="1" ht="12.75">
      <c r="A1597" s="262" t="s">
        <v>39</v>
      </c>
      <c r="B1597" s="631">
        <v>21284</v>
      </c>
      <c r="C1597" s="631">
        <v>16131</v>
      </c>
      <c r="D1597" s="631">
        <v>16131</v>
      </c>
      <c r="E1597" s="632">
        <v>75.78932531479046</v>
      </c>
      <c r="F1597" s="275">
        <v>1899</v>
      </c>
    </row>
    <row r="1598" spans="1:6" s="625" customFormat="1" ht="25.5">
      <c r="A1598" s="264" t="s">
        <v>40</v>
      </c>
      <c r="B1598" s="631">
        <v>21284</v>
      </c>
      <c r="C1598" s="631">
        <v>16131</v>
      </c>
      <c r="D1598" s="631">
        <v>16131</v>
      </c>
      <c r="E1598" s="632">
        <v>75.78932531479046</v>
      </c>
      <c r="F1598" s="275">
        <v>1899</v>
      </c>
    </row>
    <row r="1599" spans="1:6" s="625" customFormat="1" ht="12.75">
      <c r="A1599" s="191" t="s">
        <v>41</v>
      </c>
      <c r="B1599" s="631">
        <v>21284</v>
      </c>
      <c r="C1599" s="631">
        <v>16131</v>
      </c>
      <c r="D1599" s="631">
        <v>6403</v>
      </c>
      <c r="E1599" s="632">
        <v>30.08363089644804</v>
      </c>
      <c r="F1599" s="275">
        <v>0</v>
      </c>
    </row>
    <row r="1600" spans="1:6" s="625" customFormat="1" ht="12.75">
      <c r="A1600" s="262" t="s">
        <v>42</v>
      </c>
      <c r="B1600" s="631">
        <v>21284</v>
      </c>
      <c r="C1600" s="631">
        <v>16131</v>
      </c>
      <c r="D1600" s="631">
        <v>6403</v>
      </c>
      <c r="E1600" s="632">
        <v>30.08363089644804</v>
      </c>
      <c r="F1600" s="275">
        <v>0</v>
      </c>
    </row>
    <row r="1601" spans="1:6" s="625" customFormat="1" ht="12.75">
      <c r="A1601" s="276" t="s">
        <v>43</v>
      </c>
      <c r="B1601" s="631">
        <v>21284</v>
      </c>
      <c r="C1601" s="631">
        <v>16131</v>
      </c>
      <c r="D1601" s="631">
        <v>6403</v>
      </c>
      <c r="E1601" s="632">
        <v>30.08363089644804</v>
      </c>
      <c r="F1601" s="275">
        <v>0</v>
      </c>
    </row>
    <row r="1602" spans="1:6" s="625" customFormat="1" ht="12.75">
      <c r="A1602" s="278" t="s">
        <v>44</v>
      </c>
      <c r="B1602" s="631">
        <v>20624</v>
      </c>
      <c r="C1602" s="631">
        <v>15471</v>
      </c>
      <c r="D1602" s="631">
        <v>6403</v>
      </c>
      <c r="E1602" s="632">
        <v>31.04635376260667</v>
      </c>
      <c r="F1602" s="275">
        <v>0</v>
      </c>
    </row>
    <row r="1603" spans="1:6" s="625" customFormat="1" ht="12.75">
      <c r="A1603" s="281" t="s">
        <v>45</v>
      </c>
      <c r="B1603" s="631">
        <v>16620</v>
      </c>
      <c r="C1603" s="631">
        <v>12465</v>
      </c>
      <c r="D1603" s="631">
        <v>5160</v>
      </c>
      <c r="E1603" s="632">
        <v>31.046931407942242</v>
      </c>
      <c r="F1603" s="275">
        <v>0</v>
      </c>
    </row>
    <row r="1604" spans="1:6" s="625" customFormat="1" ht="12.75">
      <c r="A1604" s="278" t="s">
        <v>46</v>
      </c>
      <c r="B1604" s="631">
        <v>660</v>
      </c>
      <c r="C1604" s="631">
        <v>660</v>
      </c>
      <c r="D1604" s="631">
        <v>0</v>
      </c>
      <c r="E1604" s="632">
        <v>0</v>
      </c>
      <c r="F1604" s="275">
        <v>0</v>
      </c>
    </row>
    <row r="1605" spans="1:6" s="625" customFormat="1" ht="15" customHeight="1">
      <c r="A1605" s="278"/>
      <c r="B1605" s="631"/>
      <c r="C1605" s="631"/>
      <c r="D1605" s="631"/>
      <c r="E1605" s="632"/>
      <c r="F1605" s="275"/>
    </row>
    <row r="1606" spans="1:6" s="625" customFormat="1" ht="12.75">
      <c r="A1606" s="254" t="s">
        <v>350</v>
      </c>
      <c r="B1606" s="275"/>
      <c r="C1606" s="275"/>
      <c r="D1606" s="275"/>
      <c r="E1606" s="621"/>
      <c r="F1606" s="275"/>
    </row>
    <row r="1607" spans="1:6" s="625" customFormat="1" ht="25.5">
      <c r="A1607" s="643" t="s">
        <v>347</v>
      </c>
      <c r="B1607" s="631"/>
      <c r="C1607" s="357"/>
      <c r="D1607" s="357"/>
      <c r="E1607" s="362"/>
      <c r="F1607" s="275"/>
    </row>
    <row r="1608" spans="1:6" s="625" customFormat="1" ht="12.75">
      <c r="A1608" s="197" t="s">
        <v>1412</v>
      </c>
      <c r="B1608" s="631">
        <v>44199</v>
      </c>
      <c r="C1608" s="631">
        <v>12565</v>
      </c>
      <c r="D1608" s="631">
        <v>12565</v>
      </c>
      <c r="E1608" s="632">
        <v>28.428244982918166</v>
      </c>
      <c r="F1608" s="275">
        <v>695</v>
      </c>
    </row>
    <row r="1609" spans="1:6" s="625" customFormat="1" ht="12.75">
      <c r="A1609" s="262" t="s">
        <v>39</v>
      </c>
      <c r="B1609" s="631">
        <v>44199</v>
      </c>
      <c r="C1609" s="631">
        <v>12565</v>
      </c>
      <c r="D1609" s="631">
        <v>12565</v>
      </c>
      <c r="E1609" s="632">
        <v>28.428244982918166</v>
      </c>
      <c r="F1609" s="275">
        <v>695</v>
      </c>
    </row>
    <row r="1610" spans="1:6" s="625" customFormat="1" ht="25.5">
      <c r="A1610" s="264" t="s">
        <v>40</v>
      </c>
      <c r="B1610" s="631">
        <v>44199</v>
      </c>
      <c r="C1610" s="631">
        <v>12565</v>
      </c>
      <c r="D1610" s="631">
        <v>12565</v>
      </c>
      <c r="E1610" s="632">
        <v>28.428244982918166</v>
      </c>
      <c r="F1610" s="275">
        <v>695</v>
      </c>
    </row>
    <row r="1611" spans="1:6" s="625" customFormat="1" ht="12.75">
      <c r="A1611" s="191" t="s">
        <v>41</v>
      </c>
      <c r="B1611" s="631">
        <v>44199</v>
      </c>
      <c r="C1611" s="631">
        <v>12565</v>
      </c>
      <c r="D1611" s="631">
        <v>8708</v>
      </c>
      <c r="E1611" s="632">
        <v>19.70180320821738</v>
      </c>
      <c r="F1611" s="275">
        <v>803</v>
      </c>
    </row>
    <row r="1612" spans="1:6" s="625" customFormat="1" ht="12.75">
      <c r="A1612" s="262" t="s">
        <v>42</v>
      </c>
      <c r="B1612" s="631">
        <v>44199</v>
      </c>
      <c r="C1612" s="631">
        <v>12565</v>
      </c>
      <c r="D1612" s="631">
        <v>8708</v>
      </c>
      <c r="E1612" s="632">
        <v>19.70180320821738</v>
      </c>
      <c r="F1612" s="275">
        <v>803</v>
      </c>
    </row>
    <row r="1613" spans="1:6" s="625" customFormat="1" ht="12.75">
      <c r="A1613" s="276" t="s">
        <v>43</v>
      </c>
      <c r="B1613" s="631">
        <v>44199</v>
      </c>
      <c r="C1613" s="631">
        <v>12565</v>
      </c>
      <c r="D1613" s="631">
        <v>8708</v>
      </c>
      <c r="E1613" s="632">
        <v>19.70180320821738</v>
      </c>
      <c r="F1613" s="275">
        <v>803</v>
      </c>
    </row>
    <row r="1614" spans="1:6" s="625" customFormat="1" ht="12.75">
      <c r="A1614" s="278" t="s">
        <v>44</v>
      </c>
      <c r="B1614" s="631">
        <v>38449</v>
      </c>
      <c r="C1614" s="631">
        <v>12065</v>
      </c>
      <c r="D1614" s="631">
        <v>8708</v>
      </c>
      <c r="E1614" s="632">
        <v>22.64818330775833</v>
      </c>
      <c r="F1614" s="275">
        <v>803</v>
      </c>
    </row>
    <row r="1615" spans="1:6" s="625" customFormat="1" ht="12.75">
      <c r="A1615" s="281" t="s">
        <v>45</v>
      </c>
      <c r="B1615" s="631">
        <v>30984</v>
      </c>
      <c r="C1615" s="631">
        <v>9728</v>
      </c>
      <c r="D1615" s="631">
        <v>7075</v>
      </c>
      <c r="E1615" s="632">
        <v>22.83436612445133</v>
      </c>
      <c r="F1615" s="275">
        <v>471</v>
      </c>
    </row>
    <row r="1616" spans="1:6" s="625" customFormat="1" ht="12.75">
      <c r="A1616" s="278" t="s">
        <v>46</v>
      </c>
      <c r="B1616" s="631">
        <v>5750</v>
      </c>
      <c r="C1616" s="631">
        <v>500</v>
      </c>
      <c r="D1616" s="631">
        <v>0</v>
      </c>
      <c r="E1616" s="632">
        <v>0</v>
      </c>
      <c r="F1616" s="275">
        <v>0</v>
      </c>
    </row>
    <row r="1617" spans="1:6" s="634" customFormat="1" ht="12.75">
      <c r="A1617" s="254"/>
      <c r="B1617" s="631"/>
      <c r="C1617" s="357"/>
      <c r="D1617" s="357"/>
      <c r="E1617" s="362"/>
      <c r="F1617" s="275"/>
    </row>
    <row r="1618" spans="1:6" s="634" customFormat="1" ht="12.75">
      <c r="A1618" s="190" t="s">
        <v>351</v>
      </c>
      <c r="B1618" s="631"/>
      <c r="C1618" s="357"/>
      <c r="D1618" s="357"/>
      <c r="E1618" s="362"/>
      <c r="F1618" s="275"/>
    </row>
    <row r="1619" spans="1:6" s="634" customFormat="1" ht="12.75">
      <c r="A1619" s="191" t="s">
        <v>41</v>
      </c>
      <c r="B1619" s="631">
        <v>1317470</v>
      </c>
      <c r="C1619" s="631">
        <v>1317470</v>
      </c>
      <c r="D1619" s="631">
        <v>1245840</v>
      </c>
      <c r="E1619" s="632">
        <v>94.56306405458947</v>
      </c>
      <c r="F1619" s="275">
        <v>0</v>
      </c>
    </row>
    <row r="1620" spans="1:6" s="634" customFormat="1" ht="12.75">
      <c r="A1620" s="262" t="s">
        <v>42</v>
      </c>
      <c r="B1620" s="631">
        <v>1317470</v>
      </c>
      <c r="C1620" s="631">
        <v>1317470</v>
      </c>
      <c r="D1620" s="631">
        <v>1245840</v>
      </c>
      <c r="E1620" s="632">
        <v>94.56306405458947</v>
      </c>
      <c r="F1620" s="275">
        <v>0</v>
      </c>
    </row>
    <row r="1621" spans="1:6" s="634" customFormat="1" ht="12.75">
      <c r="A1621" s="276" t="s">
        <v>43</v>
      </c>
      <c r="B1621" s="631">
        <v>703000</v>
      </c>
      <c r="C1621" s="631">
        <v>703000</v>
      </c>
      <c r="D1621" s="631">
        <v>703000</v>
      </c>
      <c r="E1621" s="632">
        <v>100</v>
      </c>
      <c r="F1621" s="275">
        <v>0</v>
      </c>
    </row>
    <row r="1622" spans="1:6" s="634" customFormat="1" ht="12.75">
      <c r="A1622" s="278" t="s">
        <v>46</v>
      </c>
      <c r="B1622" s="631">
        <v>703000</v>
      </c>
      <c r="C1622" s="631">
        <v>703000</v>
      </c>
      <c r="D1622" s="631">
        <v>703000</v>
      </c>
      <c r="E1622" s="632">
        <v>100</v>
      </c>
      <c r="F1622" s="275">
        <v>0</v>
      </c>
    </row>
    <row r="1623" spans="1:6" s="634" customFormat="1" ht="12.75">
      <c r="A1623" s="276" t="s">
        <v>47</v>
      </c>
      <c r="B1623" s="631">
        <v>189914</v>
      </c>
      <c r="C1623" s="631">
        <v>189914</v>
      </c>
      <c r="D1623" s="631">
        <v>130741</v>
      </c>
      <c r="E1623" s="632">
        <v>68.84221279105279</v>
      </c>
      <c r="F1623" s="275">
        <v>0</v>
      </c>
    </row>
    <row r="1624" spans="1:6" s="634" customFormat="1" ht="12.75">
      <c r="A1624" s="278" t="s">
        <v>59</v>
      </c>
      <c r="B1624" s="631">
        <v>189914</v>
      </c>
      <c r="C1624" s="631">
        <v>189914</v>
      </c>
      <c r="D1624" s="631">
        <v>130741</v>
      </c>
      <c r="E1624" s="632">
        <v>68.84221279105279</v>
      </c>
      <c r="F1624" s="275">
        <v>0</v>
      </c>
    </row>
    <row r="1625" spans="1:6" s="634" customFormat="1" ht="12.75">
      <c r="A1625" s="276" t="s">
        <v>1552</v>
      </c>
      <c r="B1625" s="631">
        <v>424556</v>
      </c>
      <c r="C1625" s="631">
        <v>424556</v>
      </c>
      <c r="D1625" s="631">
        <v>412099</v>
      </c>
      <c r="E1625" s="632">
        <v>97.0658758797426</v>
      </c>
      <c r="F1625" s="275">
        <v>0</v>
      </c>
    </row>
    <row r="1626" spans="1:6" s="634" customFormat="1" ht="12.75">
      <c r="A1626" s="278" t="s">
        <v>85</v>
      </c>
      <c r="B1626" s="631">
        <v>424556</v>
      </c>
      <c r="C1626" s="631">
        <v>424556</v>
      </c>
      <c r="D1626" s="631">
        <v>412099</v>
      </c>
      <c r="E1626" s="632">
        <v>97.0658758797426</v>
      </c>
      <c r="F1626" s="275">
        <v>0</v>
      </c>
    </row>
    <row r="1627" spans="1:6" s="634" customFormat="1" ht="12.75">
      <c r="A1627" s="262" t="s">
        <v>1141</v>
      </c>
      <c r="B1627" s="631">
        <v>-1317470</v>
      </c>
      <c r="C1627" s="631">
        <v>-1317470</v>
      </c>
      <c r="D1627" s="631">
        <v>-1245840</v>
      </c>
      <c r="E1627" s="632" t="s">
        <v>1137</v>
      </c>
      <c r="F1627" s="275">
        <v>0</v>
      </c>
    </row>
    <row r="1628" spans="1:6" s="634" customFormat="1" ht="12.75">
      <c r="A1628" s="262" t="s">
        <v>1142</v>
      </c>
      <c r="B1628" s="631">
        <v>1317470</v>
      </c>
      <c r="C1628" s="631">
        <v>1317470</v>
      </c>
      <c r="D1628" s="631" t="s">
        <v>1137</v>
      </c>
      <c r="E1628" s="631" t="s">
        <v>1137</v>
      </c>
      <c r="F1628" s="275" t="s">
        <v>1137</v>
      </c>
    </row>
    <row r="1629" spans="1:6" s="634" customFormat="1" ht="12.75">
      <c r="A1629" s="276" t="s">
        <v>62</v>
      </c>
      <c r="B1629" s="631">
        <v>1317470</v>
      </c>
      <c r="C1629" s="631">
        <v>1317470</v>
      </c>
      <c r="D1629" s="631" t="s">
        <v>1137</v>
      </c>
      <c r="E1629" s="631" t="s">
        <v>1137</v>
      </c>
      <c r="F1629" s="275" t="s">
        <v>1137</v>
      </c>
    </row>
    <row r="1630" spans="1:6" s="634" customFormat="1" ht="25.5">
      <c r="A1630" s="285" t="s">
        <v>1414</v>
      </c>
      <c r="B1630" s="631">
        <v>1317470</v>
      </c>
      <c r="C1630" s="631">
        <v>1317470</v>
      </c>
      <c r="D1630" s="631" t="s">
        <v>1137</v>
      </c>
      <c r="E1630" s="631" t="s">
        <v>1137</v>
      </c>
      <c r="F1630" s="275" t="s">
        <v>1137</v>
      </c>
    </row>
    <row r="1631" spans="1:6" s="634" customFormat="1" ht="12.75">
      <c r="A1631" s="613"/>
      <c r="B1631" s="631"/>
      <c r="C1631" s="357"/>
      <c r="D1631" s="357"/>
      <c r="E1631" s="362"/>
      <c r="F1631" s="275"/>
    </row>
    <row r="1632" spans="1:6" s="634" customFormat="1" ht="12.75">
      <c r="A1632" s="254" t="s">
        <v>329</v>
      </c>
      <c r="B1632" s="631"/>
      <c r="C1632" s="357"/>
      <c r="D1632" s="357"/>
      <c r="E1632" s="362"/>
      <c r="F1632" s="275"/>
    </row>
    <row r="1633" spans="1:6" s="634" customFormat="1" ht="12.75">
      <c r="A1633" s="190" t="s">
        <v>351</v>
      </c>
      <c r="B1633" s="631"/>
      <c r="C1633" s="357"/>
      <c r="D1633" s="357"/>
      <c r="E1633" s="362"/>
      <c r="F1633" s="275"/>
    </row>
    <row r="1634" spans="1:6" s="634" customFormat="1" ht="12.75">
      <c r="A1634" s="191" t="s">
        <v>41</v>
      </c>
      <c r="B1634" s="631">
        <v>1152556</v>
      </c>
      <c r="C1634" s="631">
        <v>1152556</v>
      </c>
      <c r="D1634" s="631">
        <v>1136892</v>
      </c>
      <c r="E1634" s="632">
        <v>98.640933716019</v>
      </c>
      <c r="F1634" s="275">
        <v>0</v>
      </c>
    </row>
    <row r="1635" spans="1:6" s="634" customFormat="1" ht="12.75">
      <c r="A1635" s="262" t="s">
        <v>42</v>
      </c>
      <c r="B1635" s="631">
        <v>1152556</v>
      </c>
      <c r="C1635" s="631">
        <v>1152556</v>
      </c>
      <c r="D1635" s="631">
        <v>1136892</v>
      </c>
      <c r="E1635" s="632">
        <v>98.640933716019</v>
      </c>
      <c r="F1635" s="275">
        <v>0</v>
      </c>
    </row>
    <row r="1636" spans="1:6" s="634" customFormat="1" ht="12.75">
      <c r="A1636" s="276" t="s">
        <v>43</v>
      </c>
      <c r="B1636" s="631">
        <v>703000</v>
      </c>
      <c r="C1636" s="631">
        <v>703000</v>
      </c>
      <c r="D1636" s="631">
        <v>703000</v>
      </c>
      <c r="E1636" s="632">
        <v>100</v>
      </c>
      <c r="F1636" s="275">
        <v>0</v>
      </c>
    </row>
    <row r="1637" spans="1:6" s="634" customFormat="1" ht="12.75">
      <c r="A1637" s="278" t="s">
        <v>46</v>
      </c>
      <c r="B1637" s="631">
        <v>703000</v>
      </c>
      <c r="C1637" s="631">
        <v>703000</v>
      </c>
      <c r="D1637" s="631">
        <v>703000</v>
      </c>
      <c r="E1637" s="632">
        <v>100</v>
      </c>
      <c r="F1637" s="275">
        <v>0</v>
      </c>
    </row>
    <row r="1638" spans="1:6" s="634" customFormat="1" ht="12.75">
      <c r="A1638" s="276" t="s">
        <v>47</v>
      </c>
      <c r="B1638" s="631">
        <v>25000</v>
      </c>
      <c r="C1638" s="631">
        <v>25000</v>
      </c>
      <c r="D1638" s="631">
        <v>21793</v>
      </c>
      <c r="E1638" s="632">
        <v>87.17200000000001</v>
      </c>
      <c r="F1638" s="275">
        <v>0</v>
      </c>
    </row>
    <row r="1639" spans="1:6" s="634" customFormat="1" ht="12.75">
      <c r="A1639" s="278" t="s">
        <v>59</v>
      </c>
      <c r="B1639" s="631">
        <v>25000</v>
      </c>
      <c r="C1639" s="631">
        <v>25000</v>
      </c>
      <c r="D1639" s="631">
        <v>21793</v>
      </c>
      <c r="E1639" s="632">
        <v>87.17200000000001</v>
      </c>
      <c r="F1639" s="275">
        <v>0</v>
      </c>
    </row>
    <row r="1640" spans="1:6" s="634" customFormat="1" ht="12.75">
      <c r="A1640" s="276" t="s">
        <v>1552</v>
      </c>
      <c r="B1640" s="631">
        <v>424556</v>
      </c>
      <c r="C1640" s="631">
        <v>424556</v>
      </c>
      <c r="D1640" s="631">
        <v>412099</v>
      </c>
      <c r="E1640" s="632">
        <v>97.0658758797426</v>
      </c>
      <c r="F1640" s="275">
        <v>0</v>
      </c>
    </row>
    <row r="1641" spans="1:6" s="634" customFormat="1" ht="12.75">
      <c r="A1641" s="278" t="s">
        <v>85</v>
      </c>
      <c r="B1641" s="631">
        <v>424556</v>
      </c>
      <c r="C1641" s="631">
        <v>424556</v>
      </c>
      <c r="D1641" s="631">
        <v>412099</v>
      </c>
      <c r="E1641" s="632">
        <v>97.0658758797426</v>
      </c>
      <c r="F1641" s="275">
        <v>0</v>
      </c>
    </row>
    <row r="1642" spans="1:6" s="634" customFormat="1" ht="12.75">
      <c r="A1642" s="262" t="s">
        <v>1141</v>
      </c>
      <c r="B1642" s="631">
        <v>-1152556</v>
      </c>
      <c r="C1642" s="631">
        <v>-1152556</v>
      </c>
      <c r="D1642" s="631">
        <v>-1136892</v>
      </c>
      <c r="E1642" s="632" t="s">
        <v>1137</v>
      </c>
      <c r="F1642" s="275">
        <v>0</v>
      </c>
    </row>
    <row r="1643" spans="1:6" s="634" customFormat="1" ht="12.75">
      <c r="A1643" s="262" t="s">
        <v>1142</v>
      </c>
      <c r="B1643" s="631">
        <v>1152556</v>
      </c>
      <c r="C1643" s="631">
        <v>1152556</v>
      </c>
      <c r="D1643" s="631" t="s">
        <v>1137</v>
      </c>
      <c r="E1643" s="631" t="s">
        <v>1137</v>
      </c>
      <c r="F1643" s="275" t="s">
        <v>1137</v>
      </c>
    </row>
    <row r="1644" spans="1:6" s="634" customFormat="1" ht="12.75">
      <c r="A1644" s="276" t="s">
        <v>62</v>
      </c>
      <c r="B1644" s="631">
        <v>1152556</v>
      </c>
      <c r="C1644" s="631">
        <v>1152556</v>
      </c>
      <c r="D1644" s="631" t="s">
        <v>1137</v>
      </c>
      <c r="E1644" s="631" t="s">
        <v>1137</v>
      </c>
      <c r="F1644" s="275" t="s">
        <v>1137</v>
      </c>
    </row>
    <row r="1645" spans="1:6" s="634" customFormat="1" ht="25.5">
      <c r="A1645" s="285" t="s">
        <v>1414</v>
      </c>
      <c r="B1645" s="631">
        <v>1152556</v>
      </c>
      <c r="C1645" s="631">
        <v>1152556</v>
      </c>
      <c r="D1645" s="631" t="s">
        <v>1137</v>
      </c>
      <c r="E1645" s="631" t="s">
        <v>1137</v>
      </c>
      <c r="F1645" s="275" t="s">
        <v>1137</v>
      </c>
    </row>
    <row r="1646" spans="1:6" s="634" customFormat="1" ht="12.75">
      <c r="A1646" s="613"/>
      <c r="B1646" s="631"/>
      <c r="C1646" s="357"/>
      <c r="D1646" s="357"/>
      <c r="E1646" s="362"/>
      <c r="F1646" s="275"/>
    </row>
    <row r="1647" spans="1:6" s="634" customFormat="1" ht="12.75">
      <c r="A1647" s="254" t="s">
        <v>342</v>
      </c>
      <c r="B1647" s="631"/>
      <c r="C1647" s="357"/>
      <c r="D1647" s="357"/>
      <c r="E1647" s="362"/>
      <c r="F1647" s="275"/>
    </row>
    <row r="1648" spans="1:6" s="634" customFormat="1" ht="12.75">
      <c r="A1648" s="190" t="s">
        <v>351</v>
      </c>
      <c r="B1648" s="631"/>
      <c r="C1648" s="357"/>
      <c r="D1648" s="357"/>
      <c r="E1648" s="362"/>
      <c r="F1648" s="275"/>
    </row>
    <row r="1649" spans="1:6" s="634" customFormat="1" ht="13.5" customHeight="1">
      <c r="A1649" s="191" t="s">
        <v>41</v>
      </c>
      <c r="B1649" s="631">
        <v>164914</v>
      </c>
      <c r="C1649" s="631">
        <v>164914</v>
      </c>
      <c r="D1649" s="631">
        <v>108948</v>
      </c>
      <c r="E1649" s="632">
        <v>66.06352401857937</v>
      </c>
      <c r="F1649" s="275">
        <v>0</v>
      </c>
    </row>
    <row r="1650" spans="1:6" s="634" customFormat="1" ht="13.5" customHeight="1">
      <c r="A1650" s="262" t="s">
        <v>42</v>
      </c>
      <c r="B1650" s="631">
        <v>164914</v>
      </c>
      <c r="C1650" s="631">
        <v>164914</v>
      </c>
      <c r="D1650" s="631">
        <v>108948</v>
      </c>
      <c r="E1650" s="632">
        <v>66.06352401857937</v>
      </c>
      <c r="F1650" s="275">
        <v>0</v>
      </c>
    </row>
    <row r="1651" spans="1:6" s="634" customFormat="1" ht="13.5" customHeight="1">
      <c r="A1651" s="276" t="s">
        <v>47</v>
      </c>
      <c r="B1651" s="631">
        <v>164914</v>
      </c>
      <c r="C1651" s="631">
        <v>164914</v>
      </c>
      <c r="D1651" s="631">
        <v>108948</v>
      </c>
      <c r="E1651" s="632">
        <v>66.06352401857937</v>
      </c>
      <c r="F1651" s="275">
        <v>0</v>
      </c>
    </row>
    <row r="1652" spans="1:6" s="634" customFormat="1" ht="13.5" customHeight="1">
      <c r="A1652" s="278" t="s">
        <v>59</v>
      </c>
      <c r="B1652" s="631">
        <v>164914</v>
      </c>
      <c r="C1652" s="631">
        <v>164914</v>
      </c>
      <c r="D1652" s="631">
        <v>108948</v>
      </c>
      <c r="E1652" s="632">
        <v>66.06352401857937</v>
      </c>
      <c r="F1652" s="275">
        <v>0</v>
      </c>
    </row>
    <row r="1653" spans="1:6" s="634" customFormat="1" ht="12.75">
      <c r="A1653" s="262" t="s">
        <v>1141</v>
      </c>
      <c r="B1653" s="631">
        <v>-164914</v>
      </c>
      <c r="C1653" s="631">
        <v>-164914</v>
      </c>
      <c r="D1653" s="631">
        <v>-108948</v>
      </c>
      <c r="E1653" s="632" t="s">
        <v>1137</v>
      </c>
      <c r="F1653" s="275">
        <v>0</v>
      </c>
    </row>
    <row r="1654" spans="1:6" s="634" customFormat="1" ht="12.75">
      <c r="A1654" s="262" t="s">
        <v>1142</v>
      </c>
      <c r="B1654" s="631">
        <v>164914</v>
      </c>
      <c r="C1654" s="631">
        <v>164914</v>
      </c>
      <c r="D1654" s="631" t="s">
        <v>1137</v>
      </c>
      <c r="E1654" s="631" t="s">
        <v>1137</v>
      </c>
      <c r="F1654" s="275" t="s">
        <v>1137</v>
      </c>
    </row>
    <row r="1655" spans="1:6" s="634" customFormat="1" ht="12.75">
      <c r="A1655" s="276" t="s">
        <v>62</v>
      </c>
      <c r="B1655" s="631">
        <v>164914</v>
      </c>
      <c r="C1655" s="631">
        <v>164914</v>
      </c>
      <c r="D1655" s="631" t="s">
        <v>1137</v>
      </c>
      <c r="E1655" s="631" t="s">
        <v>1137</v>
      </c>
      <c r="F1655" s="275" t="s">
        <v>1137</v>
      </c>
    </row>
    <row r="1656" spans="1:6" s="634" customFormat="1" ht="25.5">
      <c r="A1656" s="285" t="s">
        <v>1414</v>
      </c>
      <c r="B1656" s="631">
        <v>164914</v>
      </c>
      <c r="C1656" s="631">
        <v>164914</v>
      </c>
      <c r="D1656" s="631" t="s">
        <v>1137</v>
      </c>
      <c r="E1656" s="631" t="s">
        <v>1137</v>
      </c>
      <c r="F1656" s="275" t="s">
        <v>1137</v>
      </c>
    </row>
    <row r="1657" spans="1:6" s="620" customFormat="1" ht="12.75">
      <c r="A1657" s="613"/>
      <c r="B1657" s="631"/>
      <c r="C1657" s="357"/>
      <c r="D1657" s="357"/>
      <c r="E1657" s="362"/>
      <c r="F1657" s="275"/>
    </row>
    <row r="1658" spans="1:6" s="620" customFormat="1" ht="12.75">
      <c r="A1658" s="643" t="s">
        <v>352</v>
      </c>
      <c r="B1658" s="357"/>
      <c r="C1658" s="357"/>
      <c r="D1658" s="357"/>
      <c r="E1658" s="362"/>
      <c r="F1658" s="275"/>
    </row>
    <row r="1659" spans="1:6" s="620" customFormat="1" ht="12.75">
      <c r="A1659" s="197" t="s">
        <v>1412</v>
      </c>
      <c r="B1659" s="631">
        <v>880600</v>
      </c>
      <c r="C1659" s="631">
        <v>729717</v>
      </c>
      <c r="D1659" s="631">
        <v>443362</v>
      </c>
      <c r="E1659" s="632">
        <v>50.347717465364525</v>
      </c>
      <c r="F1659" s="275">
        <v>0</v>
      </c>
    </row>
    <row r="1660" spans="1:6" s="620" customFormat="1" ht="12.75">
      <c r="A1660" s="262" t="s">
        <v>55</v>
      </c>
      <c r="B1660" s="631">
        <v>880600</v>
      </c>
      <c r="C1660" s="631">
        <v>729717</v>
      </c>
      <c r="D1660" s="631">
        <v>443362</v>
      </c>
      <c r="E1660" s="632">
        <v>50.347717465364525</v>
      </c>
      <c r="F1660" s="275">
        <v>0</v>
      </c>
    </row>
    <row r="1661" spans="1:6" s="620" customFormat="1" ht="12.75">
      <c r="A1661" s="191" t="s">
        <v>41</v>
      </c>
      <c r="B1661" s="631">
        <v>880600</v>
      </c>
      <c r="C1661" s="631">
        <v>729717</v>
      </c>
      <c r="D1661" s="631">
        <v>0</v>
      </c>
      <c r="E1661" s="632">
        <v>0</v>
      </c>
      <c r="F1661" s="275">
        <v>-179958</v>
      </c>
    </row>
    <row r="1662" spans="1:6" s="645" customFormat="1" ht="12.75">
      <c r="A1662" s="262" t="s">
        <v>1557</v>
      </c>
      <c r="B1662" s="631">
        <v>880600</v>
      </c>
      <c r="C1662" s="631">
        <v>729717</v>
      </c>
      <c r="D1662" s="631">
        <v>0</v>
      </c>
      <c r="E1662" s="632">
        <v>0</v>
      </c>
      <c r="F1662" s="275">
        <v>-179958</v>
      </c>
    </row>
    <row r="1663" spans="1:6" s="645" customFormat="1" ht="12.75">
      <c r="A1663" s="276" t="s">
        <v>49</v>
      </c>
      <c r="B1663" s="631">
        <v>880600</v>
      </c>
      <c r="C1663" s="631">
        <v>729717</v>
      </c>
      <c r="D1663" s="631">
        <v>0</v>
      </c>
      <c r="E1663" s="632">
        <v>0</v>
      </c>
      <c r="F1663" s="275">
        <v>-179958</v>
      </c>
    </row>
    <row r="1664" spans="1:6" s="645" customFormat="1" ht="12.75">
      <c r="A1664" s="276"/>
      <c r="B1664" s="631"/>
      <c r="C1664" s="631"/>
      <c r="D1664" s="631"/>
      <c r="E1664" s="632"/>
      <c r="F1664" s="275"/>
    </row>
    <row r="1665" spans="1:6" s="645" customFormat="1" ht="12.75">
      <c r="A1665" s="254" t="s">
        <v>353</v>
      </c>
      <c r="B1665" s="631"/>
      <c r="C1665" s="631"/>
      <c r="D1665" s="631"/>
      <c r="E1665" s="632"/>
      <c r="F1665" s="275"/>
    </row>
    <row r="1666" spans="1:6" s="645" customFormat="1" ht="12.75">
      <c r="A1666" s="643" t="s">
        <v>352</v>
      </c>
      <c r="B1666" s="631"/>
      <c r="C1666" s="631"/>
      <c r="D1666" s="631"/>
      <c r="E1666" s="632"/>
      <c r="F1666" s="275"/>
    </row>
    <row r="1667" spans="1:6" s="645" customFormat="1" ht="12.75">
      <c r="A1667" s="197" t="s">
        <v>1412</v>
      </c>
      <c r="B1667" s="631">
        <v>880600</v>
      </c>
      <c r="C1667" s="631">
        <v>729717</v>
      </c>
      <c r="D1667" s="631">
        <v>443362</v>
      </c>
      <c r="E1667" s="632">
        <v>50.347717465364525</v>
      </c>
      <c r="F1667" s="275">
        <v>0</v>
      </c>
    </row>
    <row r="1668" spans="1:6" s="645" customFormat="1" ht="12.75">
      <c r="A1668" s="262" t="s">
        <v>55</v>
      </c>
      <c r="B1668" s="631">
        <v>880600</v>
      </c>
      <c r="C1668" s="631">
        <v>729717</v>
      </c>
      <c r="D1668" s="631">
        <v>443362</v>
      </c>
      <c r="E1668" s="632">
        <v>50.347717465364525</v>
      </c>
      <c r="F1668" s="275">
        <v>0</v>
      </c>
    </row>
    <row r="1669" spans="1:6" s="645" customFormat="1" ht="12.75">
      <c r="A1669" s="191" t="s">
        <v>41</v>
      </c>
      <c r="B1669" s="631">
        <v>880600</v>
      </c>
      <c r="C1669" s="631">
        <v>729717</v>
      </c>
      <c r="D1669" s="631">
        <v>0</v>
      </c>
      <c r="E1669" s="632">
        <v>0</v>
      </c>
      <c r="F1669" s="275">
        <v>-179958</v>
      </c>
    </row>
    <row r="1670" spans="1:6" s="645" customFormat="1" ht="12.75">
      <c r="A1670" s="262" t="s">
        <v>1557</v>
      </c>
      <c r="B1670" s="631">
        <v>880600</v>
      </c>
      <c r="C1670" s="631">
        <v>729717</v>
      </c>
      <c r="D1670" s="631">
        <v>0</v>
      </c>
      <c r="E1670" s="632">
        <v>0</v>
      </c>
      <c r="F1670" s="275">
        <v>-179958</v>
      </c>
    </row>
    <row r="1671" spans="1:6" s="645" customFormat="1" ht="12.75">
      <c r="A1671" s="276" t="s">
        <v>49</v>
      </c>
      <c r="B1671" s="631">
        <v>880600</v>
      </c>
      <c r="C1671" s="631">
        <v>729717</v>
      </c>
      <c r="D1671" s="631">
        <v>0</v>
      </c>
      <c r="E1671" s="632">
        <v>0</v>
      </c>
      <c r="F1671" s="275">
        <v>-179958</v>
      </c>
    </row>
    <row r="1672" spans="1:6" s="432" customFormat="1" ht="12.75">
      <c r="A1672" s="276"/>
      <c r="B1672" s="631"/>
      <c r="C1672" s="357"/>
      <c r="D1672" s="357"/>
      <c r="E1672" s="362"/>
      <c r="F1672" s="275"/>
    </row>
    <row r="1673" spans="1:6" s="432" customFormat="1" ht="25.5">
      <c r="A1673" s="643" t="s">
        <v>354</v>
      </c>
      <c r="B1673" s="631"/>
      <c r="C1673" s="357"/>
      <c r="D1673" s="357"/>
      <c r="E1673" s="362"/>
      <c r="F1673" s="275"/>
    </row>
    <row r="1674" spans="1:6" s="432" customFormat="1" ht="12.75">
      <c r="A1674" s="197" t="s">
        <v>1412</v>
      </c>
      <c r="B1674" s="631">
        <v>76234146</v>
      </c>
      <c r="C1674" s="631">
        <v>47544186</v>
      </c>
      <c r="D1674" s="631">
        <v>47544186</v>
      </c>
      <c r="E1674" s="632">
        <v>62.36599803977604</v>
      </c>
      <c r="F1674" s="275">
        <v>3526148</v>
      </c>
    </row>
    <row r="1675" spans="1:6" s="432" customFormat="1" ht="12.75" hidden="1">
      <c r="A1675" s="262" t="s">
        <v>51</v>
      </c>
      <c r="B1675" s="631">
        <v>0</v>
      </c>
      <c r="C1675" s="631">
        <v>0</v>
      </c>
      <c r="D1675" s="631">
        <v>0</v>
      </c>
      <c r="E1675" s="632" t="s">
        <v>1137</v>
      </c>
      <c r="F1675" s="275">
        <v>0</v>
      </c>
    </row>
    <row r="1676" spans="1:6" s="432" customFormat="1" ht="12.75">
      <c r="A1676" s="262" t="s">
        <v>39</v>
      </c>
      <c r="B1676" s="631">
        <v>76234146</v>
      </c>
      <c r="C1676" s="631">
        <v>47544186</v>
      </c>
      <c r="D1676" s="631">
        <v>47544186</v>
      </c>
      <c r="E1676" s="632">
        <v>62.36599803977604</v>
      </c>
      <c r="F1676" s="275">
        <v>3526148</v>
      </c>
    </row>
    <row r="1677" spans="1:6" s="432" customFormat="1" ht="25.5">
      <c r="A1677" s="264" t="s">
        <v>40</v>
      </c>
      <c r="B1677" s="631">
        <v>76234146</v>
      </c>
      <c r="C1677" s="631">
        <v>47544186</v>
      </c>
      <c r="D1677" s="631">
        <v>47544186</v>
      </c>
      <c r="E1677" s="632">
        <v>62.36599803977604</v>
      </c>
      <c r="F1677" s="275">
        <v>3526148</v>
      </c>
    </row>
    <row r="1678" spans="1:6" s="432" customFormat="1" ht="12.75">
      <c r="A1678" s="191" t="s">
        <v>41</v>
      </c>
      <c r="B1678" s="631">
        <v>76234146</v>
      </c>
      <c r="C1678" s="631">
        <v>47544186</v>
      </c>
      <c r="D1678" s="631">
        <v>40074045</v>
      </c>
      <c r="E1678" s="632">
        <v>52.5670544010554</v>
      </c>
      <c r="F1678" s="275">
        <v>6241275</v>
      </c>
    </row>
    <row r="1679" spans="1:6" s="432" customFormat="1" ht="12.75">
      <c r="A1679" s="262" t="s">
        <v>42</v>
      </c>
      <c r="B1679" s="631">
        <v>16680652</v>
      </c>
      <c r="C1679" s="631">
        <v>9117673</v>
      </c>
      <c r="D1679" s="631">
        <v>7684221</v>
      </c>
      <c r="E1679" s="632">
        <v>46.066670535420315</v>
      </c>
      <c r="F1679" s="275">
        <v>393847</v>
      </c>
    </row>
    <row r="1680" spans="1:6" s="432" customFormat="1" ht="12.75">
      <c r="A1680" s="276" t="s">
        <v>43</v>
      </c>
      <c r="B1680" s="631">
        <v>16680652</v>
      </c>
      <c r="C1680" s="631">
        <v>9117673</v>
      </c>
      <c r="D1680" s="631">
        <v>7684221</v>
      </c>
      <c r="E1680" s="632">
        <v>46.066670535420315</v>
      </c>
      <c r="F1680" s="275">
        <v>393847</v>
      </c>
    </row>
    <row r="1681" spans="1:6" s="432" customFormat="1" ht="12.75">
      <c r="A1681" s="278" t="s">
        <v>44</v>
      </c>
      <c r="B1681" s="631">
        <v>436257</v>
      </c>
      <c r="C1681" s="631">
        <v>0</v>
      </c>
      <c r="D1681" s="631">
        <v>0</v>
      </c>
      <c r="E1681" s="632">
        <v>0</v>
      </c>
      <c r="F1681" s="275">
        <v>0</v>
      </c>
    </row>
    <row r="1682" spans="1:6" s="432" customFormat="1" ht="12.75">
      <c r="A1682" s="281" t="s">
        <v>45</v>
      </c>
      <c r="B1682" s="631">
        <v>351565</v>
      </c>
      <c r="C1682" s="631">
        <v>0</v>
      </c>
      <c r="D1682" s="631">
        <v>0</v>
      </c>
      <c r="E1682" s="632">
        <v>0</v>
      </c>
      <c r="F1682" s="275">
        <v>0</v>
      </c>
    </row>
    <row r="1683" spans="1:6" s="432" customFormat="1" ht="12.75">
      <c r="A1683" s="278" t="s">
        <v>46</v>
      </c>
      <c r="B1683" s="631">
        <v>16244395</v>
      </c>
      <c r="C1683" s="631">
        <v>9117673</v>
      </c>
      <c r="D1683" s="631">
        <v>7684221</v>
      </c>
      <c r="E1683" s="632">
        <v>47.30383002875761</v>
      </c>
      <c r="F1683" s="275">
        <v>393847</v>
      </c>
    </row>
    <row r="1684" spans="1:6" s="432" customFormat="1" ht="12.75">
      <c r="A1684" s="262" t="s">
        <v>1557</v>
      </c>
      <c r="B1684" s="631">
        <v>59553494</v>
      </c>
      <c r="C1684" s="631">
        <v>38426513</v>
      </c>
      <c r="D1684" s="631">
        <v>32389824</v>
      </c>
      <c r="E1684" s="632">
        <v>54.38778117703723</v>
      </c>
      <c r="F1684" s="275">
        <v>5847428</v>
      </c>
    </row>
    <row r="1685" spans="1:6" s="432" customFormat="1" ht="12.75">
      <c r="A1685" s="276" t="s">
        <v>49</v>
      </c>
      <c r="B1685" s="631">
        <v>38681304</v>
      </c>
      <c r="C1685" s="631">
        <v>17554323</v>
      </c>
      <c r="D1685" s="631">
        <v>14469214</v>
      </c>
      <c r="E1685" s="632">
        <v>37.40622084508837</v>
      </c>
      <c r="F1685" s="275">
        <v>4412336</v>
      </c>
    </row>
    <row r="1686" spans="1:6" s="432" customFormat="1" ht="12.75">
      <c r="A1686" s="262" t="s">
        <v>1413</v>
      </c>
      <c r="B1686" s="631">
        <v>20872190</v>
      </c>
      <c r="C1686" s="631">
        <v>20872190</v>
      </c>
      <c r="D1686" s="631">
        <v>17920610</v>
      </c>
      <c r="E1686" s="632">
        <v>85.85879105163377</v>
      </c>
      <c r="F1686" s="275">
        <v>1435092</v>
      </c>
    </row>
    <row r="1687" spans="1:6" s="432" customFormat="1" ht="12.75">
      <c r="A1687" s="278" t="s">
        <v>106</v>
      </c>
      <c r="B1687" s="631">
        <v>20872190</v>
      </c>
      <c r="C1687" s="631">
        <v>20872190</v>
      </c>
      <c r="D1687" s="631">
        <v>17920610</v>
      </c>
      <c r="E1687" s="632">
        <v>85.85879105163377</v>
      </c>
      <c r="F1687" s="275">
        <v>1435092</v>
      </c>
    </row>
    <row r="1688" spans="1:6" s="432" customFormat="1" ht="12.75">
      <c r="A1688" s="278"/>
      <c r="B1688" s="631"/>
      <c r="C1688" s="357"/>
      <c r="D1688" s="357"/>
      <c r="E1688" s="362"/>
      <c r="F1688" s="275"/>
    </row>
    <row r="1689" spans="1:6" s="432" customFormat="1" ht="12.75">
      <c r="A1689" s="254" t="s">
        <v>353</v>
      </c>
      <c r="B1689" s="631"/>
      <c r="C1689" s="357"/>
      <c r="D1689" s="357"/>
      <c r="E1689" s="362"/>
      <c r="F1689" s="275"/>
    </row>
    <row r="1690" spans="1:6" s="432" customFormat="1" ht="25.5">
      <c r="A1690" s="643" t="s">
        <v>354</v>
      </c>
      <c r="B1690" s="631"/>
      <c r="C1690" s="357"/>
      <c r="D1690" s="357"/>
      <c r="E1690" s="362"/>
      <c r="F1690" s="275"/>
    </row>
    <row r="1691" spans="1:6" s="432" customFormat="1" ht="12.75">
      <c r="A1691" s="197" t="s">
        <v>1412</v>
      </c>
      <c r="B1691" s="631">
        <v>24815400</v>
      </c>
      <c r="C1691" s="631">
        <v>14301840</v>
      </c>
      <c r="D1691" s="631">
        <v>14301840</v>
      </c>
      <c r="E1691" s="632">
        <v>57.63292149229914</v>
      </c>
      <c r="F1691" s="275">
        <v>3046038</v>
      </c>
    </row>
    <row r="1692" spans="1:6" s="432" customFormat="1" ht="12.75" hidden="1">
      <c r="A1692" s="262" t="s">
        <v>51</v>
      </c>
      <c r="B1692" s="631">
        <v>0</v>
      </c>
      <c r="C1692" s="631">
        <v>0</v>
      </c>
      <c r="D1692" s="631">
        <v>0</v>
      </c>
      <c r="E1692" s="632" t="s">
        <v>1137</v>
      </c>
      <c r="F1692" s="275">
        <v>0</v>
      </c>
    </row>
    <row r="1693" spans="1:6" s="432" customFormat="1" ht="12.75">
      <c r="A1693" s="262" t="s">
        <v>39</v>
      </c>
      <c r="B1693" s="631">
        <v>24815400</v>
      </c>
      <c r="C1693" s="631">
        <v>14301840</v>
      </c>
      <c r="D1693" s="631">
        <v>14301840</v>
      </c>
      <c r="E1693" s="632">
        <v>57.63292149229914</v>
      </c>
      <c r="F1693" s="275">
        <v>3046038</v>
      </c>
    </row>
    <row r="1694" spans="1:6" s="432" customFormat="1" ht="25.5">
      <c r="A1694" s="264" t="s">
        <v>40</v>
      </c>
      <c r="B1694" s="631">
        <v>24815400</v>
      </c>
      <c r="C1694" s="631">
        <v>14301840</v>
      </c>
      <c r="D1694" s="631">
        <v>14301840</v>
      </c>
      <c r="E1694" s="632">
        <v>57.63292149229914</v>
      </c>
      <c r="F1694" s="275">
        <v>3046038</v>
      </c>
    </row>
    <row r="1695" spans="1:6" s="432" customFormat="1" ht="12.75">
      <c r="A1695" s="191" t="s">
        <v>41</v>
      </c>
      <c r="B1695" s="631">
        <v>24815400</v>
      </c>
      <c r="C1695" s="631">
        <v>14301840</v>
      </c>
      <c r="D1695" s="631">
        <v>12292610</v>
      </c>
      <c r="E1695" s="632">
        <v>49.536215414621566</v>
      </c>
      <c r="F1695" s="275">
        <v>3505341</v>
      </c>
    </row>
    <row r="1696" spans="1:6" s="432" customFormat="1" ht="12.75">
      <c r="A1696" s="262" t="s">
        <v>42</v>
      </c>
      <c r="B1696" s="631">
        <v>14116161</v>
      </c>
      <c r="C1696" s="631">
        <v>8391183</v>
      </c>
      <c r="D1696" s="631">
        <v>7062230</v>
      </c>
      <c r="E1696" s="632">
        <v>50.02939538589848</v>
      </c>
      <c r="F1696" s="275">
        <v>174918</v>
      </c>
    </row>
    <row r="1697" spans="1:6" s="432" customFormat="1" ht="12.75">
      <c r="A1697" s="276" t="s">
        <v>43</v>
      </c>
      <c r="B1697" s="631">
        <v>14116161</v>
      </c>
      <c r="C1697" s="631">
        <v>8391183</v>
      </c>
      <c r="D1697" s="631">
        <v>7062230</v>
      </c>
      <c r="E1697" s="632">
        <v>50.02939538589848</v>
      </c>
      <c r="F1697" s="275">
        <v>174918</v>
      </c>
    </row>
    <row r="1698" spans="1:6" s="432" customFormat="1" ht="12.75">
      <c r="A1698" s="278" t="s">
        <v>46</v>
      </c>
      <c r="B1698" s="631">
        <v>14116161</v>
      </c>
      <c r="C1698" s="631">
        <v>8391183</v>
      </c>
      <c r="D1698" s="631">
        <v>7062230</v>
      </c>
      <c r="E1698" s="632">
        <v>50.02939538589848</v>
      </c>
      <c r="F1698" s="275">
        <v>174918</v>
      </c>
    </row>
    <row r="1699" spans="1:6" s="432" customFormat="1" ht="12.75">
      <c r="A1699" s="262" t="s">
        <v>1557</v>
      </c>
      <c r="B1699" s="631">
        <v>10699239</v>
      </c>
      <c r="C1699" s="631">
        <v>5910657</v>
      </c>
      <c r="D1699" s="631">
        <v>5230380</v>
      </c>
      <c r="E1699" s="632">
        <v>48.88553288696514</v>
      </c>
      <c r="F1699" s="275">
        <v>3330423</v>
      </c>
    </row>
    <row r="1700" spans="1:6" s="432" customFormat="1" ht="12.75">
      <c r="A1700" s="276" t="s">
        <v>49</v>
      </c>
      <c r="B1700" s="631">
        <v>10699239</v>
      </c>
      <c r="C1700" s="631">
        <v>5910657</v>
      </c>
      <c r="D1700" s="631">
        <v>5230380</v>
      </c>
      <c r="E1700" s="632">
        <v>48.88553288696514</v>
      </c>
      <c r="F1700" s="275">
        <v>3330423</v>
      </c>
    </row>
    <row r="1701" spans="1:6" s="432" customFormat="1" ht="12.75">
      <c r="A1701" s="276"/>
      <c r="B1701" s="631"/>
      <c r="C1701" s="357"/>
      <c r="D1701" s="357"/>
      <c r="E1701" s="362"/>
      <c r="F1701" s="275"/>
    </row>
    <row r="1702" spans="1:6" s="432" customFormat="1" ht="12.75">
      <c r="A1702" s="254" t="s">
        <v>1435</v>
      </c>
      <c r="B1702" s="631"/>
      <c r="C1702" s="357"/>
      <c r="D1702" s="357"/>
      <c r="E1702" s="362"/>
      <c r="F1702" s="275"/>
    </row>
    <row r="1703" spans="1:6" s="432" customFormat="1" ht="25.5">
      <c r="A1703" s="643" t="s">
        <v>354</v>
      </c>
      <c r="B1703" s="631"/>
      <c r="C1703" s="357"/>
      <c r="D1703" s="357"/>
      <c r="E1703" s="362"/>
      <c r="F1703" s="275"/>
    </row>
    <row r="1704" spans="1:6" s="432" customFormat="1" ht="12.75">
      <c r="A1704" s="197" t="s">
        <v>1412</v>
      </c>
      <c r="B1704" s="631">
        <v>352560</v>
      </c>
      <c r="C1704" s="631">
        <v>343000</v>
      </c>
      <c r="D1704" s="631">
        <v>343000</v>
      </c>
      <c r="E1704" s="632">
        <v>97.2884048105287</v>
      </c>
      <c r="F1704" s="275">
        <v>7000</v>
      </c>
    </row>
    <row r="1705" spans="1:6" s="432" customFormat="1" ht="12.75">
      <c r="A1705" s="262" t="s">
        <v>39</v>
      </c>
      <c r="B1705" s="631">
        <v>352560</v>
      </c>
      <c r="C1705" s="631">
        <v>343000</v>
      </c>
      <c r="D1705" s="631">
        <v>343000</v>
      </c>
      <c r="E1705" s="632">
        <v>97.2884048105287</v>
      </c>
      <c r="F1705" s="275">
        <v>7000</v>
      </c>
    </row>
    <row r="1706" spans="1:6" s="432" customFormat="1" ht="25.5">
      <c r="A1706" s="264" t="s">
        <v>40</v>
      </c>
      <c r="B1706" s="631">
        <v>352560</v>
      </c>
      <c r="C1706" s="631">
        <v>343000</v>
      </c>
      <c r="D1706" s="631">
        <v>343000</v>
      </c>
      <c r="E1706" s="632">
        <v>97.2884048105287</v>
      </c>
      <c r="F1706" s="275">
        <v>7000</v>
      </c>
    </row>
    <row r="1707" spans="1:6" s="625" customFormat="1" ht="12.75">
      <c r="A1707" s="191" t="s">
        <v>41</v>
      </c>
      <c r="B1707" s="631">
        <v>352560</v>
      </c>
      <c r="C1707" s="631">
        <v>343000</v>
      </c>
      <c r="D1707" s="631">
        <v>342768</v>
      </c>
      <c r="E1707" s="632">
        <v>97.22260040844112</v>
      </c>
      <c r="F1707" s="275">
        <v>15983</v>
      </c>
    </row>
    <row r="1708" spans="1:6" s="432" customFormat="1" ht="12.75">
      <c r="A1708" s="262" t="s">
        <v>1557</v>
      </c>
      <c r="B1708" s="631">
        <v>352560</v>
      </c>
      <c r="C1708" s="631">
        <v>343000</v>
      </c>
      <c r="D1708" s="631">
        <v>342768</v>
      </c>
      <c r="E1708" s="632">
        <v>97.22260040844112</v>
      </c>
      <c r="F1708" s="275">
        <v>15983</v>
      </c>
    </row>
    <row r="1709" spans="1:6" s="432" customFormat="1" ht="12.75">
      <c r="A1709" s="276" t="s">
        <v>49</v>
      </c>
      <c r="B1709" s="631">
        <v>352560</v>
      </c>
      <c r="C1709" s="631">
        <v>343000</v>
      </c>
      <c r="D1709" s="631">
        <v>342768</v>
      </c>
      <c r="E1709" s="632">
        <v>97.22260040844112</v>
      </c>
      <c r="F1709" s="275">
        <v>15983</v>
      </c>
    </row>
    <row r="1710" spans="1:6" s="432" customFormat="1" ht="12.75">
      <c r="A1710" s="276"/>
      <c r="B1710" s="631"/>
      <c r="C1710" s="357"/>
      <c r="D1710" s="357"/>
      <c r="E1710" s="362"/>
      <c r="F1710" s="275"/>
    </row>
    <row r="1711" spans="1:6" s="432" customFormat="1" ht="12.75">
      <c r="A1711" s="254" t="s">
        <v>355</v>
      </c>
      <c r="B1711" s="631"/>
      <c r="C1711" s="357"/>
      <c r="D1711" s="357"/>
      <c r="E1711" s="362"/>
      <c r="F1711" s="275"/>
    </row>
    <row r="1712" spans="1:6" s="432" customFormat="1" ht="25.5">
      <c r="A1712" s="643" t="s">
        <v>354</v>
      </c>
      <c r="B1712" s="631"/>
      <c r="C1712" s="357"/>
      <c r="D1712" s="357"/>
      <c r="E1712" s="362"/>
      <c r="F1712" s="275"/>
    </row>
    <row r="1713" spans="1:6" s="432" customFormat="1" ht="12.75">
      <c r="A1713" s="197" t="s">
        <v>1412</v>
      </c>
      <c r="B1713" s="631">
        <v>8000000</v>
      </c>
      <c r="C1713" s="631">
        <v>6433575</v>
      </c>
      <c r="D1713" s="631">
        <v>6433575</v>
      </c>
      <c r="E1713" s="632">
        <v>80.4196875</v>
      </c>
      <c r="F1713" s="275">
        <v>-187863</v>
      </c>
    </row>
    <row r="1714" spans="1:6" s="432" customFormat="1" ht="12.75">
      <c r="A1714" s="262" t="s">
        <v>39</v>
      </c>
      <c r="B1714" s="631">
        <v>8000000</v>
      </c>
      <c r="C1714" s="631">
        <v>6433575</v>
      </c>
      <c r="D1714" s="631">
        <v>6433575</v>
      </c>
      <c r="E1714" s="632">
        <v>80.4196875</v>
      </c>
      <c r="F1714" s="275">
        <v>-187863</v>
      </c>
    </row>
    <row r="1715" spans="1:6" s="432" customFormat="1" ht="25.5">
      <c r="A1715" s="264" t="s">
        <v>40</v>
      </c>
      <c r="B1715" s="631">
        <v>8000000</v>
      </c>
      <c r="C1715" s="631">
        <v>6433575</v>
      </c>
      <c r="D1715" s="631">
        <v>6433575</v>
      </c>
      <c r="E1715" s="632">
        <v>80.4196875</v>
      </c>
      <c r="F1715" s="275">
        <v>-187863</v>
      </c>
    </row>
    <row r="1716" spans="1:6" s="432" customFormat="1" ht="12.75">
      <c r="A1716" s="191" t="s">
        <v>41</v>
      </c>
      <c r="B1716" s="631">
        <v>8000000</v>
      </c>
      <c r="C1716" s="631">
        <v>6433575</v>
      </c>
      <c r="D1716" s="631">
        <v>4817163</v>
      </c>
      <c r="E1716" s="632">
        <v>60.2145375</v>
      </c>
      <c r="F1716" s="275">
        <v>746454</v>
      </c>
    </row>
    <row r="1717" spans="1:6" s="432" customFormat="1" ht="12.75">
      <c r="A1717" s="262" t="s">
        <v>1557</v>
      </c>
      <c r="B1717" s="631">
        <v>8000000</v>
      </c>
      <c r="C1717" s="631">
        <v>6433575</v>
      </c>
      <c r="D1717" s="631">
        <v>4817163</v>
      </c>
      <c r="E1717" s="632">
        <v>60.2145375</v>
      </c>
      <c r="F1717" s="275">
        <v>746454</v>
      </c>
    </row>
    <row r="1718" spans="1:6" s="432" customFormat="1" ht="12.75">
      <c r="A1718" s="276" t="s">
        <v>49</v>
      </c>
      <c r="B1718" s="631">
        <v>8000000</v>
      </c>
      <c r="C1718" s="631">
        <v>6433575</v>
      </c>
      <c r="D1718" s="631">
        <v>4817163</v>
      </c>
      <c r="E1718" s="632">
        <v>60.2145375</v>
      </c>
      <c r="F1718" s="275">
        <v>746454</v>
      </c>
    </row>
    <row r="1719" spans="1:6" s="432" customFormat="1" ht="12.75">
      <c r="A1719" s="276"/>
      <c r="B1719" s="631"/>
      <c r="C1719" s="357"/>
      <c r="D1719" s="357"/>
      <c r="E1719" s="362"/>
      <c r="F1719" s="275"/>
    </row>
    <row r="1720" spans="1:6" s="432" customFormat="1" ht="12.75">
      <c r="A1720" s="254" t="s">
        <v>329</v>
      </c>
      <c r="B1720" s="631"/>
      <c r="C1720" s="357"/>
      <c r="D1720" s="357"/>
      <c r="E1720" s="362"/>
      <c r="F1720" s="275"/>
    </row>
    <row r="1721" spans="1:6" s="432" customFormat="1" ht="25.5">
      <c r="A1721" s="643" t="s">
        <v>354</v>
      </c>
      <c r="B1721" s="631"/>
      <c r="C1721" s="357"/>
      <c r="D1721" s="357"/>
      <c r="E1721" s="362"/>
      <c r="F1721" s="275"/>
    </row>
    <row r="1722" spans="1:6" s="432" customFormat="1" ht="12.75">
      <c r="A1722" s="197" t="s">
        <v>1412</v>
      </c>
      <c r="B1722" s="631">
        <v>3246166</v>
      </c>
      <c r="C1722" s="631">
        <v>2933016</v>
      </c>
      <c r="D1722" s="631">
        <v>2933016</v>
      </c>
      <c r="E1722" s="632">
        <v>90.35323517035174</v>
      </c>
      <c r="F1722" s="275">
        <v>314512</v>
      </c>
    </row>
    <row r="1723" spans="1:6" s="432" customFormat="1" ht="12.75">
      <c r="A1723" s="262" t="s">
        <v>39</v>
      </c>
      <c r="B1723" s="631">
        <v>3246166</v>
      </c>
      <c r="C1723" s="631">
        <v>2933016</v>
      </c>
      <c r="D1723" s="631">
        <v>2933016</v>
      </c>
      <c r="E1723" s="632">
        <v>90.35323517035174</v>
      </c>
      <c r="F1723" s="275">
        <v>314512</v>
      </c>
    </row>
    <row r="1724" spans="1:6" s="432" customFormat="1" ht="25.5">
      <c r="A1724" s="264" t="s">
        <v>40</v>
      </c>
      <c r="B1724" s="631">
        <v>3246166</v>
      </c>
      <c r="C1724" s="631">
        <v>2933016</v>
      </c>
      <c r="D1724" s="631">
        <v>2933016</v>
      </c>
      <c r="E1724" s="632">
        <v>90.35323517035174</v>
      </c>
      <c r="F1724" s="275">
        <v>314512</v>
      </c>
    </row>
    <row r="1725" spans="1:6" s="432" customFormat="1" ht="12.75">
      <c r="A1725" s="191" t="s">
        <v>41</v>
      </c>
      <c r="B1725" s="631">
        <v>3246166</v>
      </c>
      <c r="C1725" s="631">
        <v>2933016</v>
      </c>
      <c r="D1725" s="631">
        <v>2689796</v>
      </c>
      <c r="E1725" s="632">
        <v>82.8607039812505</v>
      </c>
      <c r="F1725" s="275">
        <v>314200</v>
      </c>
    </row>
    <row r="1726" spans="1:6" s="432" customFormat="1" ht="12.75">
      <c r="A1726" s="262" t="s">
        <v>1557</v>
      </c>
      <c r="B1726" s="631">
        <v>3246166</v>
      </c>
      <c r="C1726" s="631">
        <v>2933016</v>
      </c>
      <c r="D1726" s="631">
        <v>2689796</v>
      </c>
      <c r="E1726" s="632">
        <v>82.8607039812505</v>
      </c>
      <c r="F1726" s="275">
        <v>314200</v>
      </c>
    </row>
    <row r="1727" spans="1:6" s="432" customFormat="1" ht="12.75">
      <c r="A1727" s="276" t="s">
        <v>49</v>
      </c>
      <c r="B1727" s="631">
        <v>3246166</v>
      </c>
      <c r="C1727" s="631">
        <v>2933016</v>
      </c>
      <c r="D1727" s="631">
        <v>2689796</v>
      </c>
      <c r="E1727" s="632">
        <v>82.8607039812505</v>
      </c>
      <c r="F1727" s="275">
        <v>314200</v>
      </c>
    </row>
    <row r="1728" spans="1:6" s="432" customFormat="1" ht="12.75">
      <c r="A1728" s="276"/>
      <c r="B1728" s="631"/>
      <c r="C1728" s="357"/>
      <c r="D1728" s="357"/>
      <c r="E1728" s="362"/>
      <c r="F1728" s="275"/>
    </row>
    <row r="1729" spans="1:6" s="432" customFormat="1" ht="12.75">
      <c r="A1729" s="254" t="s">
        <v>341</v>
      </c>
      <c r="B1729" s="631"/>
      <c r="C1729" s="357"/>
      <c r="D1729" s="357"/>
      <c r="E1729" s="362"/>
      <c r="F1729" s="275"/>
    </row>
    <row r="1730" spans="1:6" s="432" customFormat="1" ht="25.5">
      <c r="A1730" s="643" t="s">
        <v>354</v>
      </c>
      <c r="B1730" s="631"/>
      <c r="C1730" s="357"/>
      <c r="D1730" s="357"/>
      <c r="E1730" s="362"/>
      <c r="F1730" s="275"/>
    </row>
    <row r="1731" spans="1:6" s="432" customFormat="1" ht="12.75">
      <c r="A1731" s="197" t="s">
        <v>1412</v>
      </c>
      <c r="B1731" s="631">
        <v>1983890</v>
      </c>
      <c r="C1731" s="631">
        <v>1484531</v>
      </c>
      <c r="D1731" s="631">
        <v>1484531</v>
      </c>
      <c r="E1731" s="632">
        <v>74.82930001159338</v>
      </c>
      <c r="F1731" s="275">
        <v>97531</v>
      </c>
    </row>
    <row r="1732" spans="1:6" s="432" customFormat="1" ht="12.75">
      <c r="A1732" s="262" t="s">
        <v>39</v>
      </c>
      <c r="B1732" s="631">
        <v>1983890</v>
      </c>
      <c r="C1732" s="631">
        <v>1484531</v>
      </c>
      <c r="D1732" s="631">
        <v>1484531</v>
      </c>
      <c r="E1732" s="632">
        <v>74.82930001159338</v>
      </c>
      <c r="F1732" s="275">
        <v>97531</v>
      </c>
    </row>
    <row r="1733" spans="1:6" s="432" customFormat="1" ht="25.5">
      <c r="A1733" s="264" t="s">
        <v>40</v>
      </c>
      <c r="B1733" s="631">
        <v>1983890</v>
      </c>
      <c r="C1733" s="631">
        <v>1484531</v>
      </c>
      <c r="D1733" s="631">
        <v>1484531</v>
      </c>
      <c r="E1733" s="632">
        <v>74.82930001159338</v>
      </c>
      <c r="F1733" s="275">
        <v>97531</v>
      </c>
    </row>
    <row r="1734" spans="1:6" s="432" customFormat="1" ht="12.75">
      <c r="A1734" s="191" t="s">
        <v>41</v>
      </c>
      <c r="B1734" s="631">
        <v>1983890</v>
      </c>
      <c r="C1734" s="631">
        <v>1484531</v>
      </c>
      <c r="D1734" s="631">
        <v>1193421</v>
      </c>
      <c r="E1734" s="632">
        <v>60.15560338526834</v>
      </c>
      <c r="F1734" s="275">
        <v>0</v>
      </c>
    </row>
    <row r="1735" spans="1:6" s="432" customFormat="1" ht="12.75">
      <c r="A1735" s="262" t="s">
        <v>42</v>
      </c>
      <c r="B1735" s="631">
        <v>46890</v>
      </c>
      <c r="C1735" s="631">
        <v>16500</v>
      </c>
      <c r="D1735" s="631">
        <v>0</v>
      </c>
      <c r="E1735" s="632">
        <v>0</v>
      </c>
      <c r="F1735" s="275">
        <v>0</v>
      </c>
    </row>
    <row r="1736" spans="1:6" s="432" customFormat="1" ht="12.75">
      <c r="A1736" s="276" t="s">
        <v>43</v>
      </c>
      <c r="B1736" s="631">
        <v>46890</v>
      </c>
      <c r="C1736" s="631">
        <v>16500</v>
      </c>
      <c r="D1736" s="631">
        <v>0</v>
      </c>
      <c r="E1736" s="632">
        <v>0</v>
      </c>
      <c r="F1736" s="275">
        <v>0</v>
      </c>
    </row>
    <row r="1737" spans="1:6" s="432" customFormat="1" ht="12.75">
      <c r="A1737" s="278" t="s">
        <v>46</v>
      </c>
      <c r="B1737" s="631">
        <v>46890</v>
      </c>
      <c r="C1737" s="631">
        <v>16500</v>
      </c>
      <c r="D1737" s="631">
        <v>0</v>
      </c>
      <c r="E1737" s="632">
        <v>0</v>
      </c>
      <c r="F1737" s="275">
        <v>0</v>
      </c>
    </row>
    <row r="1738" spans="1:6" s="432" customFormat="1" ht="12.75">
      <c r="A1738" s="262" t="s">
        <v>1557</v>
      </c>
      <c r="B1738" s="631">
        <v>1937000</v>
      </c>
      <c r="C1738" s="631">
        <v>1468031</v>
      </c>
      <c r="D1738" s="631">
        <v>1193421</v>
      </c>
      <c r="E1738" s="632">
        <v>61.611822405782135</v>
      </c>
      <c r="F1738" s="275">
        <v>0</v>
      </c>
    </row>
    <row r="1739" spans="1:6" s="432" customFormat="1" ht="12.75">
      <c r="A1739" s="276" t="s">
        <v>49</v>
      </c>
      <c r="B1739" s="631">
        <v>1937000</v>
      </c>
      <c r="C1739" s="631">
        <v>1468031</v>
      </c>
      <c r="D1739" s="631">
        <v>1193421</v>
      </c>
      <c r="E1739" s="632">
        <v>61.611822405782135</v>
      </c>
      <c r="F1739" s="275">
        <v>0</v>
      </c>
    </row>
    <row r="1740" spans="1:6" s="432" customFormat="1" ht="12.75">
      <c r="A1740" s="276"/>
      <c r="B1740" s="631"/>
      <c r="C1740" s="357"/>
      <c r="D1740" s="357"/>
      <c r="E1740" s="362"/>
      <c r="F1740" s="275"/>
    </row>
    <row r="1741" spans="1:6" s="432" customFormat="1" ht="12.75">
      <c r="A1741" s="254" t="s">
        <v>342</v>
      </c>
      <c r="B1741" s="631"/>
      <c r="C1741" s="357"/>
      <c r="D1741" s="357"/>
      <c r="E1741" s="362"/>
      <c r="F1741" s="275"/>
    </row>
    <row r="1742" spans="1:6" s="432" customFormat="1" ht="25.5">
      <c r="A1742" s="643" t="s">
        <v>354</v>
      </c>
      <c r="B1742" s="631"/>
      <c r="C1742" s="357"/>
      <c r="D1742" s="357"/>
      <c r="E1742" s="362"/>
      <c r="F1742" s="275"/>
    </row>
    <row r="1743" spans="1:6" s="432" customFormat="1" ht="12.75">
      <c r="A1743" s="197" t="s">
        <v>1412</v>
      </c>
      <c r="B1743" s="631">
        <v>400000</v>
      </c>
      <c r="C1743" s="631">
        <v>190000</v>
      </c>
      <c r="D1743" s="631">
        <v>190000</v>
      </c>
      <c r="E1743" s="632">
        <v>47.5</v>
      </c>
      <c r="F1743" s="275">
        <v>0</v>
      </c>
    </row>
    <row r="1744" spans="1:6" s="432" customFormat="1" ht="12.75">
      <c r="A1744" s="262" t="s">
        <v>39</v>
      </c>
      <c r="B1744" s="631">
        <v>400000</v>
      </c>
      <c r="C1744" s="631">
        <v>190000</v>
      </c>
      <c r="D1744" s="631">
        <v>190000</v>
      </c>
      <c r="E1744" s="632">
        <v>47.5</v>
      </c>
      <c r="F1744" s="275">
        <v>0</v>
      </c>
    </row>
    <row r="1745" spans="1:6" s="432" customFormat="1" ht="25.5">
      <c r="A1745" s="264" t="s">
        <v>40</v>
      </c>
      <c r="B1745" s="631">
        <v>400000</v>
      </c>
      <c r="C1745" s="631">
        <v>190000</v>
      </c>
      <c r="D1745" s="631">
        <v>190000</v>
      </c>
      <c r="E1745" s="632">
        <v>47.5</v>
      </c>
      <c r="F1745" s="275">
        <v>0</v>
      </c>
    </row>
    <row r="1746" spans="1:6" s="432" customFormat="1" ht="12.75">
      <c r="A1746" s="191" t="s">
        <v>41</v>
      </c>
      <c r="B1746" s="631">
        <v>400000</v>
      </c>
      <c r="C1746" s="631">
        <v>190000</v>
      </c>
      <c r="D1746" s="631">
        <v>19856</v>
      </c>
      <c r="E1746" s="632">
        <v>4.9639999999999995</v>
      </c>
      <c r="F1746" s="275">
        <v>0</v>
      </c>
    </row>
    <row r="1747" spans="1:6" s="432" customFormat="1" ht="12.75">
      <c r="A1747" s="262" t="s">
        <v>1557</v>
      </c>
      <c r="B1747" s="631">
        <v>400000</v>
      </c>
      <c r="C1747" s="631">
        <v>190000</v>
      </c>
      <c r="D1747" s="631">
        <v>19856</v>
      </c>
      <c r="E1747" s="632">
        <v>4.9639999999999995</v>
      </c>
      <c r="F1747" s="275">
        <v>0</v>
      </c>
    </row>
    <row r="1748" spans="1:6" s="432" customFormat="1" ht="12.75">
      <c r="A1748" s="276" t="s">
        <v>49</v>
      </c>
      <c r="B1748" s="631">
        <v>400000</v>
      </c>
      <c r="C1748" s="631">
        <v>190000</v>
      </c>
      <c r="D1748" s="631">
        <v>19856</v>
      </c>
      <c r="E1748" s="632">
        <v>4.9639999999999995</v>
      </c>
      <c r="F1748" s="275">
        <v>0</v>
      </c>
    </row>
    <row r="1749" spans="1:6" s="432" customFormat="1" ht="12.75">
      <c r="A1749" s="276"/>
      <c r="B1749" s="631"/>
      <c r="C1749" s="357"/>
      <c r="D1749" s="357"/>
      <c r="E1749" s="362"/>
      <c r="F1749" s="275"/>
    </row>
    <row r="1750" spans="1:6" s="432" customFormat="1" ht="12.75">
      <c r="A1750" s="254" t="s">
        <v>356</v>
      </c>
      <c r="B1750" s="631"/>
      <c r="C1750" s="357"/>
      <c r="D1750" s="357"/>
      <c r="E1750" s="362"/>
      <c r="F1750" s="275"/>
    </row>
    <row r="1751" spans="1:6" s="432" customFormat="1" ht="25.5">
      <c r="A1751" s="643" t="s">
        <v>354</v>
      </c>
      <c r="B1751" s="631"/>
      <c r="C1751" s="357"/>
      <c r="D1751" s="357"/>
      <c r="E1751" s="362"/>
      <c r="F1751" s="275"/>
    </row>
    <row r="1752" spans="1:6" s="432" customFormat="1" ht="12.75">
      <c r="A1752" s="197" t="s">
        <v>1412</v>
      </c>
      <c r="B1752" s="631">
        <v>15155620</v>
      </c>
      <c r="C1752" s="631">
        <v>0</v>
      </c>
      <c r="D1752" s="631">
        <v>0</v>
      </c>
      <c r="E1752" s="632">
        <v>0</v>
      </c>
      <c r="F1752" s="275">
        <v>0</v>
      </c>
    </row>
    <row r="1753" spans="1:6" s="432" customFormat="1" ht="12.75">
      <c r="A1753" s="262" t="s">
        <v>39</v>
      </c>
      <c r="B1753" s="631">
        <v>15155620</v>
      </c>
      <c r="C1753" s="631">
        <v>0</v>
      </c>
      <c r="D1753" s="631">
        <v>0</v>
      </c>
      <c r="E1753" s="632">
        <v>0</v>
      </c>
      <c r="F1753" s="275">
        <v>0</v>
      </c>
    </row>
    <row r="1754" spans="1:6" s="432" customFormat="1" ht="25.5">
      <c r="A1754" s="264" t="s">
        <v>40</v>
      </c>
      <c r="B1754" s="631">
        <v>15155620</v>
      </c>
      <c r="C1754" s="631">
        <v>0</v>
      </c>
      <c r="D1754" s="631">
        <v>0</v>
      </c>
      <c r="E1754" s="632">
        <v>0</v>
      </c>
      <c r="F1754" s="275">
        <v>0</v>
      </c>
    </row>
    <row r="1755" spans="1:6" s="432" customFormat="1" ht="12.75">
      <c r="A1755" s="191" t="s">
        <v>41</v>
      </c>
      <c r="B1755" s="631">
        <v>15155620</v>
      </c>
      <c r="C1755" s="631">
        <v>0</v>
      </c>
      <c r="D1755" s="631">
        <v>0</v>
      </c>
      <c r="E1755" s="632">
        <v>0</v>
      </c>
      <c r="F1755" s="275">
        <v>0</v>
      </c>
    </row>
    <row r="1756" spans="1:6" s="432" customFormat="1" ht="12.75">
      <c r="A1756" s="262" t="s">
        <v>42</v>
      </c>
      <c r="B1756" s="631">
        <v>1554281</v>
      </c>
      <c r="C1756" s="631">
        <v>0</v>
      </c>
      <c r="D1756" s="631">
        <v>0</v>
      </c>
      <c r="E1756" s="632">
        <v>0</v>
      </c>
      <c r="F1756" s="275">
        <v>0</v>
      </c>
    </row>
    <row r="1757" spans="1:6" s="432" customFormat="1" ht="12.75">
      <c r="A1757" s="276" t="s">
        <v>43</v>
      </c>
      <c r="B1757" s="631">
        <v>1554281</v>
      </c>
      <c r="C1757" s="631">
        <v>0</v>
      </c>
      <c r="D1757" s="631">
        <v>0</v>
      </c>
      <c r="E1757" s="632">
        <v>0</v>
      </c>
      <c r="F1757" s="275">
        <v>0</v>
      </c>
    </row>
    <row r="1758" spans="1:6" s="432" customFormat="1" ht="12.75">
      <c r="A1758" s="278" t="s">
        <v>44</v>
      </c>
      <c r="B1758" s="631">
        <v>436257</v>
      </c>
      <c r="C1758" s="631">
        <v>0</v>
      </c>
      <c r="D1758" s="631">
        <v>0</v>
      </c>
      <c r="E1758" s="632">
        <v>0</v>
      </c>
      <c r="F1758" s="275">
        <v>0</v>
      </c>
    </row>
    <row r="1759" spans="1:6" s="432" customFormat="1" ht="12.75">
      <c r="A1759" s="281" t="s">
        <v>45</v>
      </c>
      <c r="B1759" s="631">
        <v>351565</v>
      </c>
      <c r="C1759" s="631">
        <v>0</v>
      </c>
      <c r="D1759" s="631">
        <v>0</v>
      </c>
      <c r="E1759" s="632">
        <v>0</v>
      </c>
      <c r="F1759" s="275">
        <v>0</v>
      </c>
    </row>
    <row r="1760" spans="1:6" s="432" customFormat="1" ht="12.75">
      <c r="A1760" s="278" t="s">
        <v>46</v>
      </c>
      <c r="B1760" s="631">
        <v>1118024</v>
      </c>
      <c r="C1760" s="631">
        <v>0</v>
      </c>
      <c r="D1760" s="631">
        <v>0</v>
      </c>
      <c r="E1760" s="632">
        <v>0</v>
      </c>
      <c r="F1760" s="275">
        <v>0</v>
      </c>
    </row>
    <row r="1761" spans="1:6" s="432" customFormat="1" ht="12.75">
      <c r="A1761" s="262" t="s">
        <v>1557</v>
      </c>
      <c r="B1761" s="631">
        <v>13601339</v>
      </c>
      <c r="C1761" s="631">
        <v>0</v>
      </c>
      <c r="D1761" s="631">
        <v>0</v>
      </c>
      <c r="E1761" s="632">
        <v>0</v>
      </c>
      <c r="F1761" s="275">
        <v>0</v>
      </c>
    </row>
    <row r="1762" spans="1:6" s="432" customFormat="1" ht="12.75">
      <c r="A1762" s="276" t="s">
        <v>49</v>
      </c>
      <c r="B1762" s="631">
        <v>13601339</v>
      </c>
      <c r="C1762" s="631">
        <v>0</v>
      </c>
      <c r="D1762" s="631">
        <v>0</v>
      </c>
      <c r="E1762" s="632">
        <v>0</v>
      </c>
      <c r="F1762" s="275">
        <v>0</v>
      </c>
    </row>
    <row r="1763" spans="1:6" s="432" customFormat="1" ht="12.75">
      <c r="A1763" s="276"/>
      <c r="B1763" s="631"/>
      <c r="C1763" s="357"/>
      <c r="D1763" s="357"/>
      <c r="E1763" s="362"/>
      <c r="F1763" s="275"/>
    </row>
    <row r="1764" spans="1:6" s="432" customFormat="1" ht="25.5">
      <c r="A1764" s="254" t="s">
        <v>344</v>
      </c>
      <c r="B1764" s="631"/>
      <c r="C1764" s="357"/>
      <c r="D1764" s="357"/>
      <c r="E1764" s="362"/>
      <c r="F1764" s="275"/>
    </row>
    <row r="1765" spans="1:6" s="432" customFormat="1" ht="25.5">
      <c r="A1765" s="643" t="s">
        <v>354</v>
      </c>
      <c r="B1765" s="631"/>
      <c r="C1765" s="357"/>
      <c r="D1765" s="357"/>
      <c r="E1765" s="362"/>
      <c r="F1765" s="275"/>
    </row>
    <row r="1766" spans="1:6" s="432" customFormat="1" ht="12.75">
      <c r="A1766" s="197" t="s">
        <v>1412</v>
      </c>
      <c r="B1766" s="631">
        <v>1408320</v>
      </c>
      <c r="C1766" s="631">
        <v>986034</v>
      </c>
      <c r="D1766" s="631">
        <v>986034</v>
      </c>
      <c r="E1766" s="632">
        <v>70.01491138377641</v>
      </c>
      <c r="F1766" s="275">
        <v>248930</v>
      </c>
    </row>
    <row r="1767" spans="1:6" s="432" customFormat="1" ht="12.75">
      <c r="A1767" s="262" t="s">
        <v>39</v>
      </c>
      <c r="B1767" s="631">
        <v>1408320</v>
      </c>
      <c r="C1767" s="631">
        <v>986034</v>
      </c>
      <c r="D1767" s="631">
        <v>986034</v>
      </c>
      <c r="E1767" s="632">
        <v>70.01491138377641</v>
      </c>
      <c r="F1767" s="275">
        <v>248930</v>
      </c>
    </row>
    <row r="1768" spans="1:6" s="432" customFormat="1" ht="25.5">
      <c r="A1768" s="264" t="s">
        <v>40</v>
      </c>
      <c r="B1768" s="631">
        <v>1408320</v>
      </c>
      <c r="C1768" s="631">
        <v>986034</v>
      </c>
      <c r="D1768" s="631">
        <v>986034</v>
      </c>
      <c r="E1768" s="632">
        <v>70.01491138377641</v>
      </c>
      <c r="F1768" s="275">
        <v>248930</v>
      </c>
    </row>
    <row r="1769" spans="1:6" s="432" customFormat="1" ht="12.75">
      <c r="A1769" s="191" t="s">
        <v>41</v>
      </c>
      <c r="B1769" s="631">
        <v>1408320</v>
      </c>
      <c r="C1769" s="631">
        <v>986034</v>
      </c>
      <c r="D1769" s="631">
        <v>797821</v>
      </c>
      <c r="E1769" s="632">
        <v>56.65054817087025</v>
      </c>
      <c r="F1769" s="275">
        <v>224205</v>
      </c>
    </row>
    <row r="1770" spans="1:6" s="432" customFormat="1" ht="12.75">
      <c r="A1770" s="262" t="s">
        <v>42</v>
      </c>
      <c r="B1770" s="631">
        <v>963320</v>
      </c>
      <c r="C1770" s="631">
        <v>709990</v>
      </c>
      <c r="D1770" s="631">
        <v>621991</v>
      </c>
      <c r="E1770" s="632">
        <v>64.56743345928663</v>
      </c>
      <c r="F1770" s="275">
        <v>218929</v>
      </c>
    </row>
    <row r="1771" spans="1:6" s="432" customFormat="1" ht="12.75">
      <c r="A1771" s="276" t="s">
        <v>43</v>
      </c>
      <c r="B1771" s="631">
        <v>963320</v>
      </c>
      <c r="C1771" s="631">
        <v>709990</v>
      </c>
      <c r="D1771" s="631">
        <v>621991</v>
      </c>
      <c r="E1771" s="632">
        <v>64.56743345928663</v>
      </c>
      <c r="F1771" s="275">
        <v>218929</v>
      </c>
    </row>
    <row r="1772" spans="1:6" s="432" customFormat="1" ht="12.75">
      <c r="A1772" s="278" t="s">
        <v>46</v>
      </c>
      <c r="B1772" s="631">
        <v>963320</v>
      </c>
      <c r="C1772" s="631">
        <v>709990</v>
      </c>
      <c r="D1772" s="631">
        <v>621991</v>
      </c>
      <c r="E1772" s="632">
        <v>64.56743345928663</v>
      </c>
      <c r="F1772" s="275">
        <v>218929</v>
      </c>
    </row>
    <row r="1773" spans="1:6" s="432" customFormat="1" ht="12.75">
      <c r="A1773" s="262" t="s">
        <v>1557</v>
      </c>
      <c r="B1773" s="631">
        <v>445000</v>
      </c>
      <c r="C1773" s="631">
        <v>276044</v>
      </c>
      <c r="D1773" s="631">
        <v>175830</v>
      </c>
      <c r="E1773" s="632">
        <v>39.5123595505618</v>
      </c>
      <c r="F1773" s="275">
        <v>5276</v>
      </c>
    </row>
    <row r="1774" spans="1:6" s="432" customFormat="1" ht="12.75">
      <c r="A1774" s="276" t="s">
        <v>49</v>
      </c>
      <c r="B1774" s="631">
        <v>445000</v>
      </c>
      <c r="C1774" s="631">
        <v>276044</v>
      </c>
      <c r="D1774" s="631">
        <v>175830</v>
      </c>
      <c r="E1774" s="632">
        <v>39.5123595505618</v>
      </c>
      <c r="F1774" s="275">
        <v>5276</v>
      </c>
    </row>
    <row r="1775" spans="1:6" s="432" customFormat="1" ht="12.75">
      <c r="A1775" s="276"/>
      <c r="B1775" s="631"/>
      <c r="C1775" s="357"/>
      <c r="D1775" s="357"/>
      <c r="E1775" s="362"/>
      <c r="F1775" s="275"/>
    </row>
    <row r="1776" spans="1:6" s="432" customFormat="1" ht="12.75">
      <c r="A1776" s="254" t="s">
        <v>357</v>
      </c>
      <c r="B1776" s="631"/>
      <c r="C1776" s="357"/>
      <c r="D1776" s="357"/>
      <c r="E1776" s="362"/>
      <c r="F1776" s="275"/>
    </row>
    <row r="1777" spans="1:6" s="432" customFormat="1" ht="25.5">
      <c r="A1777" s="643" t="s">
        <v>354</v>
      </c>
      <c r="B1777" s="631"/>
      <c r="C1777" s="357"/>
      <c r="D1777" s="357"/>
      <c r="E1777" s="362"/>
      <c r="F1777" s="275"/>
    </row>
    <row r="1778" spans="1:6" s="432" customFormat="1" ht="12.75">
      <c r="A1778" s="197" t="s">
        <v>1412</v>
      </c>
      <c r="B1778" s="631">
        <v>20872190</v>
      </c>
      <c r="C1778" s="631">
        <v>20872190</v>
      </c>
      <c r="D1778" s="631">
        <v>20872190</v>
      </c>
      <c r="E1778" s="632">
        <v>100</v>
      </c>
      <c r="F1778" s="275">
        <v>0</v>
      </c>
    </row>
    <row r="1779" spans="1:6" s="432" customFormat="1" ht="12.75">
      <c r="A1779" s="262" t="s">
        <v>39</v>
      </c>
      <c r="B1779" s="631">
        <v>20872190</v>
      </c>
      <c r="C1779" s="631">
        <v>20872190</v>
      </c>
      <c r="D1779" s="631">
        <v>20872190</v>
      </c>
      <c r="E1779" s="632">
        <v>100</v>
      </c>
      <c r="F1779" s="275">
        <v>0</v>
      </c>
    </row>
    <row r="1780" spans="1:6" s="432" customFormat="1" ht="25.5">
      <c r="A1780" s="264" t="s">
        <v>40</v>
      </c>
      <c r="B1780" s="631">
        <v>20872190</v>
      </c>
      <c r="C1780" s="631">
        <v>20872190</v>
      </c>
      <c r="D1780" s="631">
        <v>20872190</v>
      </c>
      <c r="E1780" s="632">
        <v>100</v>
      </c>
      <c r="F1780" s="275">
        <v>0</v>
      </c>
    </row>
    <row r="1781" spans="1:6" s="432" customFormat="1" ht="12.75">
      <c r="A1781" s="191" t="s">
        <v>41</v>
      </c>
      <c r="B1781" s="631">
        <v>20872190</v>
      </c>
      <c r="C1781" s="631">
        <v>20872190</v>
      </c>
      <c r="D1781" s="631">
        <v>17920610</v>
      </c>
      <c r="E1781" s="632">
        <v>85.85879105163377</v>
      </c>
      <c r="F1781" s="275">
        <v>1435092</v>
      </c>
    </row>
    <row r="1782" spans="1:6" s="432" customFormat="1" ht="12.75">
      <c r="A1782" s="262" t="s">
        <v>1557</v>
      </c>
      <c r="B1782" s="631">
        <v>20872190</v>
      </c>
      <c r="C1782" s="631">
        <v>20872190</v>
      </c>
      <c r="D1782" s="631">
        <v>17920610</v>
      </c>
      <c r="E1782" s="632">
        <v>85.85879105163377</v>
      </c>
      <c r="F1782" s="275">
        <v>1435092</v>
      </c>
    </row>
    <row r="1783" spans="1:6" s="432" customFormat="1" ht="12.75">
      <c r="A1783" s="262" t="s">
        <v>1413</v>
      </c>
      <c r="B1783" s="631">
        <v>20872190</v>
      </c>
      <c r="C1783" s="631">
        <v>20872190</v>
      </c>
      <c r="D1783" s="631">
        <v>17920610</v>
      </c>
      <c r="E1783" s="632">
        <v>85.85879105163377</v>
      </c>
      <c r="F1783" s="275">
        <v>1435092</v>
      </c>
    </row>
    <row r="1784" spans="1:6" s="432" customFormat="1" ht="12.75">
      <c r="A1784" s="278" t="s">
        <v>106</v>
      </c>
      <c r="B1784" s="631">
        <v>20872190</v>
      </c>
      <c r="C1784" s="631">
        <v>20872190</v>
      </c>
      <c r="D1784" s="631">
        <v>17920610</v>
      </c>
      <c r="E1784" s="632">
        <v>85.85879105163377</v>
      </c>
      <c r="F1784" s="275">
        <v>1435092</v>
      </c>
    </row>
    <row r="1785" spans="1:6" s="432" customFormat="1" ht="12.75">
      <c r="A1785" s="646"/>
      <c r="B1785" s="631"/>
      <c r="C1785" s="357"/>
      <c r="D1785" s="357"/>
      <c r="E1785" s="362"/>
      <c r="F1785" s="275"/>
    </row>
    <row r="1786" spans="1:6" s="432" customFormat="1" ht="12.75">
      <c r="A1786" s="611" t="s">
        <v>358</v>
      </c>
      <c r="B1786" s="357"/>
      <c r="C1786" s="357"/>
      <c r="D1786" s="357"/>
      <c r="E1786" s="362"/>
      <c r="F1786" s="275"/>
    </row>
    <row r="1787" spans="1:6" s="432" customFormat="1" ht="12.75">
      <c r="A1787" s="197" t="s">
        <v>1412</v>
      </c>
      <c r="B1787" s="631">
        <v>243123040</v>
      </c>
      <c r="C1787" s="631">
        <v>171720547</v>
      </c>
      <c r="D1787" s="631">
        <v>171720420</v>
      </c>
      <c r="E1787" s="632">
        <v>70.63107634718618</v>
      </c>
      <c r="F1787" s="275">
        <v>19196879</v>
      </c>
    </row>
    <row r="1788" spans="1:6" s="432" customFormat="1" ht="12.75">
      <c r="A1788" s="262" t="s">
        <v>51</v>
      </c>
      <c r="B1788" s="631">
        <v>44589</v>
      </c>
      <c r="C1788" s="631">
        <v>33286</v>
      </c>
      <c r="D1788" s="631">
        <v>33159</v>
      </c>
      <c r="E1788" s="632">
        <v>74.36587499158985</v>
      </c>
      <c r="F1788" s="275">
        <v>0</v>
      </c>
    </row>
    <row r="1789" spans="1:6" s="432" customFormat="1" ht="12.75">
      <c r="A1789" s="262" t="s">
        <v>39</v>
      </c>
      <c r="B1789" s="631">
        <v>243078451</v>
      </c>
      <c r="C1789" s="631">
        <v>171687261</v>
      </c>
      <c r="D1789" s="631">
        <v>171687261</v>
      </c>
      <c r="E1789" s="632">
        <v>70.63039125586661</v>
      </c>
      <c r="F1789" s="275">
        <v>19196879</v>
      </c>
    </row>
    <row r="1790" spans="1:6" s="432" customFormat="1" ht="25.5">
      <c r="A1790" s="264" t="s">
        <v>40</v>
      </c>
      <c r="B1790" s="631">
        <v>243078451</v>
      </c>
      <c r="C1790" s="631">
        <v>171687261</v>
      </c>
      <c r="D1790" s="631">
        <v>171687261</v>
      </c>
      <c r="E1790" s="632">
        <v>70.63039125586661</v>
      </c>
      <c r="F1790" s="275">
        <v>19196879</v>
      </c>
    </row>
    <row r="1791" spans="1:6" s="432" customFormat="1" ht="12.75">
      <c r="A1791" s="191" t="s">
        <v>41</v>
      </c>
      <c r="B1791" s="631">
        <v>242351730</v>
      </c>
      <c r="C1791" s="631">
        <v>171711271</v>
      </c>
      <c r="D1791" s="631">
        <v>143338164</v>
      </c>
      <c r="E1791" s="632">
        <v>59.14468363811556</v>
      </c>
      <c r="F1791" s="275">
        <v>16007963</v>
      </c>
    </row>
    <row r="1792" spans="1:6" s="432" customFormat="1" ht="12.75">
      <c r="A1792" s="262" t="s">
        <v>42</v>
      </c>
      <c r="B1792" s="631">
        <v>238281413</v>
      </c>
      <c r="C1792" s="631">
        <v>168237011</v>
      </c>
      <c r="D1792" s="631">
        <v>140132186</v>
      </c>
      <c r="E1792" s="632">
        <v>58.809532911406734</v>
      </c>
      <c r="F1792" s="275">
        <v>15445055</v>
      </c>
    </row>
    <row r="1793" spans="1:6" s="432" customFormat="1" ht="12.75">
      <c r="A1793" s="276" t="s">
        <v>43</v>
      </c>
      <c r="B1793" s="631">
        <v>23638310</v>
      </c>
      <c r="C1793" s="631">
        <v>9785425</v>
      </c>
      <c r="D1793" s="631">
        <v>6596226</v>
      </c>
      <c r="E1793" s="632">
        <v>27.904812146045977</v>
      </c>
      <c r="F1793" s="275">
        <v>873282</v>
      </c>
    </row>
    <row r="1794" spans="1:6" s="432" customFormat="1" ht="12.75">
      <c r="A1794" s="278" t="s">
        <v>44</v>
      </c>
      <c r="B1794" s="631">
        <v>566209</v>
      </c>
      <c r="C1794" s="631">
        <v>397118</v>
      </c>
      <c r="D1794" s="631">
        <v>367588</v>
      </c>
      <c r="E1794" s="632">
        <v>64.92090376521745</v>
      </c>
      <c r="F1794" s="275">
        <v>42368</v>
      </c>
    </row>
    <row r="1795" spans="1:6" s="432" customFormat="1" ht="12.75">
      <c r="A1795" s="281" t="s">
        <v>45</v>
      </c>
      <c r="B1795" s="631">
        <v>456289</v>
      </c>
      <c r="C1795" s="631">
        <v>298646</v>
      </c>
      <c r="D1795" s="631">
        <v>274083</v>
      </c>
      <c r="E1795" s="632">
        <v>60.0678517343175</v>
      </c>
      <c r="F1795" s="275">
        <v>37546</v>
      </c>
    </row>
    <row r="1796" spans="1:6" s="432" customFormat="1" ht="12.75">
      <c r="A1796" s="278" t="s">
        <v>46</v>
      </c>
      <c r="B1796" s="631">
        <v>23072101</v>
      </c>
      <c r="C1796" s="631">
        <v>9388307</v>
      </c>
      <c r="D1796" s="631">
        <v>6228638</v>
      </c>
      <c r="E1796" s="632">
        <v>26.996405745623253</v>
      </c>
      <c r="F1796" s="275">
        <v>830914</v>
      </c>
    </row>
    <row r="1797" spans="1:6" s="432" customFormat="1" ht="12.75">
      <c r="A1797" s="276" t="s">
        <v>79</v>
      </c>
      <c r="B1797" s="631">
        <v>62702335</v>
      </c>
      <c r="C1797" s="631">
        <v>39807881</v>
      </c>
      <c r="D1797" s="631">
        <v>34913331</v>
      </c>
      <c r="E1797" s="632">
        <v>55.681069931446736</v>
      </c>
      <c r="F1797" s="275">
        <v>1117597</v>
      </c>
    </row>
    <row r="1798" spans="1:6" s="432" customFormat="1" ht="12.75">
      <c r="A1798" s="276" t="s">
        <v>47</v>
      </c>
      <c r="B1798" s="631">
        <v>3299423</v>
      </c>
      <c r="C1798" s="631">
        <v>3511634</v>
      </c>
      <c r="D1798" s="631">
        <v>3486827</v>
      </c>
      <c r="E1798" s="632">
        <v>105.67990221320515</v>
      </c>
      <c r="F1798" s="275">
        <v>478239</v>
      </c>
    </row>
    <row r="1799" spans="1:6" s="432" customFormat="1" ht="12.75">
      <c r="A1799" s="278" t="s">
        <v>59</v>
      </c>
      <c r="B1799" s="631">
        <v>3299423</v>
      </c>
      <c r="C1799" s="631">
        <v>3511634</v>
      </c>
      <c r="D1799" s="631">
        <v>3486827</v>
      </c>
      <c r="E1799" s="632">
        <v>105.67990221320515</v>
      </c>
      <c r="F1799" s="275">
        <v>478239</v>
      </c>
    </row>
    <row r="1800" spans="1:6" s="432" customFormat="1" ht="25.5">
      <c r="A1800" s="264" t="s">
        <v>52</v>
      </c>
      <c r="B1800" s="631">
        <v>148641345</v>
      </c>
      <c r="C1800" s="631">
        <v>115132071</v>
      </c>
      <c r="D1800" s="631">
        <v>95135802</v>
      </c>
      <c r="E1800" s="632">
        <v>64.00359334746332</v>
      </c>
      <c r="F1800" s="275">
        <v>12975937</v>
      </c>
    </row>
    <row r="1801" spans="1:6" s="432" customFormat="1" ht="12.75">
      <c r="A1801" s="285" t="s">
        <v>81</v>
      </c>
      <c r="B1801" s="631">
        <v>136776344</v>
      </c>
      <c r="C1801" s="631">
        <v>105153551</v>
      </c>
      <c r="D1801" s="631">
        <v>86425712</v>
      </c>
      <c r="E1801" s="632">
        <v>63.18761671243384</v>
      </c>
      <c r="F1801" s="275">
        <v>10392665</v>
      </c>
    </row>
    <row r="1802" spans="1:6" s="432" customFormat="1" ht="12.75">
      <c r="A1802" s="285" t="s">
        <v>53</v>
      </c>
      <c r="B1802" s="631">
        <v>11865001</v>
      </c>
      <c r="C1802" s="631">
        <v>9978520</v>
      </c>
      <c r="D1802" s="631">
        <v>8710090</v>
      </c>
      <c r="E1802" s="632">
        <v>73.40993902992507</v>
      </c>
      <c r="F1802" s="275">
        <v>2583272</v>
      </c>
    </row>
    <row r="1803" spans="1:6" s="432" customFormat="1" ht="12.75">
      <c r="A1803" s="262" t="s">
        <v>1557</v>
      </c>
      <c r="B1803" s="631">
        <v>4070317</v>
      </c>
      <c r="C1803" s="631">
        <v>3474260</v>
      </c>
      <c r="D1803" s="631">
        <v>3205978</v>
      </c>
      <c r="E1803" s="632">
        <v>78.76482347689382</v>
      </c>
      <c r="F1803" s="275">
        <v>562908</v>
      </c>
    </row>
    <row r="1804" spans="1:6" s="432" customFormat="1" ht="12.75">
      <c r="A1804" s="276" t="s">
        <v>49</v>
      </c>
      <c r="B1804" s="631">
        <v>4070317</v>
      </c>
      <c r="C1804" s="631">
        <v>3474260</v>
      </c>
      <c r="D1804" s="631">
        <v>3205978</v>
      </c>
      <c r="E1804" s="632">
        <v>78.76482347689382</v>
      </c>
      <c r="F1804" s="275">
        <v>562908</v>
      </c>
    </row>
    <row r="1805" spans="1:6" s="432" customFormat="1" ht="12.75">
      <c r="A1805" s="262" t="s">
        <v>1141</v>
      </c>
      <c r="B1805" s="631">
        <v>771310</v>
      </c>
      <c r="C1805" s="631">
        <v>9276</v>
      </c>
      <c r="D1805" s="631">
        <v>28382256</v>
      </c>
      <c r="E1805" s="632" t="s">
        <v>1137</v>
      </c>
      <c r="F1805" s="275">
        <v>3188916</v>
      </c>
    </row>
    <row r="1806" spans="1:6" s="432" customFormat="1" ht="12.75">
      <c r="A1806" s="262" t="s">
        <v>1142</v>
      </c>
      <c r="B1806" s="631">
        <v>-771310</v>
      </c>
      <c r="C1806" s="362" t="s">
        <v>1137</v>
      </c>
      <c r="D1806" s="362" t="s">
        <v>1137</v>
      </c>
      <c r="E1806" s="362" t="s">
        <v>1137</v>
      </c>
      <c r="F1806" s="275" t="s">
        <v>1137</v>
      </c>
    </row>
    <row r="1807" spans="1:6" s="432" customFormat="1" ht="12.75">
      <c r="A1807" s="276" t="s">
        <v>1146</v>
      </c>
      <c r="B1807" s="631">
        <v>-3331240</v>
      </c>
      <c r="C1807" s="362" t="s">
        <v>1137</v>
      </c>
      <c r="D1807" s="362" t="s">
        <v>1137</v>
      </c>
      <c r="E1807" s="362" t="s">
        <v>1137</v>
      </c>
      <c r="F1807" s="275" t="s">
        <v>1137</v>
      </c>
    </row>
    <row r="1808" spans="1:6" s="624" customFormat="1" ht="12.75">
      <c r="A1808" s="276" t="s">
        <v>1147</v>
      </c>
      <c r="B1808" s="631">
        <v>2559930</v>
      </c>
      <c r="C1808" s="362" t="s">
        <v>1137</v>
      </c>
      <c r="D1808" s="362" t="s">
        <v>1137</v>
      </c>
      <c r="E1808" s="362" t="s">
        <v>1137</v>
      </c>
      <c r="F1808" s="275" t="s">
        <v>1137</v>
      </c>
    </row>
    <row r="1809" spans="1:6" s="625" customFormat="1" ht="12.75">
      <c r="A1809" s="276"/>
      <c r="B1809" s="631"/>
      <c r="C1809" s="636"/>
      <c r="D1809" s="636"/>
      <c r="E1809" s="637"/>
      <c r="F1809" s="275"/>
    </row>
    <row r="1810" spans="1:6" s="625" customFormat="1" ht="12.75">
      <c r="A1810" s="254" t="s">
        <v>359</v>
      </c>
      <c r="B1810" s="631"/>
      <c r="C1810" s="357"/>
      <c r="D1810" s="357"/>
      <c r="E1810" s="362"/>
      <c r="F1810" s="275"/>
    </row>
    <row r="1811" spans="1:6" s="625" customFormat="1" ht="12.75">
      <c r="A1811" s="611" t="s">
        <v>358</v>
      </c>
      <c r="B1811" s="631"/>
      <c r="C1811" s="357"/>
      <c r="D1811" s="357"/>
      <c r="E1811" s="362"/>
      <c r="F1811" s="275"/>
    </row>
    <row r="1812" spans="1:6" s="625" customFormat="1" ht="12.75">
      <c r="A1812" s="197" t="s">
        <v>1412</v>
      </c>
      <c r="B1812" s="631">
        <v>102190</v>
      </c>
      <c r="C1812" s="631">
        <v>102190</v>
      </c>
      <c r="D1812" s="631">
        <v>102190</v>
      </c>
      <c r="E1812" s="632">
        <v>100</v>
      </c>
      <c r="F1812" s="275">
        <v>0</v>
      </c>
    </row>
    <row r="1813" spans="1:6" s="625" customFormat="1" ht="12.75">
      <c r="A1813" s="262" t="s">
        <v>39</v>
      </c>
      <c r="B1813" s="631">
        <v>102190</v>
      </c>
      <c r="C1813" s="631">
        <v>102190</v>
      </c>
      <c r="D1813" s="631">
        <v>102190</v>
      </c>
      <c r="E1813" s="632">
        <v>100</v>
      </c>
      <c r="F1813" s="275">
        <v>0</v>
      </c>
    </row>
    <row r="1814" spans="1:6" s="625" customFormat="1" ht="25.5">
      <c r="A1814" s="264" t="s">
        <v>40</v>
      </c>
      <c r="B1814" s="631">
        <v>102190</v>
      </c>
      <c r="C1814" s="631">
        <v>102190</v>
      </c>
      <c r="D1814" s="631">
        <v>102190</v>
      </c>
      <c r="E1814" s="632">
        <v>100</v>
      </c>
      <c r="F1814" s="275">
        <v>0</v>
      </c>
    </row>
    <row r="1815" spans="1:6" s="625" customFormat="1" ht="12.75">
      <c r="A1815" s="191" t="s">
        <v>41</v>
      </c>
      <c r="B1815" s="631">
        <v>102190</v>
      </c>
      <c r="C1815" s="631">
        <v>102190</v>
      </c>
      <c r="D1815" s="631">
        <v>90466</v>
      </c>
      <c r="E1815" s="632">
        <v>88.5272531558861</v>
      </c>
      <c r="F1815" s="275">
        <v>7824</v>
      </c>
    </row>
    <row r="1816" spans="1:6" s="625" customFormat="1" ht="12.75">
      <c r="A1816" s="262" t="s">
        <v>42</v>
      </c>
      <c r="B1816" s="631">
        <v>102190</v>
      </c>
      <c r="C1816" s="631">
        <v>102190</v>
      </c>
      <c r="D1816" s="631">
        <v>90466</v>
      </c>
      <c r="E1816" s="632">
        <v>88.5272531558861</v>
      </c>
      <c r="F1816" s="275">
        <v>7824</v>
      </c>
    </row>
    <row r="1817" spans="1:6" s="625" customFormat="1" ht="25.5">
      <c r="A1817" s="264" t="s">
        <v>52</v>
      </c>
      <c r="B1817" s="631">
        <v>102190</v>
      </c>
      <c r="C1817" s="631">
        <v>102190</v>
      </c>
      <c r="D1817" s="631">
        <v>90466</v>
      </c>
      <c r="E1817" s="632">
        <v>88.5272531558861</v>
      </c>
      <c r="F1817" s="275">
        <v>7824</v>
      </c>
    </row>
    <row r="1818" spans="1:6" s="625" customFormat="1" ht="12.75">
      <c r="A1818" s="285" t="s">
        <v>53</v>
      </c>
      <c r="B1818" s="631">
        <v>102190</v>
      </c>
      <c r="C1818" s="631">
        <v>102190</v>
      </c>
      <c r="D1818" s="631">
        <v>90466</v>
      </c>
      <c r="E1818" s="632">
        <v>88.5272531558861</v>
      </c>
      <c r="F1818" s="275">
        <v>7824</v>
      </c>
    </row>
    <row r="1819" spans="1:6" s="625" customFormat="1" ht="12.75">
      <c r="A1819" s="254"/>
      <c r="B1819" s="631"/>
      <c r="C1819" s="357"/>
      <c r="D1819" s="357"/>
      <c r="E1819" s="362"/>
      <c r="F1819" s="275"/>
    </row>
    <row r="1820" spans="1:6" s="625" customFormat="1" ht="12.75">
      <c r="A1820" s="254" t="s">
        <v>360</v>
      </c>
      <c r="B1820" s="631"/>
      <c r="C1820" s="357"/>
      <c r="D1820" s="357"/>
      <c r="E1820" s="362"/>
      <c r="F1820" s="275"/>
    </row>
    <row r="1821" spans="1:6" s="625" customFormat="1" ht="12.75">
      <c r="A1821" s="611" t="s">
        <v>358</v>
      </c>
      <c r="B1821" s="631"/>
      <c r="C1821" s="357"/>
      <c r="D1821" s="357"/>
      <c r="E1821" s="362"/>
      <c r="F1821" s="275"/>
    </row>
    <row r="1822" spans="1:6" s="625" customFormat="1" ht="12.75">
      <c r="A1822" s="197" t="s">
        <v>1412</v>
      </c>
      <c r="B1822" s="631">
        <v>1100</v>
      </c>
      <c r="C1822" s="631">
        <v>1100</v>
      </c>
      <c r="D1822" s="631">
        <v>1100</v>
      </c>
      <c r="E1822" s="632">
        <v>100</v>
      </c>
      <c r="F1822" s="275">
        <v>0</v>
      </c>
    </row>
    <row r="1823" spans="1:6" s="625" customFormat="1" ht="12.75">
      <c r="A1823" s="262" t="s">
        <v>39</v>
      </c>
      <c r="B1823" s="631">
        <v>1100</v>
      </c>
      <c r="C1823" s="631">
        <v>1100</v>
      </c>
      <c r="D1823" s="631">
        <v>1100</v>
      </c>
      <c r="E1823" s="632">
        <v>100</v>
      </c>
      <c r="F1823" s="275">
        <v>0</v>
      </c>
    </row>
    <row r="1824" spans="1:6" s="625" customFormat="1" ht="25.5">
      <c r="A1824" s="264" t="s">
        <v>40</v>
      </c>
      <c r="B1824" s="631">
        <v>1100</v>
      </c>
      <c r="C1824" s="631">
        <v>1100</v>
      </c>
      <c r="D1824" s="631">
        <v>1100</v>
      </c>
      <c r="E1824" s="632">
        <v>100</v>
      </c>
      <c r="F1824" s="275">
        <v>0</v>
      </c>
    </row>
    <row r="1825" spans="1:6" s="625" customFormat="1" ht="12.75">
      <c r="A1825" s="191" t="s">
        <v>41</v>
      </c>
      <c r="B1825" s="631">
        <v>1100</v>
      </c>
      <c r="C1825" s="631">
        <v>1100</v>
      </c>
      <c r="D1825" s="631">
        <v>176</v>
      </c>
      <c r="E1825" s="632">
        <v>16</v>
      </c>
      <c r="F1825" s="275">
        <v>0</v>
      </c>
    </row>
    <row r="1826" spans="1:6" s="625" customFormat="1" ht="12.75">
      <c r="A1826" s="262" t="s">
        <v>42</v>
      </c>
      <c r="B1826" s="631">
        <v>1100</v>
      </c>
      <c r="C1826" s="631">
        <v>1100</v>
      </c>
      <c r="D1826" s="631">
        <v>176</v>
      </c>
      <c r="E1826" s="632">
        <v>16</v>
      </c>
      <c r="F1826" s="275">
        <v>0</v>
      </c>
    </row>
    <row r="1827" spans="1:6" s="625" customFormat="1" ht="25.5">
      <c r="A1827" s="264" t="s">
        <v>52</v>
      </c>
      <c r="B1827" s="631">
        <v>1100</v>
      </c>
      <c r="C1827" s="631">
        <v>1100</v>
      </c>
      <c r="D1827" s="631">
        <v>176</v>
      </c>
      <c r="E1827" s="632">
        <v>16</v>
      </c>
      <c r="F1827" s="275">
        <v>0</v>
      </c>
    </row>
    <row r="1828" spans="1:6" s="625" customFormat="1" ht="12.75">
      <c r="A1828" s="285" t="s">
        <v>53</v>
      </c>
      <c r="B1828" s="631">
        <v>1100</v>
      </c>
      <c r="C1828" s="631">
        <v>1100</v>
      </c>
      <c r="D1828" s="631">
        <v>176</v>
      </c>
      <c r="E1828" s="632">
        <v>16</v>
      </c>
      <c r="F1828" s="275">
        <v>0</v>
      </c>
    </row>
    <row r="1829" spans="1:6" s="625" customFormat="1" ht="12.75">
      <c r="A1829" s="285"/>
      <c r="B1829" s="631"/>
      <c r="C1829" s="357"/>
      <c r="D1829" s="357"/>
      <c r="E1829" s="362"/>
      <c r="F1829" s="275"/>
    </row>
    <row r="1830" spans="1:6" s="625" customFormat="1" ht="12.75">
      <c r="A1830" s="254" t="s">
        <v>361</v>
      </c>
      <c r="B1830" s="275"/>
      <c r="C1830" s="201"/>
      <c r="D1830" s="201"/>
      <c r="E1830" s="350"/>
      <c r="F1830" s="275"/>
    </row>
    <row r="1831" spans="1:6" s="625" customFormat="1" ht="12.75">
      <c r="A1831" s="611" t="s">
        <v>358</v>
      </c>
      <c r="B1831" s="275"/>
      <c r="C1831" s="201"/>
      <c r="D1831" s="201"/>
      <c r="E1831" s="350"/>
      <c r="F1831" s="275"/>
    </row>
    <row r="1832" spans="1:6" s="625" customFormat="1" ht="12.75">
      <c r="A1832" s="197" t="s">
        <v>1412</v>
      </c>
      <c r="B1832" s="275">
        <v>6300</v>
      </c>
      <c r="C1832" s="275">
        <v>6300</v>
      </c>
      <c r="D1832" s="275">
        <v>6300</v>
      </c>
      <c r="E1832" s="621">
        <v>100</v>
      </c>
      <c r="F1832" s="275">
        <v>0</v>
      </c>
    </row>
    <row r="1833" spans="1:6" s="625" customFormat="1" ht="12.75">
      <c r="A1833" s="262" t="s">
        <v>39</v>
      </c>
      <c r="B1833" s="275">
        <v>6300</v>
      </c>
      <c r="C1833" s="275">
        <v>6300</v>
      </c>
      <c r="D1833" s="275">
        <v>6300</v>
      </c>
      <c r="E1833" s="621">
        <v>100</v>
      </c>
      <c r="F1833" s="275">
        <v>0</v>
      </c>
    </row>
    <row r="1834" spans="1:6" s="625" customFormat="1" ht="25.5">
      <c r="A1834" s="264" t="s">
        <v>40</v>
      </c>
      <c r="B1834" s="275">
        <v>6300</v>
      </c>
      <c r="C1834" s="275">
        <v>6300</v>
      </c>
      <c r="D1834" s="275">
        <v>6300</v>
      </c>
      <c r="E1834" s="621">
        <v>100</v>
      </c>
      <c r="F1834" s="275">
        <v>0</v>
      </c>
    </row>
    <row r="1835" spans="1:6" s="625" customFormat="1" ht="12.75">
      <c r="A1835" s="191" t="s">
        <v>41</v>
      </c>
      <c r="B1835" s="275">
        <v>6300</v>
      </c>
      <c r="C1835" s="275">
        <v>6300</v>
      </c>
      <c r="D1835" s="275">
        <v>4741</v>
      </c>
      <c r="E1835" s="621">
        <v>75.25396825396825</v>
      </c>
      <c r="F1835" s="275">
        <v>0</v>
      </c>
    </row>
    <row r="1836" spans="1:6" s="625" customFormat="1" ht="12.75">
      <c r="A1836" s="262" t="s">
        <v>42</v>
      </c>
      <c r="B1836" s="275">
        <v>6300</v>
      </c>
      <c r="C1836" s="275">
        <v>6300</v>
      </c>
      <c r="D1836" s="275">
        <v>4741</v>
      </c>
      <c r="E1836" s="621">
        <v>75.25396825396825</v>
      </c>
      <c r="F1836" s="275">
        <v>0</v>
      </c>
    </row>
    <row r="1837" spans="1:6" s="625" customFormat="1" ht="25.5">
      <c r="A1837" s="264" t="s">
        <v>52</v>
      </c>
      <c r="B1837" s="275">
        <v>6300</v>
      </c>
      <c r="C1837" s="275">
        <v>6300</v>
      </c>
      <c r="D1837" s="275">
        <v>4741</v>
      </c>
      <c r="E1837" s="621">
        <v>75.25396825396825</v>
      </c>
      <c r="F1837" s="275">
        <v>0</v>
      </c>
    </row>
    <row r="1838" spans="1:6" s="625" customFormat="1" ht="12.75">
      <c r="A1838" s="285" t="s">
        <v>53</v>
      </c>
      <c r="B1838" s="275">
        <v>6300</v>
      </c>
      <c r="C1838" s="275">
        <v>6300</v>
      </c>
      <c r="D1838" s="275">
        <v>4741</v>
      </c>
      <c r="E1838" s="621">
        <v>75.25396825396825</v>
      </c>
      <c r="F1838" s="275">
        <v>0</v>
      </c>
    </row>
    <row r="1839" spans="1:6" s="625" customFormat="1" ht="12.75">
      <c r="A1839" s="285"/>
      <c r="B1839" s="631"/>
      <c r="C1839" s="357"/>
      <c r="D1839" s="357"/>
      <c r="E1839" s="362"/>
      <c r="F1839" s="275"/>
    </row>
    <row r="1840" spans="1:6" s="625" customFormat="1" ht="12.75">
      <c r="A1840" s="254" t="s">
        <v>362</v>
      </c>
      <c r="B1840" s="631"/>
      <c r="C1840" s="357"/>
      <c r="D1840" s="357"/>
      <c r="E1840" s="362"/>
      <c r="F1840" s="275"/>
    </row>
    <row r="1841" spans="1:6" s="625" customFormat="1" ht="12.75">
      <c r="A1841" s="611" t="s">
        <v>358</v>
      </c>
      <c r="B1841" s="631"/>
      <c r="C1841" s="357"/>
      <c r="D1841" s="357"/>
      <c r="E1841" s="362"/>
      <c r="F1841" s="275"/>
    </row>
    <row r="1842" spans="1:6" s="625" customFormat="1" ht="12.75">
      <c r="A1842" s="197" t="s">
        <v>1412</v>
      </c>
      <c r="B1842" s="631">
        <v>1476</v>
      </c>
      <c r="C1842" s="631">
        <v>1476</v>
      </c>
      <c r="D1842" s="631">
        <v>1476</v>
      </c>
      <c r="E1842" s="632">
        <v>100</v>
      </c>
      <c r="F1842" s="275">
        <v>0</v>
      </c>
    </row>
    <row r="1843" spans="1:6" s="625" customFormat="1" ht="12.75">
      <c r="A1843" s="262" t="s">
        <v>39</v>
      </c>
      <c r="B1843" s="631">
        <v>1476</v>
      </c>
      <c r="C1843" s="631">
        <v>1476</v>
      </c>
      <c r="D1843" s="631">
        <v>1476</v>
      </c>
      <c r="E1843" s="632">
        <v>100</v>
      </c>
      <c r="F1843" s="275">
        <v>0</v>
      </c>
    </row>
    <row r="1844" spans="1:6" s="625" customFormat="1" ht="25.5">
      <c r="A1844" s="264" t="s">
        <v>40</v>
      </c>
      <c r="B1844" s="631">
        <v>1476</v>
      </c>
      <c r="C1844" s="631">
        <v>1476</v>
      </c>
      <c r="D1844" s="631">
        <v>1476</v>
      </c>
      <c r="E1844" s="632">
        <v>100</v>
      </c>
      <c r="F1844" s="275">
        <v>0</v>
      </c>
    </row>
    <row r="1845" spans="1:6" s="625" customFormat="1" ht="12.75">
      <c r="A1845" s="191" t="s">
        <v>41</v>
      </c>
      <c r="B1845" s="631">
        <v>1476</v>
      </c>
      <c r="C1845" s="631">
        <v>1476</v>
      </c>
      <c r="D1845" s="631">
        <v>1440</v>
      </c>
      <c r="E1845" s="632">
        <v>97.5609756097561</v>
      </c>
      <c r="F1845" s="275">
        <v>0</v>
      </c>
    </row>
    <row r="1846" spans="1:6" s="625" customFormat="1" ht="12.75">
      <c r="A1846" s="262" t="s">
        <v>42</v>
      </c>
      <c r="B1846" s="631">
        <v>1476</v>
      </c>
      <c r="C1846" s="631">
        <v>1476</v>
      </c>
      <c r="D1846" s="631">
        <v>1440</v>
      </c>
      <c r="E1846" s="632">
        <v>97.5609756097561</v>
      </c>
      <c r="F1846" s="275">
        <v>0</v>
      </c>
    </row>
    <row r="1847" spans="1:6" s="625" customFormat="1" ht="25.5">
      <c r="A1847" s="264" t="s">
        <v>52</v>
      </c>
      <c r="B1847" s="631">
        <v>1476</v>
      </c>
      <c r="C1847" s="631">
        <v>1476</v>
      </c>
      <c r="D1847" s="631">
        <v>1440</v>
      </c>
      <c r="E1847" s="632">
        <v>97.5609756097561</v>
      </c>
      <c r="F1847" s="275">
        <v>0</v>
      </c>
    </row>
    <row r="1848" spans="1:6" s="625" customFormat="1" ht="12.75">
      <c r="A1848" s="285" t="s">
        <v>53</v>
      </c>
      <c r="B1848" s="631">
        <v>1476</v>
      </c>
      <c r="C1848" s="631">
        <v>1476</v>
      </c>
      <c r="D1848" s="631">
        <v>1440</v>
      </c>
      <c r="E1848" s="632">
        <v>97.5609756097561</v>
      </c>
      <c r="F1848" s="275">
        <v>0</v>
      </c>
    </row>
    <row r="1849" spans="1:6" s="625" customFormat="1" ht="12.75">
      <c r="A1849" s="285"/>
      <c r="B1849" s="631"/>
      <c r="C1849" s="357"/>
      <c r="D1849" s="357"/>
      <c r="E1849" s="362"/>
      <c r="F1849" s="275"/>
    </row>
    <row r="1850" spans="1:6" s="625" customFormat="1" ht="12.75">
      <c r="A1850" s="254" t="s">
        <v>353</v>
      </c>
      <c r="B1850" s="631"/>
      <c r="C1850" s="357"/>
      <c r="D1850" s="357"/>
      <c r="E1850" s="362"/>
      <c r="F1850" s="275"/>
    </row>
    <row r="1851" spans="1:6" s="625" customFormat="1" ht="12.75">
      <c r="A1851" s="611" t="s">
        <v>358</v>
      </c>
      <c r="B1851" s="631"/>
      <c r="C1851" s="357"/>
      <c r="D1851" s="357"/>
      <c r="E1851" s="362"/>
      <c r="F1851" s="275"/>
    </row>
    <row r="1852" spans="1:6" s="625" customFormat="1" ht="12.75">
      <c r="A1852" s="197" t="s">
        <v>1412</v>
      </c>
      <c r="B1852" s="631">
        <v>2983388</v>
      </c>
      <c r="C1852" s="631">
        <v>1744745</v>
      </c>
      <c r="D1852" s="631">
        <v>1744745</v>
      </c>
      <c r="E1852" s="632">
        <v>58.48200100020513</v>
      </c>
      <c r="F1852" s="275">
        <v>832790</v>
      </c>
    </row>
    <row r="1853" spans="1:6" s="625" customFormat="1" ht="12.75">
      <c r="A1853" s="262" t="s">
        <v>39</v>
      </c>
      <c r="B1853" s="631">
        <v>2983388</v>
      </c>
      <c r="C1853" s="631">
        <v>1744745</v>
      </c>
      <c r="D1853" s="631">
        <v>1744745</v>
      </c>
      <c r="E1853" s="632">
        <v>58.48200100020513</v>
      </c>
      <c r="F1853" s="275">
        <v>832790</v>
      </c>
    </row>
    <row r="1854" spans="1:6" s="625" customFormat="1" ht="25.5">
      <c r="A1854" s="264" t="s">
        <v>40</v>
      </c>
      <c r="B1854" s="631">
        <v>2983388</v>
      </c>
      <c r="C1854" s="631">
        <v>1744745</v>
      </c>
      <c r="D1854" s="631">
        <v>1744745</v>
      </c>
      <c r="E1854" s="632">
        <v>58.48200100020513</v>
      </c>
      <c r="F1854" s="275">
        <v>832790</v>
      </c>
    </row>
    <row r="1855" spans="1:6" s="625" customFormat="1" ht="12.75">
      <c r="A1855" s="191" t="s">
        <v>41</v>
      </c>
      <c r="B1855" s="631">
        <v>2983388</v>
      </c>
      <c r="C1855" s="631">
        <v>1744745</v>
      </c>
      <c r="D1855" s="631">
        <v>813334</v>
      </c>
      <c r="E1855" s="632">
        <v>27.262092627576433</v>
      </c>
      <c r="F1855" s="275">
        <v>90454</v>
      </c>
    </row>
    <row r="1856" spans="1:6" s="625" customFormat="1" ht="12.75">
      <c r="A1856" s="262" t="s">
        <v>42</v>
      </c>
      <c r="B1856" s="631">
        <v>2983388</v>
      </c>
      <c r="C1856" s="631">
        <v>1744745</v>
      </c>
      <c r="D1856" s="631">
        <v>813334</v>
      </c>
      <c r="E1856" s="632">
        <v>27.262092627576433</v>
      </c>
      <c r="F1856" s="275">
        <v>90454</v>
      </c>
    </row>
    <row r="1857" spans="1:6" s="625" customFormat="1" ht="25.5">
      <c r="A1857" s="264" t="s">
        <v>52</v>
      </c>
      <c r="B1857" s="631">
        <v>2983388</v>
      </c>
      <c r="C1857" s="631">
        <v>1744745</v>
      </c>
      <c r="D1857" s="631">
        <v>813334</v>
      </c>
      <c r="E1857" s="632">
        <v>27.262092627576433</v>
      </c>
      <c r="F1857" s="275">
        <v>90454</v>
      </c>
    </row>
    <row r="1858" spans="1:6" s="625" customFormat="1" ht="12.75">
      <c r="A1858" s="285" t="s">
        <v>53</v>
      </c>
      <c r="B1858" s="631">
        <v>2983388</v>
      </c>
      <c r="C1858" s="631">
        <v>1744745</v>
      </c>
      <c r="D1858" s="631">
        <v>813334</v>
      </c>
      <c r="E1858" s="632">
        <v>27.262092627576433</v>
      </c>
      <c r="F1858" s="275">
        <v>90454</v>
      </c>
    </row>
    <row r="1859" spans="1:6" s="625" customFormat="1" ht="12.75">
      <c r="A1859" s="285"/>
      <c r="B1859" s="631"/>
      <c r="C1859" s="357"/>
      <c r="D1859" s="357"/>
      <c r="E1859" s="362"/>
      <c r="F1859" s="275"/>
    </row>
    <row r="1860" spans="1:6" s="625" customFormat="1" ht="12.75">
      <c r="A1860" s="254" t="s">
        <v>363</v>
      </c>
      <c r="B1860" s="631"/>
      <c r="C1860" s="357"/>
      <c r="D1860" s="357"/>
      <c r="E1860" s="362"/>
      <c r="F1860" s="275"/>
    </row>
    <row r="1861" spans="1:6" s="625" customFormat="1" ht="12.75">
      <c r="A1861" s="611" t="s">
        <v>358</v>
      </c>
      <c r="B1861" s="631"/>
      <c r="C1861" s="357"/>
      <c r="D1861" s="357"/>
      <c r="E1861" s="362"/>
      <c r="F1861" s="275"/>
    </row>
    <row r="1862" spans="1:6" s="625" customFormat="1" ht="12.75">
      <c r="A1862" s="197" t="s">
        <v>1412</v>
      </c>
      <c r="B1862" s="631">
        <v>2298931</v>
      </c>
      <c r="C1862" s="631">
        <v>1388506</v>
      </c>
      <c r="D1862" s="631">
        <v>1388506</v>
      </c>
      <c r="E1862" s="632">
        <v>60.39789797953918</v>
      </c>
      <c r="F1862" s="275">
        <v>554395</v>
      </c>
    </row>
    <row r="1863" spans="1:6" s="625" customFormat="1" ht="12.75">
      <c r="A1863" s="262" t="s">
        <v>39</v>
      </c>
      <c r="B1863" s="631">
        <v>2298931</v>
      </c>
      <c r="C1863" s="631">
        <v>1388506</v>
      </c>
      <c r="D1863" s="631">
        <v>1388506</v>
      </c>
      <c r="E1863" s="632">
        <v>60.39789797953918</v>
      </c>
      <c r="F1863" s="275">
        <v>554395</v>
      </c>
    </row>
    <row r="1864" spans="1:6" s="625" customFormat="1" ht="25.5">
      <c r="A1864" s="264" t="s">
        <v>40</v>
      </c>
      <c r="B1864" s="631">
        <v>2298931</v>
      </c>
      <c r="C1864" s="631">
        <v>1388506</v>
      </c>
      <c r="D1864" s="631">
        <v>1388506</v>
      </c>
      <c r="E1864" s="632">
        <v>60.39789797953918</v>
      </c>
      <c r="F1864" s="275">
        <v>554395</v>
      </c>
    </row>
    <row r="1865" spans="1:6" s="625" customFormat="1" ht="12.75">
      <c r="A1865" s="191" t="s">
        <v>41</v>
      </c>
      <c r="B1865" s="631">
        <v>2298931</v>
      </c>
      <c r="C1865" s="631">
        <v>1388506</v>
      </c>
      <c r="D1865" s="631">
        <v>1370816</v>
      </c>
      <c r="E1865" s="632">
        <v>59.628409900079646</v>
      </c>
      <c r="F1865" s="275">
        <v>605344</v>
      </c>
    </row>
    <row r="1866" spans="1:6" s="625" customFormat="1" ht="12.75">
      <c r="A1866" s="262" t="s">
        <v>42</v>
      </c>
      <c r="B1866" s="631">
        <v>1744536</v>
      </c>
      <c r="C1866" s="631">
        <v>834111</v>
      </c>
      <c r="D1866" s="631">
        <v>816421</v>
      </c>
      <c r="E1866" s="632">
        <v>46.798747632608325</v>
      </c>
      <c r="F1866" s="275">
        <v>50949</v>
      </c>
    </row>
    <row r="1867" spans="1:6" s="625" customFormat="1" ht="12.75">
      <c r="A1867" s="262" t="s">
        <v>43</v>
      </c>
      <c r="B1867" s="631">
        <v>858451</v>
      </c>
      <c r="C1867" s="631">
        <v>89111</v>
      </c>
      <c r="D1867" s="631">
        <v>89107</v>
      </c>
      <c r="E1867" s="632">
        <v>10.379975094676341</v>
      </c>
      <c r="F1867" s="275">
        <v>0</v>
      </c>
    </row>
    <row r="1868" spans="1:6" s="625" customFormat="1" ht="12.75">
      <c r="A1868" s="278" t="s">
        <v>46</v>
      </c>
      <c r="B1868" s="631">
        <v>858451</v>
      </c>
      <c r="C1868" s="631">
        <v>89111</v>
      </c>
      <c r="D1868" s="631">
        <v>89107</v>
      </c>
      <c r="E1868" s="632">
        <v>10.379975094676341</v>
      </c>
      <c r="F1868" s="275">
        <v>0</v>
      </c>
    </row>
    <row r="1869" spans="1:6" s="625" customFormat="1" ht="25.5">
      <c r="A1869" s="264" t="s">
        <v>52</v>
      </c>
      <c r="B1869" s="631">
        <v>886085</v>
      </c>
      <c r="C1869" s="631">
        <v>745000</v>
      </c>
      <c r="D1869" s="631">
        <v>727314</v>
      </c>
      <c r="E1869" s="632">
        <v>82.08174159363944</v>
      </c>
      <c r="F1869" s="275">
        <v>50949</v>
      </c>
    </row>
    <row r="1870" spans="1:6" s="625" customFormat="1" ht="12.75">
      <c r="A1870" s="285" t="s">
        <v>53</v>
      </c>
      <c r="B1870" s="631">
        <v>886085</v>
      </c>
      <c r="C1870" s="631">
        <v>745000</v>
      </c>
      <c r="D1870" s="631">
        <v>727314</v>
      </c>
      <c r="E1870" s="632">
        <v>82.08174159363944</v>
      </c>
      <c r="F1870" s="275">
        <v>50949</v>
      </c>
    </row>
    <row r="1871" spans="1:6" s="625" customFormat="1" ht="12.75">
      <c r="A1871" s="262" t="s">
        <v>1557</v>
      </c>
      <c r="B1871" s="631">
        <v>554395</v>
      </c>
      <c r="C1871" s="631">
        <v>554395</v>
      </c>
      <c r="D1871" s="631">
        <v>554395</v>
      </c>
      <c r="E1871" s="632">
        <v>100</v>
      </c>
      <c r="F1871" s="275">
        <v>554395</v>
      </c>
    </row>
    <row r="1872" spans="1:6" s="625" customFormat="1" ht="12.75">
      <c r="A1872" s="276" t="s">
        <v>49</v>
      </c>
      <c r="B1872" s="631">
        <v>554395</v>
      </c>
      <c r="C1872" s="631">
        <v>554395</v>
      </c>
      <c r="D1872" s="631">
        <v>554395</v>
      </c>
      <c r="E1872" s="632">
        <v>100</v>
      </c>
      <c r="F1872" s="275">
        <v>554395</v>
      </c>
    </row>
    <row r="1873" spans="1:6" s="625" customFormat="1" ht="12.75">
      <c r="A1873" s="276"/>
      <c r="B1873" s="631"/>
      <c r="C1873" s="357"/>
      <c r="D1873" s="357"/>
      <c r="E1873" s="362"/>
      <c r="F1873" s="275"/>
    </row>
    <row r="1874" spans="1:6" s="625" customFormat="1" ht="12.75">
      <c r="A1874" s="254" t="s">
        <v>364</v>
      </c>
      <c r="B1874" s="631"/>
      <c r="C1874" s="357"/>
      <c r="D1874" s="357"/>
      <c r="E1874" s="362"/>
      <c r="F1874" s="275"/>
    </row>
    <row r="1875" spans="1:6" s="625" customFormat="1" ht="12.75">
      <c r="A1875" s="611" t="s">
        <v>358</v>
      </c>
      <c r="B1875" s="631"/>
      <c r="C1875" s="357"/>
      <c r="D1875" s="357"/>
      <c r="E1875" s="362"/>
      <c r="F1875" s="275"/>
    </row>
    <row r="1876" spans="1:6" s="625" customFormat="1" ht="12.75">
      <c r="A1876" s="197" t="s">
        <v>1412</v>
      </c>
      <c r="B1876" s="631">
        <v>4246519</v>
      </c>
      <c r="C1876" s="631">
        <v>2438192</v>
      </c>
      <c r="D1876" s="631">
        <v>2438065</v>
      </c>
      <c r="E1876" s="632">
        <v>57.413260131415875</v>
      </c>
      <c r="F1876" s="275">
        <v>265750</v>
      </c>
    </row>
    <row r="1877" spans="1:6" s="625" customFormat="1" ht="12.75">
      <c r="A1877" s="262" t="s">
        <v>51</v>
      </c>
      <c r="B1877" s="631">
        <v>8866</v>
      </c>
      <c r="C1877" s="631">
        <v>8866</v>
      </c>
      <c r="D1877" s="631">
        <v>8739</v>
      </c>
      <c r="E1877" s="632">
        <v>98.56756147078728</v>
      </c>
      <c r="F1877" s="275">
        <v>0</v>
      </c>
    </row>
    <row r="1878" spans="1:6" s="625" customFormat="1" ht="12.75">
      <c r="A1878" s="262" t="s">
        <v>39</v>
      </c>
      <c r="B1878" s="631">
        <v>4237653</v>
      </c>
      <c r="C1878" s="631">
        <v>2429326</v>
      </c>
      <c r="D1878" s="631">
        <v>2429326</v>
      </c>
      <c r="E1878" s="632">
        <v>57.32715727314152</v>
      </c>
      <c r="F1878" s="275">
        <v>265750</v>
      </c>
    </row>
    <row r="1879" spans="1:6" s="625" customFormat="1" ht="25.5">
      <c r="A1879" s="264" t="s">
        <v>40</v>
      </c>
      <c r="B1879" s="631">
        <v>4237653</v>
      </c>
      <c r="C1879" s="631">
        <v>2429326</v>
      </c>
      <c r="D1879" s="631">
        <v>2429326</v>
      </c>
      <c r="E1879" s="632">
        <v>57.32715727314152</v>
      </c>
      <c r="F1879" s="275">
        <v>265750</v>
      </c>
    </row>
    <row r="1880" spans="1:6" s="625" customFormat="1" ht="12.75">
      <c r="A1880" s="191" t="s">
        <v>41</v>
      </c>
      <c r="B1880" s="631">
        <v>4246519</v>
      </c>
      <c r="C1880" s="631">
        <v>2438192</v>
      </c>
      <c r="D1880" s="631">
        <v>2112878</v>
      </c>
      <c r="E1880" s="632">
        <v>49.75552917577903</v>
      </c>
      <c r="F1880" s="275">
        <v>167813</v>
      </c>
    </row>
    <row r="1881" spans="1:6" s="625" customFormat="1" ht="12.75">
      <c r="A1881" s="262" t="s">
        <v>42</v>
      </c>
      <c r="B1881" s="631">
        <v>4246519</v>
      </c>
      <c r="C1881" s="631">
        <v>2438192</v>
      </c>
      <c r="D1881" s="631">
        <v>2112878</v>
      </c>
      <c r="E1881" s="632">
        <v>49.75552917577903</v>
      </c>
      <c r="F1881" s="275">
        <v>167813</v>
      </c>
    </row>
    <row r="1882" spans="1:6" s="625" customFormat="1" ht="12.75">
      <c r="A1882" s="262" t="s">
        <v>43</v>
      </c>
      <c r="B1882" s="631">
        <v>3678055</v>
      </c>
      <c r="C1882" s="631">
        <v>1960066</v>
      </c>
      <c r="D1882" s="631">
        <v>1643583</v>
      </c>
      <c r="E1882" s="632">
        <v>44.686199635405124</v>
      </c>
      <c r="F1882" s="275">
        <v>167813</v>
      </c>
    </row>
    <row r="1883" spans="1:6" s="625" customFormat="1" ht="12.75">
      <c r="A1883" s="278" t="s">
        <v>44</v>
      </c>
      <c r="B1883" s="631">
        <v>464607</v>
      </c>
      <c r="C1883" s="631">
        <v>348999</v>
      </c>
      <c r="D1883" s="631">
        <v>339833</v>
      </c>
      <c r="E1883" s="632">
        <v>73.14418422451664</v>
      </c>
      <c r="F1883" s="275">
        <v>35232</v>
      </c>
    </row>
    <row r="1884" spans="1:6" s="625" customFormat="1" ht="12.75">
      <c r="A1884" s="281" t="s">
        <v>45</v>
      </c>
      <c r="B1884" s="631">
        <v>374411</v>
      </c>
      <c r="C1884" s="631">
        <v>259809</v>
      </c>
      <c r="D1884" s="631">
        <v>251462</v>
      </c>
      <c r="E1884" s="632">
        <v>67.16202248331379</v>
      </c>
      <c r="F1884" s="275">
        <v>32183</v>
      </c>
    </row>
    <row r="1885" spans="1:6" s="625" customFormat="1" ht="12.75">
      <c r="A1885" s="278" t="s">
        <v>46</v>
      </c>
      <c r="B1885" s="631">
        <v>3213448</v>
      </c>
      <c r="C1885" s="631">
        <v>1611067</v>
      </c>
      <c r="D1885" s="631">
        <v>1303750</v>
      </c>
      <c r="E1885" s="632">
        <v>40.5716849938135</v>
      </c>
      <c r="F1885" s="275">
        <v>132581</v>
      </c>
    </row>
    <row r="1886" spans="1:6" s="625" customFormat="1" ht="25.5">
      <c r="A1886" s="264" t="s">
        <v>52</v>
      </c>
      <c r="B1886" s="631">
        <v>568464</v>
      </c>
      <c r="C1886" s="631">
        <v>478126</v>
      </c>
      <c r="D1886" s="631">
        <v>469295</v>
      </c>
      <c r="E1886" s="632">
        <v>82.55491992456867</v>
      </c>
      <c r="F1886" s="275">
        <v>0</v>
      </c>
    </row>
    <row r="1887" spans="1:6" s="625" customFormat="1" ht="12.75">
      <c r="A1887" s="285" t="s">
        <v>53</v>
      </c>
      <c r="B1887" s="631">
        <v>568464</v>
      </c>
      <c r="C1887" s="631">
        <v>478126</v>
      </c>
      <c r="D1887" s="631">
        <v>469295</v>
      </c>
      <c r="E1887" s="632">
        <v>82.55491992456867</v>
      </c>
      <c r="F1887" s="275">
        <v>0</v>
      </c>
    </row>
    <row r="1888" spans="1:6" s="625" customFormat="1" ht="12.75">
      <c r="A1888" s="262"/>
      <c r="B1888" s="631"/>
      <c r="C1888" s="357"/>
      <c r="D1888" s="357"/>
      <c r="E1888" s="362"/>
      <c r="F1888" s="275"/>
    </row>
    <row r="1889" spans="1:6" s="625" customFormat="1" ht="12.75">
      <c r="A1889" s="254" t="s">
        <v>1322</v>
      </c>
      <c r="B1889" s="631"/>
      <c r="C1889" s="357"/>
      <c r="D1889" s="357"/>
      <c r="E1889" s="362"/>
      <c r="F1889" s="275"/>
    </row>
    <row r="1890" spans="1:6" s="625" customFormat="1" ht="12.75">
      <c r="A1890" s="611" t="s">
        <v>358</v>
      </c>
      <c r="B1890" s="631"/>
      <c r="C1890" s="357"/>
      <c r="D1890" s="357"/>
      <c r="E1890" s="362"/>
      <c r="F1890" s="275"/>
    </row>
    <row r="1891" spans="1:6" s="625" customFormat="1" ht="12.75">
      <c r="A1891" s="197" t="s">
        <v>1412</v>
      </c>
      <c r="B1891" s="631">
        <v>206070244</v>
      </c>
      <c r="C1891" s="631">
        <v>152199304</v>
      </c>
      <c r="D1891" s="631">
        <v>152199304</v>
      </c>
      <c r="E1891" s="632">
        <v>73.85797243002246</v>
      </c>
      <c r="F1891" s="275">
        <v>15551795</v>
      </c>
    </row>
    <row r="1892" spans="1:6" s="625" customFormat="1" ht="12.75">
      <c r="A1892" s="262" t="s">
        <v>39</v>
      </c>
      <c r="B1892" s="631">
        <v>206070244</v>
      </c>
      <c r="C1892" s="631">
        <v>152199304</v>
      </c>
      <c r="D1892" s="631">
        <v>152199304</v>
      </c>
      <c r="E1892" s="632">
        <v>73.85797243002246</v>
      </c>
      <c r="F1892" s="275">
        <v>15551795</v>
      </c>
    </row>
    <row r="1893" spans="1:6" s="625" customFormat="1" ht="25.5">
      <c r="A1893" s="264" t="s">
        <v>40</v>
      </c>
      <c r="B1893" s="631">
        <v>206070244</v>
      </c>
      <c r="C1893" s="631">
        <v>152199304</v>
      </c>
      <c r="D1893" s="631">
        <v>152199304</v>
      </c>
      <c r="E1893" s="632">
        <v>73.85797243002246</v>
      </c>
      <c r="F1893" s="275">
        <v>15551795</v>
      </c>
    </row>
    <row r="1894" spans="1:6" s="625" customFormat="1" ht="12.75">
      <c r="A1894" s="191" t="s">
        <v>41</v>
      </c>
      <c r="B1894" s="631">
        <v>206070244</v>
      </c>
      <c r="C1894" s="631">
        <v>152199304</v>
      </c>
      <c r="D1894" s="631">
        <v>127534141</v>
      </c>
      <c r="E1894" s="632">
        <v>61.888673747579006</v>
      </c>
      <c r="F1894" s="275">
        <v>13886897</v>
      </c>
    </row>
    <row r="1895" spans="1:6" s="625" customFormat="1" ht="12.75">
      <c r="A1895" s="262" t="s">
        <v>42</v>
      </c>
      <c r="B1895" s="631">
        <v>206070244</v>
      </c>
      <c r="C1895" s="631">
        <v>152199304</v>
      </c>
      <c r="D1895" s="631">
        <v>127534141</v>
      </c>
      <c r="E1895" s="632">
        <v>61.888673747579006</v>
      </c>
      <c r="F1895" s="275">
        <v>13886897</v>
      </c>
    </row>
    <row r="1896" spans="1:6" s="625" customFormat="1" ht="12.75">
      <c r="A1896" s="262" t="s">
        <v>43</v>
      </c>
      <c r="B1896" s="631">
        <v>2647090</v>
      </c>
      <c r="C1896" s="631">
        <v>1316276</v>
      </c>
      <c r="D1896" s="631">
        <v>349019</v>
      </c>
      <c r="E1896" s="632">
        <v>13.185006932140578</v>
      </c>
      <c r="F1896" s="275">
        <v>17164</v>
      </c>
    </row>
    <row r="1897" spans="1:6" s="625" customFormat="1" ht="12.75">
      <c r="A1897" s="278" t="s">
        <v>46</v>
      </c>
      <c r="B1897" s="631">
        <v>2647090</v>
      </c>
      <c r="C1897" s="631">
        <v>1316276</v>
      </c>
      <c r="D1897" s="631">
        <v>349019</v>
      </c>
      <c r="E1897" s="632">
        <v>13.185006932140578</v>
      </c>
      <c r="F1897" s="275">
        <v>17164</v>
      </c>
    </row>
    <row r="1898" spans="1:6" s="625" customFormat="1" ht="12.75">
      <c r="A1898" s="276" t="s">
        <v>79</v>
      </c>
      <c r="B1898" s="631">
        <v>60717910</v>
      </c>
      <c r="C1898" s="631">
        <v>39800577</v>
      </c>
      <c r="D1898" s="631">
        <v>34906042</v>
      </c>
      <c r="E1898" s="632">
        <v>57.4888727230565</v>
      </c>
      <c r="F1898" s="275">
        <v>1116901</v>
      </c>
    </row>
    <row r="1899" spans="1:6" s="625" customFormat="1" ht="25.5">
      <c r="A1899" s="264" t="s">
        <v>52</v>
      </c>
      <c r="B1899" s="631">
        <v>142705244</v>
      </c>
      <c r="C1899" s="631">
        <v>111082451</v>
      </c>
      <c r="D1899" s="631">
        <v>92279080</v>
      </c>
      <c r="E1899" s="632">
        <v>64.66411283386334</v>
      </c>
      <c r="F1899" s="275">
        <v>12752832</v>
      </c>
    </row>
    <row r="1900" spans="1:6" s="625" customFormat="1" ht="12.75">
      <c r="A1900" s="264" t="s">
        <v>365</v>
      </c>
      <c r="B1900" s="631">
        <v>136776344</v>
      </c>
      <c r="C1900" s="631">
        <v>105153551</v>
      </c>
      <c r="D1900" s="631">
        <v>86425712</v>
      </c>
      <c r="E1900" s="632">
        <v>63.18761671243384</v>
      </c>
      <c r="F1900" s="275">
        <v>10392665</v>
      </c>
    </row>
    <row r="1901" spans="1:6" s="625" customFormat="1" ht="12.75">
      <c r="A1901" s="285" t="s">
        <v>53</v>
      </c>
      <c r="B1901" s="631">
        <v>5928900</v>
      </c>
      <c r="C1901" s="631">
        <v>5928900</v>
      </c>
      <c r="D1901" s="631">
        <v>5853368</v>
      </c>
      <c r="E1901" s="632">
        <v>98.72603687024575</v>
      </c>
      <c r="F1901" s="275">
        <v>2360167</v>
      </c>
    </row>
    <row r="1902" spans="1:6" s="625" customFormat="1" ht="12.75">
      <c r="A1902" s="276"/>
      <c r="B1902" s="631"/>
      <c r="C1902" s="357"/>
      <c r="D1902" s="357"/>
      <c r="E1902" s="362"/>
      <c r="F1902" s="275"/>
    </row>
    <row r="1903" spans="1:6" s="625" customFormat="1" ht="12.75">
      <c r="A1903" s="254" t="s">
        <v>366</v>
      </c>
      <c r="B1903" s="631"/>
      <c r="C1903" s="357"/>
      <c r="D1903" s="357"/>
      <c r="E1903" s="362"/>
      <c r="F1903" s="275"/>
    </row>
    <row r="1904" spans="1:6" s="625" customFormat="1" ht="12.75">
      <c r="A1904" s="611" t="s">
        <v>358</v>
      </c>
      <c r="B1904" s="631"/>
      <c r="C1904" s="357"/>
      <c r="D1904" s="357"/>
      <c r="E1904" s="362"/>
      <c r="F1904" s="275"/>
    </row>
    <row r="1905" spans="1:6" s="625" customFormat="1" ht="12.75">
      <c r="A1905" s="197" t="s">
        <v>1412</v>
      </c>
      <c r="B1905" s="631">
        <v>19359187</v>
      </c>
      <c r="C1905" s="631">
        <v>9379333</v>
      </c>
      <c r="D1905" s="631">
        <v>9379333</v>
      </c>
      <c r="E1905" s="632">
        <v>48.44900253300926</v>
      </c>
      <c r="F1905" s="275">
        <v>1426083</v>
      </c>
    </row>
    <row r="1906" spans="1:6" s="625" customFormat="1" ht="12.75">
      <c r="A1906" s="262" t="s">
        <v>39</v>
      </c>
      <c r="B1906" s="631">
        <v>19359187</v>
      </c>
      <c r="C1906" s="631">
        <v>9379333</v>
      </c>
      <c r="D1906" s="631">
        <v>9379333</v>
      </c>
      <c r="E1906" s="632">
        <v>48.44900253300926</v>
      </c>
      <c r="F1906" s="275">
        <v>1426083</v>
      </c>
    </row>
    <row r="1907" spans="1:6" s="625" customFormat="1" ht="25.5">
      <c r="A1907" s="264" t="s">
        <v>40</v>
      </c>
      <c r="B1907" s="631">
        <v>19359187</v>
      </c>
      <c r="C1907" s="631">
        <v>9379333</v>
      </c>
      <c r="D1907" s="631">
        <v>9379333</v>
      </c>
      <c r="E1907" s="632">
        <v>48.44900253300926</v>
      </c>
      <c r="F1907" s="275">
        <v>1426083</v>
      </c>
    </row>
    <row r="1908" spans="1:6" s="625" customFormat="1" ht="12.75">
      <c r="A1908" s="191" t="s">
        <v>41</v>
      </c>
      <c r="B1908" s="631">
        <v>19359187</v>
      </c>
      <c r="C1908" s="631">
        <v>9379333</v>
      </c>
      <c r="D1908" s="631">
        <v>7210884</v>
      </c>
      <c r="E1908" s="632">
        <v>37.247865832382324</v>
      </c>
      <c r="F1908" s="275">
        <v>695765</v>
      </c>
    </row>
    <row r="1909" spans="1:6" s="625" customFormat="1" ht="12.75">
      <c r="A1909" s="262" t="s">
        <v>42</v>
      </c>
      <c r="B1909" s="631">
        <v>15850887</v>
      </c>
      <c r="C1909" s="631">
        <v>6459468</v>
      </c>
      <c r="D1909" s="631">
        <v>4559301</v>
      </c>
      <c r="E1909" s="632">
        <v>28.76369631554373</v>
      </c>
      <c r="F1909" s="275">
        <v>687252</v>
      </c>
    </row>
    <row r="1910" spans="1:6" s="625" customFormat="1" ht="12.75">
      <c r="A1910" s="262" t="s">
        <v>43</v>
      </c>
      <c r="B1910" s="631">
        <v>15792937</v>
      </c>
      <c r="C1910" s="631">
        <v>6401518</v>
      </c>
      <c r="D1910" s="631">
        <v>4506522</v>
      </c>
      <c r="E1910" s="632">
        <v>28.535047027668124</v>
      </c>
      <c r="F1910" s="275">
        <v>687252</v>
      </c>
    </row>
    <row r="1911" spans="1:6" s="625" customFormat="1" ht="12.75">
      <c r="A1911" s="278" t="s">
        <v>44</v>
      </c>
      <c r="B1911" s="631">
        <v>88599</v>
      </c>
      <c r="C1911" s="631">
        <v>38365</v>
      </c>
      <c r="D1911" s="631">
        <v>24087</v>
      </c>
      <c r="E1911" s="632">
        <v>27.186537094098128</v>
      </c>
      <c r="F1911" s="275">
        <v>6705</v>
      </c>
    </row>
    <row r="1912" spans="1:6" s="625" customFormat="1" ht="12.75">
      <c r="A1912" s="281" t="s">
        <v>45</v>
      </c>
      <c r="B1912" s="631">
        <v>71399</v>
      </c>
      <c r="C1912" s="631">
        <v>30977</v>
      </c>
      <c r="D1912" s="631">
        <v>19625</v>
      </c>
      <c r="E1912" s="632">
        <v>27.48637936105548</v>
      </c>
      <c r="F1912" s="275">
        <v>5051</v>
      </c>
    </row>
    <row r="1913" spans="1:6" s="625" customFormat="1" ht="12.75">
      <c r="A1913" s="278" t="s">
        <v>46</v>
      </c>
      <c r="B1913" s="631">
        <v>15704338</v>
      </c>
      <c r="C1913" s="631">
        <v>6363153</v>
      </c>
      <c r="D1913" s="631">
        <v>4482435</v>
      </c>
      <c r="E1913" s="632">
        <v>28.54265490210412</v>
      </c>
      <c r="F1913" s="275">
        <v>680547</v>
      </c>
    </row>
    <row r="1914" spans="1:6" s="625" customFormat="1" ht="25.5">
      <c r="A1914" s="264" t="s">
        <v>52</v>
      </c>
      <c r="B1914" s="631">
        <v>57950</v>
      </c>
      <c r="C1914" s="631">
        <v>57950</v>
      </c>
      <c r="D1914" s="631">
        <v>52779</v>
      </c>
      <c r="E1914" s="632">
        <v>91.07679033649698</v>
      </c>
      <c r="F1914" s="275">
        <v>0</v>
      </c>
    </row>
    <row r="1915" spans="1:6" s="625" customFormat="1" ht="12.75">
      <c r="A1915" s="285" t="s">
        <v>53</v>
      </c>
      <c r="B1915" s="631">
        <v>57950</v>
      </c>
      <c r="C1915" s="631">
        <v>57950</v>
      </c>
      <c r="D1915" s="631">
        <v>52779</v>
      </c>
      <c r="E1915" s="632">
        <v>91.07679033649698</v>
      </c>
      <c r="F1915" s="275">
        <v>0</v>
      </c>
    </row>
    <row r="1916" spans="1:6" s="625" customFormat="1" ht="12.75">
      <c r="A1916" s="262" t="s">
        <v>1557</v>
      </c>
      <c r="B1916" s="631">
        <v>3508300</v>
      </c>
      <c r="C1916" s="631">
        <v>2919865</v>
      </c>
      <c r="D1916" s="631">
        <v>2651583</v>
      </c>
      <c r="E1916" s="632">
        <v>75.58028104780094</v>
      </c>
      <c r="F1916" s="275">
        <v>8513</v>
      </c>
    </row>
    <row r="1917" spans="1:6" s="625" customFormat="1" ht="12.75">
      <c r="A1917" s="276" t="s">
        <v>49</v>
      </c>
      <c r="B1917" s="631">
        <v>3508300</v>
      </c>
      <c r="C1917" s="631">
        <v>2919865</v>
      </c>
      <c r="D1917" s="631">
        <v>2651583</v>
      </c>
      <c r="E1917" s="632">
        <v>75.58028104780094</v>
      </c>
      <c r="F1917" s="275">
        <v>8513</v>
      </c>
    </row>
    <row r="1918" spans="1:6" s="625" customFormat="1" ht="12.75">
      <c r="A1918" s="276"/>
      <c r="B1918" s="631"/>
      <c r="C1918" s="357"/>
      <c r="D1918" s="357"/>
      <c r="E1918" s="362"/>
      <c r="F1918" s="275"/>
    </row>
    <row r="1919" spans="1:6" s="625" customFormat="1" ht="12.75">
      <c r="A1919" s="254" t="s">
        <v>355</v>
      </c>
      <c r="B1919" s="275"/>
      <c r="C1919" s="201"/>
      <c r="D1919" s="201"/>
      <c r="E1919" s="350"/>
      <c r="F1919" s="275"/>
    </row>
    <row r="1920" spans="1:6" s="625" customFormat="1" ht="12.75">
      <c r="A1920" s="611" t="s">
        <v>358</v>
      </c>
      <c r="B1920" s="275"/>
      <c r="C1920" s="201"/>
      <c r="D1920" s="201"/>
      <c r="E1920" s="350"/>
      <c r="F1920" s="275"/>
    </row>
    <row r="1921" spans="1:6" s="625" customFormat="1" ht="12.75">
      <c r="A1921" s="197" t="s">
        <v>1412</v>
      </c>
      <c r="B1921" s="275">
        <v>5614064</v>
      </c>
      <c r="C1921" s="275">
        <v>2751829</v>
      </c>
      <c r="D1921" s="275">
        <v>2751829</v>
      </c>
      <c r="E1921" s="621">
        <v>49.01670162648662</v>
      </c>
      <c r="F1921" s="275">
        <v>423794</v>
      </c>
    </row>
    <row r="1922" spans="1:6" s="625" customFormat="1" ht="13.5" customHeight="1">
      <c r="A1922" s="284" t="s">
        <v>51</v>
      </c>
      <c r="B1922" s="275">
        <v>11303</v>
      </c>
      <c r="C1922" s="275">
        <v>0</v>
      </c>
      <c r="D1922" s="275">
        <v>0</v>
      </c>
      <c r="E1922" s="621">
        <v>0</v>
      </c>
      <c r="F1922" s="275">
        <v>0</v>
      </c>
    </row>
    <row r="1923" spans="1:6" s="625" customFormat="1" ht="12.75">
      <c r="A1923" s="262" t="s">
        <v>39</v>
      </c>
      <c r="B1923" s="275">
        <v>5602761</v>
      </c>
      <c r="C1923" s="275">
        <v>2751829</v>
      </c>
      <c r="D1923" s="275">
        <v>2751829</v>
      </c>
      <c r="E1923" s="621">
        <v>49.11558783249902</v>
      </c>
      <c r="F1923" s="275">
        <v>423794</v>
      </c>
    </row>
    <row r="1924" spans="1:6" s="625" customFormat="1" ht="25.5">
      <c r="A1924" s="264" t="s">
        <v>40</v>
      </c>
      <c r="B1924" s="275">
        <v>5602761</v>
      </c>
      <c r="C1924" s="275">
        <v>2751829</v>
      </c>
      <c r="D1924" s="275">
        <v>2751829</v>
      </c>
      <c r="E1924" s="621">
        <v>49.11558783249902</v>
      </c>
      <c r="F1924" s="275">
        <v>423794</v>
      </c>
    </row>
    <row r="1925" spans="1:6" s="625" customFormat="1" ht="12.75">
      <c r="A1925" s="191" t="s">
        <v>41</v>
      </c>
      <c r="B1925" s="275">
        <v>4852030</v>
      </c>
      <c r="C1925" s="275">
        <v>2751829</v>
      </c>
      <c r="D1925" s="275">
        <v>2747501</v>
      </c>
      <c r="E1925" s="621">
        <v>56.62580404490492</v>
      </c>
      <c r="F1925" s="275">
        <v>421555</v>
      </c>
    </row>
    <row r="1926" spans="1:6" s="625" customFormat="1" ht="12.75">
      <c r="A1926" s="262" t="s">
        <v>42</v>
      </c>
      <c r="B1926" s="275">
        <v>4844408</v>
      </c>
      <c r="C1926" s="275">
        <v>2751829</v>
      </c>
      <c r="D1926" s="275">
        <v>2747501</v>
      </c>
      <c r="E1926" s="621">
        <v>56.71489684601298</v>
      </c>
      <c r="F1926" s="275">
        <v>421555</v>
      </c>
    </row>
    <row r="1927" spans="1:6" s="625" customFormat="1" ht="12.75">
      <c r="A1927" s="276" t="s">
        <v>43</v>
      </c>
      <c r="B1927" s="275">
        <v>10000</v>
      </c>
      <c r="C1927" s="275">
        <v>0</v>
      </c>
      <c r="D1927" s="275">
        <v>0</v>
      </c>
      <c r="E1927" s="621">
        <v>0</v>
      </c>
      <c r="F1927" s="275">
        <v>0</v>
      </c>
    </row>
    <row r="1928" spans="1:6" s="625" customFormat="1" ht="12.75">
      <c r="A1928" s="278" t="s">
        <v>46</v>
      </c>
      <c r="B1928" s="275">
        <v>10000</v>
      </c>
      <c r="C1928" s="275">
        <v>0</v>
      </c>
      <c r="D1928" s="275">
        <v>0</v>
      </c>
      <c r="E1928" s="621">
        <v>0</v>
      </c>
      <c r="F1928" s="275">
        <v>0</v>
      </c>
    </row>
    <row r="1929" spans="1:6" s="625" customFormat="1" ht="12.75">
      <c r="A1929" s="276" t="s">
        <v>79</v>
      </c>
      <c r="B1929" s="275">
        <v>1972628</v>
      </c>
      <c r="C1929" s="275">
        <v>0</v>
      </c>
      <c r="D1929" s="275">
        <v>0</v>
      </c>
      <c r="E1929" s="621">
        <v>0</v>
      </c>
      <c r="F1929" s="275">
        <v>0</v>
      </c>
    </row>
    <row r="1930" spans="1:6" s="625" customFormat="1" ht="12.75">
      <c r="A1930" s="276" t="s">
        <v>47</v>
      </c>
      <c r="B1930" s="275">
        <v>2794897</v>
      </c>
      <c r="C1930" s="275">
        <v>2695903</v>
      </c>
      <c r="D1930" s="275">
        <v>2695903</v>
      </c>
      <c r="E1930" s="621">
        <v>96.45804478662362</v>
      </c>
      <c r="F1930" s="275">
        <v>395903</v>
      </c>
    </row>
    <row r="1931" spans="1:6" s="625" customFormat="1" ht="12.75">
      <c r="A1931" s="278" t="s">
        <v>59</v>
      </c>
      <c r="B1931" s="275">
        <v>2794897</v>
      </c>
      <c r="C1931" s="275">
        <v>2695903</v>
      </c>
      <c r="D1931" s="275">
        <v>2695903</v>
      </c>
      <c r="E1931" s="621">
        <v>96.45804478662362</v>
      </c>
      <c r="F1931" s="275">
        <v>395903</v>
      </c>
    </row>
    <row r="1932" spans="1:6" s="625" customFormat="1" ht="25.5">
      <c r="A1932" s="264" t="s">
        <v>52</v>
      </c>
      <c r="B1932" s="275">
        <v>66883</v>
      </c>
      <c r="C1932" s="275">
        <v>55926</v>
      </c>
      <c r="D1932" s="275">
        <v>51598</v>
      </c>
      <c r="E1932" s="621">
        <v>77.14665909124889</v>
      </c>
      <c r="F1932" s="275">
        <v>25652</v>
      </c>
    </row>
    <row r="1933" spans="1:6" s="625" customFormat="1" ht="12.75">
      <c r="A1933" s="285" t="s">
        <v>53</v>
      </c>
      <c r="B1933" s="275">
        <v>66883</v>
      </c>
      <c r="C1933" s="275">
        <v>55926</v>
      </c>
      <c r="D1933" s="275">
        <v>51598</v>
      </c>
      <c r="E1933" s="621">
        <v>77.14665909124889</v>
      </c>
      <c r="F1933" s="275">
        <v>25652</v>
      </c>
    </row>
    <row r="1934" spans="1:6" s="625" customFormat="1" ht="12.75">
      <c r="A1934" s="262" t="s">
        <v>1557</v>
      </c>
      <c r="B1934" s="275">
        <v>7622</v>
      </c>
      <c r="C1934" s="275">
        <v>0</v>
      </c>
      <c r="D1934" s="275">
        <v>0</v>
      </c>
      <c r="E1934" s="621">
        <v>0</v>
      </c>
      <c r="F1934" s="275">
        <v>0</v>
      </c>
    </row>
    <row r="1935" spans="1:6" s="625" customFormat="1" ht="12.75">
      <c r="A1935" s="276" t="s">
        <v>49</v>
      </c>
      <c r="B1935" s="275">
        <v>7622</v>
      </c>
      <c r="C1935" s="275">
        <v>0</v>
      </c>
      <c r="D1935" s="275">
        <v>0</v>
      </c>
      <c r="E1935" s="621">
        <v>0</v>
      </c>
      <c r="F1935" s="275">
        <v>0</v>
      </c>
    </row>
    <row r="1936" spans="1:6" s="625" customFormat="1" ht="12.75">
      <c r="A1936" s="262" t="s">
        <v>1141</v>
      </c>
      <c r="B1936" s="275">
        <v>762034</v>
      </c>
      <c r="C1936" s="275">
        <v>0</v>
      </c>
      <c r="D1936" s="275">
        <v>4328</v>
      </c>
      <c r="E1936" s="621" t="s">
        <v>1137</v>
      </c>
      <c r="F1936" s="275">
        <v>2239</v>
      </c>
    </row>
    <row r="1937" spans="1:6" s="625" customFormat="1" ht="12.75">
      <c r="A1937" s="262" t="s">
        <v>1142</v>
      </c>
      <c r="B1937" s="275">
        <v>-762034</v>
      </c>
      <c r="C1937" s="275" t="s">
        <v>1137</v>
      </c>
      <c r="D1937" s="275" t="s">
        <v>1137</v>
      </c>
      <c r="E1937" s="275" t="s">
        <v>1137</v>
      </c>
      <c r="F1937" s="275" t="s">
        <v>1137</v>
      </c>
    </row>
    <row r="1938" spans="1:6" s="625" customFormat="1" ht="12.75">
      <c r="A1938" s="276" t="s">
        <v>1146</v>
      </c>
      <c r="B1938" s="275">
        <v>-3321964</v>
      </c>
      <c r="C1938" s="275" t="s">
        <v>1137</v>
      </c>
      <c r="D1938" s="275" t="s">
        <v>1137</v>
      </c>
      <c r="E1938" s="275" t="s">
        <v>1137</v>
      </c>
      <c r="F1938" s="275" t="s">
        <v>1137</v>
      </c>
    </row>
    <row r="1939" spans="1:6" s="625" customFormat="1" ht="12.75">
      <c r="A1939" s="276" t="s">
        <v>1147</v>
      </c>
      <c r="B1939" s="275">
        <v>2559930</v>
      </c>
      <c r="C1939" s="275" t="s">
        <v>1137</v>
      </c>
      <c r="D1939" s="275" t="s">
        <v>1137</v>
      </c>
      <c r="E1939" s="275" t="s">
        <v>1137</v>
      </c>
      <c r="F1939" s="275" t="s">
        <v>1137</v>
      </c>
    </row>
    <row r="1940" spans="1:6" s="625" customFormat="1" ht="12.75">
      <c r="A1940" s="276"/>
      <c r="B1940" s="631"/>
      <c r="C1940" s="357"/>
      <c r="D1940" s="357"/>
      <c r="E1940" s="362"/>
      <c r="F1940" s="275"/>
    </row>
    <row r="1941" spans="1:6" s="625" customFormat="1" ht="12.75">
      <c r="A1941" s="254" t="s">
        <v>329</v>
      </c>
      <c r="B1941" s="631"/>
      <c r="C1941" s="357"/>
      <c r="D1941" s="357"/>
      <c r="E1941" s="362"/>
      <c r="F1941" s="275"/>
    </row>
    <row r="1942" spans="1:6" s="625" customFormat="1" ht="12.75">
      <c r="A1942" s="611" t="s">
        <v>358</v>
      </c>
      <c r="B1942" s="631"/>
      <c r="C1942" s="357"/>
      <c r="D1942" s="357"/>
      <c r="E1942" s="362"/>
      <c r="F1942" s="275"/>
    </row>
    <row r="1943" spans="1:6" s="625" customFormat="1" ht="12.75">
      <c r="A1943" s="197" t="s">
        <v>1412</v>
      </c>
      <c r="B1943" s="631">
        <v>253317</v>
      </c>
      <c r="C1943" s="631">
        <v>87507</v>
      </c>
      <c r="D1943" s="631">
        <v>87507</v>
      </c>
      <c r="E1943" s="632">
        <v>34.544464050971705</v>
      </c>
      <c r="F1943" s="275">
        <v>8334</v>
      </c>
    </row>
    <row r="1944" spans="1:6" s="625" customFormat="1" ht="12.75">
      <c r="A1944" s="262" t="s">
        <v>39</v>
      </c>
      <c r="B1944" s="631">
        <v>253317</v>
      </c>
      <c r="C1944" s="631">
        <v>87507</v>
      </c>
      <c r="D1944" s="631">
        <v>87507</v>
      </c>
      <c r="E1944" s="632">
        <v>34.544464050971705</v>
      </c>
      <c r="F1944" s="275">
        <v>8334</v>
      </c>
    </row>
    <row r="1945" spans="1:6" s="625" customFormat="1" ht="25.5">
      <c r="A1945" s="264" t="s">
        <v>40</v>
      </c>
      <c r="B1945" s="631">
        <v>253317</v>
      </c>
      <c r="C1945" s="631">
        <v>87507</v>
      </c>
      <c r="D1945" s="631">
        <v>87507</v>
      </c>
      <c r="E1945" s="632">
        <v>34.544464050971705</v>
      </c>
      <c r="F1945" s="275">
        <v>8334</v>
      </c>
    </row>
    <row r="1946" spans="1:6" s="625" customFormat="1" ht="12.75">
      <c r="A1946" s="191" t="s">
        <v>41</v>
      </c>
      <c r="B1946" s="631">
        <v>244041</v>
      </c>
      <c r="C1946" s="631">
        <v>78231</v>
      </c>
      <c r="D1946" s="631">
        <v>78205</v>
      </c>
      <c r="E1946" s="632">
        <v>32.04584475559435</v>
      </c>
      <c r="F1946" s="275">
        <v>25561</v>
      </c>
    </row>
    <row r="1947" spans="1:6" s="625" customFormat="1" ht="12.75">
      <c r="A1947" s="262" t="s">
        <v>42</v>
      </c>
      <c r="B1947" s="631">
        <v>244041</v>
      </c>
      <c r="C1947" s="631">
        <v>78231</v>
      </c>
      <c r="D1947" s="631">
        <v>78205</v>
      </c>
      <c r="E1947" s="632">
        <v>32.04584475559435</v>
      </c>
      <c r="F1947" s="275">
        <v>25561</v>
      </c>
    </row>
    <row r="1948" spans="1:6" s="625" customFormat="1" ht="12.75">
      <c r="A1948" s="276" t="s">
        <v>79</v>
      </c>
      <c r="B1948" s="631">
        <v>1531</v>
      </c>
      <c r="C1948" s="631">
        <v>1531</v>
      </c>
      <c r="D1948" s="631">
        <v>1531</v>
      </c>
      <c r="E1948" s="632">
        <v>100</v>
      </c>
      <c r="F1948" s="275">
        <v>696</v>
      </c>
    </row>
    <row r="1949" spans="1:6" s="625" customFormat="1" ht="25.5">
      <c r="A1949" s="264" t="s">
        <v>52</v>
      </c>
      <c r="B1949" s="631">
        <v>242510</v>
      </c>
      <c r="C1949" s="631">
        <v>76700</v>
      </c>
      <c r="D1949" s="631">
        <v>76674</v>
      </c>
      <c r="E1949" s="632">
        <v>31.616840542658036</v>
      </c>
      <c r="F1949" s="275">
        <v>24865</v>
      </c>
    </row>
    <row r="1950" spans="1:6" s="625" customFormat="1" ht="12.75">
      <c r="A1950" s="285" t="s">
        <v>53</v>
      </c>
      <c r="B1950" s="631">
        <v>242510</v>
      </c>
      <c r="C1950" s="631">
        <v>76700</v>
      </c>
      <c r="D1950" s="631">
        <v>76674</v>
      </c>
      <c r="E1950" s="632">
        <v>31.616840542658036</v>
      </c>
      <c r="F1950" s="275">
        <v>24865</v>
      </c>
    </row>
    <row r="1951" spans="1:6" s="625" customFormat="1" ht="12.75">
      <c r="A1951" s="262" t="s">
        <v>1141</v>
      </c>
      <c r="B1951" s="631">
        <v>9276</v>
      </c>
      <c r="C1951" s="631">
        <v>9276</v>
      </c>
      <c r="D1951" s="631">
        <v>9302</v>
      </c>
      <c r="E1951" s="631" t="s">
        <v>1137</v>
      </c>
      <c r="F1951" s="275">
        <v>-17227</v>
      </c>
    </row>
    <row r="1952" spans="1:6" s="625" customFormat="1" ht="12.75">
      <c r="A1952" s="262" t="s">
        <v>1142</v>
      </c>
      <c r="B1952" s="631">
        <v>-9276</v>
      </c>
      <c r="C1952" s="631">
        <v>-4638</v>
      </c>
      <c r="D1952" s="631" t="s">
        <v>1137</v>
      </c>
      <c r="E1952" s="631" t="s">
        <v>1137</v>
      </c>
      <c r="F1952" s="275" t="s">
        <v>1137</v>
      </c>
    </row>
    <row r="1953" spans="1:6" s="625" customFormat="1" ht="12.75">
      <c r="A1953" s="276" t="s">
        <v>1146</v>
      </c>
      <c r="B1953" s="631">
        <v>-9276</v>
      </c>
      <c r="C1953" s="631">
        <v>-4638</v>
      </c>
      <c r="D1953" s="631" t="s">
        <v>1137</v>
      </c>
      <c r="E1953" s="631" t="s">
        <v>1137</v>
      </c>
      <c r="F1953" s="275" t="s">
        <v>1137</v>
      </c>
    </row>
    <row r="1954" spans="1:6" s="625" customFormat="1" ht="12.75">
      <c r="A1954" s="276"/>
      <c r="B1954" s="631"/>
      <c r="C1954" s="357"/>
      <c r="D1954" s="357"/>
      <c r="E1954" s="362"/>
      <c r="F1954" s="275"/>
    </row>
    <row r="1955" spans="1:6" s="625" customFormat="1" ht="12.75">
      <c r="A1955" s="254" t="s">
        <v>367</v>
      </c>
      <c r="B1955" s="631"/>
      <c r="C1955" s="357"/>
      <c r="D1955" s="357"/>
      <c r="E1955" s="362"/>
      <c r="F1955" s="275"/>
    </row>
    <row r="1956" spans="1:6" s="625" customFormat="1" ht="12.75">
      <c r="A1956" s="611" t="s">
        <v>358</v>
      </c>
      <c r="B1956" s="631"/>
      <c r="C1956" s="357"/>
      <c r="D1956" s="357"/>
      <c r="E1956" s="362"/>
      <c r="F1956" s="275"/>
    </row>
    <row r="1957" spans="1:6" s="625" customFormat="1" ht="12.75">
      <c r="A1957" s="197" t="s">
        <v>1412</v>
      </c>
      <c r="B1957" s="631">
        <v>201990</v>
      </c>
      <c r="C1957" s="631">
        <v>183190</v>
      </c>
      <c r="D1957" s="631">
        <v>183190</v>
      </c>
      <c r="E1957" s="632">
        <v>90.69260854497747</v>
      </c>
      <c r="F1957" s="275">
        <v>0</v>
      </c>
    </row>
    <row r="1958" spans="1:6" s="625" customFormat="1" ht="12.75">
      <c r="A1958" s="262" t="s">
        <v>51</v>
      </c>
      <c r="B1958" s="631">
        <v>24420</v>
      </c>
      <c r="C1958" s="631">
        <v>24420</v>
      </c>
      <c r="D1958" s="631">
        <v>24420</v>
      </c>
      <c r="E1958" s="632">
        <v>100</v>
      </c>
      <c r="F1958" s="275">
        <v>0</v>
      </c>
    </row>
    <row r="1959" spans="1:6" s="625" customFormat="1" ht="12.75">
      <c r="A1959" s="262" t="s">
        <v>39</v>
      </c>
      <c r="B1959" s="631">
        <v>177570</v>
      </c>
      <c r="C1959" s="631">
        <v>158770</v>
      </c>
      <c r="D1959" s="631">
        <v>158770</v>
      </c>
      <c r="E1959" s="632">
        <v>89.41262600664527</v>
      </c>
      <c r="F1959" s="275">
        <v>0</v>
      </c>
    </row>
    <row r="1960" spans="1:6" s="625" customFormat="1" ht="25.5">
      <c r="A1960" s="264" t="s">
        <v>40</v>
      </c>
      <c r="B1960" s="631">
        <v>177570</v>
      </c>
      <c r="C1960" s="631">
        <v>158770</v>
      </c>
      <c r="D1960" s="631">
        <v>158770</v>
      </c>
      <c r="E1960" s="632">
        <v>89.41262600664527</v>
      </c>
      <c r="F1960" s="275">
        <v>0</v>
      </c>
    </row>
    <row r="1961" spans="1:6" s="625" customFormat="1" ht="12.75">
      <c r="A1961" s="191" t="s">
        <v>41</v>
      </c>
      <c r="B1961" s="631">
        <v>201990</v>
      </c>
      <c r="C1961" s="631">
        <v>183190</v>
      </c>
      <c r="D1961" s="631">
        <v>170423</v>
      </c>
      <c r="E1961" s="632">
        <v>84.37199861379277</v>
      </c>
      <c r="F1961" s="275">
        <v>17043</v>
      </c>
    </row>
    <row r="1962" spans="1:6" s="625" customFormat="1" ht="12.75">
      <c r="A1962" s="262" t="s">
        <v>42</v>
      </c>
      <c r="B1962" s="631">
        <v>201990</v>
      </c>
      <c r="C1962" s="631">
        <v>183190</v>
      </c>
      <c r="D1962" s="631">
        <v>170423</v>
      </c>
      <c r="E1962" s="632">
        <v>84.37199861379277</v>
      </c>
      <c r="F1962" s="275">
        <v>17043</v>
      </c>
    </row>
    <row r="1963" spans="1:6" s="625" customFormat="1" ht="25.5">
      <c r="A1963" s="264" t="s">
        <v>52</v>
      </c>
      <c r="B1963" s="631">
        <v>201990</v>
      </c>
      <c r="C1963" s="631">
        <v>183190</v>
      </c>
      <c r="D1963" s="631">
        <v>170423</v>
      </c>
      <c r="E1963" s="632">
        <v>84.37199861379277</v>
      </c>
      <c r="F1963" s="275">
        <v>17043</v>
      </c>
    </row>
    <row r="1964" spans="1:6" s="625" customFormat="1" ht="12.75">
      <c r="A1964" s="285" t="s">
        <v>53</v>
      </c>
      <c r="B1964" s="631">
        <v>201990</v>
      </c>
      <c r="C1964" s="631">
        <v>183190</v>
      </c>
      <c r="D1964" s="631">
        <v>170423</v>
      </c>
      <c r="E1964" s="632">
        <v>84.37199861379277</v>
      </c>
      <c r="F1964" s="275">
        <v>17043</v>
      </c>
    </row>
    <row r="1965" spans="1:6" s="625" customFormat="1" ht="12.75">
      <c r="A1965" s="276"/>
      <c r="B1965" s="631"/>
      <c r="C1965" s="357"/>
      <c r="D1965" s="357"/>
      <c r="E1965" s="362"/>
      <c r="F1965" s="275"/>
    </row>
    <row r="1966" spans="1:6" s="625" customFormat="1" ht="12.75">
      <c r="A1966" s="254" t="s">
        <v>1193</v>
      </c>
      <c r="B1966" s="631"/>
      <c r="C1966" s="357"/>
      <c r="D1966" s="357"/>
      <c r="E1966" s="362"/>
      <c r="F1966" s="275"/>
    </row>
    <row r="1967" spans="1:6" s="625" customFormat="1" ht="12.75">
      <c r="A1967" s="611" t="s">
        <v>358</v>
      </c>
      <c r="B1967" s="631"/>
      <c r="C1967" s="357"/>
      <c r="D1967" s="357"/>
      <c r="E1967" s="362"/>
      <c r="F1967" s="275"/>
    </row>
    <row r="1968" spans="1:6" s="625" customFormat="1" ht="12.75">
      <c r="A1968" s="197" t="s">
        <v>1412</v>
      </c>
      <c r="B1968" s="631">
        <v>278992</v>
      </c>
      <c r="C1968" s="631">
        <v>140350</v>
      </c>
      <c r="D1968" s="631">
        <v>140350</v>
      </c>
      <c r="E1968" s="632">
        <v>50.306101967081496</v>
      </c>
      <c r="F1968" s="275">
        <v>44717</v>
      </c>
    </row>
    <row r="1969" spans="1:6" s="625" customFormat="1" ht="12.75">
      <c r="A1969" s="262" t="s">
        <v>39</v>
      </c>
      <c r="B1969" s="631">
        <v>278992</v>
      </c>
      <c r="C1969" s="631">
        <v>140350</v>
      </c>
      <c r="D1969" s="631">
        <v>140350</v>
      </c>
      <c r="E1969" s="632">
        <v>50.306101967081496</v>
      </c>
      <c r="F1969" s="275">
        <v>44717</v>
      </c>
    </row>
    <row r="1970" spans="1:6" s="625" customFormat="1" ht="25.5">
      <c r="A1970" s="264" t="s">
        <v>40</v>
      </c>
      <c r="B1970" s="631">
        <v>278992</v>
      </c>
      <c r="C1970" s="631">
        <v>140350</v>
      </c>
      <c r="D1970" s="631">
        <v>140350</v>
      </c>
      <c r="E1970" s="632">
        <v>50.306101967081496</v>
      </c>
      <c r="F1970" s="275">
        <v>44717</v>
      </c>
    </row>
    <row r="1971" spans="1:6" s="625" customFormat="1" ht="12.75">
      <c r="A1971" s="191" t="s">
        <v>41</v>
      </c>
      <c r="B1971" s="631">
        <v>278992</v>
      </c>
      <c r="C1971" s="631">
        <v>140350</v>
      </c>
      <c r="D1971" s="631">
        <v>7720</v>
      </c>
      <c r="E1971" s="632">
        <v>2.7671044331020243</v>
      </c>
      <c r="F1971" s="275">
        <v>0</v>
      </c>
    </row>
    <row r="1972" spans="1:6" s="625" customFormat="1" ht="12.75">
      <c r="A1972" s="262" t="s">
        <v>42</v>
      </c>
      <c r="B1972" s="631">
        <v>278992</v>
      </c>
      <c r="C1972" s="631">
        <v>140350</v>
      </c>
      <c r="D1972" s="631">
        <v>7720</v>
      </c>
      <c r="E1972" s="632">
        <v>2.7671044331020243</v>
      </c>
      <c r="F1972" s="275">
        <v>0</v>
      </c>
    </row>
    <row r="1973" spans="1:6" s="625" customFormat="1" ht="12.75">
      <c r="A1973" s="276" t="s">
        <v>79</v>
      </c>
      <c r="B1973" s="631">
        <v>10266</v>
      </c>
      <c r="C1973" s="631">
        <v>5773</v>
      </c>
      <c r="D1973" s="631">
        <v>5758</v>
      </c>
      <c r="E1973" s="632">
        <v>56.088057666082214</v>
      </c>
      <c r="F1973" s="275">
        <v>0</v>
      </c>
    </row>
    <row r="1974" spans="1:6" s="625" customFormat="1" ht="25.5">
      <c r="A1974" s="264" t="s">
        <v>52</v>
      </c>
      <c r="B1974" s="631">
        <v>268726</v>
      </c>
      <c r="C1974" s="631">
        <v>134577</v>
      </c>
      <c r="D1974" s="631">
        <v>1962</v>
      </c>
      <c r="E1974" s="632">
        <v>0.7301117123017498</v>
      </c>
      <c r="F1974" s="275">
        <v>0</v>
      </c>
    </row>
    <row r="1975" spans="1:6" s="625" customFormat="1" ht="14.25" customHeight="1">
      <c r="A1975" s="285" t="s">
        <v>53</v>
      </c>
      <c r="B1975" s="631">
        <v>268726</v>
      </c>
      <c r="C1975" s="631">
        <v>134577</v>
      </c>
      <c r="D1975" s="631">
        <v>1962</v>
      </c>
      <c r="E1975" s="632">
        <v>0.7301117123017498</v>
      </c>
      <c r="F1975" s="275">
        <v>0</v>
      </c>
    </row>
    <row r="1976" spans="1:6" s="625" customFormat="1" ht="14.25" customHeight="1">
      <c r="A1976" s="285"/>
      <c r="B1976" s="631"/>
      <c r="C1976" s="357"/>
      <c r="D1976" s="357"/>
      <c r="E1976" s="362"/>
      <c r="F1976" s="275"/>
    </row>
    <row r="1977" spans="1:6" s="625" customFormat="1" ht="14.25" customHeight="1">
      <c r="A1977" s="254" t="s">
        <v>341</v>
      </c>
      <c r="B1977" s="631"/>
      <c r="C1977" s="357"/>
      <c r="D1977" s="357"/>
      <c r="E1977" s="362"/>
      <c r="F1977" s="275"/>
    </row>
    <row r="1978" spans="1:6" s="625" customFormat="1" ht="14.25" customHeight="1">
      <c r="A1978" s="611" t="s">
        <v>358</v>
      </c>
      <c r="B1978" s="631"/>
      <c r="C1978" s="357"/>
      <c r="D1978" s="357"/>
      <c r="E1978" s="362"/>
      <c r="F1978" s="275"/>
    </row>
    <row r="1979" spans="1:6" s="625" customFormat="1" ht="14.25" customHeight="1">
      <c r="A1979" s="197" t="s">
        <v>1412</v>
      </c>
      <c r="B1979" s="631">
        <v>46881</v>
      </c>
      <c r="C1979" s="631">
        <v>27744</v>
      </c>
      <c r="D1979" s="631">
        <v>27744</v>
      </c>
      <c r="E1979" s="632">
        <v>59.17962500799898</v>
      </c>
      <c r="F1979" s="275">
        <v>0</v>
      </c>
    </row>
    <row r="1980" spans="1:6" s="625" customFormat="1" ht="12.75">
      <c r="A1980" s="262" t="s">
        <v>39</v>
      </c>
      <c r="B1980" s="631">
        <v>46881</v>
      </c>
      <c r="C1980" s="631">
        <v>27744</v>
      </c>
      <c r="D1980" s="631">
        <v>27744</v>
      </c>
      <c r="E1980" s="632">
        <v>59.17962500799898</v>
      </c>
      <c r="F1980" s="275">
        <v>0</v>
      </c>
    </row>
    <row r="1981" spans="1:6" s="625" customFormat="1" ht="25.5">
      <c r="A1981" s="264" t="s">
        <v>40</v>
      </c>
      <c r="B1981" s="631">
        <v>46881</v>
      </c>
      <c r="C1981" s="631">
        <v>27744</v>
      </c>
      <c r="D1981" s="631">
        <v>27744</v>
      </c>
      <c r="E1981" s="632">
        <v>59.17962500799898</v>
      </c>
      <c r="F1981" s="275">
        <v>0</v>
      </c>
    </row>
    <row r="1982" spans="1:6" s="625" customFormat="1" ht="14.25" customHeight="1">
      <c r="A1982" s="191" t="s">
        <v>41</v>
      </c>
      <c r="B1982" s="631">
        <v>46881</v>
      </c>
      <c r="C1982" s="631">
        <v>27744</v>
      </c>
      <c r="D1982" s="631">
        <v>27505</v>
      </c>
      <c r="E1982" s="632">
        <v>58.66982359591305</v>
      </c>
      <c r="F1982" s="275">
        <v>0</v>
      </c>
    </row>
    <row r="1983" spans="1:6" s="625" customFormat="1" ht="12.75">
      <c r="A1983" s="262" t="s">
        <v>42</v>
      </c>
      <c r="B1983" s="631">
        <v>46881</v>
      </c>
      <c r="C1983" s="631">
        <v>27744</v>
      </c>
      <c r="D1983" s="631">
        <v>27505</v>
      </c>
      <c r="E1983" s="632">
        <v>58.66982359591305</v>
      </c>
      <c r="F1983" s="275">
        <v>0</v>
      </c>
    </row>
    <row r="1984" spans="1:6" s="625" customFormat="1" ht="25.5">
      <c r="A1984" s="264" t="s">
        <v>52</v>
      </c>
      <c r="B1984" s="631">
        <v>46881</v>
      </c>
      <c r="C1984" s="631">
        <v>27744</v>
      </c>
      <c r="D1984" s="631">
        <v>27505</v>
      </c>
      <c r="E1984" s="632">
        <v>58.66982359591305</v>
      </c>
      <c r="F1984" s="275">
        <v>0</v>
      </c>
    </row>
    <row r="1985" spans="1:6" s="625" customFormat="1" ht="14.25" customHeight="1">
      <c r="A1985" s="285" t="s">
        <v>53</v>
      </c>
      <c r="B1985" s="631">
        <v>46881</v>
      </c>
      <c r="C1985" s="631">
        <v>27744</v>
      </c>
      <c r="D1985" s="631">
        <v>27505</v>
      </c>
      <c r="E1985" s="632">
        <v>58.66982359591305</v>
      </c>
      <c r="F1985" s="275">
        <v>0</v>
      </c>
    </row>
    <row r="1986" spans="1:6" s="625" customFormat="1" ht="14.25" customHeight="1">
      <c r="A1986" s="285"/>
      <c r="B1986" s="631"/>
      <c r="C1986" s="357"/>
      <c r="D1986" s="357"/>
      <c r="E1986" s="362"/>
      <c r="F1986" s="275"/>
    </row>
    <row r="1987" spans="1:6" s="625" customFormat="1" ht="14.25" customHeight="1">
      <c r="A1987" s="254" t="s">
        <v>342</v>
      </c>
      <c r="B1987" s="631"/>
      <c r="C1987" s="357"/>
      <c r="D1987" s="357"/>
      <c r="E1987" s="362"/>
      <c r="F1987" s="275"/>
    </row>
    <row r="1988" spans="1:6" s="625" customFormat="1" ht="14.25" customHeight="1">
      <c r="A1988" s="611" t="s">
        <v>358</v>
      </c>
      <c r="B1988" s="631"/>
      <c r="C1988" s="357"/>
      <c r="D1988" s="357"/>
      <c r="E1988" s="362"/>
      <c r="F1988" s="275"/>
    </row>
    <row r="1989" spans="1:6" s="625" customFormat="1" ht="14.25" customHeight="1">
      <c r="A1989" s="197" t="s">
        <v>1412</v>
      </c>
      <c r="B1989" s="631">
        <v>311122</v>
      </c>
      <c r="C1989" s="631">
        <v>285122</v>
      </c>
      <c r="D1989" s="631">
        <v>285122</v>
      </c>
      <c r="E1989" s="632">
        <v>91.64314963262001</v>
      </c>
      <c r="F1989" s="275">
        <v>4861</v>
      </c>
    </row>
    <row r="1990" spans="1:6" s="625" customFormat="1" ht="12.75">
      <c r="A1990" s="262" t="s">
        <v>39</v>
      </c>
      <c r="B1990" s="631">
        <v>311122</v>
      </c>
      <c r="C1990" s="631">
        <v>285122</v>
      </c>
      <c r="D1990" s="631">
        <v>285122</v>
      </c>
      <c r="E1990" s="632">
        <v>91.64314963262001</v>
      </c>
      <c r="F1990" s="275">
        <v>4861</v>
      </c>
    </row>
    <row r="1991" spans="1:6" s="625" customFormat="1" ht="25.5">
      <c r="A1991" s="264" t="s">
        <v>40</v>
      </c>
      <c r="B1991" s="631">
        <v>311122</v>
      </c>
      <c r="C1991" s="631">
        <v>285122</v>
      </c>
      <c r="D1991" s="631">
        <v>285122</v>
      </c>
      <c r="E1991" s="632">
        <v>91.64314963262001</v>
      </c>
      <c r="F1991" s="275">
        <v>4861</v>
      </c>
    </row>
    <row r="1992" spans="1:6" s="625" customFormat="1" ht="14.25" customHeight="1">
      <c r="A1992" s="191" t="s">
        <v>41</v>
      </c>
      <c r="B1992" s="631">
        <v>311122</v>
      </c>
      <c r="C1992" s="631">
        <v>285122</v>
      </c>
      <c r="D1992" s="631">
        <v>268318</v>
      </c>
      <c r="E1992" s="632">
        <v>86.24205295671794</v>
      </c>
      <c r="F1992" s="275">
        <v>6318</v>
      </c>
    </row>
    <row r="1993" spans="1:6" s="625" customFormat="1" ht="12.75">
      <c r="A1993" s="262" t="s">
        <v>42</v>
      </c>
      <c r="B1993" s="631">
        <v>311122</v>
      </c>
      <c r="C1993" s="631">
        <v>285122</v>
      </c>
      <c r="D1993" s="631">
        <v>268318</v>
      </c>
      <c r="E1993" s="632">
        <v>86.24205295671794</v>
      </c>
      <c r="F1993" s="275">
        <v>6318</v>
      </c>
    </row>
    <row r="1994" spans="1:6" s="625" customFormat="1" ht="25.5">
      <c r="A1994" s="264" t="s">
        <v>52</v>
      </c>
      <c r="B1994" s="631">
        <v>311122</v>
      </c>
      <c r="C1994" s="631">
        <v>285122</v>
      </c>
      <c r="D1994" s="631">
        <v>268318</v>
      </c>
      <c r="E1994" s="632">
        <v>86.24205295671794</v>
      </c>
      <c r="F1994" s="275">
        <v>6318</v>
      </c>
    </row>
    <row r="1995" spans="1:6" s="625" customFormat="1" ht="12.75">
      <c r="A1995" s="285" t="s">
        <v>53</v>
      </c>
      <c r="B1995" s="631">
        <v>311122</v>
      </c>
      <c r="C1995" s="631">
        <v>285122</v>
      </c>
      <c r="D1995" s="631">
        <v>268318</v>
      </c>
      <c r="E1995" s="632">
        <v>86.24205295671794</v>
      </c>
      <c r="F1995" s="275">
        <v>6318</v>
      </c>
    </row>
    <row r="1996" spans="1:6" s="625" customFormat="1" ht="12.75">
      <c r="A1996" s="285"/>
      <c r="B1996" s="631"/>
      <c r="C1996" s="357"/>
      <c r="D1996" s="357"/>
      <c r="E1996" s="362"/>
      <c r="F1996" s="275"/>
    </row>
    <row r="1997" spans="1:6" s="625" customFormat="1" ht="12.75">
      <c r="A1997" s="254" t="s">
        <v>356</v>
      </c>
      <c r="B1997" s="275"/>
      <c r="C1997" s="201"/>
      <c r="D1997" s="201"/>
      <c r="E1997" s="350"/>
      <c r="F1997" s="275"/>
    </row>
    <row r="1998" spans="1:6" s="625" customFormat="1" ht="12.75">
      <c r="A1998" s="611" t="s">
        <v>358</v>
      </c>
      <c r="B1998" s="275"/>
      <c r="C1998" s="201"/>
      <c r="D1998" s="201"/>
      <c r="E1998" s="350"/>
      <c r="F1998" s="275"/>
    </row>
    <row r="1999" spans="1:6" s="625" customFormat="1" ht="12.75">
      <c r="A1999" s="197" t="s">
        <v>1412</v>
      </c>
      <c r="B1999" s="275">
        <v>711356</v>
      </c>
      <c r="C1999" s="275">
        <v>553865</v>
      </c>
      <c r="D1999" s="275">
        <v>553865</v>
      </c>
      <c r="E1999" s="621">
        <v>77.86045243169384</v>
      </c>
      <c r="F1999" s="275">
        <v>52303</v>
      </c>
    </row>
    <row r="2000" spans="1:6" s="625" customFormat="1" ht="12.75">
      <c r="A2000" s="262" t="s">
        <v>39</v>
      </c>
      <c r="B2000" s="275">
        <v>711356</v>
      </c>
      <c r="C2000" s="275">
        <v>553865</v>
      </c>
      <c r="D2000" s="275">
        <v>553865</v>
      </c>
      <c r="E2000" s="621">
        <v>77.86045243169384</v>
      </c>
      <c r="F2000" s="275">
        <v>52303</v>
      </c>
    </row>
    <row r="2001" spans="1:6" s="625" customFormat="1" ht="25.5">
      <c r="A2001" s="264" t="s">
        <v>40</v>
      </c>
      <c r="B2001" s="275">
        <v>711356</v>
      </c>
      <c r="C2001" s="275">
        <v>553865</v>
      </c>
      <c r="D2001" s="275">
        <v>553865</v>
      </c>
      <c r="E2001" s="621">
        <v>77.86045243169384</v>
      </c>
      <c r="F2001" s="275">
        <v>52303</v>
      </c>
    </row>
    <row r="2002" spans="1:6" s="625" customFormat="1" ht="12.75">
      <c r="A2002" s="191" t="s">
        <v>41</v>
      </c>
      <c r="B2002" s="275">
        <v>711356</v>
      </c>
      <c r="C2002" s="275">
        <v>553865</v>
      </c>
      <c r="D2002" s="275">
        <v>539011</v>
      </c>
      <c r="E2002" s="621">
        <v>75.7723277796209</v>
      </c>
      <c r="F2002" s="275">
        <v>52303</v>
      </c>
    </row>
    <row r="2003" spans="1:6" s="625" customFormat="1" ht="12.75">
      <c r="A2003" s="262" t="s">
        <v>42</v>
      </c>
      <c r="B2003" s="275">
        <v>711356</v>
      </c>
      <c r="C2003" s="275">
        <v>553865</v>
      </c>
      <c r="D2003" s="275">
        <v>539011</v>
      </c>
      <c r="E2003" s="621">
        <v>75.7723277796209</v>
      </c>
      <c r="F2003" s="275">
        <v>52303</v>
      </c>
    </row>
    <row r="2004" spans="1:6" s="625" customFormat="1" ht="12.75">
      <c r="A2004" s="276" t="s">
        <v>43</v>
      </c>
      <c r="B2004" s="275">
        <v>627642</v>
      </c>
      <c r="C2004" s="275">
        <v>0</v>
      </c>
      <c r="D2004" s="275">
        <v>0</v>
      </c>
      <c r="E2004" s="621">
        <v>0</v>
      </c>
      <c r="F2004" s="275">
        <v>0</v>
      </c>
    </row>
    <row r="2005" spans="1:6" s="625" customFormat="1" ht="12.75">
      <c r="A2005" s="278" t="s">
        <v>46</v>
      </c>
      <c r="B2005" s="275">
        <v>627642</v>
      </c>
      <c r="C2005" s="275">
        <v>0</v>
      </c>
      <c r="D2005" s="275">
        <v>0</v>
      </c>
      <c r="E2005" s="621">
        <v>0</v>
      </c>
      <c r="F2005" s="275">
        <v>0</v>
      </c>
    </row>
    <row r="2006" spans="1:6" s="625" customFormat="1" ht="12.75">
      <c r="A2006" s="276" t="s">
        <v>47</v>
      </c>
      <c r="B2006" s="275">
        <v>0</v>
      </c>
      <c r="C2006" s="275">
        <v>470731</v>
      </c>
      <c r="D2006" s="275">
        <v>470731</v>
      </c>
      <c r="E2006" s="621"/>
      <c r="F2006" s="275">
        <v>52303</v>
      </c>
    </row>
    <row r="2007" spans="1:6" s="625" customFormat="1" ht="12.75">
      <c r="A2007" s="278" t="s">
        <v>59</v>
      </c>
      <c r="B2007" s="275">
        <v>0</v>
      </c>
      <c r="C2007" s="275">
        <v>470731</v>
      </c>
      <c r="D2007" s="275">
        <v>470731</v>
      </c>
      <c r="E2007" s="621"/>
      <c r="F2007" s="275">
        <v>52303</v>
      </c>
    </row>
    <row r="2008" spans="1:6" s="625" customFormat="1" ht="25.5">
      <c r="A2008" s="264" t="s">
        <v>52</v>
      </c>
      <c r="B2008" s="275">
        <v>83714</v>
      </c>
      <c r="C2008" s="275">
        <v>83134</v>
      </c>
      <c r="D2008" s="275">
        <v>68280</v>
      </c>
      <c r="E2008" s="621">
        <v>81.56341830518194</v>
      </c>
      <c r="F2008" s="275">
        <v>0</v>
      </c>
    </row>
    <row r="2009" spans="1:6" s="625" customFormat="1" ht="12.75">
      <c r="A2009" s="285" t="s">
        <v>53</v>
      </c>
      <c r="B2009" s="275">
        <v>83714</v>
      </c>
      <c r="C2009" s="275">
        <v>83134</v>
      </c>
      <c r="D2009" s="275">
        <v>68280</v>
      </c>
      <c r="E2009" s="621">
        <v>81.56341830518194</v>
      </c>
      <c r="F2009" s="275">
        <v>0</v>
      </c>
    </row>
    <row r="2010" spans="1:6" s="625" customFormat="1" ht="12.75">
      <c r="A2010" s="285"/>
      <c r="B2010" s="631"/>
      <c r="C2010" s="357"/>
      <c r="D2010" s="357"/>
      <c r="E2010" s="362"/>
      <c r="F2010" s="275"/>
    </row>
    <row r="2011" spans="1:6" s="625" customFormat="1" ht="12.75">
      <c r="A2011" s="254" t="s">
        <v>368</v>
      </c>
      <c r="B2011" s="631"/>
      <c r="C2011" s="357"/>
      <c r="D2011" s="357"/>
      <c r="E2011" s="362"/>
      <c r="F2011" s="275"/>
    </row>
    <row r="2012" spans="1:6" s="625" customFormat="1" ht="12.75">
      <c r="A2012" s="611" t="s">
        <v>358</v>
      </c>
      <c r="B2012" s="275"/>
      <c r="C2012" s="201"/>
      <c r="D2012" s="201"/>
      <c r="E2012" s="350"/>
      <c r="F2012" s="275"/>
    </row>
    <row r="2013" spans="1:6" s="625" customFormat="1" ht="12.75">
      <c r="A2013" s="197" t="s">
        <v>1412</v>
      </c>
      <c r="B2013" s="631">
        <v>700</v>
      </c>
      <c r="C2013" s="631">
        <v>700</v>
      </c>
      <c r="D2013" s="631">
        <v>700</v>
      </c>
      <c r="E2013" s="632">
        <v>100</v>
      </c>
      <c r="F2013" s="275">
        <v>0</v>
      </c>
    </row>
    <row r="2014" spans="1:6" s="625" customFormat="1" ht="12.75">
      <c r="A2014" s="262" t="s">
        <v>39</v>
      </c>
      <c r="B2014" s="631">
        <v>700</v>
      </c>
      <c r="C2014" s="631">
        <v>700</v>
      </c>
      <c r="D2014" s="631">
        <v>700</v>
      </c>
      <c r="E2014" s="632">
        <v>100</v>
      </c>
      <c r="F2014" s="275">
        <v>0</v>
      </c>
    </row>
    <row r="2015" spans="1:6" s="625" customFormat="1" ht="25.5">
      <c r="A2015" s="264" t="s">
        <v>40</v>
      </c>
      <c r="B2015" s="631">
        <v>700</v>
      </c>
      <c r="C2015" s="631">
        <v>700</v>
      </c>
      <c r="D2015" s="631">
        <v>700</v>
      </c>
      <c r="E2015" s="632">
        <v>100</v>
      </c>
      <c r="F2015" s="275">
        <v>0</v>
      </c>
    </row>
    <row r="2016" spans="1:6" s="625" customFormat="1" ht="12.75">
      <c r="A2016" s="191" t="s">
        <v>41</v>
      </c>
      <c r="B2016" s="631">
        <v>700</v>
      </c>
      <c r="C2016" s="631">
        <v>700</v>
      </c>
      <c r="D2016" s="631">
        <v>568</v>
      </c>
      <c r="E2016" s="632">
        <v>81.14285714285714</v>
      </c>
      <c r="F2016" s="275">
        <v>0</v>
      </c>
    </row>
    <row r="2017" spans="1:6" s="625" customFormat="1" ht="12.75">
      <c r="A2017" s="262" t="s">
        <v>42</v>
      </c>
      <c r="B2017" s="631">
        <v>700</v>
      </c>
      <c r="C2017" s="631">
        <v>700</v>
      </c>
      <c r="D2017" s="631">
        <v>568</v>
      </c>
      <c r="E2017" s="632">
        <v>81.14285714285714</v>
      </c>
      <c r="F2017" s="275">
        <v>0</v>
      </c>
    </row>
    <row r="2018" spans="1:6" s="625" customFormat="1" ht="25.5">
      <c r="A2018" s="264" t="s">
        <v>52</v>
      </c>
      <c r="B2018" s="631">
        <v>700</v>
      </c>
      <c r="C2018" s="631">
        <v>700</v>
      </c>
      <c r="D2018" s="631">
        <v>568</v>
      </c>
      <c r="E2018" s="632">
        <v>81.14285714285714</v>
      </c>
      <c r="F2018" s="275">
        <v>0</v>
      </c>
    </row>
    <row r="2019" spans="1:6" s="625" customFormat="1" ht="12.75">
      <c r="A2019" s="285" t="s">
        <v>53</v>
      </c>
      <c r="B2019" s="631">
        <v>700</v>
      </c>
      <c r="C2019" s="631">
        <v>700</v>
      </c>
      <c r="D2019" s="631">
        <v>568</v>
      </c>
      <c r="E2019" s="632">
        <v>81.14285714285714</v>
      </c>
      <c r="F2019" s="275">
        <v>0</v>
      </c>
    </row>
    <row r="2020" spans="1:6" s="625" customFormat="1" ht="12.75">
      <c r="A2020" s="285"/>
      <c r="B2020" s="275"/>
      <c r="C2020" s="201"/>
      <c r="D2020" s="201"/>
      <c r="E2020" s="350"/>
      <c r="F2020" s="275"/>
    </row>
    <row r="2021" spans="1:6" s="625" customFormat="1" ht="12.75">
      <c r="A2021" s="254" t="s">
        <v>369</v>
      </c>
      <c r="B2021" s="275"/>
      <c r="C2021" s="201"/>
      <c r="D2021" s="201"/>
      <c r="E2021" s="350"/>
      <c r="F2021" s="275"/>
    </row>
    <row r="2022" spans="1:6" s="625" customFormat="1" ht="12.75">
      <c r="A2022" s="611" t="s">
        <v>358</v>
      </c>
      <c r="B2022" s="275"/>
      <c r="C2022" s="201"/>
      <c r="D2022" s="201"/>
      <c r="E2022" s="350"/>
      <c r="F2022" s="275"/>
    </row>
    <row r="2023" spans="1:6" s="625" customFormat="1" ht="12.75">
      <c r="A2023" s="197" t="s">
        <v>1412</v>
      </c>
      <c r="B2023" s="631">
        <v>8679</v>
      </c>
      <c r="C2023" s="631">
        <v>8679</v>
      </c>
      <c r="D2023" s="631">
        <v>8679</v>
      </c>
      <c r="E2023" s="632">
        <v>100</v>
      </c>
      <c r="F2023" s="275">
        <v>0</v>
      </c>
    </row>
    <row r="2024" spans="1:6" s="625" customFormat="1" ht="12.75">
      <c r="A2024" s="262" t="s">
        <v>39</v>
      </c>
      <c r="B2024" s="631">
        <v>8679</v>
      </c>
      <c r="C2024" s="631">
        <v>8679</v>
      </c>
      <c r="D2024" s="631">
        <v>8679</v>
      </c>
      <c r="E2024" s="632">
        <v>100</v>
      </c>
      <c r="F2024" s="275">
        <v>0</v>
      </c>
    </row>
    <row r="2025" spans="1:6" s="625" customFormat="1" ht="25.5">
      <c r="A2025" s="264" t="s">
        <v>40</v>
      </c>
      <c r="B2025" s="631">
        <v>8679</v>
      </c>
      <c r="C2025" s="631">
        <v>8679</v>
      </c>
      <c r="D2025" s="631">
        <v>8679</v>
      </c>
      <c r="E2025" s="632">
        <v>100</v>
      </c>
      <c r="F2025" s="275">
        <v>0</v>
      </c>
    </row>
    <row r="2026" spans="1:6" s="625" customFormat="1" ht="12.75">
      <c r="A2026" s="191" t="s">
        <v>41</v>
      </c>
      <c r="B2026" s="631">
        <v>8679</v>
      </c>
      <c r="C2026" s="631">
        <v>8679</v>
      </c>
      <c r="D2026" s="631">
        <v>8678</v>
      </c>
      <c r="E2026" s="632">
        <v>99.988477935246</v>
      </c>
      <c r="F2026" s="275">
        <v>0</v>
      </c>
    </row>
    <row r="2027" spans="1:6" s="625" customFormat="1" ht="12.75">
      <c r="A2027" s="262" t="s">
        <v>42</v>
      </c>
      <c r="B2027" s="631">
        <v>8679</v>
      </c>
      <c r="C2027" s="631">
        <v>8679</v>
      </c>
      <c r="D2027" s="631">
        <v>8678</v>
      </c>
      <c r="E2027" s="632">
        <v>99.988477935246</v>
      </c>
      <c r="F2027" s="275">
        <v>0</v>
      </c>
    </row>
    <row r="2028" spans="1:6" s="625" customFormat="1" ht="25.5">
      <c r="A2028" s="264" t="s">
        <v>52</v>
      </c>
      <c r="B2028" s="631">
        <v>8679</v>
      </c>
      <c r="C2028" s="631">
        <v>8679</v>
      </c>
      <c r="D2028" s="631">
        <v>8678</v>
      </c>
      <c r="E2028" s="632">
        <v>99.988477935246</v>
      </c>
      <c r="F2028" s="275">
        <v>0</v>
      </c>
    </row>
    <row r="2029" spans="1:6" s="625" customFormat="1" ht="12.75">
      <c r="A2029" s="285" t="s">
        <v>53</v>
      </c>
      <c r="B2029" s="631">
        <v>8679</v>
      </c>
      <c r="C2029" s="631">
        <v>8679</v>
      </c>
      <c r="D2029" s="631">
        <v>8678</v>
      </c>
      <c r="E2029" s="632">
        <v>99.988477935246</v>
      </c>
      <c r="F2029" s="275">
        <v>0</v>
      </c>
    </row>
    <row r="2030" spans="1:6" s="625" customFormat="1" ht="12.75">
      <c r="A2030" s="285"/>
      <c r="B2030" s="275"/>
      <c r="C2030" s="201"/>
      <c r="D2030" s="201"/>
      <c r="E2030" s="350"/>
      <c r="F2030" s="275"/>
    </row>
    <row r="2031" spans="1:6" s="625" customFormat="1" ht="12.75">
      <c r="A2031" s="254" t="s">
        <v>325</v>
      </c>
      <c r="B2031" s="275"/>
      <c r="C2031" s="201"/>
      <c r="D2031" s="201"/>
      <c r="E2031" s="350"/>
      <c r="F2031" s="275"/>
    </row>
    <row r="2032" spans="1:6" s="625" customFormat="1" ht="12.75">
      <c r="A2032" s="611" t="s">
        <v>358</v>
      </c>
      <c r="B2032" s="275"/>
      <c r="C2032" s="201"/>
      <c r="D2032" s="201"/>
      <c r="E2032" s="350"/>
      <c r="F2032" s="275"/>
    </row>
    <row r="2033" spans="1:6" s="625" customFormat="1" ht="12.75">
      <c r="A2033" s="197" t="s">
        <v>1412</v>
      </c>
      <c r="B2033" s="631">
        <v>74362</v>
      </c>
      <c r="C2033" s="631">
        <v>33380</v>
      </c>
      <c r="D2033" s="631">
        <v>33380</v>
      </c>
      <c r="E2033" s="632">
        <v>44.88851832925419</v>
      </c>
      <c r="F2033" s="275">
        <v>0</v>
      </c>
    </row>
    <row r="2034" spans="1:6" s="625" customFormat="1" ht="12.75">
      <c r="A2034" s="262" t="s">
        <v>39</v>
      </c>
      <c r="B2034" s="631">
        <v>74362</v>
      </c>
      <c r="C2034" s="631">
        <v>33380</v>
      </c>
      <c r="D2034" s="631">
        <v>33380</v>
      </c>
      <c r="E2034" s="632">
        <v>44.88851832925419</v>
      </c>
      <c r="F2034" s="275">
        <v>0</v>
      </c>
    </row>
    <row r="2035" spans="1:6" s="625" customFormat="1" ht="25.5">
      <c r="A2035" s="264" t="s">
        <v>40</v>
      </c>
      <c r="B2035" s="631">
        <v>74362</v>
      </c>
      <c r="C2035" s="631">
        <v>33380</v>
      </c>
      <c r="D2035" s="631">
        <v>33380</v>
      </c>
      <c r="E2035" s="632">
        <v>44.88851832925419</v>
      </c>
      <c r="F2035" s="275">
        <v>0</v>
      </c>
    </row>
    <row r="2036" spans="1:6" s="625" customFormat="1" ht="12.75">
      <c r="A2036" s="191" t="s">
        <v>41</v>
      </c>
      <c r="B2036" s="631">
        <v>74362</v>
      </c>
      <c r="C2036" s="631">
        <v>33380</v>
      </c>
      <c r="D2036" s="631">
        <v>21466</v>
      </c>
      <c r="E2036" s="632">
        <v>28.86689438153896</v>
      </c>
      <c r="F2036" s="275">
        <v>0</v>
      </c>
    </row>
    <row r="2037" spans="1:6" s="625" customFormat="1" ht="12.75">
      <c r="A2037" s="262" t="s">
        <v>42</v>
      </c>
      <c r="B2037" s="631">
        <v>74362</v>
      </c>
      <c r="C2037" s="631">
        <v>33380</v>
      </c>
      <c r="D2037" s="631">
        <v>21466</v>
      </c>
      <c r="E2037" s="632">
        <v>28.86689438153896</v>
      </c>
      <c r="F2037" s="275">
        <v>0</v>
      </c>
    </row>
    <row r="2038" spans="1:6" s="625" customFormat="1" ht="25.5">
      <c r="A2038" s="264" t="s">
        <v>52</v>
      </c>
      <c r="B2038" s="631">
        <v>74362</v>
      </c>
      <c r="C2038" s="631">
        <v>33380</v>
      </c>
      <c r="D2038" s="631">
        <v>21466</v>
      </c>
      <c r="E2038" s="632">
        <v>28.86689438153896</v>
      </c>
      <c r="F2038" s="275">
        <v>0</v>
      </c>
    </row>
    <row r="2039" spans="1:6" s="625" customFormat="1" ht="12.75">
      <c r="A2039" s="285" t="s">
        <v>53</v>
      </c>
      <c r="B2039" s="631">
        <v>74362</v>
      </c>
      <c r="C2039" s="631">
        <v>33380</v>
      </c>
      <c r="D2039" s="631">
        <v>21466</v>
      </c>
      <c r="E2039" s="632">
        <v>28.86689438153896</v>
      </c>
      <c r="F2039" s="275">
        <v>0</v>
      </c>
    </row>
    <row r="2040" spans="1:6" s="625" customFormat="1" ht="12.75">
      <c r="A2040" s="285"/>
      <c r="B2040" s="275"/>
      <c r="C2040" s="201"/>
      <c r="D2040" s="201"/>
      <c r="E2040" s="350"/>
      <c r="F2040" s="275"/>
    </row>
    <row r="2041" spans="1:6" s="625" customFormat="1" ht="12.75">
      <c r="A2041" s="254" t="s">
        <v>370</v>
      </c>
      <c r="B2041" s="275"/>
      <c r="C2041" s="201"/>
      <c r="D2041" s="201"/>
      <c r="E2041" s="350"/>
      <c r="F2041" s="275"/>
    </row>
    <row r="2042" spans="1:6" s="625" customFormat="1" ht="12.75">
      <c r="A2042" s="611" t="s">
        <v>358</v>
      </c>
      <c r="B2042" s="275"/>
      <c r="C2042" s="201"/>
      <c r="D2042" s="201"/>
      <c r="E2042" s="350"/>
      <c r="F2042" s="275"/>
    </row>
    <row r="2043" spans="1:6" s="625" customFormat="1" ht="12.75">
      <c r="A2043" s="197" t="s">
        <v>1412</v>
      </c>
      <c r="B2043" s="631">
        <v>774</v>
      </c>
      <c r="C2043" s="631">
        <v>774</v>
      </c>
      <c r="D2043" s="631">
        <v>774</v>
      </c>
      <c r="E2043" s="632">
        <v>100</v>
      </c>
      <c r="F2043" s="275">
        <v>0</v>
      </c>
    </row>
    <row r="2044" spans="1:6" s="625" customFormat="1" ht="12.75">
      <c r="A2044" s="262" t="s">
        <v>39</v>
      </c>
      <c r="B2044" s="631">
        <v>774</v>
      </c>
      <c r="C2044" s="631">
        <v>774</v>
      </c>
      <c r="D2044" s="631">
        <v>774</v>
      </c>
      <c r="E2044" s="632">
        <v>100</v>
      </c>
      <c r="F2044" s="275">
        <v>0</v>
      </c>
    </row>
    <row r="2045" spans="1:6" s="625" customFormat="1" ht="25.5">
      <c r="A2045" s="264" t="s">
        <v>40</v>
      </c>
      <c r="B2045" s="631">
        <v>774</v>
      </c>
      <c r="C2045" s="631">
        <v>774</v>
      </c>
      <c r="D2045" s="631">
        <v>774</v>
      </c>
      <c r="E2045" s="632">
        <v>100</v>
      </c>
      <c r="F2045" s="275">
        <v>0</v>
      </c>
    </row>
    <row r="2046" spans="1:6" s="625" customFormat="1" ht="12.75">
      <c r="A2046" s="191" t="s">
        <v>41</v>
      </c>
      <c r="B2046" s="631">
        <v>774</v>
      </c>
      <c r="C2046" s="631">
        <v>774</v>
      </c>
      <c r="D2046" s="631">
        <v>773</v>
      </c>
      <c r="E2046" s="632">
        <v>99.87080103359173</v>
      </c>
      <c r="F2046" s="275">
        <v>0</v>
      </c>
    </row>
    <row r="2047" spans="1:6" s="625" customFormat="1" ht="12.75">
      <c r="A2047" s="262" t="s">
        <v>42</v>
      </c>
      <c r="B2047" s="631">
        <v>774</v>
      </c>
      <c r="C2047" s="631">
        <v>774</v>
      </c>
      <c r="D2047" s="631">
        <v>773</v>
      </c>
      <c r="E2047" s="632">
        <v>99.87080103359173</v>
      </c>
      <c r="F2047" s="275">
        <v>0</v>
      </c>
    </row>
    <row r="2048" spans="1:6" s="625" customFormat="1" ht="25.5">
      <c r="A2048" s="264" t="s">
        <v>52</v>
      </c>
      <c r="B2048" s="631">
        <v>774</v>
      </c>
      <c r="C2048" s="631">
        <v>774</v>
      </c>
      <c r="D2048" s="631">
        <v>773</v>
      </c>
      <c r="E2048" s="632">
        <v>99.87080103359173</v>
      </c>
      <c r="F2048" s="275">
        <v>0</v>
      </c>
    </row>
    <row r="2049" spans="1:6" s="625" customFormat="1" ht="12.75">
      <c r="A2049" s="285" t="s">
        <v>53</v>
      </c>
      <c r="B2049" s="631">
        <v>774</v>
      </c>
      <c r="C2049" s="631">
        <v>774</v>
      </c>
      <c r="D2049" s="631">
        <v>773</v>
      </c>
      <c r="E2049" s="632">
        <v>99.87080103359173</v>
      </c>
      <c r="F2049" s="275">
        <v>0</v>
      </c>
    </row>
    <row r="2050" spans="1:6" s="625" customFormat="1" ht="12.75">
      <c r="A2050" s="285"/>
      <c r="B2050" s="631"/>
      <c r="C2050" s="201"/>
      <c r="D2050" s="201"/>
      <c r="E2050" s="350"/>
      <c r="F2050" s="275"/>
    </row>
    <row r="2051" spans="1:6" s="625" customFormat="1" ht="25.5">
      <c r="A2051" s="254" t="s">
        <v>371</v>
      </c>
      <c r="B2051" s="631"/>
      <c r="C2051" s="357"/>
      <c r="D2051" s="357"/>
      <c r="E2051" s="362"/>
      <c r="F2051" s="275"/>
    </row>
    <row r="2052" spans="1:6" s="625" customFormat="1" ht="12.75">
      <c r="A2052" s="611" t="s">
        <v>358</v>
      </c>
      <c r="B2052" s="631"/>
      <c r="C2052" s="357"/>
      <c r="D2052" s="357"/>
      <c r="E2052" s="362"/>
      <c r="F2052" s="275"/>
    </row>
    <row r="2053" spans="1:6" s="625" customFormat="1" ht="12.75">
      <c r="A2053" s="197" t="s">
        <v>1412</v>
      </c>
      <c r="B2053" s="631">
        <v>551468</v>
      </c>
      <c r="C2053" s="631">
        <v>386261</v>
      </c>
      <c r="D2053" s="631">
        <v>386261</v>
      </c>
      <c r="E2053" s="632">
        <v>70.04232339863782</v>
      </c>
      <c r="F2053" s="275">
        <v>32057</v>
      </c>
    </row>
    <row r="2054" spans="1:6" s="625" customFormat="1" ht="12.75">
      <c r="A2054" s="262" t="s">
        <v>39</v>
      </c>
      <c r="B2054" s="631">
        <v>551468</v>
      </c>
      <c r="C2054" s="631">
        <v>386261</v>
      </c>
      <c r="D2054" s="631">
        <v>386261</v>
      </c>
      <c r="E2054" s="632">
        <v>70.04232339863782</v>
      </c>
      <c r="F2054" s="275">
        <v>32057</v>
      </c>
    </row>
    <row r="2055" spans="1:6" s="625" customFormat="1" ht="25.5">
      <c r="A2055" s="264" t="s">
        <v>40</v>
      </c>
      <c r="B2055" s="631">
        <v>551468</v>
      </c>
      <c r="C2055" s="631">
        <v>386261</v>
      </c>
      <c r="D2055" s="631">
        <v>386261</v>
      </c>
      <c r="E2055" s="632">
        <v>70.04232339863782</v>
      </c>
      <c r="F2055" s="275">
        <v>32057</v>
      </c>
    </row>
    <row r="2056" spans="1:6" s="625" customFormat="1" ht="12.75">
      <c r="A2056" s="191" t="s">
        <v>41</v>
      </c>
      <c r="B2056" s="631">
        <v>551468</v>
      </c>
      <c r="C2056" s="631">
        <v>386261</v>
      </c>
      <c r="D2056" s="631">
        <v>329120</v>
      </c>
      <c r="E2056" s="632">
        <v>59.6807067681171</v>
      </c>
      <c r="F2056" s="275">
        <v>31086</v>
      </c>
    </row>
    <row r="2057" spans="1:6" s="625" customFormat="1" ht="12.75">
      <c r="A2057" s="262" t="s">
        <v>42</v>
      </c>
      <c r="B2057" s="631">
        <v>551468</v>
      </c>
      <c r="C2057" s="631">
        <v>386261</v>
      </c>
      <c r="D2057" s="631">
        <v>329120</v>
      </c>
      <c r="E2057" s="632">
        <v>59.6807067681171</v>
      </c>
      <c r="F2057" s="275">
        <v>31086</v>
      </c>
    </row>
    <row r="2058" spans="1:6" s="625" customFormat="1" ht="12.75">
      <c r="A2058" s="262" t="s">
        <v>43</v>
      </c>
      <c r="B2058" s="631">
        <v>24135</v>
      </c>
      <c r="C2058" s="631">
        <v>18454</v>
      </c>
      <c r="D2058" s="631">
        <v>7995</v>
      </c>
      <c r="E2058" s="632">
        <v>33.12616532007458</v>
      </c>
      <c r="F2058" s="275">
        <v>1053</v>
      </c>
    </row>
    <row r="2059" spans="1:6" s="625" customFormat="1" ht="12.75">
      <c r="A2059" s="278" t="s">
        <v>44</v>
      </c>
      <c r="B2059" s="631">
        <v>13003</v>
      </c>
      <c r="C2059" s="631">
        <v>9754</v>
      </c>
      <c r="D2059" s="631">
        <v>3668</v>
      </c>
      <c r="E2059" s="632">
        <v>28.20887487502884</v>
      </c>
      <c r="F2059" s="275">
        <v>431</v>
      </c>
    </row>
    <row r="2060" spans="1:6" s="625" customFormat="1" ht="12.75">
      <c r="A2060" s="281" t="s">
        <v>45</v>
      </c>
      <c r="B2060" s="631">
        <v>10479</v>
      </c>
      <c r="C2060" s="631">
        <v>7860</v>
      </c>
      <c r="D2060" s="631">
        <v>2996</v>
      </c>
      <c r="E2060" s="632">
        <v>28.59051436205745</v>
      </c>
      <c r="F2060" s="275">
        <v>312</v>
      </c>
    </row>
    <row r="2061" spans="1:6" s="625" customFormat="1" ht="12.75">
      <c r="A2061" s="278" t="s">
        <v>46</v>
      </c>
      <c r="B2061" s="631">
        <v>11132</v>
      </c>
      <c r="C2061" s="631">
        <v>8700</v>
      </c>
      <c r="D2061" s="631">
        <v>4327</v>
      </c>
      <c r="E2061" s="632">
        <v>38.8699245418613</v>
      </c>
      <c r="F2061" s="275">
        <v>622</v>
      </c>
    </row>
    <row r="2062" spans="1:6" s="625" customFormat="1" ht="12.75">
      <c r="A2062" s="276" t="s">
        <v>47</v>
      </c>
      <c r="B2062" s="631">
        <v>504526</v>
      </c>
      <c r="C2062" s="631">
        <v>345000</v>
      </c>
      <c r="D2062" s="631">
        <v>320193</v>
      </c>
      <c r="E2062" s="632">
        <v>63.46412276076951</v>
      </c>
      <c r="F2062" s="275">
        <v>30033</v>
      </c>
    </row>
    <row r="2063" spans="1:6" s="625" customFormat="1" ht="12.75">
      <c r="A2063" s="278" t="s">
        <v>59</v>
      </c>
      <c r="B2063" s="631">
        <v>504526</v>
      </c>
      <c r="C2063" s="631">
        <v>345000</v>
      </c>
      <c r="D2063" s="631">
        <v>320193</v>
      </c>
      <c r="E2063" s="632">
        <v>63.46412276076951</v>
      </c>
      <c r="F2063" s="275">
        <v>30033</v>
      </c>
    </row>
    <row r="2064" spans="1:6" s="625" customFormat="1" ht="25.5">
      <c r="A2064" s="264" t="s">
        <v>52</v>
      </c>
      <c r="B2064" s="631">
        <v>22807</v>
      </c>
      <c r="C2064" s="631">
        <v>22807</v>
      </c>
      <c r="D2064" s="631">
        <v>932</v>
      </c>
      <c r="E2064" s="632">
        <v>4.086464681895909</v>
      </c>
      <c r="F2064" s="275">
        <v>0</v>
      </c>
    </row>
    <row r="2065" spans="1:6" s="625" customFormat="1" ht="12.75">
      <c r="A2065" s="285" t="s">
        <v>53</v>
      </c>
      <c r="B2065" s="631">
        <v>22807</v>
      </c>
      <c r="C2065" s="631">
        <v>22807</v>
      </c>
      <c r="D2065" s="631">
        <v>932</v>
      </c>
      <c r="E2065" s="632">
        <v>4.086464681895909</v>
      </c>
      <c r="F2065" s="275">
        <v>0</v>
      </c>
    </row>
    <row r="2066" spans="1:6" ht="12.75">
      <c r="A2066" s="285"/>
      <c r="B2066" s="275"/>
      <c r="C2066" s="201"/>
      <c r="D2066" s="201"/>
      <c r="E2066" s="350"/>
      <c r="F2066" s="275"/>
    </row>
    <row r="2067" spans="1:6" ht="14.25">
      <c r="A2067" s="648" t="s">
        <v>372</v>
      </c>
      <c r="B2067" s="357"/>
      <c r="C2067" s="357"/>
      <c r="D2067" s="357"/>
      <c r="E2067" s="362"/>
      <c r="F2067" s="275"/>
    </row>
    <row r="2068" spans="1:6" ht="12.75">
      <c r="A2068" s="190" t="s">
        <v>373</v>
      </c>
      <c r="B2068" s="245">
        <v>1449590</v>
      </c>
      <c r="C2068" s="245">
        <v>1129068</v>
      </c>
      <c r="D2068" s="245">
        <v>954777</v>
      </c>
      <c r="E2068" s="649">
        <v>65.86531364040866</v>
      </c>
      <c r="F2068" s="275">
        <v>50000</v>
      </c>
    </row>
    <row r="2069" spans="1:6" ht="12.75">
      <c r="A2069" s="611" t="s">
        <v>1195</v>
      </c>
      <c r="B2069" s="245">
        <v>1449590</v>
      </c>
      <c r="C2069" s="245">
        <v>1129068</v>
      </c>
      <c r="D2069" s="245">
        <v>954777</v>
      </c>
      <c r="E2069" s="649">
        <v>65.86531364040866</v>
      </c>
      <c r="F2069" s="275">
        <v>50000</v>
      </c>
    </row>
    <row r="2070" spans="1:6" ht="12.75">
      <c r="A2070" s="190" t="s">
        <v>41</v>
      </c>
      <c r="B2070" s="245">
        <v>1449590</v>
      </c>
      <c r="C2070" s="245">
        <v>1129068</v>
      </c>
      <c r="D2070" s="245">
        <v>934110</v>
      </c>
      <c r="E2070" s="649">
        <v>64.43960016280465</v>
      </c>
      <c r="F2070" s="275">
        <v>46766</v>
      </c>
    </row>
    <row r="2071" spans="1:6" ht="12.75">
      <c r="A2071" s="612" t="s">
        <v>42</v>
      </c>
      <c r="B2071" s="245">
        <v>884590</v>
      </c>
      <c r="C2071" s="245">
        <v>628623</v>
      </c>
      <c r="D2071" s="245">
        <v>456913</v>
      </c>
      <c r="E2071" s="649">
        <v>51.65251698527001</v>
      </c>
      <c r="F2071" s="275">
        <v>31282</v>
      </c>
    </row>
    <row r="2072" spans="1:6" ht="12.75">
      <c r="A2072" s="286" t="s">
        <v>43</v>
      </c>
      <c r="B2072" s="245">
        <v>300000</v>
      </c>
      <c r="C2072" s="245">
        <v>221497</v>
      </c>
      <c r="D2072" s="245">
        <v>218020</v>
      </c>
      <c r="E2072" s="649">
        <v>72.67333333333333</v>
      </c>
      <c r="F2072" s="275">
        <v>31282</v>
      </c>
    </row>
    <row r="2073" spans="1:6" ht="12.75">
      <c r="A2073" s="613" t="s">
        <v>44</v>
      </c>
      <c r="B2073" s="245">
        <v>300000</v>
      </c>
      <c r="C2073" s="245">
        <v>221497</v>
      </c>
      <c r="D2073" s="245">
        <v>218020</v>
      </c>
      <c r="E2073" s="649">
        <v>72.67333333333333</v>
      </c>
      <c r="F2073" s="275">
        <v>31282</v>
      </c>
    </row>
    <row r="2074" spans="1:6" ht="12.75">
      <c r="A2074" s="614" t="s">
        <v>45</v>
      </c>
      <c r="B2074" s="245">
        <v>242000</v>
      </c>
      <c r="C2074" s="245">
        <v>177473</v>
      </c>
      <c r="D2074" s="245">
        <v>175588</v>
      </c>
      <c r="E2074" s="649">
        <v>72.55702479338842</v>
      </c>
      <c r="F2074" s="275">
        <v>26656</v>
      </c>
    </row>
    <row r="2075" spans="1:6" ht="12.75">
      <c r="A2075" s="286" t="s">
        <v>79</v>
      </c>
      <c r="B2075" s="245">
        <v>584590</v>
      </c>
      <c r="C2075" s="245">
        <v>407126</v>
      </c>
      <c r="D2075" s="245">
        <v>238893</v>
      </c>
      <c r="E2075" s="649">
        <v>40.86505071930755</v>
      </c>
      <c r="F2075" s="275">
        <v>0</v>
      </c>
    </row>
    <row r="2076" spans="1:6" ht="12.75">
      <c r="A2076" s="611" t="s">
        <v>1557</v>
      </c>
      <c r="B2076" s="245">
        <v>565000</v>
      </c>
      <c r="C2076" s="245">
        <v>500445</v>
      </c>
      <c r="D2076" s="245">
        <v>477197</v>
      </c>
      <c r="E2076" s="649">
        <v>84.45964601769911</v>
      </c>
      <c r="F2076" s="275">
        <v>15484</v>
      </c>
    </row>
    <row r="2077" spans="1:6" ht="12.75">
      <c r="A2077" s="286" t="s">
        <v>49</v>
      </c>
      <c r="B2077" s="245">
        <v>565000</v>
      </c>
      <c r="C2077" s="245">
        <v>500445</v>
      </c>
      <c r="D2077" s="245">
        <v>477197</v>
      </c>
      <c r="E2077" s="649">
        <v>84.45964601769911</v>
      </c>
      <c r="F2077" s="275">
        <v>15484</v>
      </c>
    </row>
    <row r="2078" spans="1:6" ht="12.75">
      <c r="A2078" s="286" t="s">
        <v>1146</v>
      </c>
      <c r="B2078" s="245">
        <v>-11379386</v>
      </c>
      <c r="C2078" s="245">
        <v>-10908656</v>
      </c>
      <c r="D2078" s="245">
        <v>-10908656</v>
      </c>
      <c r="E2078" s="649">
        <v>95.86330932090712</v>
      </c>
      <c r="F2078" s="275">
        <v>0</v>
      </c>
    </row>
    <row r="2079" spans="1:6" ht="12.75">
      <c r="A2079" s="611" t="s">
        <v>1192</v>
      </c>
      <c r="B2079" s="245">
        <v>-11379386</v>
      </c>
      <c r="C2079" s="245">
        <v>-10908656</v>
      </c>
      <c r="D2079" s="245">
        <v>-10908656</v>
      </c>
      <c r="E2079" s="649">
        <v>95.86330932090712</v>
      </c>
      <c r="F2079" s="275">
        <v>0</v>
      </c>
    </row>
    <row r="2080" spans="1:6" s="650" customFormat="1" ht="12.75">
      <c r="A2080" s="610" t="s">
        <v>374</v>
      </c>
      <c r="B2080" s="245">
        <v>11379386</v>
      </c>
      <c r="C2080" s="245">
        <v>10908656</v>
      </c>
      <c r="D2080" s="245">
        <v>10908656</v>
      </c>
      <c r="E2080" s="649">
        <v>95.86330932090712</v>
      </c>
      <c r="F2080" s="275">
        <v>0</v>
      </c>
    </row>
    <row r="2081" spans="1:6" s="650" customFormat="1" ht="25.5">
      <c r="A2081" s="610" t="s">
        <v>1256</v>
      </c>
      <c r="B2081" s="245">
        <v>11379386</v>
      </c>
      <c r="C2081" s="245">
        <v>10908656</v>
      </c>
      <c r="D2081" s="245">
        <v>10908656</v>
      </c>
      <c r="E2081" s="649">
        <v>95.86330932090712</v>
      </c>
      <c r="F2081" s="275">
        <v>0</v>
      </c>
    </row>
    <row r="2082" spans="1:6" s="651" customFormat="1" ht="12.75">
      <c r="A2082" s="610"/>
      <c r="B2082" s="245"/>
      <c r="C2082" s="245"/>
      <c r="D2082" s="245"/>
      <c r="E2082" s="344"/>
      <c r="F2082" s="275"/>
    </row>
    <row r="2083" spans="1:6" s="651" customFormat="1" ht="25.5">
      <c r="A2083" s="643" t="s">
        <v>375</v>
      </c>
      <c r="B2083" s="357"/>
      <c r="C2083" s="357"/>
      <c r="D2083" s="357"/>
      <c r="E2083" s="344"/>
      <c r="F2083" s="275"/>
    </row>
    <row r="2084" spans="1:6" s="651" customFormat="1" ht="12" customHeight="1">
      <c r="A2084" s="191" t="s">
        <v>373</v>
      </c>
      <c r="B2084" s="275">
        <v>865000</v>
      </c>
      <c r="C2084" s="275">
        <v>721942</v>
      </c>
      <c r="D2084" s="275">
        <v>715884</v>
      </c>
      <c r="E2084" s="350">
        <v>82.76115606936416</v>
      </c>
      <c r="F2084" s="275">
        <v>50000</v>
      </c>
    </row>
    <row r="2085" spans="1:6" s="651" customFormat="1" ht="12" customHeight="1">
      <c r="A2085" s="262" t="s">
        <v>1195</v>
      </c>
      <c r="B2085" s="275">
        <v>865000</v>
      </c>
      <c r="C2085" s="275">
        <v>721942</v>
      </c>
      <c r="D2085" s="275">
        <v>715884</v>
      </c>
      <c r="E2085" s="350">
        <v>82.76115606936416</v>
      </c>
      <c r="F2085" s="275">
        <v>50000</v>
      </c>
    </row>
    <row r="2086" spans="1:6" s="651" customFormat="1" ht="12" customHeight="1">
      <c r="A2086" s="191" t="s">
        <v>41</v>
      </c>
      <c r="B2086" s="275">
        <v>865000</v>
      </c>
      <c r="C2086" s="275">
        <v>721942</v>
      </c>
      <c r="D2086" s="275">
        <v>695217</v>
      </c>
      <c r="E2086" s="350">
        <v>80.37190751445087</v>
      </c>
      <c r="F2086" s="275">
        <v>46766</v>
      </c>
    </row>
    <row r="2087" spans="1:6" s="651" customFormat="1" ht="12" customHeight="1">
      <c r="A2087" s="262" t="s">
        <v>42</v>
      </c>
      <c r="B2087" s="275">
        <v>300000</v>
      </c>
      <c r="C2087" s="275">
        <v>221497</v>
      </c>
      <c r="D2087" s="275">
        <v>218020</v>
      </c>
      <c r="E2087" s="350">
        <v>72.67333333333333</v>
      </c>
      <c r="F2087" s="275">
        <v>31282</v>
      </c>
    </row>
    <row r="2088" spans="1:6" s="651" customFormat="1" ht="12" customHeight="1">
      <c r="A2088" s="276" t="s">
        <v>43</v>
      </c>
      <c r="B2088" s="275">
        <v>300000</v>
      </c>
      <c r="C2088" s="275">
        <v>221497</v>
      </c>
      <c r="D2088" s="275">
        <v>218020</v>
      </c>
      <c r="E2088" s="350">
        <v>72.67333333333333</v>
      </c>
      <c r="F2088" s="275">
        <v>31282</v>
      </c>
    </row>
    <row r="2089" spans="1:6" s="651" customFormat="1" ht="12" customHeight="1">
      <c r="A2089" s="278" t="s">
        <v>44</v>
      </c>
      <c r="B2089" s="275">
        <v>300000</v>
      </c>
      <c r="C2089" s="275">
        <v>221497</v>
      </c>
      <c r="D2089" s="275">
        <v>218020</v>
      </c>
      <c r="E2089" s="350">
        <v>72.67333333333333</v>
      </c>
      <c r="F2089" s="275">
        <v>31282</v>
      </c>
    </row>
    <row r="2090" spans="1:6" s="650" customFormat="1" ht="12.75">
      <c r="A2090" s="281" t="s">
        <v>45</v>
      </c>
      <c r="B2090" s="275">
        <v>242000</v>
      </c>
      <c r="C2090" s="275">
        <v>177473</v>
      </c>
      <c r="D2090" s="275">
        <v>175588</v>
      </c>
      <c r="E2090" s="350">
        <v>72.55702479338842</v>
      </c>
      <c r="F2090" s="275">
        <v>26656</v>
      </c>
    </row>
    <row r="2091" spans="1:6" s="650" customFormat="1" ht="13.5" customHeight="1">
      <c r="A2091" s="262" t="s">
        <v>1557</v>
      </c>
      <c r="B2091" s="275">
        <v>565000</v>
      </c>
      <c r="C2091" s="275">
        <v>500445</v>
      </c>
      <c r="D2091" s="275">
        <v>477197</v>
      </c>
      <c r="E2091" s="350">
        <v>84.45964601769911</v>
      </c>
      <c r="F2091" s="275">
        <v>15484</v>
      </c>
    </row>
    <row r="2092" spans="1:6" s="624" customFormat="1" ht="12.75">
      <c r="A2092" s="276" t="s">
        <v>49</v>
      </c>
      <c r="B2092" s="275">
        <v>565000</v>
      </c>
      <c r="C2092" s="275">
        <v>500445</v>
      </c>
      <c r="D2092" s="275">
        <v>477197</v>
      </c>
      <c r="E2092" s="350">
        <v>84.45964601769911</v>
      </c>
      <c r="F2092" s="275">
        <v>15484</v>
      </c>
    </row>
    <row r="2093" spans="1:6" s="625" customFormat="1" ht="12.75">
      <c r="A2093" s="276"/>
      <c r="B2093" s="275"/>
      <c r="C2093" s="639"/>
      <c r="D2093" s="639"/>
      <c r="E2093" s="640"/>
      <c r="F2093" s="275"/>
    </row>
    <row r="2094" spans="1:6" s="625" customFormat="1" ht="12.75">
      <c r="A2094" s="254" t="s">
        <v>376</v>
      </c>
      <c r="B2094" s="275"/>
      <c r="C2094" s="201"/>
      <c r="D2094" s="201"/>
      <c r="E2094" s="350"/>
      <c r="F2094" s="275"/>
    </row>
    <row r="2095" spans="1:6" s="625" customFormat="1" ht="25.5">
      <c r="A2095" s="643" t="s">
        <v>375</v>
      </c>
      <c r="B2095" s="275"/>
      <c r="C2095" s="201"/>
      <c r="D2095" s="201"/>
      <c r="E2095" s="350"/>
      <c r="F2095" s="275"/>
    </row>
    <row r="2096" spans="1:6" s="625" customFormat="1" ht="12.75">
      <c r="A2096" s="191" t="s">
        <v>373</v>
      </c>
      <c r="B2096" s="275">
        <v>865000</v>
      </c>
      <c r="C2096" s="275">
        <v>721942</v>
      </c>
      <c r="D2096" s="275">
        <v>715884</v>
      </c>
      <c r="E2096" s="350">
        <v>82.76115606936416</v>
      </c>
      <c r="F2096" s="275">
        <v>50000</v>
      </c>
    </row>
    <row r="2097" spans="1:6" s="625" customFormat="1" ht="12.75">
      <c r="A2097" s="262" t="s">
        <v>1195</v>
      </c>
      <c r="B2097" s="275">
        <v>865000</v>
      </c>
      <c r="C2097" s="275">
        <v>721942</v>
      </c>
      <c r="D2097" s="275">
        <v>715884</v>
      </c>
      <c r="E2097" s="350">
        <v>82.76115606936416</v>
      </c>
      <c r="F2097" s="275">
        <v>50000</v>
      </c>
    </row>
    <row r="2098" spans="1:6" s="625" customFormat="1" ht="12.75">
      <c r="A2098" s="191" t="s">
        <v>41</v>
      </c>
      <c r="B2098" s="275">
        <v>865000</v>
      </c>
      <c r="C2098" s="275">
        <v>721942</v>
      </c>
      <c r="D2098" s="275">
        <v>695217</v>
      </c>
      <c r="E2098" s="350">
        <v>80.37190751445087</v>
      </c>
      <c r="F2098" s="275">
        <v>46766</v>
      </c>
    </row>
    <row r="2099" spans="1:6" s="625" customFormat="1" ht="12.75">
      <c r="A2099" s="262" t="s">
        <v>42</v>
      </c>
      <c r="B2099" s="275">
        <v>300000</v>
      </c>
      <c r="C2099" s="275">
        <v>221497</v>
      </c>
      <c r="D2099" s="275">
        <v>218020</v>
      </c>
      <c r="E2099" s="350">
        <v>72.67333333333333</v>
      </c>
      <c r="F2099" s="275">
        <v>31282</v>
      </c>
    </row>
    <row r="2100" spans="1:6" s="625" customFormat="1" ht="12.75">
      <c r="A2100" s="276" t="s">
        <v>43</v>
      </c>
      <c r="B2100" s="275">
        <v>300000</v>
      </c>
      <c r="C2100" s="275">
        <v>221497</v>
      </c>
      <c r="D2100" s="275">
        <v>218020</v>
      </c>
      <c r="E2100" s="350">
        <v>72.67333333333333</v>
      </c>
      <c r="F2100" s="275">
        <v>31282</v>
      </c>
    </row>
    <row r="2101" spans="1:6" s="625" customFormat="1" ht="12.75">
      <c r="A2101" s="278" t="s">
        <v>44</v>
      </c>
      <c r="B2101" s="275">
        <v>300000</v>
      </c>
      <c r="C2101" s="275">
        <v>221497</v>
      </c>
      <c r="D2101" s="275">
        <v>218020</v>
      </c>
      <c r="E2101" s="350">
        <v>72.67333333333333</v>
      </c>
      <c r="F2101" s="275">
        <v>31282</v>
      </c>
    </row>
    <row r="2102" spans="1:6" s="625" customFormat="1" ht="12.75">
      <c r="A2102" s="281" t="s">
        <v>45</v>
      </c>
      <c r="B2102" s="275">
        <v>242000</v>
      </c>
      <c r="C2102" s="275">
        <v>177473</v>
      </c>
      <c r="D2102" s="275">
        <v>175588</v>
      </c>
      <c r="E2102" s="350">
        <v>72.55702479338842</v>
      </c>
      <c r="F2102" s="275">
        <v>26656</v>
      </c>
    </row>
    <row r="2103" spans="1:6" s="625" customFormat="1" ht="12.75">
      <c r="A2103" s="262" t="s">
        <v>1557</v>
      </c>
      <c r="B2103" s="275">
        <v>565000</v>
      </c>
      <c r="C2103" s="275">
        <v>500445</v>
      </c>
      <c r="D2103" s="275">
        <v>477197</v>
      </c>
      <c r="E2103" s="350">
        <v>84.45964601769911</v>
      </c>
      <c r="F2103" s="275">
        <v>15484</v>
      </c>
    </row>
    <row r="2104" spans="1:6" s="625" customFormat="1" ht="12.75">
      <c r="A2104" s="276" t="s">
        <v>49</v>
      </c>
      <c r="B2104" s="275">
        <v>565000</v>
      </c>
      <c r="C2104" s="275">
        <v>500445</v>
      </c>
      <c r="D2104" s="275">
        <v>477197</v>
      </c>
      <c r="E2104" s="350">
        <v>84.45964601769911</v>
      </c>
      <c r="F2104" s="275">
        <v>15484</v>
      </c>
    </row>
    <row r="2105" spans="1:6" s="650" customFormat="1" ht="12.75">
      <c r="A2105" s="254"/>
      <c r="B2105" s="275"/>
      <c r="C2105" s="201"/>
      <c r="D2105" s="201"/>
      <c r="E2105" s="350"/>
      <c r="F2105" s="275"/>
    </row>
    <row r="2106" spans="1:6" s="717" customFormat="1" ht="12.75">
      <c r="A2106" s="611" t="s">
        <v>358</v>
      </c>
      <c r="B2106" s="361"/>
      <c r="C2106" s="361"/>
      <c r="D2106" s="361"/>
      <c r="E2106" s="649"/>
      <c r="F2106" s="275"/>
    </row>
    <row r="2107" spans="1:6" s="717" customFormat="1" ht="12.75">
      <c r="A2107" s="191" t="s">
        <v>373</v>
      </c>
      <c r="B2107" s="275">
        <v>584590</v>
      </c>
      <c r="C2107" s="275">
        <v>407126</v>
      </c>
      <c r="D2107" s="275">
        <v>238893</v>
      </c>
      <c r="E2107" s="350">
        <v>40.86505071930755</v>
      </c>
      <c r="F2107" s="275">
        <v>0</v>
      </c>
    </row>
    <row r="2108" spans="1:6" s="718" customFormat="1" ht="12.75">
      <c r="A2108" s="262" t="s">
        <v>1195</v>
      </c>
      <c r="B2108" s="275">
        <v>584590</v>
      </c>
      <c r="C2108" s="275">
        <v>407126</v>
      </c>
      <c r="D2108" s="275">
        <v>238893</v>
      </c>
      <c r="E2108" s="350">
        <v>40.86505071930755</v>
      </c>
      <c r="F2108" s="275">
        <v>0</v>
      </c>
    </row>
    <row r="2109" spans="1:6" s="650" customFormat="1" ht="12.75">
      <c r="A2109" s="419" t="s">
        <v>41</v>
      </c>
      <c r="B2109" s="275">
        <v>584590</v>
      </c>
      <c r="C2109" s="275">
        <v>407126</v>
      </c>
      <c r="D2109" s="275">
        <v>238893</v>
      </c>
      <c r="E2109" s="350">
        <v>40.86505071930755</v>
      </c>
      <c r="F2109" s="275">
        <v>0</v>
      </c>
    </row>
    <row r="2110" spans="1:6" s="650" customFormat="1" ht="12.75">
      <c r="A2110" s="262" t="s">
        <v>42</v>
      </c>
      <c r="B2110" s="275">
        <v>584590</v>
      </c>
      <c r="C2110" s="275">
        <v>407126</v>
      </c>
      <c r="D2110" s="275">
        <v>238893</v>
      </c>
      <c r="E2110" s="350">
        <v>40.86505071930755</v>
      </c>
      <c r="F2110" s="275">
        <v>0</v>
      </c>
    </row>
    <row r="2111" spans="1:6" s="650" customFormat="1" ht="12.75">
      <c r="A2111" s="276" t="s">
        <v>79</v>
      </c>
      <c r="B2111" s="275">
        <v>584590</v>
      </c>
      <c r="C2111" s="275">
        <v>407126</v>
      </c>
      <c r="D2111" s="275">
        <v>238893</v>
      </c>
      <c r="E2111" s="350">
        <v>40.86505071930755</v>
      </c>
      <c r="F2111" s="275">
        <v>0</v>
      </c>
    </row>
    <row r="2112" spans="1:6" s="650" customFormat="1" ht="12.75">
      <c r="A2112" s="276" t="s">
        <v>1146</v>
      </c>
      <c r="B2112" s="275">
        <v>-11379386</v>
      </c>
      <c r="C2112" s="275">
        <v>-10908656</v>
      </c>
      <c r="D2112" s="275">
        <v>-10908656</v>
      </c>
      <c r="E2112" s="350">
        <v>95.86330932090712</v>
      </c>
      <c r="F2112" s="275">
        <v>0</v>
      </c>
    </row>
    <row r="2113" spans="1:6" s="650" customFormat="1" ht="12.75">
      <c r="A2113" s="262" t="s">
        <v>1192</v>
      </c>
      <c r="B2113" s="275">
        <v>-11379386</v>
      </c>
      <c r="C2113" s="275">
        <v>-10908656</v>
      </c>
      <c r="D2113" s="275">
        <v>-10908656</v>
      </c>
      <c r="E2113" s="350">
        <v>95.86330932090712</v>
      </c>
      <c r="F2113" s="275">
        <v>0</v>
      </c>
    </row>
    <row r="2114" spans="1:6" s="650" customFormat="1" ht="12.75">
      <c r="A2114" s="284" t="s">
        <v>374</v>
      </c>
      <c r="B2114" s="275">
        <v>11379386</v>
      </c>
      <c r="C2114" s="275">
        <v>10908656</v>
      </c>
      <c r="D2114" s="275">
        <v>10908656</v>
      </c>
      <c r="E2114" s="350">
        <v>95.86330932090712</v>
      </c>
      <c r="F2114" s="275">
        <v>0</v>
      </c>
    </row>
    <row r="2115" spans="1:6" s="624" customFormat="1" ht="25.5">
      <c r="A2115" s="284" t="s">
        <v>1256</v>
      </c>
      <c r="B2115" s="201">
        <v>11379386</v>
      </c>
      <c r="C2115" s="201">
        <v>10908656</v>
      </c>
      <c r="D2115" s="201">
        <v>10908656</v>
      </c>
      <c r="E2115" s="350">
        <v>95.86330932090712</v>
      </c>
      <c r="F2115" s="275">
        <v>0</v>
      </c>
    </row>
    <row r="2116" spans="1:6" s="625" customFormat="1" ht="12.75">
      <c r="A2116" s="276"/>
      <c r="B2116" s="275"/>
      <c r="C2116" s="639"/>
      <c r="D2116" s="639"/>
      <c r="E2116" s="640"/>
      <c r="F2116" s="275"/>
    </row>
    <row r="2117" spans="1:6" s="625" customFormat="1" ht="12.75">
      <c r="A2117" s="254" t="s">
        <v>376</v>
      </c>
      <c r="B2117" s="275"/>
      <c r="C2117" s="201"/>
      <c r="D2117" s="201"/>
      <c r="E2117" s="350"/>
      <c r="F2117" s="275"/>
    </row>
    <row r="2118" spans="1:6" s="625" customFormat="1" ht="12.75">
      <c r="A2118" s="611" t="s">
        <v>358</v>
      </c>
      <c r="B2118" s="275"/>
      <c r="C2118" s="201"/>
      <c r="D2118" s="201"/>
      <c r="E2118" s="350"/>
      <c r="F2118" s="275"/>
    </row>
    <row r="2119" spans="1:6" s="625" customFormat="1" ht="12.75">
      <c r="A2119" s="191" t="s">
        <v>373</v>
      </c>
      <c r="B2119" s="275">
        <v>584590</v>
      </c>
      <c r="C2119" s="275">
        <v>407126</v>
      </c>
      <c r="D2119" s="275">
        <v>238893</v>
      </c>
      <c r="E2119" s="350">
        <v>40.86505071930755</v>
      </c>
      <c r="F2119" s="275">
        <v>0</v>
      </c>
    </row>
    <row r="2120" spans="1:6" s="625" customFormat="1" ht="12.75">
      <c r="A2120" s="262" t="s">
        <v>1195</v>
      </c>
      <c r="B2120" s="275">
        <v>584590</v>
      </c>
      <c r="C2120" s="275">
        <v>407126</v>
      </c>
      <c r="D2120" s="275">
        <v>238893</v>
      </c>
      <c r="E2120" s="350">
        <v>40.86505071930755</v>
      </c>
      <c r="F2120" s="275">
        <v>0</v>
      </c>
    </row>
    <row r="2121" spans="1:6" s="625" customFormat="1" ht="12.75">
      <c r="A2121" s="419" t="s">
        <v>41</v>
      </c>
      <c r="B2121" s="275">
        <v>584590</v>
      </c>
      <c r="C2121" s="275">
        <v>407126</v>
      </c>
      <c r="D2121" s="275">
        <v>238893</v>
      </c>
      <c r="E2121" s="350">
        <v>40.86505071930755</v>
      </c>
      <c r="F2121" s="275">
        <v>0</v>
      </c>
    </row>
    <row r="2122" spans="1:6" s="625" customFormat="1" ht="12.75">
      <c r="A2122" s="262" t="s">
        <v>42</v>
      </c>
      <c r="B2122" s="275">
        <v>584590</v>
      </c>
      <c r="C2122" s="275">
        <v>407126</v>
      </c>
      <c r="D2122" s="275">
        <v>238893</v>
      </c>
      <c r="E2122" s="350">
        <v>40.86505071930755</v>
      </c>
      <c r="F2122" s="275">
        <v>0</v>
      </c>
    </row>
    <row r="2123" spans="1:6" s="625" customFormat="1" ht="12.75">
      <c r="A2123" s="276" t="s">
        <v>79</v>
      </c>
      <c r="B2123" s="275">
        <v>584590</v>
      </c>
      <c r="C2123" s="275">
        <v>407126</v>
      </c>
      <c r="D2123" s="275">
        <v>238893</v>
      </c>
      <c r="E2123" s="350">
        <v>40.86505071930755</v>
      </c>
      <c r="F2123" s="275">
        <v>0</v>
      </c>
    </row>
    <row r="2124" spans="1:6" s="625" customFormat="1" ht="12.75">
      <c r="A2124" s="276" t="s">
        <v>1146</v>
      </c>
      <c r="B2124" s="275">
        <v>-11379386</v>
      </c>
      <c r="C2124" s="275">
        <v>-10908656</v>
      </c>
      <c r="D2124" s="275">
        <v>-10908656</v>
      </c>
      <c r="E2124" s="350">
        <v>95.86330932090712</v>
      </c>
      <c r="F2124" s="275">
        <v>0</v>
      </c>
    </row>
    <row r="2125" spans="1:6" s="625" customFormat="1" ht="12.75">
      <c r="A2125" s="262" t="s">
        <v>1192</v>
      </c>
      <c r="B2125" s="275">
        <v>-11379386</v>
      </c>
      <c r="C2125" s="275">
        <v>-10908656</v>
      </c>
      <c r="D2125" s="275">
        <v>-10908656</v>
      </c>
      <c r="E2125" s="350">
        <v>95.86330932090712</v>
      </c>
      <c r="F2125" s="275">
        <v>0</v>
      </c>
    </row>
    <row r="2126" spans="1:6" s="650" customFormat="1" ht="12.75">
      <c r="A2126" s="284" t="s">
        <v>374</v>
      </c>
      <c r="B2126" s="275">
        <v>11379386</v>
      </c>
      <c r="C2126" s="275">
        <v>10908656</v>
      </c>
      <c r="D2126" s="275">
        <v>10908656</v>
      </c>
      <c r="E2126" s="350">
        <v>95.86330932090712</v>
      </c>
      <c r="F2126" s="275">
        <v>0</v>
      </c>
    </row>
    <row r="2127" spans="1:6" s="650" customFormat="1" ht="25.5">
      <c r="A2127" s="284" t="s">
        <v>1256</v>
      </c>
      <c r="B2127" s="201">
        <v>11379386</v>
      </c>
      <c r="C2127" s="201">
        <v>10908656</v>
      </c>
      <c r="D2127" s="201">
        <v>10908656</v>
      </c>
      <c r="E2127" s="350">
        <v>95.86330932090712</v>
      </c>
      <c r="F2127" s="275">
        <v>0</v>
      </c>
    </row>
    <row r="2128" spans="1:6" s="650" customFormat="1" ht="12.75">
      <c r="A2128" s="652"/>
      <c r="B2128" s="173"/>
      <c r="C2128" s="173"/>
      <c r="D2128" s="173"/>
      <c r="E2128" s="653"/>
      <c r="F2128" s="173"/>
    </row>
    <row r="2129" spans="1:6" s="105" customFormat="1" ht="12.75">
      <c r="A2129" s="652"/>
      <c r="B2129" s="173"/>
      <c r="C2129" s="173"/>
      <c r="D2129" s="173"/>
      <c r="E2129" s="653"/>
      <c r="F2129" s="173"/>
    </row>
    <row r="2130" spans="1:6" s="105" customFormat="1" ht="26.25" customHeight="1">
      <c r="A2130" s="654" t="s">
        <v>1641</v>
      </c>
      <c r="B2130" s="230"/>
      <c r="C2130" s="655"/>
      <c r="D2130" s="655"/>
      <c r="E2130" s="655"/>
      <c r="F2130" s="655"/>
    </row>
    <row r="2131" spans="1:6" s="105" customFormat="1" ht="54">
      <c r="A2131" s="656" t="s">
        <v>377</v>
      </c>
      <c r="B2131" s="656"/>
      <c r="C2131" s="656"/>
      <c r="D2131" s="656"/>
      <c r="E2131" s="656"/>
      <c r="F2131" s="656"/>
    </row>
    <row r="2132" spans="1:6" s="105" customFormat="1" ht="13.5">
      <c r="A2132" s="297" t="s">
        <v>38</v>
      </c>
      <c r="B2132" s="298">
        <v>113799021</v>
      </c>
      <c r="C2132" s="298">
        <v>81050111</v>
      </c>
      <c r="D2132" s="298">
        <v>80577933</v>
      </c>
      <c r="E2132" s="657">
        <v>70.80722864918144</v>
      </c>
      <c r="F2132" s="658">
        <v>9487956</v>
      </c>
    </row>
    <row r="2133" spans="1:6" s="105" customFormat="1" ht="25.5">
      <c r="A2133" s="305" t="s">
        <v>78</v>
      </c>
      <c r="B2133" s="283">
        <v>112942992</v>
      </c>
      <c r="C2133" s="283">
        <v>80435817</v>
      </c>
      <c r="D2133" s="283">
        <v>80435817</v>
      </c>
      <c r="E2133" s="375">
        <v>71.21806813830467</v>
      </c>
      <c r="F2133" s="306">
        <v>9395780</v>
      </c>
    </row>
    <row r="2134" spans="1:6" s="105" customFormat="1" ht="27" customHeight="1">
      <c r="A2134" s="305" t="s">
        <v>127</v>
      </c>
      <c r="B2134" s="283">
        <v>856029</v>
      </c>
      <c r="C2134" s="283">
        <v>614294</v>
      </c>
      <c r="D2134" s="283">
        <v>142116</v>
      </c>
      <c r="E2134" s="375">
        <v>16.601774005319914</v>
      </c>
      <c r="F2134" s="306">
        <v>92176</v>
      </c>
    </row>
    <row r="2135" spans="1:6" s="105" customFormat="1" ht="13.5">
      <c r="A2135" s="297" t="s">
        <v>128</v>
      </c>
      <c r="B2135" s="298">
        <v>113799021</v>
      </c>
      <c r="C2135" s="298">
        <v>81050111</v>
      </c>
      <c r="D2135" s="298">
        <v>62837472</v>
      </c>
      <c r="E2135" s="657">
        <v>55.21793724394167</v>
      </c>
      <c r="F2135" s="658">
        <v>13131227</v>
      </c>
    </row>
    <row r="2136" spans="1:6" s="624" customFormat="1" ht="12.75">
      <c r="A2136" s="305" t="s">
        <v>378</v>
      </c>
      <c r="B2136" s="283">
        <v>79314204</v>
      </c>
      <c r="C2136" s="283">
        <v>60200230</v>
      </c>
      <c r="D2136" s="283">
        <v>47034879</v>
      </c>
      <c r="E2136" s="375">
        <v>59.301961852885775</v>
      </c>
      <c r="F2136" s="306">
        <v>10426709</v>
      </c>
    </row>
    <row r="2137" spans="1:6" s="105" customFormat="1" ht="38.25">
      <c r="A2137" s="305" t="s">
        <v>379</v>
      </c>
      <c r="B2137" s="367">
        <v>79314204</v>
      </c>
      <c r="C2137" s="283">
        <v>60200230</v>
      </c>
      <c r="D2137" s="283">
        <v>47034879</v>
      </c>
      <c r="E2137" s="375">
        <v>59.301961852885775</v>
      </c>
      <c r="F2137" s="306">
        <v>10426709</v>
      </c>
    </row>
    <row r="2138" spans="1:6" s="105" customFormat="1" ht="25.5">
      <c r="A2138" s="305" t="s">
        <v>337</v>
      </c>
      <c r="B2138" s="283">
        <v>34484817</v>
      </c>
      <c r="C2138" s="283">
        <v>20849881</v>
      </c>
      <c r="D2138" s="283">
        <v>15802593</v>
      </c>
      <c r="E2138" s="375">
        <v>45.824784281151906</v>
      </c>
      <c r="F2138" s="306">
        <v>2704518</v>
      </c>
    </row>
    <row r="2139" spans="1:6" s="105" customFormat="1" ht="12.75">
      <c r="A2139" s="659"/>
      <c r="B2139" s="425"/>
      <c r="C2139" s="654"/>
      <c r="D2139" s="654"/>
      <c r="E2139" s="654"/>
      <c r="F2139" s="654"/>
    </row>
    <row r="2140" spans="1:6" s="105" customFormat="1" ht="12.75">
      <c r="A2140" s="659"/>
      <c r="B2140" s="425"/>
      <c r="C2140" s="654"/>
      <c r="D2140" s="654"/>
      <c r="E2140" s="654"/>
      <c r="F2140" s="654"/>
    </row>
    <row r="2141" spans="1:6" s="105" customFormat="1" ht="12.75">
      <c r="A2141" s="659"/>
      <c r="B2141" s="425"/>
      <c r="C2141" s="654"/>
      <c r="D2141" s="654"/>
      <c r="E2141" s="654"/>
      <c r="F2141" s="654"/>
    </row>
    <row r="2142" spans="1:6" s="105" customFormat="1" ht="12.75">
      <c r="A2142" s="659"/>
      <c r="B2142" s="425"/>
      <c r="C2142" s="654"/>
      <c r="D2142" s="654"/>
      <c r="E2142" s="654"/>
      <c r="F2142" s="654"/>
    </row>
    <row r="2143" spans="1:6" s="105" customFormat="1" ht="15">
      <c r="A2143" s="310" t="s">
        <v>1499</v>
      </c>
      <c r="B2143" s="308"/>
      <c r="C2143" s="308"/>
      <c r="D2143" s="308"/>
      <c r="E2143" s="311"/>
      <c r="F2143" s="311" t="s">
        <v>1151</v>
      </c>
    </row>
    <row r="2144" spans="1:6" s="105" customFormat="1" ht="15">
      <c r="A2144" s="310"/>
      <c r="B2144" s="308"/>
      <c r="C2144" s="308"/>
      <c r="D2144" s="308"/>
      <c r="E2144" s="311"/>
      <c r="F2144" s="311"/>
    </row>
    <row r="2145" spans="1:6" s="651" customFormat="1" ht="12.75" customHeight="1">
      <c r="A2145" s="310"/>
      <c r="B2145" s="308"/>
      <c r="C2145" s="308"/>
      <c r="D2145" s="308"/>
      <c r="E2145" s="311"/>
      <c r="F2145" s="311"/>
    </row>
    <row r="2146" spans="1:6" ht="15">
      <c r="A2146" s="172" t="s">
        <v>1120</v>
      </c>
      <c r="B2146" s="308"/>
      <c r="C2146" s="308"/>
      <c r="D2146" s="308"/>
      <c r="E2146" s="577"/>
      <c r="F2146" s="578"/>
    </row>
  </sheetData>
  <mergeCells count="7"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8267716535433072" right="0.6692913385826772" top="0.7086614173228347" bottom="0.3937007874015748" header="0.5118110236220472" footer="0.11811023622047245"/>
  <pageSetup firstPageNumber="49" useFirstPageNumber="1" fitToHeight="20" horizontalDpi="600" verticalDpi="600" orientation="portrait" paperSize="9" scale="85" r:id="rId1"/>
  <headerFooter alignWithMargins="0">
    <oddFooter>&amp;C&amp;P&amp;R
</oddFooter>
  </headerFooter>
  <rowBreaks count="17" manualBreakCount="17">
    <brk id="338" max="5" man="1"/>
    <brk id="560" max="5" man="1"/>
    <brk id="724" max="5" man="1"/>
    <brk id="899" max="5" man="1"/>
    <brk id="956" max="5" man="1"/>
    <brk id="1008" max="5" man="1"/>
    <brk id="1063" max="5" man="1"/>
    <brk id="1116" max="5" man="1"/>
    <brk id="1167" max="5" man="1"/>
    <brk id="1225" max="5" man="1"/>
    <brk id="1342" max="5" man="1"/>
    <brk id="1397" max="5" man="1"/>
    <brk id="1453" max="5" man="1"/>
    <brk id="1562" max="5" man="1"/>
    <brk id="1617" max="5" man="1"/>
    <brk id="1785" max="5" man="1"/>
    <brk id="1839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906"/>
  <sheetViews>
    <sheetView workbookViewId="0" topLeftCell="A1">
      <selection activeCell="A7" sqref="A7:D7"/>
    </sheetView>
  </sheetViews>
  <sheetFormatPr defaultColWidth="9.140625" defaultRowHeight="9.75" customHeight="1"/>
  <cols>
    <col min="1" max="1" width="61.57421875" style="694" customWidth="1"/>
    <col min="2" max="2" width="12.28125" style="694" customWidth="1"/>
    <col min="3" max="3" width="12.8515625" style="694" customWidth="1"/>
    <col min="4" max="4" width="12.00390625" style="702" customWidth="1"/>
    <col min="5" max="16384" width="9.140625" style="101" customWidth="1"/>
  </cols>
  <sheetData>
    <row r="1" spans="1:4" ht="12.75">
      <c r="A1" s="763" t="s">
        <v>1123</v>
      </c>
      <c r="B1" s="763"/>
      <c r="C1" s="763"/>
      <c r="D1" s="763"/>
    </row>
    <row r="2" spans="1:4" ht="15" customHeight="1">
      <c r="A2" s="767" t="s">
        <v>1124</v>
      </c>
      <c r="B2" s="767"/>
      <c r="C2" s="767"/>
      <c r="D2" s="767"/>
    </row>
    <row r="3" spans="1:4" ht="3.75" customHeight="1">
      <c r="A3" s="234"/>
      <c r="B3" s="7"/>
      <c r="C3" s="7"/>
      <c r="D3" s="7"/>
    </row>
    <row r="4" spans="1:4" s="105" customFormat="1" ht="12.75">
      <c r="A4" s="764" t="s">
        <v>1153</v>
      </c>
      <c r="B4" s="764"/>
      <c r="C4" s="764"/>
      <c r="D4" s="764"/>
    </row>
    <row r="5" spans="2:4" s="105" customFormat="1" ht="12.75">
      <c r="B5" s="170"/>
      <c r="C5" s="170"/>
      <c r="D5" s="170"/>
    </row>
    <row r="6" spans="1:4" s="219" customFormat="1" ht="17.25" customHeight="1">
      <c r="A6" s="763" t="s">
        <v>1126</v>
      </c>
      <c r="B6" s="763"/>
      <c r="C6" s="763"/>
      <c r="D6" s="763"/>
    </row>
    <row r="7" spans="1:4" s="219" customFormat="1" ht="17.25" customHeight="1">
      <c r="A7" s="765" t="s">
        <v>380</v>
      </c>
      <c r="B7" s="765"/>
      <c r="C7" s="765"/>
      <c r="D7" s="765"/>
    </row>
    <row r="8" spans="1:4" s="219" customFormat="1" ht="17.25" customHeight="1">
      <c r="A8" s="761" t="s">
        <v>1572</v>
      </c>
      <c r="B8" s="761"/>
      <c r="C8" s="761"/>
      <c r="D8" s="761"/>
    </row>
    <row r="9" spans="1:4" s="238" customFormat="1" ht="12.75">
      <c r="A9" s="762" t="s">
        <v>1128</v>
      </c>
      <c r="B9" s="762"/>
      <c r="C9" s="762"/>
      <c r="D9" s="762"/>
    </row>
    <row r="10" spans="1:4" s="238" customFormat="1" ht="12.75">
      <c r="A10" s="395" t="s">
        <v>1569</v>
      </c>
      <c r="B10" s="172"/>
      <c r="C10" s="171"/>
      <c r="D10" s="239" t="s">
        <v>1578</v>
      </c>
    </row>
    <row r="11" spans="1:4" s="219" customFormat="1" ht="15.75">
      <c r="A11" s="660"/>
      <c r="B11" s="660"/>
      <c r="C11" s="660"/>
      <c r="D11" s="661" t="s">
        <v>381</v>
      </c>
    </row>
    <row r="12" spans="1:4" ht="15.75" customHeight="1">
      <c r="A12" s="257"/>
      <c r="B12" s="101"/>
      <c r="C12" s="101"/>
      <c r="D12" s="231" t="s">
        <v>382</v>
      </c>
    </row>
    <row r="13" spans="1:4" ht="35.25" customHeight="1">
      <c r="A13" s="662" t="s">
        <v>1130</v>
      </c>
      <c r="B13" s="663" t="s">
        <v>1339</v>
      </c>
      <c r="C13" s="664" t="s">
        <v>1159</v>
      </c>
      <c r="D13" s="662" t="s">
        <v>1134</v>
      </c>
    </row>
    <row r="14" spans="1:4" ht="15" customHeight="1">
      <c r="A14" s="662">
        <v>1</v>
      </c>
      <c r="B14" s="663">
        <v>2</v>
      </c>
      <c r="C14" s="664">
        <v>3</v>
      </c>
      <c r="D14" s="662">
        <v>4</v>
      </c>
    </row>
    <row r="15" spans="1:4" ht="26.25" customHeight="1">
      <c r="A15" s="665" t="s">
        <v>383</v>
      </c>
      <c r="B15" s="666">
        <v>-67850000</v>
      </c>
      <c r="C15" s="666">
        <v>-37019281.71</v>
      </c>
      <c r="D15" s="666">
        <v>-5323607.71</v>
      </c>
    </row>
    <row r="16" spans="1:4" ht="12.75" customHeight="1">
      <c r="A16" s="667" t="s">
        <v>384</v>
      </c>
      <c r="B16" s="667">
        <v>-109493945</v>
      </c>
      <c r="C16" s="667">
        <v>-80138712.41</v>
      </c>
      <c r="D16" s="667">
        <v>-9485247.41</v>
      </c>
    </row>
    <row r="17" spans="1:4" ht="12.75">
      <c r="A17" s="666" t="s">
        <v>385</v>
      </c>
      <c r="B17" s="666">
        <v>-43710</v>
      </c>
      <c r="C17" s="666">
        <v>-4058</v>
      </c>
      <c r="D17" s="666">
        <v>-105</v>
      </c>
    </row>
    <row r="18" spans="1:4" ht="12.75" customHeight="1">
      <c r="A18" s="666" t="s">
        <v>386</v>
      </c>
      <c r="B18" s="666">
        <v>-43710</v>
      </c>
      <c r="C18" s="666">
        <v>-4058</v>
      </c>
      <c r="D18" s="666">
        <v>-105</v>
      </c>
    </row>
    <row r="19" spans="1:4" ht="12.75">
      <c r="A19" s="668" t="s">
        <v>387</v>
      </c>
      <c r="B19" s="669"/>
      <c r="C19" s="669"/>
      <c r="D19" s="669"/>
    </row>
    <row r="20" spans="1:4" ht="12.75">
      <c r="A20" s="670" t="s">
        <v>388</v>
      </c>
      <c r="B20" s="671">
        <v>-43710</v>
      </c>
      <c r="C20" s="671">
        <v>-4058</v>
      </c>
      <c r="D20" s="675">
        <v>-105</v>
      </c>
    </row>
    <row r="21" spans="1:4" ht="12.75" customHeight="1">
      <c r="A21" s="672" t="s">
        <v>389</v>
      </c>
      <c r="B21" s="666">
        <v>-96439235</v>
      </c>
      <c r="C21" s="666">
        <v>-80134654.41</v>
      </c>
      <c r="D21" s="666">
        <v>-9485142.41</v>
      </c>
    </row>
    <row r="22" spans="1:4" ht="12.75" customHeight="1">
      <c r="A22" s="673" t="s">
        <v>390</v>
      </c>
      <c r="B22" s="666">
        <v>-86369076</v>
      </c>
      <c r="C22" s="666">
        <v>-78684997.88</v>
      </c>
      <c r="D22" s="666">
        <v>-9280122.88</v>
      </c>
    </row>
    <row r="23" spans="1:4" ht="12.75" customHeight="1">
      <c r="A23" s="719" t="s">
        <v>391</v>
      </c>
      <c r="B23" s="675">
        <v>-1315259</v>
      </c>
      <c r="C23" s="675">
        <v>-342395</v>
      </c>
      <c r="D23" s="675">
        <v>-42395</v>
      </c>
    </row>
    <row r="24" spans="1:4" ht="12.75" customHeight="1">
      <c r="A24" s="720" t="s">
        <v>401</v>
      </c>
      <c r="B24" s="676"/>
      <c r="C24" s="677">
        <v>-42395</v>
      </c>
      <c r="D24" s="677">
        <v>-42395</v>
      </c>
    </row>
    <row r="25" spans="1:4" ht="12.75" customHeight="1">
      <c r="A25" s="720" t="s">
        <v>402</v>
      </c>
      <c r="B25" s="676"/>
      <c r="C25" s="677">
        <v>-300000</v>
      </c>
      <c r="D25" s="677">
        <v>0</v>
      </c>
    </row>
    <row r="26" spans="1:4" ht="12.75" customHeight="1">
      <c r="A26" s="678" t="s">
        <v>392</v>
      </c>
      <c r="B26" s="677">
        <v>-29524568</v>
      </c>
      <c r="C26" s="677">
        <v>-23282880.18</v>
      </c>
      <c r="D26" s="677">
        <v>-2596759.18</v>
      </c>
    </row>
    <row r="27" spans="1:4" ht="12.75" customHeight="1">
      <c r="A27" s="720" t="s">
        <v>1625</v>
      </c>
      <c r="B27" s="676"/>
      <c r="C27" s="677">
        <v>-797626</v>
      </c>
      <c r="D27" s="677">
        <v>0</v>
      </c>
    </row>
    <row r="28" spans="1:4" ht="12.75" customHeight="1">
      <c r="A28" s="720" t="s">
        <v>1587</v>
      </c>
      <c r="B28" s="676"/>
      <c r="C28" s="677">
        <v>-370000</v>
      </c>
      <c r="D28" s="677">
        <v>0</v>
      </c>
    </row>
    <row r="29" spans="1:4" ht="12.75" customHeight="1">
      <c r="A29" s="720" t="s">
        <v>403</v>
      </c>
      <c r="B29" s="676"/>
      <c r="C29" s="677">
        <v>-90000</v>
      </c>
      <c r="D29" s="677">
        <v>0</v>
      </c>
    </row>
    <row r="30" spans="1:4" ht="12.75" customHeight="1">
      <c r="A30" s="720" t="s">
        <v>404</v>
      </c>
      <c r="B30" s="676"/>
      <c r="C30" s="677">
        <v>-33214</v>
      </c>
      <c r="D30" s="677">
        <v>0</v>
      </c>
    </row>
    <row r="31" spans="1:4" ht="12.75" customHeight="1">
      <c r="A31" s="720" t="s">
        <v>405</v>
      </c>
      <c r="B31" s="676"/>
      <c r="C31" s="677">
        <v>-300000</v>
      </c>
      <c r="D31" s="677">
        <v>0</v>
      </c>
    </row>
    <row r="32" spans="1:4" ht="12.75" customHeight="1">
      <c r="A32" s="721" t="s">
        <v>406</v>
      </c>
      <c r="B32" s="676"/>
      <c r="C32" s="677">
        <v>-582345</v>
      </c>
      <c r="D32" s="677">
        <v>-582345</v>
      </c>
    </row>
    <row r="33" spans="1:4" ht="12.75" customHeight="1">
      <c r="A33" s="720" t="s">
        <v>407</v>
      </c>
      <c r="B33" s="676"/>
      <c r="C33" s="677">
        <v>-159000</v>
      </c>
      <c r="D33" s="677">
        <v>0</v>
      </c>
    </row>
    <row r="34" spans="1:4" ht="12.75" customHeight="1">
      <c r="A34" s="721" t="s">
        <v>1630</v>
      </c>
      <c r="B34" s="676"/>
      <c r="C34" s="677">
        <v>-150000</v>
      </c>
      <c r="D34" s="677">
        <v>-150000</v>
      </c>
    </row>
    <row r="35" spans="1:4" ht="12.75" customHeight="1">
      <c r="A35" s="720" t="s">
        <v>1631</v>
      </c>
      <c r="B35" s="676"/>
      <c r="C35" s="677">
        <v>-2087506</v>
      </c>
      <c r="D35" s="677">
        <v>0</v>
      </c>
    </row>
    <row r="36" spans="1:4" ht="12.75" customHeight="1">
      <c r="A36" s="720" t="s">
        <v>394</v>
      </c>
      <c r="B36" s="676"/>
      <c r="C36" s="677">
        <v>-11927</v>
      </c>
      <c r="D36" s="677">
        <v>0</v>
      </c>
    </row>
    <row r="37" spans="1:4" ht="12.75" customHeight="1">
      <c r="A37" s="720" t="s">
        <v>395</v>
      </c>
      <c r="B37" s="676"/>
      <c r="C37" s="677">
        <v>-41975</v>
      </c>
      <c r="D37" s="677">
        <v>0</v>
      </c>
    </row>
    <row r="38" spans="1:4" ht="12.75" customHeight="1">
      <c r="A38" s="720" t="s">
        <v>408</v>
      </c>
      <c r="B38" s="676"/>
      <c r="C38" s="677">
        <v>-124513</v>
      </c>
      <c r="D38" s="677">
        <v>0</v>
      </c>
    </row>
    <row r="39" spans="1:4" ht="12.75" customHeight="1">
      <c r="A39" s="720" t="s">
        <v>409</v>
      </c>
      <c r="B39" s="676"/>
      <c r="C39" s="677">
        <v>-20923</v>
      </c>
      <c r="D39" s="677">
        <v>0</v>
      </c>
    </row>
    <row r="40" spans="1:4" ht="12.75" customHeight="1">
      <c r="A40" s="720" t="s">
        <v>410</v>
      </c>
      <c r="B40" s="676"/>
      <c r="C40" s="677">
        <v>-12000</v>
      </c>
      <c r="D40" s="677">
        <v>0</v>
      </c>
    </row>
    <row r="41" spans="1:4" ht="12.75" customHeight="1">
      <c r="A41" s="720" t="s">
        <v>411</v>
      </c>
      <c r="B41" s="676"/>
      <c r="C41" s="677">
        <v>-79142</v>
      </c>
      <c r="D41" s="677">
        <v>0</v>
      </c>
    </row>
    <row r="42" spans="1:4" ht="12.75" customHeight="1">
      <c r="A42" s="720" t="s">
        <v>971</v>
      </c>
      <c r="B42" s="676"/>
      <c r="C42" s="677">
        <v>-100000</v>
      </c>
      <c r="D42" s="677">
        <v>0</v>
      </c>
    </row>
    <row r="43" spans="1:4" ht="12.75" customHeight="1">
      <c r="A43" s="720" t="s">
        <v>412</v>
      </c>
      <c r="B43" s="676"/>
      <c r="C43" s="677">
        <v>-107568</v>
      </c>
      <c r="D43" s="677">
        <v>-66595</v>
      </c>
    </row>
    <row r="44" spans="1:4" ht="12.75" customHeight="1">
      <c r="A44" s="720" t="s">
        <v>413</v>
      </c>
      <c r="B44" s="676"/>
      <c r="C44" s="677">
        <v>-1047454</v>
      </c>
      <c r="D44" s="677">
        <v>0</v>
      </c>
    </row>
    <row r="45" spans="1:4" ht="12.75" customHeight="1">
      <c r="A45" s="720" t="s">
        <v>977</v>
      </c>
      <c r="B45" s="676"/>
      <c r="C45" s="677">
        <v>-195000</v>
      </c>
      <c r="D45" s="677">
        <v>0</v>
      </c>
    </row>
    <row r="46" spans="1:4" ht="12.75" customHeight="1">
      <c r="A46" s="720" t="s">
        <v>414</v>
      </c>
      <c r="B46" s="676"/>
      <c r="C46" s="677">
        <v>-390000</v>
      </c>
      <c r="D46" s="677">
        <v>0</v>
      </c>
    </row>
    <row r="47" spans="1:4" ht="12.75" customHeight="1">
      <c r="A47" s="720" t="s">
        <v>415</v>
      </c>
      <c r="B47" s="676"/>
      <c r="C47" s="677">
        <v>-2086759</v>
      </c>
      <c r="D47" s="677">
        <v>0</v>
      </c>
    </row>
    <row r="48" spans="1:4" ht="12.75" customHeight="1">
      <c r="A48" s="720" t="s">
        <v>416</v>
      </c>
      <c r="B48" s="676"/>
      <c r="C48" s="677">
        <v>-2601378</v>
      </c>
      <c r="D48" s="677">
        <v>0</v>
      </c>
    </row>
    <row r="49" spans="1:4" ht="12.75" customHeight="1">
      <c r="A49" s="721" t="s">
        <v>417</v>
      </c>
      <c r="B49" s="676"/>
      <c r="C49" s="677">
        <v>-37188</v>
      </c>
      <c r="D49" s="677">
        <v>-37188</v>
      </c>
    </row>
    <row r="50" spans="1:4" ht="12.75" customHeight="1">
      <c r="A50" s="720" t="s">
        <v>418</v>
      </c>
      <c r="B50" s="676"/>
      <c r="C50" s="677">
        <v>-478244</v>
      </c>
      <c r="D50" s="677">
        <v>0</v>
      </c>
    </row>
    <row r="51" spans="1:4" ht="12.75" customHeight="1">
      <c r="A51" s="720" t="s">
        <v>419</v>
      </c>
      <c r="B51" s="676"/>
      <c r="C51" s="677">
        <v>-205962</v>
      </c>
      <c r="D51" s="677">
        <v>0</v>
      </c>
    </row>
    <row r="52" spans="1:4" ht="12.75" customHeight="1">
      <c r="A52" s="720" t="s">
        <v>982</v>
      </c>
      <c r="B52" s="676"/>
      <c r="C52" s="677">
        <v>-658953</v>
      </c>
      <c r="D52" s="677">
        <v>-25301</v>
      </c>
    </row>
    <row r="53" spans="1:4" ht="12.75" customHeight="1">
      <c r="A53" s="720" t="s">
        <v>396</v>
      </c>
      <c r="B53" s="676"/>
      <c r="C53" s="677">
        <v>-161100</v>
      </c>
      <c r="D53" s="677">
        <v>0</v>
      </c>
    </row>
    <row r="54" spans="1:4" ht="12.75" customHeight="1">
      <c r="A54" s="720" t="s">
        <v>420</v>
      </c>
      <c r="B54" s="676"/>
      <c r="C54" s="677">
        <v>-238600</v>
      </c>
      <c r="D54" s="677">
        <v>0</v>
      </c>
    </row>
    <row r="55" spans="1:4" ht="12.75" customHeight="1">
      <c r="A55" s="721" t="s">
        <v>421</v>
      </c>
      <c r="B55" s="676"/>
      <c r="C55" s="677">
        <v>-78100</v>
      </c>
      <c r="D55" s="677">
        <v>-78100</v>
      </c>
    </row>
    <row r="56" spans="1:4" ht="12.75" customHeight="1">
      <c r="A56" s="720" t="s">
        <v>422</v>
      </c>
      <c r="B56" s="676"/>
      <c r="C56" s="677">
        <v>-277690</v>
      </c>
      <c r="D56" s="677">
        <v>0</v>
      </c>
    </row>
    <row r="57" spans="1:4" ht="12.75" customHeight="1">
      <c r="A57" s="720" t="s">
        <v>423</v>
      </c>
      <c r="B57" s="676"/>
      <c r="C57" s="677">
        <v>-500000</v>
      </c>
      <c r="D57" s="677">
        <v>0</v>
      </c>
    </row>
    <row r="58" spans="1:4" ht="12.75" customHeight="1">
      <c r="A58" s="720" t="s">
        <v>397</v>
      </c>
      <c r="B58" s="676"/>
      <c r="C58" s="677">
        <v>-130000</v>
      </c>
      <c r="D58" s="677">
        <v>88580</v>
      </c>
    </row>
    <row r="59" spans="1:4" ht="12.75" customHeight="1">
      <c r="A59" s="720" t="s">
        <v>424</v>
      </c>
      <c r="B59" s="676"/>
      <c r="C59" s="677">
        <v>-9641</v>
      </c>
      <c r="D59" s="677">
        <v>0</v>
      </c>
    </row>
    <row r="60" spans="1:4" ht="12.75" customHeight="1">
      <c r="A60" s="720" t="s">
        <v>398</v>
      </c>
      <c r="B60" s="676"/>
      <c r="C60" s="677">
        <v>-200000</v>
      </c>
      <c r="D60" s="677">
        <v>0</v>
      </c>
    </row>
    <row r="61" spans="1:4" ht="12.75" customHeight="1">
      <c r="A61" s="720" t="s">
        <v>425</v>
      </c>
      <c r="B61" s="676"/>
      <c r="C61" s="677">
        <v>-524487</v>
      </c>
      <c r="D61" s="677">
        <v>0</v>
      </c>
    </row>
    <row r="62" spans="1:4" ht="12.75" customHeight="1">
      <c r="A62" s="721" t="s">
        <v>426</v>
      </c>
      <c r="B62" s="676"/>
      <c r="C62" s="677">
        <v>-46111</v>
      </c>
      <c r="D62" s="677">
        <v>-46111</v>
      </c>
    </row>
    <row r="63" spans="1:4" ht="12.75" customHeight="1">
      <c r="A63" s="720" t="s">
        <v>987</v>
      </c>
      <c r="B63" s="676"/>
      <c r="C63" s="677">
        <v>-380560</v>
      </c>
      <c r="D63" s="677">
        <v>-235624</v>
      </c>
    </row>
    <row r="64" spans="1:4" ht="12.75" customHeight="1">
      <c r="A64" s="720" t="s">
        <v>427</v>
      </c>
      <c r="B64" s="676"/>
      <c r="C64" s="677">
        <v>-204900</v>
      </c>
      <c r="D64" s="677">
        <v>0</v>
      </c>
    </row>
    <row r="65" spans="1:4" ht="12.75" customHeight="1">
      <c r="A65" s="720" t="s">
        <v>428</v>
      </c>
      <c r="B65" s="676"/>
      <c r="C65" s="677">
        <v>-435000</v>
      </c>
      <c r="D65" s="677">
        <v>-120000</v>
      </c>
    </row>
    <row r="66" spans="1:4" ht="12.75" customHeight="1">
      <c r="A66" s="720" t="s">
        <v>988</v>
      </c>
      <c r="B66" s="676"/>
      <c r="C66" s="677">
        <v>-275079</v>
      </c>
      <c r="D66" s="677">
        <v>0</v>
      </c>
    </row>
    <row r="67" spans="1:4" ht="12.75" customHeight="1">
      <c r="A67" s="720" t="s">
        <v>989</v>
      </c>
      <c r="B67" s="676"/>
      <c r="C67" s="677">
        <v>-200000</v>
      </c>
      <c r="D67" s="677">
        <v>0</v>
      </c>
    </row>
    <row r="68" spans="1:4" ht="12.75" customHeight="1">
      <c r="A68" s="720" t="s">
        <v>399</v>
      </c>
      <c r="B68" s="676"/>
      <c r="C68" s="677">
        <v>-26600</v>
      </c>
      <c r="D68" s="677">
        <v>0</v>
      </c>
    </row>
    <row r="69" spans="1:4" ht="12.75" customHeight="1">
      <c r="A69" s="720" t="s">
        <v>429</v>
      </c>
      <c r="B69" s="676"/>
      <c r="C69" s="677">
        <v>-28000</v>
      </c>
      <c r="D69" s="677">
        <v>0</v>
      </c>
    </row>
    <row r="70" spans="1:4" ht="12.75" customHeight="1">
      <c r="A70" s="720" t="s">
        <v>430</v>
      </c>
      <c r="B70" s="676"/>
      <c r="C70" s="677">
        <v>-92736</v>
      </c>
      <c r="D70" s="677">
        <v>-1878</v>
      </c>
    </row>
    <row r="71" spans="1:4" ht="12.75" customHeight="1">
      <c r="A71" s="720" t="s">
        <v>1582</v>
      </c>
      <c r="B71" s="676"/>
      <c r="C71" s="677">
        <v>-176010</v>
      </c>
      <c r="D71" s="677">
        <v>0</v>
      </c>
    </row>
    <row r="72" spans="1:4" ht="12.75" customHeight="1">
      <c r="A72" s="720" t="s">
        <v>1583</v>
      </c>
      <c r="B72" s="676"/>
      <c r="C72" s="677">
        <v>-2299999.88</v>
      </c>
      <c r="D72" s="677">
        <v>0.12000000011175871</v>
      </c>
    </row>
    <row r="73" spans="1:4" ht="12.75" customHeight="1">
      <c r="A73" s="720" t="s">
        <v>431</v>
      </c>
      <c r="B73" s="676"/>
      <c r="C73" s="677">
        <v>-140000</v>
      </c>
      <c r="D73" s="677">
        <v>0</v>
      </c>
    </row>
    <row r="74" spans="1:4" ht="12.75" customHeight="1">
      <c r="A74" s="720" t="s">
        <v>432</v>
      </c>
      <c r="B74" s="676"/>
      <c r="C74" s="677">
        <v>-1093595</v>
      </c>
      <c r="D74" s="677">
        <v>-315018</v>
      </c>
    </row>
    <row r="75" spans="1:4" ht="12.75" customHeight="1">
      <c r="A75" s="720" t="s">
        <v>433</v>
      </c>
      <c r="B75" s="676"/>
      <c r="C75" s="677">
        <v>-172480</v>
      </c>
      <c r="D75" s="677">
        <v>0</v>
      </c>
    </row>
    <row r="76" spans="1:4" ht="12.75" customHeight="1">
      <c r="A76" s="720" t="s">
        <v>434</v>
      </c>
      <c r="B76" s="676"/>
      <c r="C76" s="677">
        <v>-220000</v>
      </c>
      <c r="D76" s="677">
        <v>0</v>
      </c>
    </row>
    <row r="77" spans="1:4" ht="12.75" customHeight="1">
      <c r="A77" s="720" t="s">
        <v>435</v>
      </c>
      <c r="B77" s="676"/>
      <c r="C77" s="677">
        <v>-258125</v>
      </c>
      <c r="D77" s="677">
        <v>-150294</v>
      </c>
    </row>
    <row r="78" spans="1:4" ht="12.75" customHeight="1">
      <c r="A78" s="720" t="s">
        <v>402</v>
      </c>
      <c r="B78" s="676"/>
      <c r="C78" s="677">
        <v>-31362</v>
      </c>
      <c r="D78" s="677">
        <v>0</v>
      </c>
    </row>
    <row r="79" spans="1:4" ht="12.75" customHeight="1">
      <c r="A79" s="721" t="s">
        <v>436</v>
      </c>
      <c r="B79" s="676"/>
      <c r="C79" s="677">
        <v>-65327</v>
      </c>
      <c r="D79" s="677">
        <v>-65327</v>
      </c>
    </row>
    <row r="80" spans="1:4" ht="12.75" customHeight="1">
      <c r="A80" s="721" t="s">
        <v>995</v>
      </c>
      <c r="B80" s="676"/>
      <c r="C80" s="677">
        <v>-381962</v>
      </c>
      <c r="D80" s="677">
        <v>0</v>
      </c>
    </row>
    <row r="81" spans="1:4" ht="12.75" customHeight="1">
      <c r="A81" s="721" t="s">
        <v>997</v>
      </c>
      <c r="B81" s="676"/>
      <c r="C81" s="677">
        <v>-100000</v>
      </c>
      <c r="D81" s="677">
        <v>-100000</v>
      </c>
    </row>
    <row r="82" spans="1:4" ht="12.75" customHeight="1">
      <c r="A82" s="721" t="s">
        <v>1584</v>
      </c>
      <c r="B82" s="676"/>
      <c r="C82" s="677">
        <v>-228411.3</v>
      </c>
      <c r="D82" s="677">
        <v>-0.29999999998835847</v>
      </c>
    </row>
    <row r="83" spans="1:4" ht="12.75" customHeight="1">
      <c r="A83" s="721" t="s">
        <v>437</v>
      </c>
      <c r="B83" s="676"/>
      <c r="C83" s="677">
        <v>-170000</v>
      </c>
      <c r="D83" s="677">
        <v>-170000</v>
      </c>
    </row>
    <row r="84" spans="1:4" ht="12.75" customHeight="1">
      <c r="A84" s="721" t="s">
        <v>438</v>
      </c>
      <c r="B84" s="676"/>
      <c r="C84" s="677">
        <v>-306564</v>
      </c>
      <c r="D84" s="677">
        <v>0</v>
      </c>
    </row>
    <row r="85" spans="1:4" ht="12.75" customHeight="1">
      <c r="A85" s="721" t="s">
        <v>1001</v>
      </c>
      <c r="B85" s="676"/>
      <c r="C85" s="677">
        <v>-339070</v>
      </c>
      <c r="D85" s="677">
        <v>0</v>
      </c>
    </row>
    <row r="86" spans="1:4" ht="12.75" customHeight="1">
      <c r="A86" s="721" t="s">
        <v>439</v>
      </c>
      <c r="B86" s="676"/>
      <c r="C86" s="677">
        <v>-157515</v>
      </c>
      <c r="D86" s="677">
        <v>-145880</v>
      </c>
    </row>
    <row r="87" spans="1:4" ht="12.75" customHeight="1">
      <c r="A87" s="721" t="s">
        <v>440</v>
      </c>
      <c r="B87" s="676"/>
      <c r="C87" s="677">
        <v>-36000</v>
      </c>
      <c r="D87" s="677">
        <v>0</v>
      </c>
    </row>
    <row r="88" spans="1:4" ht="12.75" customHeight="1">
      <c r="A88" s="721" t="s">
        <v>441</v>
      </c>
      <c r="B88" s="676"/>
      <c r="C88" s="677">
        <v>-13500</v>
      </c>
      <c r="D88" s="677">
        <v>0</v>
      </c>
    </row>
    <row r="89" spans="1:4" ht="12.75" customHeight="1">
      <c r="A89" s="721" t="s">
        <v>1004</v>
      </c>
      <c r="B89" s="676"/>
      <c r="C89" s="677">
        <v>-115678</v>
      </c>
      <c r="D89" s="677">
        <v>-115678</v>
      </c>
    </row>
    <row r="90" spans="1:4" ht="12.75" customHeight="1">
      <c r="A90" s="721" t="s">
        <v>1006</v>
      </c>
      <c r="B90" s="676"/>
      <c r="C90" s="677">
        <v>-400000</v>
      </c>
      <c r="D90" s="677">
        <v>-280000</v>
      </c>
    </row>
    <row r="91" spans="1:4" ht="12.75" customHeight="1">
      <c r="A91" s="679" t="s">
        <v>1585</v>
      </c>
      <c r="B91" s="677">
        <v>-55529249</v>
      </c>
      <c r="C91" s="677">
        <v>-55059722.7</v>
      </c>
      <c r="D91" s="677">
        <v>-6640968.700000001</v>
      </c>
    </row>
    <row r="92" spans="1:4" ht="12.75" customHeight="1">
      <c r="A92" s="721" t="s">
        <v>442</v>
      </c>
      <c r="B92" s="676"/>
      <c r="C92" s="677">
        <v>-1500000</v>
      </c>
      <c r="D92" s="677">
        <v>0</v>
      </c>
    </row>
    <row r="93" spans="1:4" ht="12.75" customHeight="1">
      <c r="A93" s="721" t="s">
        <v>1625</v>
      </c>
      <c r="B93" s="676"/>
      <c r="C93" s="677">
        <v>-155745</v>
      </c>
      <c r="D93" s="677">
        <v>0</v>
      </c>
    </row>
    <row r="94" spans="1:4" ht="12.75" customHeight="1">
      <c r="A94" s="721" t="s">
        <v>1586</v>
      </c>
      <c r="B94" s="676"/>
      <c r="C94" s="677">
        <v>-40000</v>
      </c>
      <c r="D94" s="677">
        <v>0</v>
      </c>
    </row>
    <row r="95" spans="1:4" ht="12.75" customHeight="1">
      <c r="A95" s="721" t="s">
        <v>443</v>
      </c>
      <c r="B95" s="676"/>
      <c r="C95" s="677">
        <v>-850000</v>
      </c>
      <c r="D95" s="677">
        <v>0</v>
      </c>
    </row>
    <row r="96" spans="1:4" ht="12.75" customHeight="1">
      <c r="A96" s="721" t="s">
        <v>444</v>
      </c>
      <c r="B96" s="676"/>
      <c r="C96" s="677">
        <v>-139868</v>
      </c>
      <c r="D96" s="677">
        <v>0</v>
      </c>
    </row>
    <row r="97" spans="1:4" ht="12.75" customHeight="1">
      <c r="A97" s="721" t="s">
        <v>1587</v>
      </c>
      <c r="B97" s="676"/>
      <c r="C97" s="677">
        <v>-200000</v>
      </c>
      <c r="D97" s="677">
        <v>0</v>
      </c>
    </row>
    <row r="98" spans="1:4" ht="12.75" customHeight="1">
      <c r="A98" s="721" t="s">
        <v>445</v>
      </c>
      <c r="B98" s="676"/>
      <c r="C98" s="677">
        <v>-21598</v>
      </c>
      <c r="D98" s="677">
        <v>-21598</v>
      </c>
    </row>
    <row r="99" spans="1:4" ht="12.75" customHeight="1">
      <c r="A99" s="721" t="s">
        <v>446</v>
      </c>
      <c r="B99" s="676"/>
      <c r="C99" s="677">
        <v>-330000</v>
      </c>
      <c r="D99" s="677">
        <v>0</v>
      </c>
    </row>
    <row r="100" spans="1:4" ht="12.75" customHeight="1">
      <c r="A100" s="720" t="s">
        <v>447</v>
      </c>
      <c r="B100" s="676"/>
      <c r="C100" s="677">
        <v>-80000</v>
      </c>
      <c r="D100" s="677">
        <v>0</v>
      </c>
    </row>
    <row r="101" spans="1:4" ht="12.75" customHeight="1">
      <c r="A101" s="720" t="s">
        <v>448</v>
      </c>
      <c r="B101" s="676"/>
      <c r="C101" s="677">
        <v>-130000</v>
      </c>
      <c r="D101" s="677">
        <v>0</v>
      </c>
    </row>
    <row r="102" spans="1:4" ht="12.75" customHeight="1">
      <c r="A102" s="720" t="s">
        <v>404</v>
      </c>
      <c r="B102" s="676"/>
      <c r="C102" s="677">
        <v>-10223</v>
      </c>
      <c r="D102" s="677">
        <v>0</v>
      </c>
    </row>
    <row r="103" spans="1:4" ht="12.75" customHeight="1">
      <c r="A103" s="720" t="s">
        <v>449</v>
      </c>
      <c r="B103" s="676"/>
      <c r="C103" s="677">
        <v>-200000</v>
      </c>
      <c r="D103" s="677">
        <v>0</v>
      </c>
    </row>
    <row r="104" spans="1:4" ht="12.75" customHeight="1">
      <c r="A104" s="720" t="s">
        <v>405</v>
      </c>
      <c r="B104" s="676"/>
      <c r="C104" s="677">
        <v>-631900</v>
      </c>
      <c r="D104" s="677">
        <v>0</v>
      </c>
    </row>
    <row r="105" spans="1:4" ht="12.75" customHeight="1">
      <c r="A105" s="720" t="s">
        <v>450</v>
      </c>
      <c r="B105" s="676"/>
      <c r="C105" s="677">
        <v>-494190</v>
      </c>
      <c r="D105" s="677">
        <v>-150000</v>
      </c>
    </row>
    <row r="106" spans="1:4" ht="12.75" customHeight="1">
      <c r="A106" s="720" t="s">
        <v>451</v>
      </c>
      <c r="B106" s="676"/>
      <c r="C106" s="677">
        <v>-20185</v>
      </c>
      <c r="D106" s="677">
        <v>0</v>
      </c>
    </row>
    <row r="107" spans="1:4" ht="12.75" customHeight="1">
      <c r="A107" s="720" t="s">
        <v>452</v>
      </c>
      <c r="B107" s="676"/>
      <c r="C107" s="677">
        <v>-10000</v>
      </c>
      <c r="D107" s="677">
        <v>0</v>
      </c>
    </row>
    <row r="108" spans="1:4" ht="12.75" customHeight="1">
      <c r="A108" s="720" t="s">
        <v>453</v>
      </c>
      <c r="B108" s="676"/>
      <c r="C108" s="677">
        <v>-150000</v>
      </c>
      <c r="D108" s="677">
        <v>0</v>
      </c>
    </row>
    <row r="109" spans="1:4" ht="12.75" customHeight="1">
      <c r="A109" s="720" t="s">
        <v>454</v>
      </c>
      <c r="B109" s="676"/>
      <c r="C109" s="677">
        <v>-50000</v>
      </c>
      <c r="D109" s="677">
        <v>0</v>
      </c>
    </row>
    <row r="110" spans="1:4" ht="12.75" customHeight="1">
      <c r="A110" s="720" t="s">
        <v>455</v>
      </c>
      <c r="B110" s="676"/>
      <c r="C110" s="677">
        <v>-254858</v>
      </c>
      <c r="D110" s="677">
        <v>0</v>
      </c>
    </row>
    <row r="111" spans="1:4" ht="12.75" customHeight="1">
      <c r="A111" s="720" t="s">
        <v>456</v>
      </c>
      <c r="B111" s="676"/>
      <c r="C111" s="677">
        <v>-243960</v>
      </c>
      <c r="D111" s="677">
        <v>0</v>
      </c>
    </row>
    <row r="112" spans="1:4" ht="12.75" customHeight="1">
      <c r="A112" s="720" t="s">
        <v>457</v>
      </c>
      <c r="B112" s="676"/>
      <c r="C112" s="677">
        <v>-53000</v>
      </c>
      <c r="D112" s="677">
        <v>0</v>
      </c>
    </row>
    <row r="113" spans="1:4" ht="12.75" customHeight="1">
      <c r="A113" s="720" t="s">
        <v>458</v>
      </c>
      <c r="B113" s="676"/>
      <c r="C113" s="677">
        <v>-3914172</v>
      </c>
      <c r="D113" s="677">
        <v>0</v>
      </c>
    </row>
    <row r="114" spans="1:4" ht="12.75" customHeight="1">
      <c r="A114" s="720" t="s">
        <v>409</v>
      </c>
      <c r="B114" s="676"/>
      <c r="C114" s="677">
        <v>-149077</v>
      </c>
      <c r="D114" s="677">
        <v>-34928</v>
      </c>
    </row>
    <row r="115" spans="1:4" ht="12.75" customHeight="1">
      <c r="A115" s="720" t="s">
        <v>410</v>
      </c>
      <c r="B115" s="676"/>
      <c r="C115" s="677">
        <v>-324000</v>
      </c>
      <c r="D115" s="677">
        <v>0</v>
      </c>
    </row>
    <row r="116" spans="1:4" ht="12.75" customHeight="1">
      <c r="A116" s="721" t="s">
        <v>459</v>
      </c>
      <c r="B116" s="676"/>
      <c r="C116" s="677">
        <v>-190600</v>
      </c>
      <c r="D116" s="677">
        <v>-190600</v>
      </c>
    </row>
    <row r="117" spans="1:4" ht="12.75" customHeight="1">
      <c r="A117" s="721" t="s">
        <v>460</v>
      </c>
      <c r="B117" s="676"/>
      <c r="C117" s="677">
        <v>-30000</v>
      </c>
      <c r="D117" s="677">
        <v>0</v>
      </c>
    </row>
    <row r="118" spans="1:4" ht="12.75" customHeight="1">
      <c r="A118" s="721" t="s">
        <v>1588</v>
      </c>
      <c r="B118" s="676"/>
      <c r="C118" s="677">
        <v>-263720.16</v>
      </c>
      <c r="D118" s="677">
        <v>-0.15999999997438863</v>
      </c>
    </row>
    <row r="119" spans="1:4" ht="12.75" customHeight="1">
      <c r="A119" s="721" t="s">
        <v>461</v>
      </c>
      <c r="B119" s="676"/>
      <c r="C119" s="677">
        <v>-60000</v>
      </c>
      <c r="D119" s="677">
        <v>0</v>
      </c>
    </row>
    <row r="120" spans="1:4" ht="12.75" customHeight="1">
      <c r="A120" s="721" t="s">
        <v>1616</v>
      </c>
      <c r="B120" s="676"/>
      <c r="C120" s="677">
        <v>-340000</v>
      </c>
      <c r="D120" s="677">
        <v>0</v>
      </c>
    </row>
    <row r="121" spans="1:4" ht="12.75" customHeight="1">
      <c r="A121" s="721" t="s">
        <v>966</v>
      </c>
      <c r="B121" s="676"/>
      <c r="C121" s="677">
        <v>-295000</v>
      </c>
      <c r="D121" s="677">
        <v>0</v>
      </c>
    </row>
    <row r="122" spans="1:4" ht="12.75" customHeight="1">
      <c r="A122" s="721" t="s">
        <v>462</v>
      </c>
      <c r="B122" s="676"/>
      <c r="C122" s="677">
        <v>-50000</v>
      </c>
      <c r="D122" s="677">
        <v>0</v>
      </c>
    </row>
    <row r="123" spans="1:4" ht="12.75" customHeight="1">
      <c r="A123" s="721" t="s">
        <v>1620</v>
      </c>
      <c r="B123" s="676"/>
      <c r="C123" s="677">
        <v>-289875</v>
      </c>
      <c r="D123" s="677">
        <v>0</v>
      </c>
    </row>
    <row r="124" spans="1:4" ht="12.75" customHeight="1">
      <c r="A124" s="721" t="s">
        <v>969</v>
      </c>
      <c r="B124" s="676"/>
      <c r="C124" s="677">
        <v>-845000</v>
      </c>
      <c r="D124" s="677">
        <v>-295000</v>
      </c>
    </row>
    <row r="125" spans="1:4" ht="12.75" customHeight="1">
      <c r="A125" s="721" t="s">
        <v>463</v>
      </c>
      <c r="B125" s="676"/>
      <c r="C125" s="677">
        <v>-14800</v>
      </c>
      <c r="D125" s="677">
        <v>-14800</v>
      </c>
    </row>
    <row r="126" spans="1:4" ht="12.75" customHeight="1">
      <c r="A126" s="721" t="s">
        <v>971</v>
      </c>
      <c r="B126" s="676"/>
      <c r="C126" s="677">
        <v>-27788</v>
      </c>
      <c r="D126" s="677">
        <v>0</v>
      </c>
    </row>
    <row r="127" spans="1:4" ht="12.75" customHeight="1">
      <c r="A127" s="721" t="s">
        <v>464</v>
      </c>
      <c r="B127" s="676"/>
      <c r="C127" s="677">
        <v>-250000</v>
      </c>
      <c r="D127" s="677">
        <v>0</v>
      </c>
    </row>
    <row r="128" spans="1:4" ht="12.75" customHeight="1">
      <c r="A128" s="721" t="s">
        <v>1589</v>
      </c>
      <c r="B128" s="676"/>
      <c r="C128" s="677">
        <v>-36000</v>
      </c>
      <c r="D128" s="677">
        <v>0</v>
      </c>
    </row>
    <row r="129" spans="1:4" ht="12.75" customHeight="1">
      <c r="A129" s="721" t="s">
        <v>465</v>
      </c>
      <c r="B129" s="676"/>
      <c r="C129" s="677">
        <v>-52293</v>
      </c>
      <c r="D129" s="677">
        <v>-52293</v>
      </c>
    </row>
    <row r="130" spans="1:4" ht="12.75" customHeight="1">
      <c r="A130" s="721" t="s">
        <v>1590</v>
      </c>
      <c r="B130" s="676"/>
      <c r="C130" s="677">
        <v>-30000</v>
      </c>
      <c r="D130" s="677">
        <v>0</v>
      </c>
    </row>
    <row r="131" spans="1:4" ht="12.75" customHeight="1">
      <c r="A131" s="721" t="s">
        <v>466</v>
      </c>
      <c r="B131" s="676"/>
      <c r="C131" s="677">
        <v>-100000</v>
      </c>
      <c r="D131" s="677">
        <v>0</v>
      </c>
    </row>
    <row r="132" spans="1:4" ht="12.75" customHeight="1">
      <c r="A132" s="721" t="s">
        <v>413</v>
      </c>
      <c r="B132" s="676"/>
      <c r="C132" s="677">
        <v>-7270509</v>
      </c>
      <c r="D132" s="677">
        <v>-1087860</v>
      </c>
    </row>
    <row r="133" spans="1:4" ht="12.75" customHeight="1">
      <c r="A133" s="721" t="s">
        <v>1591</v>
      </c>
      <c r="B133" s="676"/>
      <c r="C133" s="677">
        <v>-5000</v>
      </c>
      <c r="D133" s="677">
        <v>0</v>
      </c>
    </row>
    <row r="134" spans="1:4" ht="12.75" customHeight="1">
      <c r="A134" s="721" t="s">
        <v>467</v>
      </c>
      <c r="B134" s="676"/>
      <c r="C134" s="677">
        <v>-6115820</v>
      </c>
      <c r="D134" s="677">
        <v>-720833</v>
      </c>
    </row>
    <row r="135" spans="1:4" ht="12.75" customHeight="1">
      <c r="A135" s="721" t="s">
        <v>468</v>
      </c>
      <c r="B135" s="676"/>
      <c r="C135" s="677">
        <v>-273014.75</v>
      </c>
      <c r="D135" s="677">
        <v>-166999.75</v>
      </c>
    </row>
    <row r="136" spans="1:4" ht="12.75" customHeight="1">
      <c r="A136" s="721" t="s">
        <v>469</v>
      </c>
      <c r="B136" s="676"/>
      <c r="C136" s="677">
        <v>-27200</v>
      </c>
      <c r="D136" s="677">
        <v>0</v>
      </c>
    </row>
    <row r="137" spans="1:4" ht="12.75" customHeight="1">
      <c r="A137" s="721" t="s">
        <v>977</v>
      </c>
      <c r="B137" s="676"/>
      <c r="C137" s="677">
        <v>-77900</v>
      </c>
      <c r="D137" s="677">
        <v>0</v>
      </c>
    </row>
    <row r="138" spans="1:4" ht="12.75" customHeight="1">
      <c r="A138" s="721" t="s">
        <v>470</v>
      </c>
      <c r="B138" s="676"/>
      <c r="C138" s="677">
        <v>-250000</v>
      </c>
      <c r="D138" s="677">
        <v>-250000</v>
      </c>
    </row>
    <row r="139" spans="1:4" ht="12.75" customHeight="1">
      <c r="A139" s="721" t="s">
        <v>471</v>
      </c>
      <c r="B139" s="676"/>
      <c r="C139" s="677">
        <v>-375481</v>
      </c>
      <c r="D139" s="677">
        <v>-190813</v>
      </c>
    </row>
    <row r="140" spans="1:4" ht="12.75" customHeight="1">
      <c r="A140" s="721" t="s">
        <v>472</v>
      </c>
      <c r="B140" s="676"/>
      <c r="C140" s="677">
        <v>-9992</v>
      </c>
      <c r="D140" s="677">
        <v>0</v>
      </c>
    </row>
    <row r="141" spans="1:4" ht="12.75" customHeight="1">
      <c r="A141" s="721" t="s">
        <v>416</v>
      </c>
      <c r="B141" s="676"/>
      <c r="C141" s="677">
        <v>-458000</v>
      </c>
      <c r="D141" s="677">
        <v>0</v>
      </c>
    </row>
    <row r="142" spans="1:4" ht="12.75" customHeight="1">
      <c r="A142" s="721" t="s">
        <v>473</v>
      </c>
      <c r="B142" s="676"/>
      <c r="C142" s="677">
        <v>-55000</v>
      </c>
      <c r="D142" s="677">
        <v>0</v>
      </c>
    </row>
    <row r="143" spans="1:4" ht="12.75" customHeight="1">
      <c r="A143" s="721" t="s">
        <v>414</v>
      </c>
      <c r="B143" s="676"/>
      <c r="C143" s="677">
        <v>-200000</v>
      </c>
      <c r="D143" s="677">
        <v>0</v>
      </c>
    </row>
    <row r="144" spans="1:4" ht="12.75" customHeight="1">
      <c r="A144" s="721" t="s">
        <v>474</v>
      </c>
      <c r="B144" s="676"/>
      <c r="C144" s="677">
        <v>-1955219.7</v>
      </c>
      <c r="D144" s="677">
        <v>0.30000000004656613</v>
      </c>
    </row>
    <row r="145" spans="1:4" ht="12.75" customHeight="1">
      <c r="A145" s="721" t="s">
        <v>475</v>
      </c>
      <c r="B145" s="676"/>
      <c r="C145" s="677">
        <v>-12843</v>
      </c>
      <c r="D145" s="677">
        <v>0</v>
      </c>
    </row>
    <row r="146" spans="1:4" ht="12.75" customHeight="1">
      <c r="A146" s="721" t="s">
        <v>417</v>
      </c>
      <c r="B146" s="676"/>
      <c r="C146" s="677">
        <v>-97600.78</v>
      </c>
      <c r="D146" s="677">
        <v>-97600.78</v>
      </c>
    </row>
    <row r="147" spans="1:4" ht="12.75" customHeight="1">
      <c r="A147" s="720" t="s">
        <v>418</v>
      </c>
      <c r="B147" s="676"/>
      <c r="C147" s="677">
        <v>-255000</v>
      </c>
      <c r="D147" s="677">
        <v>0</v>
      </c>
    </row>
    <row r="148" spans="1:4" ht="12.75" customHeight="1">
      <c r="A148" s="720" t="s">
        <v>476</v>
      </c>
      <c r="B148" s="676"/>
      <c r="C148" s="677">
        <v>-70000</v>
      </c>
      <c r="D148" s="677">
        <v>0</v>
      </c>
    </row>
    <row r="149" spans="1:4" ht="12.75" customHeight="1">
      <c r="A149" s="720" t="s">
        <v>1593</v>
      </c>
      <c r="B149" s="676"/>
      <c r="C149" s="677">
        <v>-45000</v>
      </c>
      <c r="D149" s="677">
        <v>0</v>
      </c>
    </row>
    <row r="150" spans="1:4" ht="12.75" customHeight="1">
      <c r="A150" s="720" t="s">
        <v>477</v>
      </c>
      <c r="B150" s="676"/>
      <c r="C150" s="677">
        <v>-50000</v>
      </c>
      <c r="D150" s="677">
        <v>0</v>
      </c>
    </row>
    <row r="151" spans="1:4" ht="12.75" customHeight="1">
      <c r="A151" s="720" t="s">
        <v>419</v>
      </c>
      <c r="B151" s="676"/>
      <c r="C151" s="677">
        <v>-434101</v>
      </c>
      <c r="D151" s="677">
        <v>-70107</v>
      </c>
    </row>
    <row r="152" spans="1:4" ht="12.75" customHeight="1">
      <c r="A152" s="720" t="s">
        <v>478</v>
      </c>
      <c r="B152" s="676"/>
      <c r="C152" s="677">
        <v>-283958</v>
      </c>
      <c r="D152" s="677">
        <v>0</v>
      </c>
    </row>
    <row r="153" spans="1:4" ht="12.75" customHeight="1">
      <c r="A153" s="720" t="s">
        <v>982</v>
      </c>
      <c r="B153" s="676"/>
      <c r="C153" s="677">
        <v>-1831479</v>
      </c>
      <c r="D153" s="677">
        <v>-215902</v>
      </c>
    </row>
    <row r="154" spans="1:4" ht="12.75" customHeight="1">
      <c r="A154" s="720" t="s">
        <v>479</v>
      </c>
      <c r="B154" s="676"/>
      <c r="C154" s="677">
        <v>-350000</v>
      </c>
      <c r="D154" s="677">
        <v>0</v>
      </c>
    </row>
    <row r="155" spans="1:4" ht="12.75" customHeight="1">
      <c r="A155" s="721" t="s">
        <v>480</v>
      </c>
      <c r="B155" s="676"/>
      <c r="C155" s="677">
        <v>-32258</v>
      </c>
      <c r="D155" s="677">
        <v>-32258</v>
      </c>
    </row>
    <row r="156" spans="1:4" ht="12.75" customHeight="1">
      <c r="A156" s="721" t="s">
        <v>985</v>
      </c>
      <c r="B156" s="676"/>
      <c r="C156" s="677">
        <v>-35000</v>
      </c>
      <c r="D156" s="677">
        <v>-35000</v>
      </c>
    </row>
    <row r="157" spans="1:4" ht="12.75" customHeight="1">
      <c r="A157" s="721" t="s">
        <v>481</v>
      </c>
      <c r="B157" s="676"/>
      <c r="C157" s="677">
        <v>-40250</v>
      </c>
      <c r="D157" s="677">
        <v>0</v>
      </c>
    </row>
    <row r="158" spans="1:4" ht="12.75" customHeight="1">
      <c r="A158" s="721" t="s">
        <v>422</v>
      </c>
      <c r="B158" s="676"/>
      <c r="C158" s="677">
        <v>-150930</v>
      </c>
      <c r="D158" s="677">
        <v>-15000</v>
      </c>
    </row>
    <row r="159" spans="1:4" ht="12.75" customHeight="1">
      <c r="A159" s="721" t="s">
        <v>482</v>
      </c>
      <c r="B159" s="676"/>
      <c r="C159" s="677">
        <v>-109980</v>
      </c>
      <c r="D159" s="677">
        <v>0</v>
      </c>
    </row>
    <row r="160" spans="1:4" ht="12.75" customHeight="1">
      <c r="A160" s="721" t="s">
        <v>483</v>
      </c>
      <c r="B160" s="676"/>
      <c r="C160" s="677">
        <v>-1658238</v>
      </c>
      <c r="D160" s="677">
        <v>0</v>
      </c>
    </row>
    <row r="161" spans="1:4" ht="12.75" customHeight="1">
      <c r="A161" s="721" t="s">
        <v>1594</v>
      </c>
      <c r="B161" s="676"/>
      <c r="C161" s="677">
        <v>-640000</v>
      </c>
      <c r="D161" s="677">
        <v>-200000</v>
      </c>
    </row>
    <row r="162" spans="1:4" ht="12.75" customHeight="1">
      <c r="A162" s="721" t="s">
        <v>484</v>
      </c>
      <c r="B162" s="676"/>
      <c r="C162" s="677">
        <v>-35000</v>
      </c>
      <c r="D162" s="677">
        <v>0</v>
      </c>
    </row>
    <row r="163" spans="1:4" ht="12.75" customHeight="1">
      <c r="A163" s="720" t="s">
        <v>485</v>
      </c>
      <c r="B163" s="676"/>
      <c r="C163" s="677">
        <v>-51777</v>
      </c>
      <c r="D163" s="677">
        <v>-40000</v>
      </c>
    </row>
    <row r="164" spans="1:4" ht="12.75" customHeight="1">
      <c r="A164" s="721" t="s">
        <v>423</v>
      </c>
      <c r="B164" s="676"/>
      <c r="C164" s="677">
        <v>-1175467</v>
      </c>
      <c r="D164" s="677">
        <v>-600000</v>
      </c>
    </row>
    <row r="165" spans="1:4" ht="12.75" customHeight="1">
      <c r="A165" s="721" t="s">
        <v>397</v>
      </c>
      <c r="B165" s="676"/>
      <c r="C165" s="677">
        <v>-173480</v>
      </c>
      <c r="D165" s="677">
        <v>-88580</v>
      </c>
    </row>
    <row r="166" spans="1:4" ht="12.75" customHeight="1">
      <c r="A166" s="721" t="s">
        <v>486</v>
      </c>
      <c r="B166" s="676"/>
      <c r="C166" s="677">
        <v>-300000</v>
      </c>
      <c r="D166" s="677">
        <v>0</v>
      </c>
    </row>
    <row r="167" spans="1:4" ht="12.75" customHeight="1">
      <c r="A167" s="721" t="s">
        <v>487</v>
      </c>
      <c r="B167" s="676"/>
      <c r="C167" s="677">
        <v>-11788.2</v>
      </c>
      <c r="D167" s="677">
        <v>-0.2000000000007276</v>
      </c>
    </row>
    <row r="168" spans="1:4" ht="12.75" customHeight="1">
      <c r="A168" s="721" t="s">
        <v>488</v>
      </c>
      <c r="B168" s="676"/>
      <c r="C168" s="677">
        <v>-9500</v>
      </c>
      <c r="D168" s="677">
        <v>0</v>
      </c>
    </row>
    <row r="169" spans="1:4" ht="12.75" customHeight="1">
      <c r="A169" s="721" t="s">
        <v>489</v>
      </c>
      <c r="B169" s="676"/>
      <c r="C169" s="677">
        <v>-37955</v>
      </c>
      <c r="D169" s="677">
        <v>-37955</v>
      </c>
    </row>
    <row r="170" spans="1:4" ht="12.75" customHeight="1">
      <c r="A170" s="721" t="s">
        <v>1595</v>
      </c>
      <c r="B170" s="676"/>
      <c r="C170" s="677">
        <v>-37516</v>
      </c>
      <c r="D170" s="677">
        <v>0</v>
      </c>
    </row>
    <row r="171" spans="1:4" ht="12.75" customHeight="1">
      <c r="A171" s="721" t="s">
        <v>425</v>
      </c>
      <c r="B171" s="676"/>
      <c r="C171" s="677">
        <v>-65000</v>
      </c>
      <c r="D171" s="677">
        <v>0</v>
      </c>
    </row>
    <row r="172" spans="1:4" ht="12.75" customHeight="1">
      <c r="A172" s="720" t="s">
        <v>426</v>
      </c>
      <c r="B172" s="676"/>
      <c r="C172" s="677">
        <v>-60000</v>
      </c>
      <c r="D172" s="677">
        <v>0</v>
      </c>
    </row>
    <row r="173" spans="1:4" ht="12.75" customHeight="1">
      <c r="A173" s="720" t="s">
        <v>490</v>
      </c>
      <c r="B173" s="676"/>
      <c r="C173" s="677">
        <v>-66700</v>
      </c>
      <c r="D173" s="677">
        <v>-33350</v>
      </c>
    </row>
    <row r="174" spans="1:4" ht="12.75" customHeight="1">
      <c r="A174" s="720" t="s">
        <v>491</v>
      </c>
      <c r="B174" s="676"/>
      <c r="C174" s="677">
        <v>-14376</v>
      </c>
      <c r="D174" s="677">
        <v>0</v>
      </c>
    </row>
    <row r="175" spans="1:4" ht="12.75" customHeight="1">
      <c r="A175" s="720" t="s">
        <v>492</v>
      </c>
      <c r="B175" s="676"/>
      <c r="C175" s="677">
        <v>-144400</v>
      </c>
      <c r="D175" s="677">
        <v>-55000</v>
      </c>
    </row>
    <row r="176" spans="1:4" ht="12.75" customHeight="1">
      <c r="A176" s="720" t="s">
        <v>493</v>
      </c>
      <c r="B176" s="676"/>
      <c r="C176" s="677">
        <v>-114601</v>
      </c>
      <c r="D176" s="677">
        <v>-5457</v>
      </c>
    </row>
    <row r="177" spans="1:4" ht="12.75" customHeight="1">
      <c r="A177" s="720" t="s">
        <v>494</v>
      </c>
      <c r="B177" s="676"/>
      <c r="C177" s="677">
        <v>-111989</v>
      </c>
      <c r="D177" s="677">
        <v>0</v>
      </c>
    </row>
    <row r="178" spans="1:4" ht="12.75" customHeight="1">
      <c r="A178" s="720" t="s">
        <v>988</v>
      </c>
      <c r="B178" s="676"/>
      <c r="C178" s="677">
        <v>-495000</v>
      </c>
      <c r="D178" s="677">
        <v>-224224</v>
      </c>
    </row>
    <row r="179" spans="1:4" ht="12.75" customHeight="1">
      <c r="A179" s="720" t="s">
        <v>1596</v>
      </c>
      <c r="B179" s="676"/>
      <c r="C179" s="677">
        <v>-99982</v>
      </c>
      <c r="D179" s="677">
        <v>0</v>
      </c>
    </row>
    <row r="180" spans="1:4" ht="12.75" customHeight="1">
      <c r="A180" s="720" t="s">
        <v>495</v>
      </c>
      <c r="B180" s="676"/>
      <c r="C180" s="677">
        <v>-144000</v>
      </c>
      <c r="D180" s="677">
        <v>0</v>
      </c>
    </row>
    <row r="181" spans="1:4" ht="12.75" customHeight="1">
      <c r="A181" s="720" t="s">
        <v>989</v>
      </c>
      <c r="B181" s="676"/>
      <c r="C181" s="677">
        <v>-73386</v>
      </c>
      <c r="D181" s="677">
        <v>0</v>
      </c>
    </row>
    <row r="182" spans="1:4" ht="12.75" customHeight="1">
      <c r="A182" s="720" t="s">
        <v>990</v>
      </c>
      <c r="B182" s="676"/>
      <c r="C182" s="677">
        <v>-70000</v>
      </c>
      <c r="D182" s="677">
        <v>0</v>
      </c>
    </row>
    <row r="183" spans="1:4" ht="12.75" customHeight="1">
      <c r="A183" s="720" t="s">
        <v>399</v>
      </c>
      <c r="B183" s="676"/>
      <c r="C183" s="677">
        <v>-28000</v>
      </c>
      <c r="D183" s="677">
        <v>0</v>
      </c>
    </row>
    <row r="184" spans="1:4" ht="12.75" customHeight="1">
      <c r="A184" s="720" t="s">
        <v>496</v>
      </c>
      <c r="B184" s="676"/>
      <c r="C184" s="677">
        <v>-160000</v>
      </c>
      <c r="D184" s="677">
        <v>0</v>
      </c>
    </row>
    <row r="185" spans="1:4" ht="12.75" customHeight="1">
      <c r="A185" s="720" t="s">
        <v>430</v>
      </c>
      <c r="B185" s="676"/>
      <c r="C185" s="677">
        <v>-3259442</v>
      </c>
      <c r="D185" s="677">
        <v>-464028</v>
      </c>
    </row>
    <row r="186" spans="1:4" ht="12.75" customHeight="1">
      <c r="A186" s="720" t="s">
        <v>1582</v>
      </c>
      <c r="B186" s="676"/>
      <c r="C186" s="677">
        <v>-77163.66</v>
      </c>
      <c r="D186" s="677">
        <v>0.33999999999650754</v>
      </c>
    </row>
    <row r="187" spans="1:4" ht="12.75" customHeight="1">
      <c r="A187" s="720" t="s">
        <v>497</v>
      </c>
      <c r="B187" s="676"/>
      <c r="C187" s="677">
        <v>-378543</v>
      </c>
      <c r="D187" s="677">
        <v>0</v>
      </c>
    </row>
    <row r="188" spans="1:4" ht="12.75" customHeight="1">
      <c r="A188" s="720" t="s">
        <v>431</v>
      </c>
      <c r="B188" s="676"/>
      <c r="C188" s="677">
        <v>-465500</v>
      </c>
      <c r="D188" s="677">
        <v>0</v>
      </c>
    </row>
    <row r="189" spans="1:4" ht="12.75" customHeight="1">
      <c r="A189" s="720" t="s">
        <v>992</v>
      </c>
      <c r="B189" s="676"/>
      <c r="C189" s="677">
        <v>-900000</v>
      </c>
      <c r="D189" s="677">
        <v>-300000</v>
      </c>
    </row>
    <row r="190" spans="1:4" ht="12.75" customHeight="1">
      <c r="A190" s="721" t="s">
        <v>498</v>
      </c>
      <c r="B190" s="676"/>
      <c r="C190" s="677">
        <v>-145000</v>
      </c>
      <c r="D190" s="677">
        <v>-145000</v>
      </c>
    </row>
    <row r="191" spans="1:4" ht="12.75" customHeight="1">
      <c r="A191" s="721" t="s">
        <v>499</v>
      </c>
      <c r="B191" s="676"/>
      <c r="C191" s="677">
        <v>-1629571</v>
      </c>
      <c r="D191" s="677">
        <v>0</v>
      </c>
    </row>
    <row r="192" spans="1:4" ht="12.75" customHeight="1">
      <c r="A192" s="721" t="s">
        <v>433</v>
      </c>
      <c r="B192" s="676"/>
      <c r="C192" s="677">
        <v>-401067</v>
      </c>
      <c r="D192" s="677">
        <v>0</v>
      </c>
    </row>
    <row r="193" spans="1:4" ht="12.75" customHeight="1">
      <c r="A193" s="721" t="s">
        <v>434</v>
      </c>
      <c r="B193" s="676"/>
      <c r="C193" s="677">
        <v>-1278887.13</v>
      </c>
      <c r="D193" s="677">
        <v>-100000.13</v>
      </c>
    </row>
    <row r="194" spans="1:4" ht="12.75" customHeight="1">
      <c r="A194" s="721" t="s">
        <v>500</v>
      </c>
      <c r="B194" s="676"/>
      <c r="C194" s="677">
        <v>-25000</v>
      </c>
      <c r="D194" s="677">
        <v>0</v>
      </c>
    </row>
    <row r="195" spans="1:4" ht="12.75" customHeight="1">
      <c r="A195" s="721" t="s">
        <v>501</v>
      </c>
      <c r="B195" s="676"/>
      <c r="C195" s="677">
        <v>-129000</v>
      </c>
      <c r="D195" s="677">
        <v>0</v>
      </c>
    </row>
    <row r="196" spans="1:4" ht="12.75" customHeight="1">
      <c r="A196" s="721" t="s">
        <v>502</v>
      </c>
      <c r="B196" s="676"/>
      <c r="C196" s="677">
        <v>-34077.92</v>
      </c>
      <c r="D196" s="677">
        <v>-22694.92</v>
      </c>
    </row>
    <row r="197" spans="1:4" ht="12.75" customHeight="1">
      <c r="A197" s="721" t="s">
        <v>503</v>
      </c>
      <c r="B197" s="676"/>
      <c r="C197" s="677">
        <v>-1693158</v>
      </c>
      <c r="D197" s="677">
        <v>0</v>
      </c>
    </row>
    <row r="198" spans="1:4" ht="12.75" customHeight="1">
      <c r="A198" s="721" t="s">
        <v>435</v>
      </c>
      <c r="B198" s="676"/>
      <c r="C198" s="677">
        <v>-100000</v>
      </c>
      <c r="D198" s="677">
        <v>-100000</v>
      </c>
    </row>
    <row r="199" spans="1:4" ht="12.75" customHeight="1">
      <c r="A199" s="721" t="s">
        <v>504</v>
      </c>
      <c r="B199" s="676"/>
      <c r="C199" s="677">
        <v>-39948</v>
      </c>
      <c r="D199" s="677">
        <v>0</v>
      </c>
    </row>
    <row r="200" spans="1:4" ht="12.75" customHeight="1">
      <c r="A200" s="721" t="s">
        <v>505</v>
      </c>
      <c r="B200" s="676"/>
      <c r="C200" s="677">
        <v>-44059</v>
      </c>
      <c r="D200" s="677">
        <v>0</v>
      </c>
    </row>
    <row r="201" spans="1:4" ht="12.75" customHeight="1">
      <c r="A201" s="721" t="s">
        <v>436</v>
      </c>
      <c r="B201" s="676"/>
      <c r="C201" s="677">
        <v>-92109</v>
      </c>
      <c r="D201" s="677">
        <v>0</v>
      </c>
    </row>
    <row r="202" spans="1:4" ht="12.75" customHeight="1">
      <c r="A202" s="721" t="s">
        <v>506</v>
      </c>
      <c r="B202" s="676"/>
      <c r="C202" s="677">
        <v>-80000</v>
      </c>
      <c r="D202" s="677">
        <v>0</v>
      </c>
    </row>
    <row r="203" spans="1:4" ht="12.75" customHeight="1">
      <c r="A203" s="721" t="s">
        <v>507</v>
      </c>
      <c r="B203" s="676"/>
      <c r="C203" s="677">
        <v>-26000</v>
      </c>
      <c r="D203" s="677">
        <v>0</v>
      </c>
    </row>
    <row r="204" spans="1:4" ht="12.75" customHeight="1">
      <c r="A204" s="721" t="s">
        <v>508</v>
      </c>
      <c r="B204" s="676"/>
      <c r="C204" s="677">
        <v>-30090</v>
      </c>
      <c r="D204" s="677">
        <v>-30090</v>
      </c>
    </row>
    <row r="205" spans="1:4" ht="12.75" customHeight="1">
      <c r="A205" s="721" t="s">
        <v>509</v>
      </c>
      <c r="B205" s="676"/>
      <c r="C205" s="677">
        <v>-140000</v>
      </c>
      <c r="D205" s="677">
        <v>0</v>
      </c>
    </row>
    <row r="206" spans="1:4" ht="12.75" customHeight="1">
      <c r="A206" s="721" t="s">
        <v>997</v>
      </c>
      <c r="B206" s="676"/>
      <c r="C206" s="677">
        <v>-465000</v>
      </c>
      <c r="D206" s="677">
        <v>0</v>
      </c>
    </row>
    <row r="207" spans="1:4" ht="12.75" customHeight="1">
      <c r="A207" s="721" t="s">
        <v>510</v>
      </c>
      <c r="B207" s="676"/>
      <c r="C207" s="677">
        <v>-7079</v>
      </c>
      <c r="D207" s="677">
        <v>0</v>
      </c>
    </row>
    <row r="208" spans="1:4" ht="12.75" customHeight="1">
      <c r="A208" s="721" t="s">
        <v>511</v>
      </c>
      <c r="B208" s="676"/>
      <c r="C208" s="677">
        <v>-68658</v>
      </c>
      <c r="D208" s="677">
        <v>0</v>
      </c>
    </row>
    <row r="209" spans="1:4" ht="12.75" customHeight="1">
      <c r="A209" s="721" t="s">
        <v>512</v>
      </c>
      <c r="B209" s="676"/>
      <c r="C209" s="677">
        <v>-50048</v>
      </c>
      <c r="D209" s="677">
        <v>0</v>
      </c>
    </row>
    <row r="210" spans="1:4" ht="12.75" customHeight="1">
      <c r="A210" s="721" t="s">
        <v>513</v>
      </c>
      <c r="B210" s="676"/>
      <c r="C210" s="677">
        <v>-120000</v>
      </c>
      <c r="D210" s="677">
        <v>0</v>
      </c>
    </row>
    <row r="211" spans="1:4" ht="12.75" customHeight="1">
      <c r="A211" s="720" t="s">
        <v>1584</v>
      </c>
      <c r="B211" s="676"/>
      <c r="C211" s="677">
        <v>-28112.16</v>
      </c>
      <c r="D211" s="677">
        <v>-0.15999999999985448</v>
      </c>
    </row>
    <row r="212" spans="1:4" ht="12.75" customHeight="1">
      <c r="A212" s="721" t="s">
        <v>514</v>
      </c>
      <c r="B212" s="676"/>
      <c r="C212" s="677">
        <v>-100000</v>
      </c>
      <c r="D212" s="677">
        <v>-100000</v>
      </c>
    </row>
    <row r="213" spans="1:4" ht="12.75" customHeight="1">
      <c r="A213" s="720" t="s">
        <v>515</v>
      </c>
      <c r="B213" s="676"/>
      <c r="C213" s="677">
        <v>-333000</v>
      </c>
      <c r="D213" s="677">
        <v>0</v>
      </c>
    </row>
    <row r="214" spans="1:4" ht="12.75" customHeight="1">
      <c r="A214" s="720" t="s">
        <v>1001</v>
      </c>
      <c r="B214" s="676"/>
      <c r="C214" s="677">
        <v>-170000</v>
      </c>
      <c r="D214" s="677">
        <v>0</v>
      </c>
    </row>
    <row r="215" spans="1:4" ht="12.75" customHeight="1">
      <c r="A215" s="720" t="s">
        <v>439</v>
      </c>
      <c r="B215" s="676"/>
      <c r="C215" s="677">
        <v>-1668000</v>
      </c>
      <c r="D215" s="677">
        <v>-403000</v>
      </c>
    </row>
    <row r="216" spans="1:4" ht="12.75" customHeight="1">
      <c r="A216" s="720" t="s">
        <v>1597</v>
      </c>
      <c r="B216" s="676"/>
      <c r="C216" s="677">
        <v>-400000</v>
      </c>
      <c r="D216" s="677">
        <v>0</v>
      </c>
    </row>
    <row r="217" spans="1:4" ht="12.75" customHeight="1">
      <c r="A217" s="720" t="s">
        <v>440</v>
      </c>
      <c r="B217" s="676"/>
      <c r="C217" s="677">
        <v>-6697</v>
      </c>
      <c r="D217" s="677">
        <v>0</v>
      </c>
    </row>
    <row r="218" spans="1:4" ht="12.75" customHeight="1">
      <c r="A218" s="720" t="s">
        <v>516</v>
      </c>
      <c r="B218" s="676"/>
      <c r="C218" s="677">
        <v>-300000</v>
      </c>
      <c r="D218" s="677">
        <v>0</v>
      </c>
    </row>
    <row r="219" spans="1:4" ht="12.75" customHeight="1">
      <c r="A219" s="720" t="s">
        <v>517</v>
      </c>
      <c r="B219" s="676"/>
      <c r="C219" s="677">
        <v>-300000</v>
      </c>
      <c r="D219" s="677">
        <v>0</v>
      </c>
    </row>
    <row r="220" spans="1:4" ht="12.75" customHeight="1">
      <c r="A220" s="720" t="s">
        <v>518</v>
      </c>
      <c r="B220" s="676"/>
      <c r="C220" s="677">
        <v>-80000</v>
      </c>
      <c r="D220" s="677">
        <v>0</v>
      </c>
    </row>
    <row r="221" spans="1:4" ht="12.75" customHeight="1">
      <c r="A221" s="720" t="s">
        <v>441</v>
      </c>
      <c r="B221" s="676"/>
      <c r="C221" s="677">
        <v>-7000</v>
      </c>
      <c r="D221" s="677">
        <v>0</v>
      </c>
    </row>
    <row r="222" spans="1:4" ht="12.75" customHeight="1">
      <c r="A222" s="720" t="s">
        <v>1004</v>
      </c>
      <c r="B222" s="676"/>
      <c r="C222" s="677">
        <v>-180000</v>
      </c>
      <c r="D222" s="677">
        <v>0</v>
      </c>
    </row>
    <row r="223" spans="1:4" ht="12.75" customHeight="1">
      <c r="A223" s="720" t="s">
        <v>1005</v>
      </c>
      <c r="B223" s="676"/>
      <c r="C223" s="677">
        <v>-254969.24</v>
      </c>
      <c r="D223" s="677">
        <v>-49997.24</v>
      </c>
    </row>
    <row r="224" spans="1:4" ht="12.75" customHeight="1">
      <c r="A224" s="720" t="s">
        <v>519</v>
      </c>
      <c r="B224" s="676"/>
      <c r="C224" s="671">
        <v>-75000</v>
      </c>
      <c r="D224" s="677">
        <v>0</v>
      </c>
    </row>
    <row r="225" spans="1:4" ht="12.75" customHeight="1">
      <c r="A225" s="680" t="s">
        <v>1598</v>
      </c>
      <c r="B225" s="666">
        <v>-10070159</v>
      </c>
      <c r="C225" s="666">
        <v>-1449656.53</v>
      </c>
      <c r="D225" s="666">
        <v>-205019.53</v>
      </c>
    </row>
    <row r="226" spans="1:4" ht="12.75" customHeight="1">
      <c r="A226" s="722" t="s">
        <v>520</v>
      </c>
      <c r="B226" s="681"/>
      <c r="C226" s="674">
        <v>-205019.7</v>
      </c>
      <c r="D226" s="677">
        <v>-205019.7</v>
      </c>
    </row>
    <row r="227" spans="1:4" ht="12.75" customHeight="1">
      <c r="A227" s="720" t="s">
        <v>1599</v>
      </c>
      <c r="B227" s="676"/>
      <c r="C227" s="677">
        <v>-1154808.88</v>
      </c>
      <c r="D227" s="677">
        <v>0.12000000011175871</v>
      </c>
    </row>
    <row r="228" spans="1:4" ht="12.75" customHeight="1">
      <c r="A228" s="723" t="s">
        <v>521</v>
      </c>
      <c r="B228" s="724"/>
      <c r="C228" s="725">
        <v>-89827.95</v>
      </c>
      <c r="D228" s="677">
        <v>0.05000000000291038</v>
      </c>
    </row>
    <row r="229" spans="1:4" ht="25.5" customHeight="1">
      <c r="A229" s="665" t="s">
        <v>1600</v>
      </c>
      <c r="B229" s="666">
        <v>-13011000</v>
      </c>
      <c r="C229" s="666">
        <v>0</v>
      </c>
      <c r="D229" s="666">
        <v>0</v>
      </c>
    </row>
    <row r="230" spans="1:4" ht="13.5">
      <c r="A230" s="667" t="s">
        <v>1601</v>
      </c>
      <c r="B230" s="684">
        <v>41643945</v>
      </c>
      <c r="C230" s="684">
        <v>43119430.699999996</v>
      </c>
      <c r="D230" s="684">
        <v>4161639.7</v>
      </c>
    </row>
    <row r="231" spans="1:4" ht="12.75" customHeight="1">
      <c r="A231" s="685" t="s">
        <v>1602</v>
      </c>
      <c r="B231" s="666">
        <v>3365674</v>
      </c>
      <c r="C231" s="666">
        <v>2178327</v>
      </c>
      <c r="D231" s="666">
        <v>151240</v>
      </c>
    </row>
    <row r="232" spans="1:4" ht="12.75" customHeight="1">
      <c r="A232" s="685" t="s">
        <v>1603</v>
      </c>
      <c r="B232" s="666">
        <v>3365674</v>
      </c>
      <c r="C232" s="666">
        <v>2178327</v>
      </c>
      <c r="D232" s="666">
        <v>151240</v>
      </c>
    </row>
    <row r="233" spans="1:4" ht="12.75" customHeight="1">
      <c r="A233" s="668" t="s">
        <v>387</v>
      </c>
      <c r="B233" s="669"/>
      <c r="C233" s="669"/>
      <c r="D233" s="669"/>
    </row>
    <row r="234" spans="1:4" ht="12.75">
      <c r="A234" s="686" t="s">
        <v>1604</v>
      </c>
      <c r="B234" s="677">
        <v>2603640</v>
      </c>
      <c r="C234" s="677">
        <v>2178327</v>
      </c>
      <c r="D234" s="677">
        <v>151240</v>
      </c>
    </row>
    <row r="235" spans="1:4" ht="12.75" customHeight="1">
      <c r="A235" s="687" t="s">
        <v>1605</v>
      </c>
      <c r="B235" s="671">
        <v>762034</v>
      </c>
      <c r="C235" s="671"/>
      <c r="D235" s="671"/>
    </row>
    <row r="236" spans="1:4" ht="12.75" customHeight="1">
      <c r="A236" s="685" t="s">
        <v>1606</v>
      </c>
      <c r="B236" s="666">
        <v>11379386</v>
      </c>
      <c r="C236" s="666">
        <v>10908656</v>
      </c>
      <c r="D236" s="666">
        <v>0</v>
      </c>
    </row>
    <row r="237" spans="1:4" ht="12.75" customHeight="1">
      <c r="A237" s="688" t="s">
        <v>1607</v>
      </c>
      <c r="B237" s="669"/>
      <c r="C237" s="669"/>
      <c r="D237" s="669"/>
    </row>
    <row r="238" spans="1:4" ht="12.75" customHeight="1">
      <c r="A238" s="689" t="s">
        <v>1608</v>
      </c>
      <c r="B238" s="677">
        <v>950155</v>
      </c>
      <c r="C238" s="677">
        <v>479425</v>
      </c>
      <c r="D238" s="677">
        <v>0</v>
      </c>
    </row>
    <row r="239" spans="1:4" ht="12.75">
      <c r="A239" s="690" t="s">
        <v>1609</v>
      </c>
      <c r="B239" s="683">
        <v>10429231</v>
      </c>
      <c r="C239" s="683">
        <v>10429231</v>
      </c>
      <c r="D239" s="671">
        <v>0</v>
      </c>
    </row>
    <row r="240" spans="1:4" ht="12.75">
      <c r="A240" s="691" t="s">
        <v>1610</v>
      </c>
      <c r="B240" s="692">
        <v>25375671</v>
      </c>
      <c r="C240" s="692">
        <v>28615512.379999995</v>
      </c>
      <c r="D240" s="666">
        <v>3465768.38</v>
      </c>
    </row>
    <row r="241" spans="1:4" ht="12.75">
      <c r="A241" s="685" t="s">
        <v>1611</v>
      </c>
      <c r="B241" s="666">
        <v>24085158</v>
      </c>
      <c r="C241" s="666">
        <v>27415579.229999997</v>
      </c>
      <c r="D241" s="666">
        <v>3180334.23</v>
      </c>
    </row>
    <row r="242" spans="1:4" ht="12.75" customHeight="1">
      <c r="A242" s="693" t="s">
        <v>1612</v>
      </c>
      <c r="B242" s="675">
        <v>315259</v>
      </c>
      <c r="C242" s="675">
        <v>282758.36</v>
      </c>
      <c r="D242" s="675">
        <v>44987.36</v>
      </c>
    </row>
    <row r="243" spans="1:4" ht="12.75">
      <c r="A243" s="720" t="s">
        <v>522</v>
      </c>
      <c r="B243" s="676" t="s">
        <v>1137</v>
      </c>
      <c r="C243" s="675">
        <v>6063</v>
      </c>
      <c r="D243" s="677">
        <v>0</v>
      </c>
    </row>
    <row r="244" spans="1:4" ht="12.75">
      <c r="A244" s="720" t="s">
        <v>523</v>
      </c>
      <c r="B244" s="676" t="s">
        <v>1137</v>
      </c>
      <c r="C244" s="675">
        <v>1551</v>
      </c>
      <c r="D244" s="677">
        <v>517</v>
      </c>
    </row>
    <row r="245" spans="1:4" ht="12.75">
      <c r="A245" s="720" t="s">
        <v>524</v>
      </c>
      <c r="B245" s="676" t="s">
        <v>1137</v>
      </c>
      <c r="C245" s="675">
        <v>4107</v>
      </c>
      <c r="D245" s="677">
        <v>0</v>
      </c>
    </row>
    <row r="246" spans="1:4" ht="12.75">
      <c r="A246" s="720" t="s">
        <v>475</v>
      </c>
      <c r="B246" s="676" t="s">
        <v>1137</v>
      </c>
      <c r="C246" s="675">
        <v>450</v>
      </c>
      <c r="D246" s="677">
        <v>0</v>
      </c>
    </row>
    <row r="247" spans="1:4" ht="12.75">
      <c r="A247" s="720" t="s">
        <v>424</v>
      </c>
      <c r="B247" s="676" t="s">
        <v>1137</v>
      </c>
      <c r="C247" s="675">
        <v>3230</v>
      </c>
      <c r="D247" s="677">
        <v>1050</v>
      </c>
    </row>
    <row r="248" spans="1:4" ht="12.75">
      <c r="A248" s="720" t="s">
        <v>525</v>
      </c>
      <c r="B248" s="676" t="s">
        <v>1137</v>
      </c>
      <c r="C248" s="675">
        <v>49026</v>
      </c>
      <c r="D248" s="677">
        <v>16342</v>
      </c>
    </row>
    <row r="249" spans="1:4" ht="12.75">
      <c r="A249" s="727" t="s">
        <v>526</v>
      </c>
      <c r="B249" s="676" t="s">
        <v>1137</v>
      </c>
      <c r="C249" s="675">
        <v>15000</v>
      </c>
      <c r="D249" s="677">
        <v>0</v>
      </c>
    </row>
    <row r="250" spans="1:4" ht="12.75">
      <c r="A250" s="720" t="s">
        <v>401</v>
      </c>
      <c r="B250" s="676" t="s">
        <v>1137</v>
      </c>
      <c r="C250" s="675">
        <v>2521.36</v>
      </c>
      <c r="D250" s="677">
        <v>800.36</v>
      </c>
    </row>
    <row r="251" spans="1:4" ht="12.75">
      <c r="A251" s="720" t="s">
        <v>527</v>
      </c>
      <c r="B251" s="676" t="s">
        <v>1137</v>
      </c>
      <c r="C251" s="675">
        <v>39600</v>
      </c>
      <c r="D251" s="677">
        <v>0</v>
      </c>
    </row>
    <row r="252" spans="1:4" ht="12.75">
      <c r="A252" s="720" t="s">
        <v>528</v>
      </c>
      <c r="B252" s="676" t="s">
        <v>1137</v>
      </c>
      <c r="C252" s="675">
        <v>6900</v>
      </c>
      <c r="D252" s="677">
        <v>1100</v>
      </c>
    </row>
    <row r="253" spans="1:4" ht="12.75">
      <c r="A253" s="720" t="s">
        <v>502</v>
      </c>
      <c r="B253" s="676" t="s">
        <v>1137</v>
      </c>
      <c r="C253" s="675">
        <v>15740</v>
      </c>
      <c r="D253" s="677">
        <v>0</v>
      </c>
    </row>
    <row r="254" spans="1:4" ht="12.75">
      <c r="A254" s="721" t="s">
        <v>402</v>
      </c>
      <c r="B254" s="676" t="s">
        <v>1137</v>
      </c>
      <c r="C254" s="677">
        <v>26400</v>
      </c>
      <c r="D254" s="677">
        <v>0</v>
      </c>
    </row>
    <row r="255" spans="1:4" ht="12.75">
      <c r="A255" s="720" t="s">
        <v>506</v>
      </c>
      <c r="B255" s="676" t="s">
        <v>1137</v>
      </c>
      <c r="C255" s="675">
        <v>17277</v>
      </c>
      <c r="D255" s="677">
        <v>0</v>
      </c>
    </row>
    <row r="256" spans="1:4" ht="12.75">
      <c r="A256" s="720" t="s">
        <v>514</v>
      </c>
      <c r="B256" s="676" t="s">
        <v>1137</v>
      </c>
      <c r="C256" s="675">
        <v>12915</v>
      </c>
      <c r="D256" s="677">
        <v>0</v>
      </c>
    </row>
    <row r="257" spans="1:4" ht="12.75">
      <c r="A257" s="720" t="s">
        <v>529</v>
      </c>
      <c r="B257" s="676" t="s">
        <v>1137</v>
      </c>
      <c r="C257" s="675">
        <v>19000</v>
      </c>
      <c r="D257" s="677">
        <v>6524</v>
      </c>
    </row>
    <row r="258" spans="1:4" ht="12.75">
      <c r="A258" s="720" t="s">
        <v>530</v>
      </c>
      <c r="B258" s="676" t="s">
        <v>1137</v>
      </c>
      <c r="C258" s="675">
        <v>40478</v>
      </c>
      <c r="D258" s="677">
        <v>15654</v>
      </c>
    </row>
    <row r="259" spans="1:4" ht="12.75">
      <c r="A259" s="720" t="s">
        <v>531</v>
      </c>
      <c r="B259" s="676" t="s">
        <v>1137</v>
      </c>
      <c r="C259" s="677">
        <v>22500</v>
      </c>
      <c r="D259" s="677">
        <v>3000</v>
      </c>
    </row>
    <row r="260" spans="1:4" ht="12.75">
      <c r="A260" s="678" t="s">
        <v>1613</v>
      </c>
      <c r="B260" s="677">
        <v>1524568</v>
      </c>
      <c r="C260" s="677">
        <v>6268929.480000001</v>
      </c>
      <c r="D260" s="677">
        <v>1510777.48</v>
      </c>
    </row>
    <row r="261" spans="1:4" ht="12.75" customHeight="1">
      <c r="A261" s="720" t="s">
        <v>532</v>
      </c>
      <c r="B261" s="676" t="s">
        <v>1137</v>
      </c>
      <c r="C261" s="677">
        <v>600</v>
      </c>
      <c r="D261" s="677">
        <v>0</v>
      </c>
    </row>
    <row r="262" spans="1:4" ht="12.75" customHeight="1">
      <c r="A262" s="720" t="s">
        <v>1625</v>
      </c>
      <c r="B262" s="676" t="s">
        <v>1137</v>
      </c>
      <c r="C262" s="677">
        <v>35350</v>
      </c>
      <c r="D262" s="677">
        <v>0</v>
      </c>
    </row>
    <row r="263" spans="1:4" ht="12.75" customHeight="1">
      <c r="A263" s="720" t="s">
        <v>533</v>
      </c>
      <c r="B263" s="676" t="s">
        <v>1137</v>
      </c>
      <c r="C263" s="677">
        <v>6000</v>
      </c>
      <c r="D263" s="677">
        <v>2000</v>
      </c>
    </row>
    <row r="264" spans="1:4" ht="12.75" customHeight="1">
      <c r="A264" s="720" t="s">
        <v>444</v>
      </c>
      <c r="B264" s="676" t="s">
        <v>1137</v>
      </c>
      <c r="C264" s="677">
        <v>31338</v>
      </c>
      <c r="D264" s="677">
        <v>10446</v>
      </c>
    </row>
    <row r="265" spans="1:4" ht="12.75" customHeight="1">
      <c r="A265" s="720" t="s">
        <v>1614</v>
      </c>
      <c r="B265" s="676" t="s">
        <v>1137</v>
      </c>
      <c r="C265" s="677">
        <v>19900</v>
      </c>
      <c r="D265" s="677">
        <v>0</v>
      </c>
    </row>
    <row r="266" spans="1:4" ht="12.75" customHeight="1">
      <c r="A266" s="720" t="s">
        <v>1587</v>
      </c>
      <c r="B266" s="676" t="s">
        <v>1137</v>
      </c>
      <c r="C266" s="677">
        <v>14334.07</v>
      </c>
      <c r="D266" s="677">
        <v>0.06999999999970896</v>
      </c>
    </row>
    <row r="267" spans="1:4" ht="12.75">
      <c r="A267" s="720" t="s">
        <v>445</v>
      </c>
      <c r="B267" s="676" t="s">
        <v>1137</v>
      </c>
      <c r="C267" s="677">
        <v>53774.64</v>
      </c>
      <c r="D267" s="677">
        <v>-0.3600000000005821</v>
      </c>
    </row>
    <row r="268" spans="1:4" ht="12.75">
      <c r="A268" s="720" t="s">
        <v>534</v>
      </c>
      <c r="B268" s="676" t="s">
        <v>1137</v>
      </c>
      <c r="C268" s="677">
        <v>253738.85</v>
      </c>
      <c r="D268" s="677">
        <v>-0.14999999999417923</v>
      </c>
    </row>
    <row r="269" spans="1:4" ht="12.75">
      <c r="A269" s="720" t="s">
        <v>446</v>
      </c>
      <c r="B269" s="676" t="s">
        <v>1137</v>
      </c>
      <c r="C269" s="677">
        <v>3030</v>
      </c>
      <c r="D269" s="677">
        <v>1010</v>
      </c>
    </row>
    <row r="270" spans="1:4" ht="12.75">
      <c r="A270" s="720" t="s">
        <v>448</v>
      </c>
      <c r="B270" s="676" t="s">
        <v>1137</v>
      </c>
      <c r="C270" s="677">
        <v>4860</v>
      </c>
      <c r="D270" s="677">
        <v>0</v>
      </c>
    </row>
    <row r="271" spans="1:4" ht="12.75">
      <c r="A271" s="720" t="s">
        <v>535</v>
      </c>
      <c r="B271" s="676" t="s">
        <v>1137</v>
      </c>
      <c r="C271" s="677">
        <v>3203.09</v>
      </c>
      <c r="D271" s="677">
        <v>0.09000000000014552</v>
      </c>
    </row>
    <row r="272" spans="1:4" ht="12.75" customHeight="1">
      <c r="A272" s="720" t="s">
        <v>536</v>
      </c>
      <c r="B272" s="676" t="s">
        <v>1137</v>
      </c>
      <c r="C272" s="677">
        <v>93366</v>
      </c>
      <c r="D272" s="677">
        <v>2071</v>
      </c>
    </row>
    <row r="273" spans="1:4" ht="12.75">
      <c r="A273" s="720" t="s">
        <v>442</v>
      </c>
      <c r="B273" s="676" t="s">
        <v>1137</v>
      </c>
      <c r="C273" s="677">
        <v>176131</v>
      </c>
      <c r="D273" s="677">
        <v>0</v>
      </c>
    </row>
    <row r="274" spans="1:4" ht="12.75">
      <c r="A274" s="720" t="s">
        <v>450</v>
      </c>
      <c r="B274" s="676" t="s">
        <v>1137</v>
      </c>
      <c r="C274" s="677">
        <v>16020</v>
      </c>
      <c r="D274" s="677">
        <v>5340</v>
      </c>
    </row>
    <row r="275" spans="1:4" ht="12.75">
      <c r="A275" s="720" t="s">
        <v>537</v>
      </c>
      <c r="B275" s="676" t="s">
        <v>1137</v>
      </c>
      <c r="C275" s="677">
        <v>4844</v>
      </c>
      <c r="D275" s="677">
        <v>0</v>
      </c>
    </row>
    <row r="276" spans="1:4" ht="12.75">
      <c r="A276" s="720" t="s">
        <v>1629</v>
      </c>
      <c r="B276" s="676" t="s">
        <v>1137</v>
      </c>
      <c r="C276" s="677">
        <v>17320.17</v>
      </c>
      <c r="D276" s="677">
        <v>0.16999999999825377</v>
      </c>
    </row>
    <row r="277" spans="1:4" ht="12.75">
      <c r="A277" s="720" t="s">
        <v>538</v>
      </c>
      <c r="B277" s="676" t="s">
        <v>1137</v>
      </c>
      <c r="C277" s="677">
        <v>2790</v>
      </c>
      <c r="D277" s="677">
        <v>930</v>
      </c>
    </row>
    <row r="278" spans="1:4" ht="12.75">
      <c r="A278" s="720" t="s">
        <v>539</v>
      </c>
      <c r="B278" s="676" t="s">
        <v>1137</v>
      </c>
      <c r="C278" s="677">
        <v>30246</v>
      </c>
      <c r="D278" s="677">
        <v>0</v>
      </c>
    </row>
    <row r="279" spans="1:4" ht="12.75">
      <c r="A279" s="720" t="s">
        <v>1630</v>
      </c>
      <c r="B279" s="676" t="s">
        <v>1137</v>
      </c>
      <c r="C279" s="677">
        <v>9735</v>
      </c>
      <c r="D279" s="677">
        <v>3245</v>
      </c>
    </row>
    <row r="280" spans="1:4" ht="12.75">
      <c r="A280" s="720" t="s">
        <v>540</v>
      </c>
      <c r="B280" s="676" t="s">
        <v>1137</v>
      </c>
      <c r="C280" s="677">
        <v>274734.43</v>
      </c>
      <c r="D280" s="677">
        <v>253629.43</v>
      </c>
    </row>
    <row r="281" spans="1:4" ht="12.75">
      <c r="A281" s="720" t="s">
        <v>541</v>
      </c>
      <c r="B281" s="676" t="s">
        <v>1137</v>
      </c>
      <c r="C281" s="677">
        <v>4000</v>
      </c>
      <c r="D281" s="677">
        <v>0</v>
      </c>
    </row>
    <row r="282" spans="1:4" ht="12.75">
      <c r="A282" s="720" t="s">
        <v>542</v>
      </c>
      <c r="B282" s="676" t="s">
        <v>1137</v>
      </c>
      <c r="C282" s="677">
        <v>1695</v>
      </c>
      <c r="D282" s="677">
        <v>617</v>
      </c>
    </row>
    <row r="283" spans="1:4" ht="12.75">
      <c r="A283" s="720" t="s">
        <v>543</v>
      </c>
      <c r="B283" s="676" t="s">
        <v>1137</v>
      </c>
      <c r="C283" s="677">
        <v>1245</v>
      </c>
      <c r="D283" s="677">
        <v>0</v>
      </c>
    </row>
    <row r="284" spans="1:4" ht="12.75">
      <c r="A284" s="720" t="s">
        <v>544</v>
      </c>
      <c r="B284" s="676" t="s">
        <v>1137</v>
      </c>
      <c r="C284" s="677">
        <v>6900</v>
      </c>
      <c r="D284" s="677">
        <v>0</v>
      </c>
    </row>
    <row r="285" spans="1:4" ht="12.75">
      <c r="A285" s="720" t="s">
        <v>410</v>
      </c>
      <c r="B285" s="676" t="s">
        <v>1137</v>
      </c>
      <c r="C285" s="677">
        <v>105012.01</v>
      </c>
      <c r="D285" s="677">
        <v>0.00999999999476131</v>
      </c>
    </row>
    <row r="286" spans="1:4" ht="12.75">
      <c r="A286" s="720" t="s">
        <v>545</v>
      </c>
      <c r="B286" s="676" t="s">
        <v>1137</v>
      </c>
      <c r="C286" s="677">
        <v>146311.45</v>
      </c>
      <c r="D286" s="677">
        <v>0.45000000001164153</v>
      </c>
    </row>
    <row r="287" spans="1:4" ht="12.75">
      <c r="A287" s="720" t="s">
        <v>546</v>
      </c>
      <c r="B287" s="676" t="s">
        <v>1137</v>
      </c>
      <c r="C287" s="677">
        <v>4200</v>
      </c>
      <c r="D287" s="677">
        <v>1400</v>
      </c>
    </row>
    <row r="288" spans="1:4" ht="12.75">
      <c r="A288" s="721" t="s">
        <v>547</v>
      </c>
      <c r="B288" s="676" t="s">
        <v>1137</v>
      </c>
      <c r="C288" s="677">
        <v>261308.21</v>
      </c>
      <c r="D288" s="677">
        <v>261308.21</v>
      </c>
    </row>
    <row r="289" spans="1:4" ht="12.75">
      <c r="A289" s="720" t="s">
        <v>548</v>
      </c>
      <c r="B289" s="676" t="s">
        <v>1137</v>
      </c>
      <c r="C289" s="677">
        <v>14205.13</v>
      </c>
      <c r="D289" s="677">
        <v>0.12999999999919964</v>
      </c>
    </row>
    <row r="290" spans="1:4" ht="12.75">
      <c r="A290" s="720" t="s">
        <v>1615</v>
      </c>
      <c r="B290" s="676" t="s">
        <v>1137</v>
      </c>
      <c r="C290" s="677">
        <v>7840.78</v>
      </c>
      <c r="D290" s="677">
        <v>-0.22000000000025466</v>
      </c>
    </row>
    <row r="291" spans="1:4" ht="12.75">
      <c r="A291" s="720" t="s">
        <v>1616</v>
      </c>
      <c r="B291" s="676" t="s">
        <v>1137</v>
      </c>
      <c r="C291" s="677">
        <v>6387.42</v>
      </c>
      <c r="D291" s="677">
        <v>2129.42</v>
      </c>
    </row>
    <row r="292" spans="1:4" ht="12.75">
      <c r="A292" s="720" t="s">
        <v>966</v>
      </c>
      <c r="B292" s="676" t="s">
        <v>1137</v>
      </c>
      <c r="C292" s="677">
        <v>16260</v>
      </c>
      <c r="D292" s="677">
        <v>4720</v>
      </c>
    </row>
    <row r="293" spans="1:4" ht="12.75">
      <c r="A293" s="720" t="s">
        <v>549</v>
      </c>
      <c r="B293" s="676" t="s">
        <v>1137</v>
      </c>
      <c r="C293" s="677">
        <v>43614.95</v>
      </c>
      <c r="D293" s="677">
        <v>-0.05000000000291038</v>
      </c>
    </row>
    <row r="294" spans="1:4" ht="12.75">
      <c r="A294" s="720" t="s">
        <v>971</v>
      </c>
      <c r="B294" s="676" t="s">
        <v>1137</v>
      </c>
      <c r="C294" s="677">
        <v>1229</v>
      </c>
      <c r="D294" s="677">
        <v>0</v>
      </c>
    </row>
    <row r="295" spans="1:4" ht="12.75">
      <c r="A295" s="720" t="s">
        <v>411</v>
      </c>
      <c r="B295" s="676" t="s">
        <v>1137</v>
      </c>
      <c r="C295" s="677">
        <v>35422.5</v>
      </c>
      <c r="D295" s="677">
        <v>817.5</v>
      </c>
    </row>
    <row r="296" spans="1:4" ht="12.75">
      <c r="A296" s="720" t="s">
        <v>413</v>
      </c>
      <c r="B296" s="676" t="s">
        <v>1137</v>
      </c>
      <c r="C296" s="677">
        <v>228924.72</v>
      </c>
      <c r="D296" s="677">
        <v>-0.27999999999883585</v>
      </c>
    </row>
    <row r="297" spans="1:4" ht="12.75">
      <c r="A297" s="720" t="s">
        <v>550</v>
      </c>
      <c r="B297" s="676" t="s">
        <v>1137</v>
      </c>
      <c r="C297" s="677">
        <v>248735.02</v>
      </c>
      <c r="D297" s="677">
        <v>243472.02</v>
      </c>
    </row>
    <row r="298" spans="1:4" ht="12.75">
      <c r="A298" s="720" t="s">
        <v>974</v>
      </c>
      <c r="B298" s="676" t="s">
        <v>1137</v>
      </c>
      <c r="C298" s="677">
        <v>24497.4</v>
      </c>
      <c r="D298" s="677">
        <v>0.4000000000014552</v>
      </c>
    </row>
    <row r="299" spans="1:4" ht="12.75">
      <c r="A299" s="720" t="s">
        <v>469</v>
      </c>
      <c r="B299" s="676" t="s">
        <v>1137</v>
      </c>
      <c r="C299" s="677">
        <v>1800</v>
      </c>
      <c r="D299" s="677">
        <v>600</v>
      </c>
    </row>
    <row r="300" spans="1:4" ht="12.75">
      <c r="A300" s="720" t="s">
        <v>977</v>
      </c>
      <c r="B300" s="676" t="s">
        <v>1137</v>
      </c>
      <c r="C300" s="677">
        <v>274548.99</v>
      </c>
      <c r="D300" s="677">
        <v>5649.989999999991</v>
      </c>
    </row>
    <row r="301" spans="1:4" ht="12.75">
      <c r="A301" s="720" t="s">
        <v>551</v>
      </c>
      <c r="B301" s="676" t="s">
        <v>1137</v>
      </c>
      <c r="C301" s="677">
        <v>3000</v>
      </c>
      <c r="D301" s="677">
        <v>0</v>
      </c>
    </row>
    <row r="302" spans="1:4" ht="12.75">
      <c r="A302" s="720" t="s">
        <v>552</v>
      </c>
      <c r="B302" s="676" t="s">
        <v>1137</v>
      </c>
      <c r="C302" s="677">
        <v>34312.35</v>
      </c>
      <c r="D302" s="677">
        <v>28187.35</v>
      </c>
    </row>
    <row r="303" spans="1:4" ht="12.75">
      <c r="A303" s="720" t="s">
        <v>979</v>
      </c>
      <c r="B303" s="676" t="s">
        <v>1137</v>
      </c>
      <c r="C303" s="677">
        <v>3750</v>
      </c>
      <c r="D303" s="677">
        <v>0</v>
      </c>
    </row>
    <row r="304" spans="1:4" ht="12.75">
      <c r="A304" s="720" t="s">
        <v>553</v>
      </c>
      <c r="B304" s="676" t="s">
        <v>1137</v>
      </c>
      <c r="C304" s="677">
        <v>86000</v>
      </c>
      <c r="D304" s="677">
        <v>5500</v>
      </c>
    </row>
    <row r="305" spans="1:4" ht="12.75">
      <c r="A305" s="720" t="s">
        <v>415</v>
      </c>
      <c r="B305" s="676" t="s">
        <v>1137</v>
      </c>
      <c r="C305" s="677">
        <v>25134</v>
      </c>
      <c r="D305" s="677">
        <v>8378</v>
      </c>
    </row>
    <row r="306" spans="1:4" ht="12.75">
      <c r="A306" s="720" t="s">
        <v>416</v>
      </c>
      <c r="B306" s="676" t="s">
        <v>1137</v>
      </c>
      <c r="C306" s="677">
        <v>152079.14</v>
      </c>
      <c r="D306" s="677">
        <v>16843.14</v>
      </c>
    </row>
    <row r="307" spans="1:4" ht="12.75">
      <c r="A307" s="720" t="s">
        <v>554</v>
      </c>
      <c r="B307" s="676" t="s">
        <v>1137</v>
      </c>
      <c r="C307" s="677">
        <v>148745.84</v>
      </c>
      <c r="D307" s="677">
        <v>141585.84</v>
      </c>
    </row>
    <row r="308" spans="1:4" ht="12.75">
      <c r="A308" s="720" t="s">
        <v>1593</v>
      </c>
      <c r="B308" s="676" t="s">
        <v>1137</v>
      </c>
      <c r="C308" s="677">
        <v>31260</v>
      </c>
      <c r="D308" s="677">
        <v>27780</v>
      </c>
    </row>
    <row r="309" spans="1:4" ht="12.75">
      <c r="A309" s="720" t="s">
        <v>981</v>
      </c>
      <c r="B309" s="676" t="s">
        <v>1137</v>
      </c>
      <c r="C309" s="677">
        <v>36495</v>
      </c>
      <c r="D309" s="677">
        <v>0</v>
      </c>
    </row>
    <row r="310" spans="1:4" ht="12.75">
      <c r="A310" s="720" t="s">
        <v>478</v>
      </c>
      <c r="B310" s="676" t="s">
        <v>1137</v>
      </c>
      <c r="C310" s="677">
        <v>29662.56</v>
      </c>
      <c r="D310" s="677">
        <v>-0.4399999999986903</v>
      </c>
    </row>
    <row r="311" spans="1:4" ht="12.75">
      <c r="A311" s="720" t="s">
        <v>421</v>
      </c>
      <c r="B311" s="676" t="s">
        <v>1137</v>
      </c>
      <c r="C311" s="677">
        <v>1410</v>
      </c>
      <c r="D311" s="677">
        <v>0</v>
      </c>
    </row>
    <row r="312" spans="1:4" ht="12.75">
      <c r="A312" s="720" t="s">
        <v>422</v>
      </c>
      <c r="B312" s="676" t="s">
        <v>1137</v>
      </c>
      <c r="C312" s="677">
        <v>30315</v>
      </c>
      <c r="D312" s="677">
        <v>0</v>
      </c>
    </row>
    <row r="313" spans="1:4" ht="12.75">
      <c r="A313" s="720" t="s">
        <v>555</v>
      </c>
      <c r="B313" s="676" t="s">
        <v>1137</v>
      </c>
      <c r="C313" s="677">
        <v>22112</v>
      </c>
      <c r="D313" s="677">
        <v>0</v>
      </c>
    </row>
    <row r="314" spans="1:4" ht="12.75">
      <c r="A314" s="720" t="s">
        <v>556</v>
      </c>
      <c r="B314" s="676" t="s">
        <v>1137</v>
      </c>
      <c r="C314" s="677">
        <v>5400</v>
      </c>
      <c r="D314" s="677">
        <v>600</v>
      </c>
    </row>
    <row r="315" spans="1:4" ht="12.75">
      <c r="A315" s="720" t="s">
        <v>557</v>
      </c>
      <c r="B315" s="676" t="s">
        <v>1137</v>
      </c>
      <c r="C315" s="677">
        <v>3000</v>
      </c>
      <c r="D315" s="677">
        <v>1000</v>
      </c>
    </row>
    <row r="316" spans="1:4" ht="12.75">
      <c r="A316" s="721" t="s">
        <v>1595</v>
      </c>
      <c r="B316" s="676" t="s">
        <v>1137</v>
      </c>
      <c r="C316" s="677">
        <v>3500</v>
      </c>
      <c r="D316" s="677">
        <v>3500</v>
      </c>
    </row>
    <row r="317" spans="1:4" ht="12.75">
      <c r="A317" s="720" t="s">
        <v>425</v>
      </c>
      <c r="B317" s="676" t="s">
        <v>1137</v>
      </c>
      <c r="C317" s="677">
        <v>94646.89</v>
      </c>
      <c r="D317" s="677">
        <v>-0.11000000000058208</v>
      </c>
    </row>
    <row r="318" spans="1:4" ht="12.75">
      <c r="A318" s="720" t="s">
        <v>558</v>
      </c>
      <c r="B318" s="676" t="s">
        <v>1137</v>
      </c>
      <c r="C318" s="677">
        <v>112570.09</v>
      </c>
      <c r="D318" s="677">
        <v>30481.09</v>
      </c>
    </row>
    <row r="319" spans="1:4" ht="12.75">
      <c r="A319" s="720" t="s">
        <v>559</v>
      </c>
      <c r="B319" s="676" t="s">
        <v>1137</v>
      </c>
      <c r="C319" s="677">
        <v>4000</v>
      </c>
      <c r="D319" s="677">
        <v>0</v>
      </c>
    </row>
    <row r="320" spans="1:4" ht="12.75">
      <c r="A320" s="720" t="s">
        <v>560</v>
      </c>
      <c r="B320" s="676" t="s">
        <v>1137</v>
      </c>
      <c r="C320" s="677">
        <v>15975</v>
      </c>
      <c r="D320" s="677">
        <v>5325</v>
      </c>
    </row>
    <row r="321" spans="1:4" ht="12.75">
      <c r="A321" s="720" t="s">
        <v>561</v>
      </c>
      <c r="B321" s="676" t="s">
        <v>1137</v>
      </c>
      <c r="C321" s="677">
        <v>627</v>
      </c>
      <c r="D321" s="677">
        <v>209</v>
      </c>
    </row>
    <row r="322" spans="1:4" ht="12.75">
      <c r="A322" s="720" t="s">
        <v>562</v>
      </c>
      <c r="B322" s="676" t="s">
        <v>1137</v>
      </c>
      <c r="C322" s="677">
        <v>308338.6</v>
      </c>
      <c r="D322" s="677">
        <v>33639.6</v>
      </c>
    </row>
    <row r="323" spans="1:4" ht="12.75">
      <c r="A323" s="720" t="s">
        <v>563</v>
      </c>
      <c r="B323" s="676" t="s">
        <v>1137</v>
      </c>
      <c r="C323" s="677">
        <v>1062</v>
      </c>
      <c r="D323" s="677">
        <v>0</v>
      </c>
    </row>
    <row r="324" spans="1:4" ht="12.75">
      <c r="A324" s="720" t="s">
        <v>427</v>
      </c>
      <c r="B324" s="676" t="s">
        <v>1137</v>
      </c>
      <c r="C324" s="677">
        <v>28894.27</v>
      </c>
      <c r="D324" s="677">
        <v>0.27000000000043656</v>
      </c>
    </row>
    <row r="325" spans="1:4" ht="12.75">
      <c r="A325" s="720" t="s">
        <v>494</v>
      </c>
      <c r="B325" s="676" t="s">
        <v>1137</v>
      </c>
      <c r="C325" s="677">
        <v>80020.56</v>
      </c>
      <c r="D325" s="677">
        <v>-0.4400000000023283</v>
      </c>
    </row>
    <row r="326" spans="1:4" ht="12.75">
      <c r="A326" s="720" t="s">
        <v>988</v>
      </c>
      <c r="B326" s="676" t="s">
        <v>1137</v>
      </c>
      <c r="C326" s="677">
        <v>82772</v>
      </c>
      <c r="D326" s="677">
        <v>8223</v>
      </c>
    </row>
    <row r="327" spans="1:4" ht="12.75">
      <c r="A327" s="720" t="s">
        <v>990</v>
      </c>
      <c r="B327" s="676" t="s">
        <v>1137</v>
      </c>
      <c r="C327" s="677">
        <v>24000</v>
      </c>
      <c r="D327" s="677">
        <v>0</v>
      </c>
    </row>
    <row r="328" spans="1:4" ht="12.75">
      <c r="A328" s="720" t="s">
        <v>429</v>
      </c>
      <c r="B328" s="676" t="s">
        <v>1137</v>
      </c>
      <c r="C328" s="677">
        <v>37758.42</v>
      </c>
      <c r="D328" s="677">
        <v>483.41999999999825</v>
      </c>
    </row>
    <row r="329" spans="1:4" ht="12.75">
      <c r="A329" s="720" t="s">
        <v>430</v>
      </c>
      <c r="B329" s="676" t="s">
        <v>1137</v>
      </c>
      <c r="C329" s="677">
        <v>2775</v>
      </c>
      <c r="D329" s="677">
        <v>925</v>
      </c>
    </row>
    <row r="330" spans="1:4" ht="12.75">
      <c r="A330" s="720" t="s">
        <v>497</v>
      </c>
      <c r="B330" s="676" t="s">
        <v>1137</v>
      </c>
      <c r="C330" s="677">
        <v>52773.23</v>
      </c>
      <c r="D330" s="677">
        <v>49323.23</v>
      </c>
    </row>
    <row r="331" spans="1:4" ht="12.75">
      <c r="A331" s="720" t="s">
        <v>564</v>
      </c>
      <c r="B331" s="676" t="s">
        <v>1137</v>
      </c>
      <c r="C331" s="677">
        <v>180306.52</v>
      </c>
      <c r="D331" s="677">
        <v>-0.4800000000104774</v>
      </c>
    </row>
    <row r="332" spans="1:4" ht="12.75">
      <c r="A332" s="720" t="s">
        <v>565</v>
      </c>
      <c r="B332" s="676" t="s">
        <v>1137</v>
      </c>
      <c r="C332" s="677">
        <v>15478.35</v>
      </c>
      <c r="D332" s="677">
        <v>6000.35</v>
      </c>
    </row>
    <row r="333" spans="1:4" ht="12.75">
      <c r="A333" s="720" t="s">
        <v>566</v>
      </c>
      <c r="B333" s="676" t="s">
        <v>1137</v>
      </c>
      <c r="C333" s="677">
        <v>572494.91</v>
      </c>
      <c r="D333" s="677">
        <v>-0.08999999996740371</v>
      </c>
    </row>
    <row r="334" spans="1:4" ht="12.75">
      <c r="A334" s="720" t="s">
        <v>567</v>
      </c>
      <c r="B334" s="676" t="s">
        <v>1137</v>
      </c>
      <c r="C334" s="677">
        <v>8435.17</v>
      </c>
      <c r="D334" s="677">
        <v>6725.17</v>
      </c>
    </row>
    <row r="335" spans="1:4" ht="12.75">
      <c r="A335" s="720" t="s">
        <v>568</v>
      </c>
      <c r="B335" s="676" t="s">
        <v>1137</v>
      </c>
      <c r="C335" s="677">
        <v>313305.37</v>
      </c>
      <c r="D335" s="677">
        <v>0.3699999999953434</v>
      </c>
    </row>
    <row r="336" spans="1:4" ht="12.75">
      <c r="A336" s="720" t="s">
        <v>569</v>
      </c>
      <c r="B336" s="676" t="s">
        <v>1137</v>
      </c>
      <c r="C336" s="677">
        <v>11122.38</v>
      </c>
      <c r="D336" s="677">
        <v>0.37999999999919964</v>
      </c>
    </row>
    <row r="337" spans="1:4" ht="12.75">
      <c r="A337" s="720" t="s">
        <v>433</v>
      </c>
      <c r="B337" s="676" t="s">
        <v>1137</v>
      </c>
      <c r="C337" s="677">
        <v>4530</v>
      </c>
      <c r="D337" s="677">
        <v>0</v>
      </c>
    </row>
    <row r="338" spans="1:4" ht="12.75">
      <c r="A338" s="721" t="s">
        <v>570</v>
      </c>
      <c r="B338" s="676" t="s">
        <v>1137</v>
      </c>
      <c r="C338" s="677">
        <v>217539.06</v>
      </c>
      <c r="D338" s="677">
        <v>217539.06</v>
      </c>
    </row>
    <row r="339" spans="1:4" ht="12.75">
      <c r="A339" s="720" t="s">
        <v>571</v>
      </c>
      <c r="B339" s="676" t="s">
        <v>1137</v>
      </c>
      <c r="C339" s="677">
        <v>71633.67</v>
      </c>
      <c r="D339" s="677">
        <v>-0.33000000000174623</v>
      </c>
    </row>
    <row r="340" spans="1:4" ht="12.75">
      <c r="A340" s="720" t="s">
        <v>572</v>
      </c>
      <c r="B340" s="676" t="s">
        <v>1137</v>
      </c>
      <c r="C340" s="677">
        <v>3388.73</v>
      </c>
      <c r="D340" s="677">
        <v>-0.2699999999999818</v>
      </c>
    </row>
    <row r="341" spans="1:4" ht="12.75">
      <c r="A341" s="721" t="s">
        <v>501</v>
      </c>
      <c r="B341" s="676" t="s">
        <v>1137</v>
      </c>
      <c r="C341" s="677">
        <v>3125</v>
      </c>
      <c r="D341" s="677">
        <v>3125</v>
      </c>
    </row>
    <row r="342" spans="1:4" ht="12.75">
      <c r="A342" s="720" t="s">
        <v>573</v>
      </c>
      <c r="B342" s="676" t="s">
        <v>1137</v>
      </c>
      <c r="C342" s="677">
        <v>2448.2</v>
      </c>
      <c r="D342" s="677">
        <v>0.1999999999998181</v>
      </c>
    </row>
    <row r="343" spans="1:4" ht="12.75">
      <c r="A343" s="720" t="s">
        <v>995</v>
      </c>
      <c r="B343" s="676" t="s">
        <v>1137</v>
      </c>
      <c r="C343" s="677">
        <v>26500</v>
      </c>
      <c r="D343" s="677">
        <v>0</v>
      </c>
    </row>
    <row r="344" spans="1:4" ht="12.75">
      <c r="A344" s="720" t="s">
        <v>574</v>
      </c>
      <c r="B344" s="676" t="s">
        <v>1137</v>
      </c>
      <c r="C344" s="677">
        <v>172962.95</v>
      </c>
      <c r="D344" s="677">
        <v>-0.04999999998835847</v>
      </c>
    </row>
    <row r="345" spans="1:4" ht="12.75">
      <c r="A345" s="720" t="s">
        <v>575</v>
      </c>
      <c r="B345" s="676" t="s">
        <v>1137</v>
      </c>
      <c r="C345" s="677">
        <v>90792</v>
      </c>
      <c r="D345" s="677">
        <v>0</v>
      </c>
    </row>
    <row r="346" spans="1:4" ht="12.75">
      <c r="A346" s="720" t="s">
        <v>509</v>
      </c>
      <c r="B346" s="676" t="s">
        <v>1137</v>
      </c>
      <c r="C346" s="677">
        <v>12427.88</v>
      </c>
      <c r="D346" s="677">
        <v>-0.12000000000080036</v>
      </c>
    </row>
    <row r="347" spans="1:4" ht="12.75">
      <c r="A347" s="720" t="s">
        <v>576</v>
      </c>
      <c r="B347" s="676" t="s">
        <v>1137</v>
      </c>
      <c r="C347" s="677">
        <v>1020.84</v>
      </c>
      <c r="D347" s="677">
        <v>-0.15999999999996817</v>
      </c>
    </row>
    <row r="348" spans="1:4" ht="12.75">
      <c r="A348" s="721" t="s">
        <v>999</v>
      </c>
      <c r="B348" s="676" t="s">
        <v>1137</v>
      </c>
      <c r="C348" s="677">
        <v>91844.7</v>
      </c>
      <c r="D348" s="677">
        <v>91844.7</v>
      </c>
    </row>
    <row r="349" spans="1:4" ht="12.75">
      <c r="A349" s="720" t="s">
        <v>1584</v>
      </c>
      <c r="B349" s="676" t="s">
        <v>1137</v>
      </c>
      <c r="C349" s="677">
        <v>192878</v>
      </c>
      <c r="D349" s="677">
        <v>0</v>
      </c>
    </row>
    <row r="350" spans="1:4" ht="12.75">
      <c r="A350" s="720" t="s">
        <v>438</v>
      </c>
      <c r="B350" s="676" t="s">
        <v>1137</v>
      </c>
      <c r="C350" s="677">
        <v>5590</v>
      </c>
      <c r="D350" s="677">
        <v>2570</v>
      </c>
    </row>
    <row r="351" spans="1:4" ht="12.75">
      <c r="A351" s="720" t="s">
        <v>577</v>
      </c>
      <c r="B351" s="676" t="s">
        <v>1137</v>
      </c>
      <c r="C351" s="677">
        <v>84643.95</v>
      </c>
      <c r="D351" s="677">
        <v>-0.05000000000291038</v>
      </c>
    </row>
    <row r="352" spans="1:4" ht="12.75">
      <c r="A352" s="720" t="s">
        <v>440</v>
      </c>
      <c r="B352" s="676" t="s">
        <v>1137</v>
      </c>
      <c r="C352" s="677">
        <v>1500</v>
      </c>
      <c r="D352" s="677">
        <v>0</v>
      </c>
    </row>
    <row r="353" spans="1:4" ht="12.75">
      <c r="A353" s="721" t="s">
        <v>516</v>
      </c>
      <c r="B353" s="676" t="s">
        <v>1137</v>
      </c>
      <c r="C353" s="677">
        <v>3730</v>
      </c>
      <c r="D353" s="677">
        <v>3730</v>
      </c>
    </row>
    <row r="354" spans="1:4" ht="12.75">
      <c r="A354" s="720" t="s">
        <v>578</v>
      </c>
      <c r="B354" s="676" t="s">
        <v>1137</v>
      </c>
      <c r="C354" s="677">
        <v>38780</v>
      </c>
      <c r="D354" s="677">
        <v>0</v>
      </c>
    </row>
    <row r="355" spans="1:4" ht="12.75">
      <c r="A355" s="720" t="s">
        <v>579</v>
      </c>
      <c r="B355" s="676" t="s">
        <v>1137</v>
      </c>
      <c r="C355" s="677">
        <v>179671.44</v>
      </c>
      <c r="D355" s="677">
        <v>3990.44</v>
      </c>
    </row>
    <row r="356" spans="1:4" ht="12.75">
      <c r="A356" s="720" t="s">
        <v>580</v>
      </c>
      <c r="B356" s="676" t="s">
        <v>1137</v>
      </c>
      <c r="C356" s="677">
        <v>14938.58</v>
      </c>
      <c r="D356" s="677">
        <v>13884.58</v>
      </c>
    </row>
    <row r="357" spans="1:4" ht="12.75">
      <c r="A357" s="689" t="s">
        <v>1617</v>
      </c>
      <c r="B357" s="677">
        <v>3394020</v>
      </c>
      <c r="C357" s="677">
        <v>3394020</v>
      </c>
      <c r="D357" s="677">
        <v>0</v>
      </c>
    </row>
    <row r="358" spans="1:4" ht="12.75" customHeight="1">
      <c r="A358" s="689" t="s">
        <v>1618</v>
      </c>
      <c r="B358" s="677">
        <v>8220</v>
      </c>
      <c r="C358" s="677">
        <v>0</v>
      </c>
      <c r="D358" s="677">
        <v>0</v>
      </c>
    </row>
    <row r="359" spans="1:4" ht="12.75" customHeight="1">
      <c r="A359" s="689" t="s">
        <v>1619</v>
      </c>
      <c r="B359" s="677">
        <v>49090</v>
      </c>
      <c r="C359" s="677">
        <v>30493</v>
      </c>
      <c r="D359" s="677">
        <v>0</v>
      </c>
    </row>
    <row r="360" spans="1:4" ht="12.75">
      <c r="A360" s="720" t="s">
        <v>1620</v>
      </c>
      <c r="B360" s="676" t="s">
        <v>1137</v>
      </c>
      <c r="C360" s="677">
        <v>30493</v>
      </c>
      <c r="D360" s="677">
        <v>0</v>
      </c>
    </row>
    <row r="361" spans="1:4" ht="12.75" customHeight="1">
      <c r="A361" s="689" t="s">
        <v>1621</v>
      </c>
      <c r="B361" s="677">
        <v>23887</v>
      </c>
      <c r="C361" s="677">
        <v>23668</v>
      </c>
      <c r="D361" s="677">
        <v>11818</v>
      </c>
    </row>
    <row r="362" spans="1:4" ht="12.75" customHeight="1">
      <c r="A362" s="695" t="s">
        <v>1622</v>
      </c>
      <c r="B362" s="677">
        <v>8999</v>
      </c>
      <c r="C362" s="677">
        <v>8940</v>
      </c>
      <c r="D362" s="677">
        <v>0</v>
      </c>
    </row>
    <row r="363" spans="1:4" ht="12.75" customHeight="1">
      <c r="A363" s="695" t="s">
        <v>1623</v>
      </c>
      <c r="B363" s="677">
        <v>18761115</v>
      </c>
      <c r="C363" s="677">
        <v>17406770.389999997</v>
      </c>
      <c r="D363" s="677">
        <v>1612751.39</v>
      </c>
    </row>
    <row r="364" spans="1:4" ht="12.75" customHeight="1">
      <c r="A364" s="720" t="s">
        <v>1624</v>
      </c>
      <c r="B364" s="676" t="s">
        <v>1137</v>
      </c>
      <c r="C364" s="677">
        <v>25128</v>
      </c>
      <c r="D364" s="677">
        <v>0</v>
      </c>
    </row>
    <row r="365" spans="1:4" ht="12.75" customHeight="1">
      <c r="A365" s="720" t="s">
        <v>532</v>
      </c>
      <c r="B365" s="676" t="s">
        <v>1137</v>
      </c>
      <c r="C365" s="677">
        <v>15480</v>
      </c>
      <c r="D365" s="677">
        <v>0</v>
      </c>
    </row>
    <row r="366" spans="1:4" ht="12.75" customHeight="1">
      <c r="A366" s="720" t="s">
        <v>581</v>
      </c>
      <c r="B366" s="676" t="s">
        <v>1137</v>
      </c>
      <c r="C366" s="677">
        <v>3000</v>
      </c>
      <c r="D366" s="677">
        <v>1000</v>
      </c>
    </row>
    <row r="367" spans="1:4" ht="12.75" customHeight="1">
      <c r="A367" s="720" t="s">
        <v>1625</v>
      </c>
      <c r="B367" s="676" t="s">
        <v>1137</v>
      </c>
      <c r="C367" s="677">
        <v>6426</v>
      </c>
      <c r="D367" s="677">
        <v>2142</v>
      </c>
    </row>
    <row r="368" spans="1:4" ht="12.75" customHeight="1">
      <c r="A368" s="720" t="s">
        <v>1626</v>
      </c>
      <c r="B368" s="676" t="s">
        <v>1137</v>
      </c>
      <c r="C368" s="677">
        <v>72654</v>
      </c>
      <c r="D368" s="677">
        <v>14206</v>
      </c>
    </row>
    <row r="369" spans="1:4" ht="12.75" customHeight="1">
      <c r="A369" s="720" t="s">
        <v>1586</v>
      </c>
      <c r="B369" s="676" t="s">
        <v>1137</v>
      </c>
      <c r="C369" s="677">
        <v>5000</v>
      </c>
      <c r="D369" s="677">
        <v>0</v>
      </c>
    </row>
    <row r="370" spans="1:4" ht="12.75" customHeight="1">
      <c r="A370" s="720" t="s">
        <v>582</v>
      </c>
      <c r="B370" s="676" t="s">
        <v>1137</v>
      </c>
      <c r="C370" s="677">
        <v>2850</v>
      </c>
      <c r="D370" s="677">
        <v>0</v>
      </c>
    </row>
    <row r="371" spans="1:4" ht="12.75" customHeight="1">
      <c r="A371" s="720" t="s">
        <v>443</v>
      </c>
      <c r="B371" s="676" t="s">
        <v>1137</v>
      </c>
      <c r="C371" s="677">
        <v>71600</v>
      </c>
      <c r="D371" s="677">
        <v>0</v>
      </c>
    </row>
    <row r="372" spans="1:4" ht="12.75" customHeight="1">
      <c r="A372" s="720" t="s">
        <v>533</v>
      </c>
      <c r="B372" s="676" t="s">
        <v>1137</v>
      </c>
      <c r="C372" s="677">
        <v>2100</v>
      </c>
      <c r="D372" s="677">
        <v>700</v>
      </c>
    </row>
    <row r="373" spans="1:4" ht="12.75" customHeight="1">
      <c r="A373" s="720" t="s">
        <v>583</v>
      </c>
      <c r="B373" s="676" t="s">
        <v>1137</v>
      </c>
      <c r="C373" s="677">
        <v>8100</v>
      </c>
      <c r="D373" s="677">
        <v>0</v>
      </c>
    </row>
    <row r="374" spans="1:4" ht="12.75" customHeight="1">
      <c r="A374" s="720" t="s">
        <v>444</v>
      </c>
      <c r="B374" s="676" t="s">
        <v>1137</v>
      </c>
      <c r="C374" s="677">
        <v>46700</v>
      </c>
      <c r="D374" s="677">
        <v>5300</v>
      </c>
    </row>
    <row r="375" spans="1:4" ht="12.75" customHeight="1">
      <c r="A375" s="720" t="s">
        <v>1614</v>
      </c>
      <c r="B375" s="676" t="s">
        <v>1137</v>
      </c>
      <c r="C375" s="677">
        <v>2580</v>
      </c>
      <c r="D375" s="677">
        <v>860</v>
      </c>
    </row>
    <row r="376" spans="1:4" ht="12.75" customHeight="1">
      <c r="A376" s="720" t="s">
        <v>1587</v>
      </c>
      <c r="B376" s="676" t="s">
        <v>1137</v>
      </c>
      <c r="C376" s="677">
        <v>3955</v>
      </c>
      <c r="D376" s="677">
        <v>0</v>
      </c>
    </row>
    <row r="377" spans="1:4" ht="12.75" customHeight="1">
      <c r="A377" s="720" t="s">
        <v>584</v>
      </c>
      <c r="B377" s="676" t="s">
        <v>1137</v>
      </c>
      <c r="C377" s="677">
        <v>2000</v>
      </c>
      <c r="D377" s="677">
        <v>0</v>
      </c>
    </row>
    <row r="378" spans="1:4" ht="12.75" customHeight="1">
      <c r="A378" s="720" t="s">
        <v>445</v>
      </c>
      <c r="B378" s="676" t="s">
        <v>1137</v>
      </c>
      <c r="C378" s="677">
        <v>8025</v>
      </c>
      <c r="D378" s="677">
        <v>2175</v>
      </c>
    </row>
    <row r="379" spans="1:4" ht="12.75" customHeight="1">
      <c r="A379" s="720" t="s">
        <v>534</v>
      </c>
      <c r="B379" s="676" t="s">
        <v>1137</v>
      </c>
      <c r="C379" s="677">
        <v>3520</v>
      </c>
      <c r="D379" s="677">
        <v>0</v>
      </c>
    </row>
    <row r="380" spans="1:4" ht="12.75" customHeight="1">
      <c r="A380" s="720" t="s">
        <v>585</v>
      </c>
      <c r="B380" s="676" t="s">
        <v>1137</v>
      </c>
      <c r="C380" s="677">
        <v>2538</v>
      </c>
      <c r="D380" s="677">
        <v>266</v>
      </c>
    </row>
    <row r="381" spans="1:4" ht="12.75" customHeight="1">
      <c r="A381" s="720" t="s">
        <v>586</v>
      </c>
      <c r="B381" s="676" t="s">
        <v>1137</v>
      </c>
      <c r="C381" s="677">
        <v>5454</v>
      </c>
      <c r="D381" s="677">
        <v>1818</v>
      </c>
    </row>
    <row r="382" spans="1:4" ht="12.75" customHeight="1">
      <c r="A382" s="720" t="s">
        <v>446</v>
      </c>
      <c r="B382" s="676" t="s">
        <v>1137</v>
      </c>
      <c r="C382" s="677">
        <v>6000</v>
      </c>
      <c r="D382" s="677">
        <v>2000</v>
      </c>
    </row>
    <row r="383" spans="1:4" ht="12.75" customHeight="1">
      <c r="A383" s="720" t="s">
        <v>447</v>
      </c>
      <c r="B383" s="676" t="s">
        <v>1137</v>
      </c>
      <c r="C383" s="677">
        <v>7000</v>
      </c>
      <c r="D383" s="677">
        <v>0</v>
      </c>
    </row>
    <row r="384" spans="1:4" ht="12.75">
      <c r="A384" s="720" t="s">
        <v>587</v>
      </c>
      <c r="B384" s="676" t="s">
        <v>1137</v>
      </c>
      <c r="C384" s="677">
        <v>4500</v>
      </c>
      <c r="D384" s="677">
        <v>1500</v>
      </c>
    </row>
    <row r="385" spans="1:4" ht="12.75">
      <c r="A385" s="720" t="s">
        <v>448</v>
      </c>
      <c r="B385" s="676" t="s">
        <v>1137</v>
      </c>
      <c r="C385" s="677">
        <v>20050</v>
      </c>
      <c r="D385" s="677">
        <v>0</v>
      </c>
    </row>
    <row r="386" spans="1:4" ht="12.75" customHeight="1">
      <c r="A386" s="720" t="s">
        <v>588</v>
      </c>
      <c r="B386" s="676" t="s">
        <v>1137</v>
      </c>
      <c r="C386" s="677">
        <v>1749</v>
      </c>
      <c r="D386" s="677">
        <v>583</v>
      </c>
    </row>
    <row r="387" spans="1:4" ht="12.75" customHeight="1">
      <c r="A387" s="720" t="s">
        <v>442</v>
      </c>
      <c r="B387" s="676" t="s">
        <v>1137</v>
      </c>
      <c r="C387" s="677">
        <v>125940</v>
      </c>
      <c r="D387" s="677">
        <v>27980</v>
      </c>
    </row>
    <row r="388" spans="1:4" ht="12.75" customHeight="1">
      <c r="A388" s="720" t="s">
        <v>1627</v>
      </c>
      <c r="B388" s="676" t="s">
        <v>1137</v>
      </c>
      <c r="C388" s="677">
        <v>75956</v>
      </c>
      <c r="D388" s="677">
        <v>2501</v>
      </c>
    </row>
    <row r="389" spans="1:4" ht="12.75">
      <c r="A389" s="720" t="s">
        <v>589</v>
      </c>
      <c r="B389" s="676" t="s">
        <v>1137</v>
      </c>
      <c r="C389" s="677">
        <v>76448</v>
      </c>
      <c r="D389" s="677">
        <v>0</v>
      </c>
    </row>
    <row r="390" spans="1:4" ht="12.75">
      <c r="A390" s="720" t="s">
        <v>449</v>
      </c>
      <c r="B390" s="676" t="s">
        <v>1137</v>
      </c>
      <c r="C390" s="677">
        <v>2100</v>
      </c>
      <c r="D390" s="677">
        <v>0</v>
      </c>
    </row>
    <row r="391" spans="1:4" ht="12.75">
      <c r="A391" s="720" t="s">
        <v>590</v>
      </c>
      <c r="B391" s="676" t="s">
        <v>1137</v>
      </c>
      <c r="C391" s="677">
        <v>11000</v>
      </c>
      <c r="D391" s="677">
        <v>0</v>
      </c>
    </row>
    <row r="392" spans="1:4" ht="12.75">
      <c r="A392" s="720" t="s">
        <v>405</v>
      </c>
      <c r="B392" s="676" t="s">
        <v>1137</v>
      </c>
      <c r="C392" s="677">
        <v>69282</v>
      </c>
      <c r="D392" s="677">
        <v>3064</v>
      </c>
    </row>
    <row r="393" spans="1:4" ht="12.75">
      <c r="A393" s="720" t="s">
        <v>1628</v>
      </c>
      <c r="B393" s="676" t="s">
        <v>1137</v>
      </c>
      <c r="C393" s="677">
        <v>2550</v>
      </c>
      <c r="D393" s="677">
        <v>850</v>
      </c>
    </row>
    <row r="394" spans="1:4" ht="12.75">
      <c r="A394" s="720" t="s">
        <v>450</v>
      </c>
      <c r="B394" s="676" t="s">
        <v>1137</v>
      </c>
      <c r="C394" s="677">
        <v>80617</v>
      </c>
      <c r="D394" s="677">
        <v>25325</v>
      </c>
    </row>
    <row r="395" spans="1:4" ht="12.75">
      <c r="A395" s="720" t="s">
        <v>451</v>
      </c>
      <c r="B395" s="676" t="s">
        <v>1137</v>
      </c>
      <c r="C395" s="677">
        <v>2873</v>
      </c>
      <c r="D395" s="677">
        <v>1473</v>
      </c>
    </row>
    <row r="396" spans="1:4" ht="12.75">
      <c r="A396" s="720" t="s">
        <v>452</v>
      </c>
      <c r="B396" s="676" t="s">
        <v>1137</v>
      </c>
      <c r="C396" s="677">
        <v>1200</v>
      </c>
      <c r="D396" s="677">
        <v>400</v>
      </c>
    </row>
    <row r="397" spans="1:4" ht="12.75">
      <c r="A397" s="720" t="s">
        <v>453</v>
      </c>
      <c r="B397" s="676" t="s">
        <v>1137</v>
      </c>
      <c r="C397" s="677">
        <v>19800</v>
      </c>
      <c r="D397" s="677">
        <v>0</v>
      </c>
    </row>
    <row r="398" spans="1:4" ht="12.75">
      <c r="A398" s="720" t="s">
        <v>591</v>
      </c>
      <c r="B398" s="676" t="s">
        <v>1137</v>
      </c>
      <c r="C398" s="677">
        <v>3153</v>
      </c>
      <c r="D398" s="677">
        <v>0</v>
      </c>
    </row>
    <row r="399" spans="1:4" ht="12.75">
      <c r="A399" s="720" t="s">
        <v>454</v>
      </c>
      <c r="B399" s="676" t="s">
        <v>1137</v>
      </c>
      <c r="C399" s="677">
        <v>8961</v>
      </c>
      <c r="D399" s="677">
        <v>2987</v>
      </c>
    </row>
    <row r="400" spans="1:4" ht="12.75">
      <c r="A400" s="720" t="s">
        <v>393</v>
      </c>
      <c r="B400" s="676" t="s">
        <v>1137</v>
      </c>
      <c r="C400" s="677">
        <v>3500</v>
      </c>
      <c r="D400" s="677">
        <v>500</v>
      </c>
    </row>
    <row r="401" spans="1:4" ht="12.75">
      <c r="A401" s="720" t="s">
        <v>592</v>
      </c>
      <c r="B401" s="676" t="s">
        <v>1137</v>
      </c>
      <c r="C401" s="677">
        <v>7750</v>
      </c>
      <c r="D401" s="677">
        <v>0</v>
      </c>
    </row>
    <row r="402" spans="1:4" ht="12.75">
      <c r="A402" s="720" t="s">
        <v>593</v>
      </c>
      <c r="B402" s="676" t="s">
        <v>1137</v>
      </c>
      <c r="C402" s="677">
        <v>5940</v>
      </c>
      <c r="D402" s="677">
        <v>0</v>
      </c>
    </row>
    <row r="403" spans="1:4" ht="12.75">
      <c r="A403" s="720" t="s">
        <v>594</v>
      </c>
      <c r="B403" s="676" t="s">
        <v>1137</v>
      </c>
      <c r="C403" s="677">
        <v>5803</v>
      </c>
      <c r="D403" s="677">
        <v>0</v>
      </c>
    </row>
    <row r="404" spans="1:4" ht="12.75">
      <c r="A404" s="720" t="s">
        <v>595</v>
      </c>
      <c r="B404" s="676" t="s">
        <v>1137</v>
      </c>
      <c r="C404" s="677">
        <v>2475</v>
      </c>
      <c r="D404" s="677">
        <v>0</v>
      </c>
    </row>
    <row r="405" spans="1:4" ht="12.75">
      <c r="A405" s="720" t="s">
        <v>537</v>
      </c>
      <c r="B405" s="676" t="s">
        <v>1137</v>
      </c>
      <c r="C405" s="677">
        <v>5000</v>
      </c>
      <c r="D405" s="677">
        <v>0</v>
      </c>
    </row>
    <row r="406" spans="1:4" ht="12.75">
      <c r="A406" s="720" t="s">
        <v>1629</v>
      </c>
      <c r="B406" s="676" t="s">
        <v>1137</v>
      </c>
      <c r="C406" s="677">
        <v>14460</v>
      </c>
      <c r="D406" s="677">
        <v>1782</v>
      </c>
    </row>
    <row r="407" spans="1:4" ht="12.75">
      <c r="A407" s="720" t="s">
        <v>538</v>
      </c>
      <c r="B407" s="676" t="s">
        <v>1137</v>
      </c>
      <c r="C407" s="677">
        <v>2550</v>
      </c>
      <c r="D407" s="677">
        <v>850</v>
      </c>
    </row>
    <row r="408" spans="1:4" ht="12.75">
      <c r="A408" s="720" t="s">
        <v>596</v>
      </c>
      <c r="B408" s="676" t="s">
        <v>1137</v>
      </c>
      <c r="C408" s="677">
        <v>3600</v>
      </c>
      <c r="D408" s="677">
        <v>1200</v>
      </c>
    </row>
    <row r="409" spans="1:4" ht="12.75">
      <c r="A409" s="720" t="s">
        <v>597</v>
      </c>
      <c r="B409" s="676" t="s">
        <v>1137</v>
      </c>
      <c r="C409" s="677">
        <v>1950</v>
      </c>
      <c r="D409" s="677">
        <v>0</v>
      </c>
    </row>
    <row r="410" spans="1:4" ht="12.75">
      <c r="A410" s="720" t="s">
        <v>598</v>
      </c>
      <c r="B410" s="676" t="s">
        <v>1137</v>
      </c>
      <c r="C410" s="677">
        <v>2943</v>
      </c>
      <c r="D410" s="677">
        <v>327</v>
      </c>
    </row>
    <row r="411" spans="1:4" ht="12.75">
      <c r="A411" s="720" t="s">
        <v>599</v>
      </c>
      <c r="B411" s="676" t="s">
        <v>1137</v>
      </c>
      <c r="C411" s="677">
        <v>630</v>
      </c>
      <c r="D411" s="677">
        <v>0</v>
      </c>
    </row>
    <row r="412" spans="1:4" ht="12.75">
      <c r="A412" s="720" t="s">
        <v>539</v>
      </c>
      <c r="B412" s="676" t="s">
        <v>1137</v>
      </c>
      <c r="C412" s="677">
        <v>13400</v>
      </c>
      <c r="D412" s="677">
        <v>0</v>
      </c>
    </row>
    <row r="413" spans="1:4" ht="12.75">
      <c r="A413" s="720" t="s">
        <v>600</v>
      </c>
      <c r="B413" s="676" t="s">
        <v>1137</v>
      </c>
      <c r="C413" s="677">
        <v>24120</v>
      </c>
      <c r="D413" s="677">
        <v>0</v>
      </c>
    </row>
    <row r="414" spans="1:4" ht="12.75">
      <c r="A414" s="720" t="s">
        <v>601</v>
      </c>
      <c r="B414" s="676" t="s">
        <v>1137</v>
      </c>
      <c r="C414" s="677">
        <v>6870</v>
      </c>
      <c r="D414" s="677">
        <v>2290</v>
      </c>
    </row>
    <row r="415" spans="1:4" ht="12.75">
      <c r="A415" s="720" t="s">
        <v>455</v>
      </c>
      <c r="B415" s="676" t="s">
        <v>1137</v>
      </c>
      <c r="C415" s="677">
        <v>4526</v>
      </c>
      <c r="D415" s="677">
        <v>1657</v>
      </c>
    </row>
    <row r="416" spans="1:4" ht="12.75">
      <c r="A416" s="720" t="s">
        <v>1630</v>
      </c>
      <c r="B416" s="676" t="s">
        <v>1137</v>
      </c>
      <c r="C416" s="677">
        <v>1200</v>
      </c>
      <c r="D416" s="677">
        <v>400</v>
      </c>
    </row>
    <row r="417" spans="1:4" ht="12.75">
      <c r="A417" s="720" t="s">
        <v>602</v>
      </c>
      <c r="B417" s="676" t="s">
        <v>1137</v>
      </c>
      <c r="C417" s="677">
        <v>118000</v>
      </c>
      <c r="D417" s="677">
        <v>0</v>
      </c>
    </row>
    <row r="418" spans="1:4" ht="12.75">
      <c r="A418" s="720" t="s">
        <v>456</v>
      </c>
      <c r="B418" s="676" t="s">
        <v>1137</v>
      </c>
      <c r="C418" s="677">
        <v>9945</v>
      </c>
      <c r="D418" s="677">
        <v>0</v>
      </c>
    </row>
    <row r="419" spans="1:4" ht="12.75">
      <c r="A419" s="720" t="s">
        <v>1631</v>
      </c>
      <c r="B419" s="676" t="s">
        <v>1137</v>
      </c>
      <c r="C419" s="677">
        <v>169802</v>
      </c>
      <c r="D419" s="677">
        <v>44899</v>
      </c>
    </row>
    <row r="420" spans="1:4" ht="12.75">
      <c r="A420" s="720" t="s">
        <v>603</v>
      </c>
      <c r="B420" s="676" t="s">
        <v>1137</v>
      </c>
      <c r="C420" s="677">
        <v>1200</v>
      </c>
      <c r="D420" s="677">
        <v>0</v>
      </c>
    </row>
    <row r="421" spans="1:4" ht="12.75">
      <c r="A421" s="720" t="s">
        <v>604</v>
      </c>
      <c r="B421" s="676" t="s">
        <v>1137</v>
      </c>
      <c r="C421" s="677">
        <v>2666</v>
      </c>
      <c r="D421" s="677">
        <v>750</v>
      </c>
    </row>
    <row r="422" spans="1:4" ht="12.75">
      <c r="A422" s="720" t="s">
        <v>457</v>
      </c>
      <c r="B422" s="676" t="s">
        <v>1137</v>
      </c>
      <c r="C422" s="677">
        <v>7000</v>
      </c>
      <c r="D422" s="677">
        <v>0</v>
      </c>
    </row>
    <row r="423" spans="1:4" ht="12.75">
      <c r="A423" s="720" t="s">
        <v>540</v>
      </c>
      <c r="B423" s="676" t="s">
        <v>1137</v>
      </c>
      <c r="C423" s="677">
        <v>3450</v>
      </c>
      <c r="D423" s="677">
        <v>0</v>
      </c>
    </row>
    <row r="424" spans="1:4" ht="12.75">
      <c r="A424" s="720" t="s">
        <v>605</v>
      </c>
      <c r="B424" s="676" t="s">
        <v>1137</v>
      </c>
      <c r="C424" s="677">
        <v>3075</v>
      </c>
      <c r="D424" s="677">
        <v>0</v>
      </c>
    </row>
    <row r="425" spans="1:4" ht="12.75">
      <c r="A425" s="720" t="s">
        <v>394</v>
      </c>
      <c r="B425" s="676" t="s">
        <v>1137</v>
      </c>
      <c r="C425" s="677">
        <v>8700</v>
      </c>
      <c r="D425" s="677">
        <v>0</v>
      </c>
    </row>
    <row r="426" spans="1:4" ht="12.75">
      <c r="A426" s="720" t="s">
        <v>606</v>
      </c>
      <c r="B426" s="676" t="s">
        <v>1137</v>
      </c>
      <c r="C426" s="677">
        <v>1500</v>
      </c>
      <c r="D426" s="677">
        <v>0</v>
      </c>
    </row>
    <row r="427" spans="1:4" ht="12.75">
      <c r="A427" s="720" t="s">
        <v>458</v>
      </c>
      <c r="B427" s="676" t="s">
        <v>1137</v>
      </c>
      <c r="C427" s="677">
        <v>78728</v>
      </c>
      <c r="D427" s="677">
        <v>0</v>
      </c>
    </row>
    <row r="428" spans="1:4" ht="12.75">
      <c r="A428" s="720" t="s">
        <v>1632</v>
      </c>
      <c r="B428" s="676" t="s">
        <v>1137</v>
      </c>
      <c r="C428" s="677">
        <v>8000</v>
      </c>
      <c r="D428" s="677">
        <v>0</v>
      </c>
    </row>
    <row r="429" spans="1:4" ht="12.75">
      <c r="A429" s="720" t="s">
        <v>541</v>
      </c>
      <c r="B429" s="676" t="s">
        <v>1137</v>
      </c>
      <c r="C429" s="677">
        <v>4500</v>
      </c>
      <c r="D429" s="677">
        <v>0</v>
      </c>
    </row>
    <row r="430" spans="1:4" ht="12.75">
      <c r="A430" s="720" t="s">
        <v>395</v>
      </c>
      <c r="B430" s="676" t="s">
        <v>1137</v>
      </c>
      <c r="C430" s="677">
        <v>6750</v>
      </c>
      <c r="D430" s="677">
        <v>0</v>
      </c>
    </row>
    <row r="431" spans="1:4" ht="12.75">
      <c r="A431" s="720" t="s">
        <v>607</v>
      </c>
      <c r="B431" s="676" t="s">
        <v>1137</v>
      </c>
      <c r="C431" s="677">
        <v>2745</v>
      </c>
      <c r="D431" s="677">
        <v>0</v>
      </c>
    </row>
    <row r="432" spans="1:4" ht="12.75">
      <c r="A432" s="720" t="s">
        <v>608</v>
      </c>
      <c r="B432" s="676" t="s">
        <v>1137</v>
      </c>
      <c r="C432" s="677">
        <v>1170</v>
      </c>
      <c r="D432" s="677">
        <v>130</v>
      </c>
    </row>
    <row r="433" spans="1:4" ht="12.75">
      <c r="A433" s="720" t="s">
        <v>609</v>
      </c>
      <c r="B433" s="676" t="s">
        <v>1137</v>
      </c>
      <c r="C433" s="677">
        <v>112200</v>
      </c>
      <c r="D433" s="677">
        <v>18700</v>
      </c>
    </row>
    <row r="434" spans="1:4" ht="12.75">
      <c r="A434" s="720" t="s">
        <v>1633</v>
      </c>
      <c r="B434" s="676" t="s">
        <v>1137</v>
      </c>
      <c r="C434" s="677">
        <v>45156</v>
      </c>
      <c r="D434" s="677">
        <v>12784</v>
      </c>
    </row>
    <row r="435" spans="1:4" ht="12.75">
      <c r="A435" s="720" t="s">
        <v>610</v>
      </c>
      <c r="B435" s="676" t="s">
        <v>1137</v>
      </c>
      <c r="C435" s="677">
        <v>2100</v>
      </c>
      <c r="D435" s="677">
        <v>200</v>
      </c>
    </row>
    <row r="436" spans="1:4" ht="12.75">
      <c r="A436" s="720" t="s">
        <v>542</v>
      </c>
      <c r="B436" s="676" t="s">
        <v>1137</v>
      </c>
      <c r="C436" s="677">
        <v>4875</v>
      </c>
      <c r="D436" s="677">
        <v>1625</v>
      </c>
    </row>
    <row r="437" spans="1:4" ht="12.75">
      <c r="A437" s="720" t="s">
        <v>409</v>
      </c>
      <c r="B437" s="676" t="s">
        <v>1137</v>
      </c>
      <c r="C437" s="677">
        <v>6405</v>
      </c>
      <c r="D437" s="677">
        <v>2135</v>
      </c>
    </row>
    <row r="438" spans="1:4" ht="12.75">
      <c r="A438" s="720" t="s">
        <v>611</v>
      </c>
      <c r="B438" s="676" t="s">
        <v>1137</v>
      </c>
      <c r="C438" s="677">
        <v>518</v>
      </c>
      <c r="D438" s="677">
        <v>0</v>
      </c>
    </row>
    <row r="439" spans="1:4" ht="12.75">
      <c r="A439" s="720" t="s">
        <v>410</v>
      </c>
      <c r="B439" s="676" t="s">
        <v>1137</v>
      </c>
      <c r="C439" s="677">
        <v>11591</v>
      </c>
      <c r="D439" s="677">
        <v>3585</v>
      </c>
    </row>
    <row r="440" spans="1:4" ht="12.75">
      <c r="A440" s="720" t="s">
        <v>545</v>
      </c>
      <c r="B440" s="676" t="s">
        <v>1137</v>
      </c>
      <c r="C440" s="677">
        <v>4833</v>
      </c>
      <c r="D440" s="677">
        <v>1611</v>
      </c>
    </row>
    <row r="441" spans="1:4" ht="12.75">
      <c r="A441" s="720" t="s">
        <v>546</v>
      </c>
      <c r="B441" s="676" t="s">
        <v>1137</v>
      </c>
      <c r="C441" s="677">
        <v>7300</v>
      </c>
      <c r="D441" s="677">
        <v>3380</v>
      </c>
    </row>
    <row r="442" spans="1:4" ht="12.75">
      <c r="A442" s="720" t="s">
        <v>612</v>
      </c>
      <c r="B442" s="676" t="s">
        <v>1137</v>
      </c>
      <c r="C442" s="677">
        <v>112786.7</v>
      </c>
      <c r="D442" s="677">
        <v>1069.7</v>
      </c>
    </row>
    <row r="443" spans="1:4" ht="12.75">
      <c r="A443" s="720" t="s">
        <v>547</v>
      </c>
      <c r="B443" s="676" t="s">
        <v>1137</v>
      </c>
      <c r="C443" s="677">
        <v>3900</v>
      </c>
      <c r="D443" s="677">
        <v>1300</v>
      </c>
    </row>
    <row r="444" spans="1:4" ht="12.75">
      <c r="A444" s="720" t="s">
        <v>613</v>
      </c>
      <c r="B444" s="676" t="s">
        <v>1137</v>
      </c>
      <c r="C444" s="677">
        <v>4200</v>
      </c>
      <c r="D444" s="677">
        <v>1400</v>
      </c>
    </row>
    <row r="445" spans="1:4" ht="12.75">
      <c r="A445" s="720" t="s">
        <v>614</v>
      </c>
      <c r="B445" s="676" t="s">
        <v>1137</v>
      </c>
      <c r="C445" s="677">
        <v>1475</v>
      </c>
      <c r="D445" s="677">
        <v>400</v>
      </c>
    </row>
    <row r="446" spans="1:4" ht="12.75">
      <c r="A446" s="720" t="s">
        <v>965</v>
      </c>
      <c r="B446" s="676" t="s">
        <v>1137</v>
      </c>
      <c r="C446" s="677">
        <v>14271</v>
      </c>
      <c r="D446" s="677">
        <v>0</v>
      </c>
    </row>
    <row r="447" spans="1:4" ht="12.75">
      <c r="A447" s="720" t="s">
        <v>615</v>
      </c>
      <c r="B447" s="676" t="s">
        <v>1137</v>
      </c>
      <c r="C447" s="677">
        <v>7000</v>
      </c>
      <c r="D447" s="677">
        <v>1900</v>
      </c>
    </row>
    <row r="448" spans="1:4" ht="12.75">
      <c r="A448" s="720" t="s">
        <v>548</v>
      </c>
      <c r="B448" s="676" t="s">
        <v>1137</v>
      </c>
      <c r="C448" s="677">
        <v>3705</v>
      </c>
      <c r="D448" s="677">
        <v>3000</v>
      </c>
    </row>
    <row r="449" spans="1:4" ht="12.75">
      <c r="A449" s="720" t="s">
        <v>459</v>
      </c>
      <c r="B449" s="676" t="s">
        <v>1137</v>
      </c>
      <c r="C449" s="677">
        <v>17406</v>
      </c>
      <c r="D449" s="677">
        <v>837</v>
      </c>
    </row>
    <row r="450" spans="1:4" ht="12.75">
      <c r="A450" s="720" t="s">
        <v>460</v>
      </c>
      <c r="B450" s="676" t="s">
        <v>1137</v>
      </c>
      <c r="C450" s="677">
        <v>10005</v>
      </c>
      <c r="D450" s="677">
        <v>0</v>
      </c>
    </row>
    <row r="451" spans="1:4" ht="12.75">
      <c r="A451" s="720" t="s">
        <v>1588</v>
      </c>
      <c r="B451" s="676" t="s">
        <v>1137</v>
      </c>
      <c r="C451" s="677">
        <v>5357</v>
      </c>
      <c r="D451" s="677">
        <v>0</v>
      </c>
    </row>
    <row r="452" spans="1:4" ht="12.75">
      <c r="A452" s="720" t="s">
        <v>461</v>
      </c>
      <c r="B452" s="676" t="s">
        <v>1137</v>
      </c>
      <c r="C452" s="677">
        <v>1800</v>
      </c>
      <c r="D452" s="677">
        <v>600</v>
      </c>
    </row>
    <row r="453" spans="1:4" ht="12.75">
      <c r="A453" s="720" t="s">
        <v>616</v>
      </c>
      <c r="B453" s="676" t="s">
        <v>1137</v>
      </c>
      <c r="C453" s="677">
        <v>4980</v>
      </c>
      <c r="D453" s="677">
        <v>0</v>
      </c>
    </row>
    <row r="454" spans="1:4" ht="12.75">
      <c r="A454" s="720" t="s">
        <v>617</v>
      </c>
      <c r="B454" s="676" t="s">
        <v>1137</v>
      </c>
      <c r="C454" s="677">
        <v>58735</v>
      </c>
      <c r="D454" s="677">
        <v>9750</v>
      </c>
    </row>
    <row r="455" spans="1:4" ht="12.75">
      <c r="A455" s="720" t="s">
        <v>618</v>
      </c>
      <c r="B455" s="676" t="s">
        <v>1137</v>
      </c>
      <c r="C455" s="677">
        <v>7625</v>
      </c>
      <c r="D455" s="677">
        <v>0</v>
      </c>
    </row>
    <row r="456" spans="1:4" ht="12.75">
      <c r="A456" s="720" t="s">
        <v>619</v>
      </c>
      <c r="B456" s="676" t="s">
        <v>1137</v>
      </c>
      <c r="C456" s="677">
        <v>1974</v>
      </c>
      <c r="D456" s="677">
        <v>658</v>
      </c>
    </row>
    <row r="457" spans="1:4" ht="12.75">
      <c r="A457" s="720" t="s">
        <v>1616</v>
      </c>
      <c r="B457" s="676" t="s">
        <v>1137</v>
      </c>
      <c r="C457" s="677">
        <v>1596.84</v>
      </c>
      <c r="D457" s="677">
        <v>531.84</v>
      </c>
    </row>
    <row r="458" spans="1:4" ht="12.75">
      <c r="A458" s="720" t="s">
        <v>620</v>
      </c>
      <c r="B458" s="676" t="s">
        <v>1137</v>
      </c>
      <c r="C458" s="677">
        <v>8197</v>
      </c>
      <c r="D458" s="677">
        <v>2020</v>
      </c>
    </row>
    <row r="459" spans="1:4" ht="12.75">
      <c r="A459" s="720" t="s">
        <v>966</v>
      </c>
      <c r="B459" s="676" t="s">
        <v>1137</v>
      </c>
      <c r="C459" s="677">
        <v>44661</v>
      </c>
      <c r="D459" s="677">
        <v>1200</v>
      </c>
    </row>
    <row r="460" spans="1:4" ht="12.75">
      <c r="A460" s="720" t="s">
        <v>621</v>
      </c>
      <c r="B460" s="676" t="s">
        <v>1137</v>
      </c>
      <c r="C460" s="677">
        <v>600</v>
      </c>
      <c r="D460" s="677">
        <v>0</v>
      </c>
    </row>
    <row r="461" spans="1:4" ht="12.75">
      <c r="A461" s="720" t="s">
        <v>462</v>
      </c>
      <c r="B461" s="676" t="s">
        <v>1137</v>
      </c>
      <c r="C461" s="677">
        <v>1815</v>
      </c>
      <c r="D461" s="677">
        <v>605</v>
      </c>
    </row>
    <row r="462" spans="1:4" ht="12.75">
      <c r="A462" s="720" t="s">
        <v>1620</v>
      </c>
      <c r="B462" s="676" t="s">
        <v>1137</v>
      </c>
      <c r="C462" s="677">
        <v>41870</v>
      </c>
      <c r="D462" s="677">
        <v>15270</v>
      </c>
    </row>
    <row r="463" spans="1:4" ht="12.75">
      <c r="A463" s="720" t="s">
        <v>967</v>
      </c>
      <c r="B463" s="676" t="s">
        <v>1137</v>
      </c>
      <c r="C463" s="677">
        <v>7500</v>
      </c>
      <c r="D463" s="677">
        <v>0</v>
      </c>
    </row>
    <row r="464" spans="1:4" ht="12.75">
      <c r="A464" s="720" t="s">
        <v>968</v>
      </c>
      <c r="B464" s="676" t="s">
        <v>1137</v>
      </c>
      <c r="C464" s="677">
        <v>9275</v>
      </c>
      <c r="D464" s="677">
        <v>2000</v>
      </c>
    </row>
    <row r="465" spans="1:4" ht="12.75">
      <c r="A465" s="720" t="s">
        <v>969</v>
      </c>
      <c r="B465" s="676" t="s">
        <v>1137</v>
      </c>
      <c r="C465" s="677">
        <v>30577</v>
      </c>
      <c r="D465" s="677">
        <v>7218</v>
      </c>
    </row>
    <row r="466" spans="1:4" ht="12.75">
      <c r="A466" s="720" t="s">
        <v>970</v>
      </c>
      <c r="B466" s="676" t="s">
        <v>1137</v>
      </c>
      <c r="C466" s="677">
        <v>18801</v>
      </c>
      <c r="D466" s="677">
        <v>0</v>
      </c>
    </row>
    <row r="467" spans="1:4" ht="12.75">
      <c r="A467" s="720" t="s">
        <v>622</v>
      </c>
      <c r="B467" s="676" t="s">
        <v>1137</v>
      </c>
      <c r="C467" s="677">
        <v>1620</v>
      </c>
      <c r="D467" s="677">
        <v>540</v>
      </c>
    </row>
    <row r="468" spans="1:4" ht="12.75">
      <c r="A468" s="720" t="s">
        <v>463</v>
      </c>
      <c r="B468" s="676" t="s">
        <v>1137</v>
      </c>
      <c r="C468" s="677">
        <v>4185</v>
      </c>
      <c r="D468" s="677">
        <v>1395</v>
      </c>
    </row>
    <row r="469" spans="1:4" ht="12.75">
      <c r="A469" s="720" t="s">
        <v>623</v>
      </c>
      <c r="B469" s="676" t="s">
        <v>1137</v>
      </c>
      <c r="C469" s="677">
        <v>40522</v>
      </c>
      <c r="D469" s="677">
        <v>0</v>
      </c>
    </row>
    <row r="470" spans="1:4" ht="12.75">
      <c r="A470" s="720" t="s">
        <v>624</v>
      </c>
      <c r="B470" s="676" t="s">
        <v>1137</v>
      </c>
      <c r="C470" s="677">
        <v>6750</v>
      </c>
      <c r="D470" s="677">
        <v>0</v>
      </c>
    </row>
    <row r="471" spans="1:4" ht="12.75">
      <c r="A471" s="720" t="s">
        <v>971</v>
      </c>
      <c r="B471" s="676" t="s">
        <v>1137</v>
      </c>
      <c r="C471" s="677">
        <v>16083</v>
      </c>
      <c r="D471" s="677">
        <v>3225</v>
      </c>
    </row>
    <row r="472" spans="1:4" ht="12.75">
      <c r="A472" s="720" t="s">
        <v>625</v>
      </c>
      <c r="B472" s="676" t="s">
        <v>1137</v>
      </c>
      <c r="C472" s="677">
        <v>600</v>
      </c>
      <c r="D472" s="677">
        <v>0</v>
      </c>
    </row>
    <row r="473" spans="1:4" ht="12.75">
      <c r="A473" s="720" t="s">
        <v>626</v>
      </c>
      <c r="B473" s="676" t="s">
        <v>1137</v>
      </c>
      <c r="C473" s="677">
        <v>2670</v>
      </c>
      <c r="D473" s="677">
        <v>0</v>
      </c>
    </row>
    <row r="474" spans="1:4" ht="12.75">
      <c r="A474" s="720" t="s">
        <v>627</v>
      </c>
      <c r="B474" s="676" t="s">
        <v>1137</v>
      </c>
      <c r="C474" s="677">
        <v>2400</v>
      </c>
      <c r="D474" s="677">
        <v>0</v>
      </c>
    </row>
    <row r="475" spans="1:4" ht="12.75">
      <c r="A475" s="720" t="s">
        <v>464</v>
      </c>
      <c r="B475" s="676" t="s">
        <v>1137</v>
      </c>
      <c r="C475" s="677">
        <v>26000</v>
      </c>
      <c r="D475" s="677">
        <v>0</v>
      </c>
    </row>
    <row r="476" spans="1:4" ht="12.75">
      <c r="A476" s="720" t="s">
        <v>1589</v>
      </c>
      <c r="B476" s="676" t="s">
        <v>1137</v>
      </c>
      <c r="C476" s="677">
        <v>1410</v>
      </c>
      <c r="D476" s="677">
        <v>0</v>
      </c>
    </row>
    <row r="477" spans="1:4" ht="12.75">
      <c r="A477" s="720" t="s">
        <v>628</v>
      </c>
      <c r="B477" s="676" t="s">
        <v>1137</v>
      </c>
      <c r="C477" s="677">
        <v>3900</v>
      </c>
      <c r="D477" s="677">
        <v>0</v>
      </c>
    </row>
    <row r="478" spans="1:4" ht="12.75">
      <c r="A478" s="720" t="s">
        <v>1590</v>
      </c>
      <c r="B478" s="676" t="s">
        <v>1137</v>
      </c>
      <c r="C478" s="677">
        <v>4452</v>
      </c>
      <c r="D478" s="677">
        <v>0</v>
      </c>
    </row>
    <row r="479" spans="1:4" ht="12.75">
      <c r="A479" s="720" t="s">
        <v>629</v>
      </c>
      <c r="B479" s="676" t="s">
        <v>1137</v>
      </c>
      <c r="C479" s="677">
        <v>2865</v>
      </c>
      <c r="D479" s="677">
        <v>955</v>
      </c>
    </row>
    <row r="480" spans="1:4" ht="12.75">
      <c r="A480" s="720" t="s">
        <v>630</v>
      </c>
      <c r="B480" s="676" t="s">
        <v>1137</v>
      </c>
      <c r="C480" s="677">
        <v>6765</v>
      </c>
      <c r="D480" s="677">
        <v>0</v>
      </c>
    </row>
    <row r="481" spans="1:4" ht="12.75">
      <c r="A481" s="720" t="s">
        <v>631</v>
      </c>
      <c r="B481" s="676" t="s">
        <v>1137</v>
      </c>
      <c r="C481" s="677">
        <v>2640</v>
      </c>
      <c r="D481" s="677">
        <v>0</v>
      </c>
    </row>
    <row r="482" spans="1:4" ht="12.75">
      <c r="A482" s="720" t="s">
        <v>972</v>
      </c>
      <c r="B482" s="676" t="s">
        <v>1137</v>
      </c>
      <c r="C482" s="677">
        <v>29809</v>
      </c>
      <c r="D482" s="677">
        <v>3957</v>
      </c>
    </row>
    <row r="483" spans="1:4" ht="12.75">
      <c r="A483" s="720" t="s">
        <v>973</v>
      </c>
      <c r="B483" s="676" t="s">
        <v>1137</v>
      </c>
      <c r="C483" s="677">
        <v>841</v>
      </c>
      <c r="D483" s="677">
        <v>0</v>
      </c>
    </row>
    <row r="484" spans="1:4" ht="12.75">
      <c r="A484" s="720" t="s">
        <v>466</v>
      </c>
      <c r="B484" s="676" t="s">
        <v>1137</v>
      </c>
      <c r="C484" s="677">
        <v>23748</v>
      </c>
      <c r="D484" s="677">
        <v>8522</v>
      </c>
    </row>
    <row r="485" spans="1:4" ht="12.75">
      <c r="A485" s="720" t="s">
        <v>632</v>
      </c>
      <c r="B485" s="676" t="s">
        <v>1137</v>
      </c>
      <c r="C485" s="677">
        <v>13900</v>
      </c>
      <c r="D485" s="677">
        <v>1000</v>
      </c>
    </row>
    <row r="486" spans="1:4" ht="12.75">
      <c r="A486" s="720" t="s">
        <v>633</v>
      </c>
      <c r="B486" s="676" t="s">
        <v>1137</v>
      </c>
      <c r="C486" s="677">
        <v>4392</v>
      </c>
      <c r="D486" s="677">
        <v>0</v>
      </c>
    </row>
    <row r="487" spans="1:4" ht="12.75">
      <c r="A487" s="720" t="s">
        <v>634</v>
      </c>
      <c r="B487" s="676" t="s">
        <v>1137</v>
      </c>
      <c r="C487" s="677">
        <v>9000</v>
      </c>
      <c r="D487" s="677">
        <v>1000</v>
      </c>
    </row>
    <row r="488" spans="1:4" ht="12.75">
      <c r="A488" s="720" t="s">
        <v>413</v>
      </c>
      <c r="B488" s="676" t="s">
        <v>1137</v>
      </c>
      <c r="C488" s="677">
        <v>454964</v>
      </c>
      <c r="D488" s="677">
        <v>0</v>
      </c>
    </row>
    <row r="489" spans="1:4" ht="12.75">
      <c r="A489" s="720" t="s">
        <v>635</v>
      </c>
      <c r="B489" s="676" t="s">
        <v>1137</v>
      </c>
      <c r="C489" s="677">
        <v>7650</v>
      </c>
      <c r="D489" s="677">
        <v>2550</v>
      </c>
    </row>
    <row r="490" spans="1:4" ht="12.75">
      <c r="A490" s="720" t="s">
        <v>550</v>
      </c>
      <c r="B490" s="676" t="s">
        <v>1137</v>
      </c>
      <c r="C490" s="677">
        <v>1875</v>
      </c>
      <c r="D490" s="677">
        <v>0</v>
      </c>
    </row>
    <row r="491" spans="1:4" ht="12.75">
      <c r="A491" s="720" t="s">
        <v>974</v>
      </c>
      <c r="B491" s="676" t="s">
        <v>1137</v>
      </c>
      <c r="C491" s="677">
        <v>134397</v>
      </c>
      <c r="D491" s="677">
        <v>31168</v>
      </c>
    </row>
    <row r="492" spans="1:4" ht="12.75">
      <c r="A492" s="720" t="s">
        <v>975</v>
      </c>
      <c r="B492" s="676" t="s">
        <v>1137</v>
      </c>
      <c r="C492" s="677">
        <v>41250</v>
      </c>
      <c r="D492" s="677">
        <v>0</v>
      </c>
    </row>
    <row r="493" spans="1:4" ht="12.75">
      <c r="A493" s="720" t="s">
        <v>636</v>
      </c>
      <c r="B493" s="676" t="s">
        <v>1137</v>
      </c>
      <c r="C493" s="677">
        <v>12936</v>
      </c>
      <c r="D493" s="677">
        <v>0</v>
      </c>
    </row>
    <row r="494" spans="1:4" ht="12.75">
      <c r="A494" s="720" t="s">
        <v>1591</v>
      </c>
      <c r="B494" s="676" t="s">
        <v>1137</v>
      </c>
      <c r="C494" s="677">
        <v>2240</v>
      </c>
      <c r="D494" s="677">
        <v>630</v>
      </c>
    </row>
    <row r="495" spans="1:4" ht="12.75">
      <c r="A495" s="720" t="s">
        <v>467</v>
      </c>
      <c r="B495" s="676" t="s">
        <v>1137</v>
      </c>
      <c r="C495" s="677">
        <v>2715650</v>
      </c>
      <c r="D495" s="677">
        <v>0</v>
      </c>
    </row>
    <row r="496" spans="1:4" ht="12.75">
      <c r="A496" s="720" t="s">
        <v>637</v>
      </c>
      <c r="B496" s="676" t="s">
        <v>1137</v>
      </c>
      <c r="C496" s="677">
        <v>1692</v>
      </c>
      <c r="D496" s="677">
        <v>0</v>
      </c>
    </row>
    <row r="497" spans="1:4" ht="12.75">
      <c r="A497" s="720" t="s">
        <v>638</v>
      </c>
      <c r="B497" s="676" t="s">
        <v>1137</v>
      </c>
      <c r="C497" s="677">
        <v>1800</v>
      </c>
      <c r="D497" s="677">
        <v>200</v>
      </c>
    </row>
    <row r="498" spans="1:4" ht="12.75">
      <c r="A498" s="720" t="s">
        <v>976</v>
      </c>
      <c r="B498" s="676" t="s">
        <v>1137</v>
      </c>
      <c r="C498" s="677">
        <v>142111.13</v>
      </c>
      <c r="D498" s="677">
        <v>0.1300000000046566</v>
      </c>
    </row>
    <row r="499" spans="1:4" ht="12.75">
      <c r="A499" s="721" t="s">
        <v>1592</v>
      </c>
      <c r="B499" s="676" t="s">
        <v>1137</v>
      </c>
      <c r="C499" s="677">
        <v>15356.97</v>
      </c>
      <c r="D499" s="677">
        <v>15356.97</v>
      </c>
    </row>
    <row r="500" spans="1:4" ht="12.75">
      <c r="A500" s="720" t="s">
        <v>639</v>
      </c>
      <c r="B500" s="676" t="s">
        <v>1137</v>
      </c>
      <c r="C500" s="677">
        <v>30330</v>
      </c>
      <c r="D500" s="677">
        <v>7970</v>
      </c>
    </row>
    <row r="501" spans="1:4" ht="12.75">
      <c r="A501" s="720" t="s">
        <v>640</v>
      </c>
      <c r="B501" s="676" t="s">
        <v>1137</v>
      </c>
      <c r="C501" s="677">
        <v>5400</v>
      </c>
      <c r="D501" s="677">
        <v>0</v>
      </c>
    </row>
    <row r="502" spans="1:4" ht="12.75">
      <c r="A502" s="720" t="s">
        <v>977</v>
      </c>
      <c r="B502" s="676" t="s">
        <v>1137</v>
      </c>
      <c r="C502" s="677">
        <v>94119</v>
      </c>
      <c r="D502" s="677">
        <v>24177</v>
      </c>
    </row>
    <row r="503" spans="1:4" ht="12.75">
      <c r="A503" s="720" t="s">
        <v>641</v>
      </c>
      <c r="B503" s="676" t="s">
        <v>1137</v>
      </c>
      <c r="C503" s="677">
        <v>6520</v>
      </c>
      <c r="D503" s="677">
        <v>1630</v>
      </c>
    </row>
    <row r="504" spans="1:4" ht="12.75">
      <c r="A504" s="720" t="s">
        <v>642</v>
      </c>
      <c r="B504" s="676" t="s">
        <v>1137</v>
      </c>
      <c r="C504" s="677">
        <v>3500</v>
      </c>
      <c r="D504" s="677">
        <v>700</v>
      </c>
    </row>
    <row r="505" spans="1:4" ht="12.75">
      <c r="A505" s="720" t="s">
        <v>470</v>
      </c>
      <c r="B505" s="676" t="s">
        <v>1137</v>
      </c>
      <c r="C505" s="677">
        <v>6450</v>
      </c>
      <c r="D505" s="677">
        <v>2150</v>
      </c>
    </row>
    <row r="506" spans="1:4" ht="12.75">
      <c r="A506" s="720" t="s">
        <v>524</v>
      </c>
      <c r="B506" s="676" t="s">
        <v>1137</v>
      </c>
      <c r="C506" s="677">
        <v>3000</v>
      </c>
      <c r="D506" s="677">
        <v>0</v>
      </c>
    </row>
    <row r="507" spans="1:4" ht="12.75">
      <c r="A507" s="720" t="s">
        <v>643</v>
      </c>
      <c r="B507" s="676" t="s">
        <v>1137</v>
      </c>
      <c r="C507" s="677">
        <v>1500</v>
      </c>
      <c r="D507" s="677">
        <v>0</v>
      </c>
    </row>
    <row r="508" spans="1:4" ht="12.75">
      <c r="A508" s="720" t="s">
        <v>644</v>
      </c>
      <c r="B508" s="676" t="s">
        <v>1137</v>
      </c>
      <c r="C508" s="677">
        <v>1515</v>
      </c>
      <c r="D508" s="677">
        <v>505</v>
      </c>
    </row>
    <row r="509" spans="1:4" ht="12.75">
      <c r="A509" s="720" t="s">
        <v>978</v>
      </c>
      <c r="B509" s="676" t="s">
        <v>1137</v>
      </c>
      <c r="C509" s="677">
        <v>37588</v>
      </c>
      <c r="D509" s="677">
        <v>0</v>
      </c>
    </row>
    <row r="510" spans="1:4" ht="12.75">
      <c r="A510" s="720" t="s">
        <v>979</v>
      </c>
      <c r="B510" s="676" t="s">
        <v>1137</v>
      </c>
      <c r="C510" s="677">
        <v>27686</v>
      </c>
      <c r="D510" s="677">
        <v>0</v>
      </c>
    </row>
    <row r="511" spans="1:4" ht="12.75">
      <c r="A511" s="720" t="s">
        <v>415</v>
      </c>
      <c r="B511" s="676" t="s">
        <v>1137</v>
      </c>
      <c r="C511" s="677">
        <v>91323</v>
      </c>
      <c r="D511" s="677">
        <v>59123</v>
      </c>
    </row>
    <row r="512" spans="1:4" ht="12.75">
      <c r="A512" s="720" t="s">
        <v>553</v>
      </c>
      <c r="B512" s="676" t="s">
        <v>1137</v>
      </c>
      <c r="C512" s="677">
        <v>19500</v>
      </c>
      <c r="D512" s="677">
        <v>6500</v>
      </c>
    </row>
    <row r="513" spans="1:4" ht="12.75">
      <c r="A513" s="720" t="s">
        <v>645</v>
      </c>
      <c r="B513" s="676" t="s">
        <v>1137</v>
      </c>
      <c r="C513" s="677">
        <v>5925</v>
      </c>
      <c r="D513" s="677">
        <v>1975</v>
      </c>
    </row>
    <row r="514" spans="1:4" ht="12.75">
      <c r="A514" s="720" t="s">
        <v>416</v>
      </c>
      <c r="B514" s="676" t="s">
        <v>1137</v>
      </c>
      <c r="C514" s="677">
        <v>357552.96</v>
      </c>
      <c r="D514" s="677">
        <v>222336.96</v>
      </c>
    </row>
    <row r="515" spans="1:4" ht="12.75">
      <c r="A515" s="720" t="s">
        <v>980</v>
      </c>
      <c r="B515" s="676" t="s">
        <v>1137</v>
      </c>
      <c r="C515" s="677">
        <v>11250</v>
      </c>
      <c r="D515" s="677">
        <v>3750</v>
      </c>
    </row>
    <row r="516" spans="1:4" ht="12.75">
      <c r="A516" s="720" t="s">
        <v>646</v>
      </c>
      <c r="B516" s="676" t="s">
        <v>1137</v>
      </c>
      <c r="C516" s="677">
        <v>10500</v>
      </c>
      <c r="D516" s="677">
        <v>3500</v>
      </c>
    </row>
    <row r="517" spans="1:4" ht="12.75">
      <c r="A517" s="720" t="s">
        <v>473</v>
      </c>
      <c r="B517" s="676" t="s">
        <v>1137</v>
      </c>
      <c r="C517" s="677">
        <v>4800</v>
      </c>
      <c r="D517" s="677">
        <v>800</v>
      </c>
    </row>
    <row r="518" spans="1:4" ht="12.75">
      <c r="A518" s="720" t="s">
        <v>414</v>
      </c>
      <c r="B518" s="676" t="s">
        <v>1137</v>
      </c>
      <c r="C518" s="677">
        <v>15075</v>
      </c>
      <c r="D518" s="677">
        <v>5025</v>
      </c>
    </row>
    <row r="519" spans="1:4" ht="12.75">
      <c r="A519" s="720" t="s">
        <v>552</v>
      </c>
      <c r="B519" s="676" t="s">
        <v>1137</v>
      </c>
      <c r="C519" s="677">
        <v>9863</v>
      </c>
      <c r="D519" s="677">
        <v>1761</v>
      </c>
    </row>
    <row r="520" spans="1:4" ht="12.75">
      <c r="A520" s="720" t="s">
        <v>647</v>
      </c>
      <c r="B520" s="676" t="s">
        <v>1137</v>
      </c>
      <c r="C520" s="677">
        <v>3000</v>
      </c>
      <c r="D520" s="677">
        <v>0</v>
      </c>
    </row>
    <row r="521" spans="1:4" ht="12.75">
      <c r="A521" s="720" t="s">
        <v>417</v>
      </c>
      <c r="B521" s="676" t="s">
        <v>1137</v>
      </c>
      <c r="C521" s="677">
        <v>4050</v>
      </c>
      <c r="D521" s="677">
        <v>1350</v>
      </c>
    </row>
    <row r="522" spans="1:4" ht="12.75">
      <c r="A522" s="720" t="s">
        <v>554</v>
      </c>
      <c r="B522" s="676" t="s">
        <v>1137</v>
      </c>
      <c r="C522" s="677">
        <v>36522</v>
      </c>
      <c r="D522" s="677">
        <v>0</v>
      </c>
    </row>
    <row r="523" spans="1:4" ht="12.75">
      <c r="A523" s="720" t="s">
        <v>418</v>
      </c>
      <c r="B523" s="676" t="s">
        <v>1137</v>
      </c>
      <c r="C523" s="677">
        <v>8910</v>
      </c>
      <c r="D523" s="677">
        <v>2970</v>
      </c>
    </row>
    <row r="524" spans="1:4" ht="12.75">
      <c r="A524" s="720" t="s">
        <v>476</v>
      </c>
      <c r="B524" s="676" t="s">
        <v>1137</v>
      </c>
      <c r="C524" s="677">
        <v>1000</v>
      </c>
      <c r="D524" s="677">
        <v>0</v>
      </c>
    </row>
    <row r="525" spans="1:4" ht="12.75">
      <c r="A525" s="720" t="s">
        <v>648</v>
      </c>
      <c r="B525" s="676" t="s">
        <v>1137</v>
      </c>
      <c r="C525" s="677">
        <v>1800</v>
      </c>
      <c r="D525" s="677">
        <v>0</v>
      </c>
    </row>
    <row r="526" spans="1:4" ht="12.75">
      <c r="A526" s="720" t="s">
        <v>649</v>
      </c>
      <c r="B526" s="676" t="s">
        <v>1137</v>
      </c>
      <c r="C526" s="677">
        <v>2000</v>
      </c>
      <c r="D526" s="677">
        <v>0</v>
      </c>
    </row>
    <row r="527" spans="1:4" ht="12.75">
      <c r="A527" s="720" t="s">
        <v>650</v>
      </c>
      <c r="B527" s="676" t="s">
        <v>1137</v>
      </c>
      <c r="C527" s="677">
        <v>4506</v>
      </c>
      <c r="D527" s="677">
        <v>1265</v>
      </c>
    </row>
    <row r="528" spans="1:4" ht="12.75">
      <c r="A528" s="720" t="s">
        <v>1593</v>
      </c>
      <c r="B528" s="676" t="s">
        <v>1137</v>
      </c>
      <c r="C528" s="677">
        <v>9616.95</v>
      </c>
      <c r="D528" s="677">
        <v>4360.95</v>
      </c>
    </row>
    <row r="529" spans="1:4" ht="12.75">
      <c r="A529" s="720" t="s">
        <v>477</v>
      </c>
      <c r="B529" s="676" t="s">
        <v>1137</v>
      </c>
      <c r="C529" s="677">
        <v>600</v>
      </c>
      <c r="D529" s="677">
        <v>200</v>
      </c>
    </row>
    <row r="530" spans="1:4" ht="12.75">
      <c r="A530" s="720" t="s">
        <v>651</v>
      </c>
      <c r="B530" s="676" t="s">
        <v>1137</v>
      </c>
      <c r="C530" s="677">
        <v>6150</v>
      </c>
      <c r="D530" s="677">
        <v>2050</v>
      </c>
    </row>
    <row r="531" spans="1:4" ht="12.75">
      <c r="A531" s="720" t="s">
        <v>652</v>
      </c>
      <c r="B531" s="676" t="s">
        <v>1137</v>
      </c>
      <c r="C531" s="677">
        <v>18060</v>
      </c>
      <c r="D531" s="677">
        <v>6020</v>
      </c>
    </row>
    <row r="532" spans="1:4" ht="12.75">
      <c r="A532" s="720" t="s">
        <v>653</v>
      </c>
      <c r="B532" s="676" t="s">
        <v>1137</v>
      </c>
      <c r="C532" s="677">
        <v>7917</v>
      </c>
      <c r="D532" s="677">
        <v>0</v>
      </c>
    </row>
    <row r="533" spans="1:4" ht="12.75">
      <c r="A533" s="720" t="s">
        <v>654</v>
      </c>
      <c r="B533" s="676" t="s">
        <v>1137</v>
      </c>
      <c r="C533" s="677">
        <v>3000</v>
      </c>
      <c r="D533" s="677">
        <v>0</v>
      </c>
    </row>
    <row r="534" spans="1:4" ht="12.75">
      <c r="A534" s="720" t="s">
        <v>419</v>
      </c>
      <c r="B534" s="676" t="s">
        <v>1137</v>
      </c>
      <c r="C534" s="677">
        <v>106709</v>
      </c>
      <c r="D534" s="677">
        <v>0</v>
      </c>
    </row>
    <row r="535" spans="1:4" ht="12.75">
      <c r="A535" s="720" t="s">
        <v>981</v>
      </c>
      <c r="B535" s="676" t="s">
        <v>1137</v>
      </c>
      <c r="C535" s="677">
        <v>7550</v>
      </c>
      <c r="D535" s="677">
        <v>0</v>
      </c>
    </row>
    <row r="536" spans="1:4" ht="12.75">
      <c r="A536" s="720" t="s">
        <v>982</v>
      </c>
      <c r="B536" s="676" t="s">
        <v>1137</v>
      </c>
      <c r="C536" s="677">
        <v>589288</v>
      </c>
      <c r="D536" s="677">
        <v>143627</v>
      </c>
    </row>
    <row r="537" spans="1:4" ht="12.75">
      <c r="A537" s="720" t="s">
        <v>983</v>
      </c>
      <c r="B537" s="676" t="s">
        <v>1137</v>
      </c>
      <c r="C537" s="677">
        <v>12000</v>
      </c>
      <c r="D537" s="677">
        <v>0</v>
      </c>
    </row>
    <row r="538" spans="1:4" ht="12.75">
      <c r="A538" s="720" t="s">
        <v>655</v>
      </c>
      <c r="B538" s="676" t="s">
        <v>1137</v>
      </c>
      <c r="C538" s="677">
        <v>2250</v>
      </c>
      <c r="D538" s="677">
        <v>250</v>
      </c>
    </row>
    <row r="539" spans="1:4" ht="12.75">
      <c r="A539" s="720" t="s">
        <v>478</v>
      </c>
      <c r="B539" s="676" t="s">
        <v>1137</v>
      </c>
      <c r="C539" s="677">
        <v>21232</v>
      </c>
      <c r="D539" s="677">
        <v>0</v>
      </c>
    </row>
    <row r="540" spans="1:4" ht="12.75">
      <c r="A540" s="720" t="s">
        <v>479</v>
      </c>
      <c r="B540" s="676" t="s">
        <v>1137</v>
      </c>
      <c r="C540" s="677">
        <v>10800</v>
      </c>
      <c r="D540" s="677">
        <v>0</v>
      </c>
    </row>
    <row r="541" spans="1:4" ht="12.75">
      <c r="A541" s="720" t="s">
        <v>396</v>
      </c>
      <c r="B541" s="676" t="s">
        <v>1137</v>
      </c>
      <c r="C541" s="677">
        <v>120163</v>
      </c>
      <c r="D541" s="677">
        <v>28050</v>
      </c>
    </row>
    <row r="542" spans="1:4" ht="12.75">
      <c r="A542" s="720" t="s">
        <v>984</v>
      </c>
      <c r="B542" s="676" t="s">
        <v>1137</v>
      </c>
      <c r="C542" s="677">
        <v>24000</v>
      </c>
      <c r="D542" s="677">
        <v>8000</v>
      </c>
    </row>
    <row r="543" spans="1:4" ht="12.75">
      <c r="A543" s="720" t="s">
        <v>480</v>
      </c>
      <c r="B543" s="676" t="s">
        <v>1137</v>
      </c>
      <c r="C543" s="677">
        <v>4650</v>
      </c>
      <c r="D543" s="677">
        <v>0</v>
      </c>
    </row>
    <row r="544" spans="1:4" ht="12.75">
      <c r="A544" s="720" t="s">
        <v>985</v>
      </c>
      <c r="B544" s="676" t="s">
        <v>1137</v>
      </c>
      <c r="C544" s="677">
        <v>12929</v>
      </c>
      <c r="D544" s="677">
        <v>1583</v>
      </c>
    </row>
    <row r="545" spans="1:4" ht="12.75">
      <c r="A545" s="720" t="s">
        <v>421</v>
      </c>
      <c r="B545" s="676" t="s">
        <v>1137</v>
      </c>
      <c r="C545" s="677">
        <v>7962</v>
      </c>
      <c r="D545" s="677">
        <v>0</v>
      </c>
    </row>
    <row r="546" spans="1:4" ht="12.75">
      <c r="A546" s="720" t="s">
        <v>481</v>
      </c>
      <c r="B546" s="676" t="s">
        <v>1137</v>
      </c>
      <c r="C546" s="677">
        <v>9898</v>
      </c>
      <c r="D546" s="677">
        <v>4258</v>
      </c>
    </row>
    <row r="547" spans="1:4" ht="12.75">
      <c r="A547" s="720" t="s">
        <v>656</v>
      </c>
      <c r="B547" s="676" t="s">
        <v>1137</v>
      </c>
      <c r="C547" s="677">
        <v>2850</v>
      </c>
      <c r="D547" s="677">
        <v>0</v>
      </c>
    </row>
    <row r="548" spans="1:4" ht="12.75">
      <c r="A548" s="720" t="s">
        <v>422</v>
      </c>
      <c r="B548" s="676" t="s">
        <v>1137</v>
      </c>
      <c r="C548" s="677">
        <v>189000</v>
      </c>
      <c r="D548" s="677">
        <v>0</v>
      </c>
    </row>
    <row r="549" spans="1:4" ht="12.75">
      <c r="A549" s="720" t="s">
        <v>482</v>
      </c>
      <c r="B549" s="676" t="s">
        <v>1137</v>
      </c>
      <c r="C549" s="677">
        <v>25080</v>
      </c>
      <c r="D549" s="677">
        <v>4440</v>
      </c>
    </row>
    <row r="550" spans="1:4" ht="12.75">
      <c r="A550" s="720" t="s">
        <v>483</v>
      </c>
      <c r="B550" s="676" t="s">
        <v>1137</v>
      </c>
      <c r="C550" s="677">
        <v>80136</v>
      </c>
      <c r="D550" s="677">
        <v>0</v>
      </c>
    </row>
    <row r="551" spans="1:4" ht="12.75">
      <c r="A551" s="720" t="s">
        <v>1594</v>
      </c>
      <c r="B551" s="676" t="s">
        <v>1137</v>
      </c>
      <c r="C551" s="677">
        <v>17990</v>
      </c>
      <c r="D551" s="677">
        <v>0</v>
      </c>
    </row>
    <row r="552" spans="1:4" ht="12.75">
      <c r="A552" s="720" t="s">
        <v>420</v>
      </c>
      <c r="B552" s="676" t="s">
        <v>1137</v>
      </c>
      <c r="C552" s="677">
        <v>1250</v>
      </c>
      <c r="D552" s="677">
        <v>0</v>
      </c>
    </row>
    <row r="553" spans="1:4" ht="12.75">
      <c r="A553" s="720" t="s">
        <v>484</v>
      </c>
      <c r="B553" s="676" t="s">
        <v>1137</v>
      </c>
      <c r="C553" s="677">
        <v>2880</v>
      </c>
      <c r="D553" s="677">
        <v>0</v>
      </c>
    </row>
    <row r="554" spans="1:4" ht="12.75">
      <c r="A554" s="720" t="s">
        <v>485</v>
      </c>
      <c r="B554" s="676" t="s">
        <v>1137</v>
      </c>
      <c r="C554" s="677">
        <v>33740</v>
      </c>
      <c r="D554" s="677">
        <v>0</v>
      </c>
    </row>
    <row r="555" spans="1:4" ht="12.75">
      <c r="A555" s="720" t="s">
        <v>555</v>
      </c>
      <c r="B555" s="676" t="s">
        <v>1137</v>
      </c>
      <c r="C555" s="677">
        <v>12852.72</v>
      </c>
      <c r="D555" s="677">
        <v>-0.28000000000065484</v>
      </c>
    </row>
    <row r="556" spans="1:4" ht="12.75">
      <c r="A556" s="720" t="s">
        <v>423</v>
      </c>
      <c r="B556" s="676" t="s">
        <v>1137</v>
      </c>
      <c r="C556" s="677">
        <v>24369</v>
      </c>
      <c r="D556" s="677">
        <v>0</v>
      </c>
    </row>
    <row r="557" spans="1:4" ht="12.75">
      <c r="A557" s="720" t="s">
        <v>397</v>
      </c>
      <c r="B557" s="676" t="s">
        <v>1137</v>
      </c>
      <c r="C557" s="677">
        <v>42132</v>
      </c>
      <c r="D557" s="677">
        <v>4000</v>
      </c>
    </row>
    <row r="558" spans="1:4" ht="12.75">
      <c r="A558" s="720" t="s">
        <v>657</v>
      </c>
      <c r="B558" s="676" t="s">
        <v>1137</v>
      </c>
      <c r="C558" s="677">
        <v>3954</v>
      </c>
      <c r="D558" s="677">
        <v>0</v>
      </c>
    </row>
    <row r="559" spans="1:4" ht="12.75">
      <c r="A559" s="720" t="s">
        <v>557</v>
      </c>
      <c r="B559" s="676" t="s">
        <v>1137</v>
      </c>
      <c r="C559" s="677">
        <v>4500</v>
      </c>
      <c r="D559" s="677">
        <v>1500</v>
      </c>
    </row>
    <row r="560" spans="1:4" ht="12.75">
      <c r="A560" s="720" t="s">
        <v>424</v>
      </c>
      <c r="B560" s="676" t="s">
        <v>1137</v>
      </c>
      <c r="C560" s="677">
        <v>1130</v>
      </c>
      <c r="D560" s="677">
        <v>0</v>
      </c>
    </row>
    <row r="561" spans="1:4" ht="12.75">
      <c r="A561" s="720" t="s">
        <v>486</v>
      </c>
      <c r="B561" s="676" t="s">
        <v>1137</v>
      </c>
      <c r="C561" s="677">
        <v>13800</v>
      </c>
      <c r="D561" s="677">
        <v>0</v>
      </c>
    </row>
    <row r="562" spans="1:4" ht="12.75">
      <c r="A562" s="720" t="s">
        <v>658</v>
      </c>
      <c r="B562" s="676" t="s">
        <v>1137</v>
      </c>
      <c r="C562" s="677">
        <v>8463</v>
      </c>
      <c r="D562" s="677">
        <v>1467</v>
      </c>
    </row>
    <row r="563" spans="1:4" ht="12.75">
      <c r="A563" s="720" t="s">
        <v>659</v>
      </c>
      <c r="B563" s="676" t="s">
        <v>1137</v>
      </c>
      <c r="C563" s="677">
        <v>8400</v>
      </c>
      <c r="D563" s="677">
        <v>0</v>
      </c>
    </row>
    <row r="564" spans="1:4" ht="12.75">
      <c r="A564" s="720" t="s">
        <v>660</v>
      </c>
      <c r="B564" s="676" t="s">
        <v>1137</v>
      </c>
      <c r="C564" s="677">
        <v>6000</v>
      </c>
      <c r="D564" s="677">
        <v>2000</v>
      </c>
    </row>
    <row r="565" spans="1:4" ht="12.75">
      <c r="A565" s="720" t="s">
        <v>398</v>
      </c>
      <c r="B565" s="676" t="s">
        <v>1137</v>
      </c>
      <c r="C565" s="677">
        <v>9000</v>
      </c>
      <c r="D565" s="677">
        <v>0</v>
      </c>
    </row>
    <row r="566" spans="1:4" ht="12.75">
      <c r="A566" s="720" t="s">
        <v>661</v>
      </c>
      <c r="B566" s="676" t="s">
        <v>1137</v>
      </c>
      <c r="C566" s="677">
        <v>1125</v>
      </c>
      <c r="D566" s="677">
        <v>125</v>
      </c>
    </row>
    <row r="567" spans="1:4" ht="12.75">
      <c r="A567" s="720" t="s">
        <v>1595</v>
      </c>
      <c r="B567" s="676" t="s">
        <v>1137</v>
      </c>
      <c r="C567" s="677">
        <v>5143.98</v>
      </c>
      <c r="D567" s="677">
        <v>999.98</v>
      </c>
    </row>
    <row r="568" spans="1:4" ht="12.75">
      <c r="A568" s="720" t="s">
        <v>662</v>
      </c>
      <c r="B568" s="676" t="s">
        <v>1137</v>
      </c>
      <c r="C568" s="677">
        <v>8200</v>
      </c>
      <c r="D568" s="677">
        <v>0</v>
      </c>
    </row>
    <row r="569" spans="1:4" ht="12.75">
      <c r="A569" s="720" t="s">
        <v>663</v>
      </c>
      <c r="B569" s="676" t="s">
        <v>1137</v>
      </c>
      <c r="C569" s="677">
        <v>123880</v>
      </c>
      <c r="D569" s="677">
        <v>38160</v>
      </c>
    </row>
    <row r="570" spans="1:4" ht="12.75">
      <c r="A570" s="720" t="s">
        <v>664</v>
      </c>
      <c r="B570" s="676" t="s">
        <v>1137</v>
      </c>
      <c r="C570" s="677">
        <v>3450</v>
      </c>
      <c r="D570" s="677">
        <v>0</v>
      </c>
    </row>
    <row r="571" spans="1:4" ht="12.75">
      <c r="A571" s="720" t="s">
        <v>665</v>
      </c>
      <c r="B571" s="676" t="s">
        <v>1137</v>
      </c>
      <c r="C571" s="677">
        <v>1380</v>
      </c>
      <c r="D571" s="677">
        <v>0</v>
      </c>
    </row>
    <row r="572" spans="1:4" ht="12.75">
      <c r="A572" s="720" t="s">
        <v>666</v>
      </c>
      <c r="B572" s="676" t="s">
        <v>1137</v>
      </c>
      <c r="C572" s="677">
        <v>5670</v>
      </c>
      <c r="D572" s="677">
        <v>948</v>
      </c>
    </row>
    <row r="573" spans="1:4" ht="12.75">
      <c r="A573" s="721" t="s">
        <v>487</v>
      </c>
      <c r="B573" s="676" t="s">
        <v>1137</v>
      </c>
      <c r="C573" s="677">
        <v>983</v>
      </c>
      <c r="D573" s="677">
        <v>983</v>
      </c>
    </row>
    <row r="574" spans="1:4" ht="12.75">
      <c r="A574" s="720" t="s">
        <v>488</v>
      </c>
      <c r="B574" s="676" t="s">
        <v>1137</v>
      </c>
      <c r="C574" s="677">
        <v>3375</v>
      </c>
      <c r="D574" s="677">
        <v>1125</v>
      </c>
    </row>
    <row r="575" spans="1:4" ht="12.75">
      <c r="A575" s="720" t="s">
        <v>489</v>
      </c>
      <c r="B575" s="676" t="s">
        <v>1137</v>
      </c>
      <c r="C575" s="677">
        <v>5805</v>
      </c>
      <c r="D575" s="677">
        <v>1935</v>
      </c>
    </row>
    <row r="576" spans="1:4" ht="12" customHeight="1">
      <c r="A576" s="720" t="s">
        <v>425</v>
      </c>
      <c r="B576" s="676" t="s">
        <v>1137</v>
      </c>
      <c r="C576" s="677">
        <v>5700</v>
      </c>
      <c r="D576" s="677">
        <v>1900</v>
      </c>
    </row>
    <row r="577" spans="1:4" ht="12.75">
      <c r="A577" s="720" t="s">
        <v>667</v>
      </c>
      <c r="B577" s="676" t="s">
        <v>1137</v>
      </c>
      <c r="C577" s="677">
        <v>3375</v>
      </c>
      <c r="D577" s="677">
        <v>1125</v>
      </c>
    </row>
    <row r="578" spans="1:4" ht="12.75">
      <c r="A578" s="720" t="s">
        <v>668</v>
      </c>
      <c r="B578" s="676" t="s">
        <v>1137</v>
      </c>
      <c r="C578" s="677">
        <v>1200</v>
      </c>
      <c r="D578" s="677">
        <v>400</v>
      </c>
    </row>
    <row r="579" spans="1:4" ht="12.75">
      <c r="A579" s="720" t="s">
        <v>669</v>
      </c>
      <c r="B579" s="676" t="s">
        <v>1137</v>
      </c>
      <c r="C579" s="677">
        <v>3300</v>
      </c>
      <c r="D579" s="677">
        <v>1100</v>
      </c>
    </row>
    <row r="580" spans="1:4" ht="12.75">
      <c r="A580" s="720" t="s">
        <v>559</v>
      </c>
      <c r="B580" s="676" t="s">
        <v>1137</v>
      </c>
      <c r="C580" s="677">
        <v>7276</v>
      </c>
      <c r="D580" s="677">
        <v>0</v>
      </c>
    </row>
    <row r="581" spans="1:4" ht="12.75">
      <c r="A581" s="720" t="s">
        <v>560</v>
      </c>
      <c r="B581" s="676" t="s">
        <v>1137</v>
      </c>
      <c r="C581" s="677">
        <v>7950</v>
      </c>
      <c r="D581" s="677">
        <v>750</v>
      </c>
    </row>
    <row r="582" spans="1:4" ht="12.75">
      <c r="A582" s="720" t="s">
        <v>426</v>
      </c>
      <c r="B582" s="676" t="s">
        <v>1137</v>
      </c>
      <c r="C582" s="677">
        <v>9400</v>
      </c>
      <c r="D582" s="677">
        <v>0</v>
      </c>
    </row>
    <row r="583" spans="1:4" ht="12.75">
      <c r="A583" s="720" t="s">
        <v>670</v>
      </c>
      <c r="B583" s="676" t="s">
        <v>1137</v>
      </c>
      <c r="C583" s="677">
        <v>753</v>
      </c>
      <c r="D583" s="677">
        <v>0</v>
      </c>
    </row>
    <row r="584" spans="1:4" ht="12.75">
      <c r="A584" s="720" t="s">
        <v>986</v>
      </c>
      <c r="B584" s="676" t="s">
        <v>1137</v>
      </c>
      <c r="C584" s="677">
        <v>9405.9</v>
      </c>
      <c r="D584" s="677">
        <v>-0.1000000000003638</v>
      </c>
    </row>
    <row r="585" spans="1:4" ht="12.75">
      <c r="A585" s="720" t="s">
        <v>490</v>
      </c>
      <c r="B585" s="676" t="s">
        <v>1137</v>
      </c>
      <c r="C585" s="677">
        <v>1215</v>
      </c>
      <c r="D585" s="677">
        <v>405</v>
      </c>
    </row>
    <row r="586" spans="1:4" ht="12.75">
      <c r="A586" s="720" t="s">
        <v>671</v>
      </c>
      <c r="B586" s="676" t="s">
        <v>1137</v>
      </c>
      <c r="C586" s="677">
        <v>3870</v>
      </c>
      <c r="D586" s="677">
        <v>0</v>
      </c>
    </row>
    <row r="587" spans="1:4" ht="12.75">
      <c r="A587" s="720" t="s">
        <v>672</v>
      </c>
      <c r="B587" s="676" t="s">
        <v>1137</v>
      </c>
      <c r="C587" s="677">
        <v>1284</v>
      </c>
      <c r="D587" s="677">
        <v>292</v>
      </c>
    </row>
    <row r="588" spans="1:4" ht="12.75">
      <c r="A588" s="720" t="s">
        <v>987</v>
      </c>
      <c r="B588" s="676" t="s">
        <v>1137</v>
      </c>
      <c r="C588" s="677">
        <v>271479</v>
      </c>
      <c r="D588" s="677">
        <v>0</v>
      </c>
    </row>
    <row r="589" spans="1:4" ht="12.75">
      <c r="A589" s="720" t="s">
        <v>562</v>
      </c>
      <c r="B589" s="676" t="s">
        <v>1137</v>
      </c>
      <c r="C589" s="677">
        <v>59000</v>
      </c>
      <c r="D589" s="677">
        <v>16000</v>
      </c>
    </row>
    <row r="590" spans="1:4" ht="12.75">
      <c r="A590" s="720" t="s">
        <v>673</v>
      </c>
      <c r="B590" s="676" t="s">
        <v>1137</v>
      </c>
      <c r="C590" s="677">
        <v>31331</v>
      </c>
      <c r="D590" s="677">
        <v>4000</v>
      </c>
    </row>
    <row r="591" spans="1:4" ht="12.75">
      <c r="A591" s="720" t="s">
        <v>674</v>
      </c>
      <c r="B591" s="676" t="s">
        <v>1137</v>
      </c>
      <c r="C591" s="677">
        <v>3000</v>
      </c>
      <c r="D591" s="677">
        <v>1000</v>
      </c>
    </row>
    <row r="592" spans="1:4" ht="12.75">
      <c r="A592" s="720" t="s">
        <v>491</v>
      </c>
      <c r="B592" s="676" t="s">
        <v>1137</v>
      </c>
      <c r="C592" s="677">
        <v>1500</v>
      </c>
      <c r="D592" s="677">
        <v>0</v>
      </c>
    </row>
    <row r="593" spans="1:4" ht="12.75">
      <c r="A593" s="720" t="s">
        <v>526</v>
      </c>
      <c r="B593" s="676" t="s">
        <v>1137</v>
      </c>
      <c r="C593" s="677">
        <v>49122</v>
      </c>
      <c r="D593" s="677">
        <v>0</v>
      </c>
    </row>
    <row r="594" spans="1:4" ht="12.75">
      <c r="A594" s="720" t="s">
        <v>675</v>
      </c>
      <c r="B594" s="676" t="s">
        <v>1137</v>
      </c>
      <c r="C594" s="677">
        <v>2250</v>
      </c>
      <c r="D594" s="677">
        <v>750</v>
      </c>
    </row>
    <row r="595" spans="1:4" ht="12.75">
      <c r="A595" s="720" t="s">
        <v>676</v>
      </c>
      <c r="B595" s="676" t="s">
        <v>1137</v>
      </c>
      <c r="C595" s="677">
        <v>1050</v>
      </c>
      <c r="D595" s="677">
        <v>0</v>
      </c>
    </row>
    <row r="596" spans="1:4" ht="12.75">
      <c r="A596" s="720" t="s">
        <v>677</v>
      </c>
      <c r="B596" s="676" t="s">
        <v>1137</v>
      </c>
      <c r="C596" s="677">
        <v>4727</v>
      </c>
      <c r="D596" s="677">
        <v>1909</v>
      </c>
    </row>
    <row r="597" spans="1:4" ht="12.75">
      <c r="A597" s="720" t="s">
        <v>492</v>
      </c>
      <c r="B597" s="676" t="s">
        <v>1137</v>
      </c>
      <c r="C597" s="677">
        <v>13068</v>
      </c>
      <c r="D597" s="677">
        <v>0</v>
      </c>
    </row>
    <row r="598" spans="1:4" ht="12.75">
      <c r="A598" s="720" t="s">
        <v>678</v>
      </c>
      <c r="B598" s="676" t="s">
        <v>1137</v>
      </c>
      <c r="C598" s="677">
        <v>647</v>
      </c>
      <c r="D598" s="677">
        <v>0</v>
      </c>
    </row>
    <row r="599" spans="1:4" ht="12.75">
      <c r="A599" s="720" t="s">
        <v>679</v>
      </c>
      <c r="B599" s="676" t="s">
        <v>1137</v>
      </c>
      <c r="C599" s="677">
        <v>3585</v>
      </c>
      <c r="D599" s="677">
        <v>0</v>
      </c>
    </row>
    <row r="600" spans="1:4" ht="12.75">
      <c r="A600" s="720" t="s">
        <v>680</v>
      </c>
      <c r="B600" s="676" t="s">
        <v>1137</v>
      </c>
      <c r="C600" s="677">
        <v>2800</v>
      </c>
      <c r="D600" s="677">
        <v>0</v>
      </c>
    </row>
    <row r="601" spans="1:4" ht="12.75">
      <c r="A601" s="720" t="s">
        <v>563</v>
      </c>
      <c r="B601" s="676" t="s">
        <v>1137</v>
      </c>
      <c r="C601" s="677">
        <v>5235</v>
      </c>
      <c r="D601" s="677">
        <v>0</v>
      </c>
    </row>
    <row r="602" spans="1:4" ht="12.75">
      <c r="A602" s="720" t="s">
        <v>681</v>
      </c>
      <c r="B602" s="676" t="s">
        <v>1137</v>
      </c>
      <c r="C602" s="677">
        <v>4033</v>
      </c>
      <c r="D602" s="677">
        <v>0</v>
      </c>
    </row>
    <row r="603" spans="1:4" ht="12.75">
      <c r="A603" s="720" t="s">
        <v>427</v>
      </c>
      <c r="B603" s="676" t="s">
        <v>1137</v>
      </c>
      <c r="C603" s="677">
        <v>725</v>
      </c>
      <c r="D603" s="677">
        <v>0</v>
      </c>
    </row>
    <row r="604" spans="1:4" ht="12.75">
      <c r="A604" s="720" t="s">
        <v>682</v>
      </c>
      <c r="B604" s="676" t="s">
        <v>1137</v>
      </c>
      <c r="C604" s="677">
        <v>7221</v>
      </c>
      <c r="D604" s="677">
        <v>2407</v>
      </c>
    </row>
    <row r="605" spans="1:4" ht="12.75">
      <c r="A605" s="720" t="s">
        <v>683</v>
      </c>
      <c r="B605" s="676" t="s">
        <v>1137</v>
      </c>
      <c r="C605" s="677">
        <v>4425</v>
      </c>
      <c r="D605" s="677">
        <v>1475</v>
      </c>
    </row>
    <row r="606" spans="1:4" ht="12.75">
      <c r="A606" s="720" t="s">
        <v>494</v>
      </c>
      <c r="B606" s="676" t="s">
        <v>1137</v>
      </c>
      <c r="C606" s="677">
        <v>12480</v>
      </c>
      <c r="D606" s="677">
        <v>0</v>
      </c>
    </row>
    <row r="607" spans="1:4" ht="12.75">
      <c r="A607" s="720" t="s">
        <v>428</v>
      </c>
      <c r="B607" s="676" t="s">
        <v>1137</v>
      </c>
      <c r="C607" s="677">
        <v>999</v>
      </c>
      <c r="D607" s="677">
        <v>111</v>
      </c>
    </row>
    <row r="608" spans="1:4" ht="12.75">
      <c r="A608" s="720" t="s">
        <v>988</v>
      </c>
      <c r="B608" s="676" t="s">
        <v>1137</v>
      </c>
      <c r="C608" s="677">
        <v>104498</v>
      </c>
      <c r="D608" s="677">
        <v>24474</v>
      </c>
    </row>
    <row r="609" spans="1:4" ht="12.75">
      <c r="A609" s="720" t="s">
        <v>1596</v>
      </c>
      <c r="B609" s="676" t="s">
        <v>1137</v>
      </c>
      <c r="C609" s="677">
        <v>40685</v>
      </c>
      <c r="D609" s="677">
        <v>12010</v>
      </c>
    </row>
    <row r="610" spans="1:4" ht="12.75">
      <c r="A610" s="720" t="s">
        <v>495</v>
      </c>
      <c r="B610" s="676" t="s">
        <v>1137</v>
      </c>
      <c r="C610" s="677">
        <v>1908</v>
      </c>
      <c r="D610" s="677">
        <v>0</v>
      </c>
    </row>
    <row r="611" spans="1:4" ht="12.75">
      <c r="A611" s="720" t="s">
        <v>989</v>
      </c>
      <c r="B611" s="676" t="s">
        <v>1137</v>
      </c>
      <c r="C611" s="677">
        <v>18100</v>
      </c>
      <c r="D611" s="677">
        <v>2950</v>
      </c>
    </row>
    <row r="612" spans="1:4" ht="12.75">
      <c r="A612" s="720" t="s">
        <v>684</v>
      </c>
      <c r="B612" s="676" t="s">
        <v>1137</v>
      </c>
      <c r="C612" s="677">
        <v>975</v>
      </c>
      <c r="D612" s="677">
        <v>325</v>
      </c>
    </row>
    <row r="613" spans="1:4" ht="12.75">
      <c r="A613" s="720" t="s">
        <v>685</v>
      </c>
      <c r="B613" s="676" t="s">
        <v>1137</v>
      </c>
      <c r="C613" s="677">
        <v>1500</v>
      </c>
      <c r="D613" s="677">
        <v>0</v>
      </c>
    </row>
    <row r="614" spans="1:4" ht="12.75">
      <c r="A614" s="720" t="s">
        <v>990</v>
      </c>
      <c r="B614" s="676" t="s">
        <v>1137</v>
      </c>
      <c r="C614" s="677">
        <v>7350.95</v>
      </c>
      <c r="D614" s="677">
        <v>1149.95</v>
      </c>
    </row>
    <row r="615" spans="1:4" ht="12.75">
      <c r="A615" s="720" t="s">
        <v>399</v>
      </c>
      <c r="B615" s="676" t="s">
        <v>1137</v>
      </c>
      <c r="C615" s="677">
        <v>13750</v>
      </c>
      <c r="D615" s="677">
        <v>691</v>
      </c>
    </row>
    <row r="616" spans="1:4" ht="12.75">
      <c r="A616" s="720" t="s">
        <v>429</v>
      </c>
      <c r="B616" s="676" t="s">
        <v>1137</v>
      </c>
      <c r="C616" s="677">
        <v>14284.02</v>
      </c>
      <c r="D616" s="677">
        <v>1315.02</v>
      </c>
    </row>
    <row r="617" spans="1:4" ht="12.75">
      <c r="A617" s="720" t="s">
        <v>686</v>
      </c>
      <c r="B617" s="676" t="s">
        <v>1137</v>
      </c>
      <c r="C617" s="677">
        <v>7860</v>
      </c>
      <c r="D617" s="677">
        <v>0</v>
      </c>
    </row>
    <row r="618" spans="1:4" ht="12.75">
      <c r="A618" s="720" t="s">
        <v>496</v>
      </c>
      <c r="B618" s="676" t="s">
        <v>1137</v>
      </c>
      <c r="C618" s="677">
        <v>10950</v>
      </c>
      <c r="D618" s="677">
        <v>0</v>
      </c>
    </row>
    <row r="619" spans="1:4" ht="12.75">
      <c r="A619" s="720" t="s">
        <v>401</v>
      </c>
      <c r="B619" s="676" t="s">
        <v>1137</v>
      </c>
      <c r="C619" s="677">
        <v>12600</v>
      </c>
      <c r="D619" s="677">
        <v>4200</v>
      </c>
    </row>
    <row r="620" spans="1:4" ht="12.75">
      <c r="A620" s="720" t="s">
        <v>430</v>
      </c>
      <c r="B620" s="676" t="s">
        <v>1137</v>
      </c>
      <c r="C620" s="677">
        <v>27701.95</v>
      </c>
      <c r="D620" s="677">
        <v>9969.95</v>
      </c>
    </row>
    <row r="621" spans="1:4" ht="12.75">
      <c r="A621" s="720" t="s">
        <v>1582</v>
      </c>
      <c r="B621" s="676" t="s">
        <v>1137</v>
      </c>
      <c r="C621" s="677">
        <v>37500</v>
      </c>
      <c r="D621" s="677">
        <v>12500</v>
      </c>
    </row>
    <row r="622" spans="1:4" ht="12.75">
      <c r="A622" s="720" t="s">
        <v>497</v>
      </c>
      <c r="B622" s="676" t="s">
        <v>1137</v>
      </c>
      <c r="C622" s="677">
        <v>34572</v>
      </c>
      <c r="D622" s="677">
        <v>10954</v>
      </c>
    </row>
    <row r="623" spans="1:4" ht="12.75">
      <c r="A623" s="720" t="s">
        <v>687</v>
      </c>
      <c r="B623" s="676" t="s">
        <v>1137</v>
      </c>
      <c r="C623" s="677">
        <v>2520</v>
      </c>
      <c r="D623" s="677">
        <v>840</v>
      </c>
    </row>
    <row r="624" spans="1:4" ht="12.75">
      <c r="A624" s="720" t="s">
        <v>1583</v>
      </c>
      <c r="B624" s="676" t="s">
        <v>1137</v>
      </c>
      <c r="C624" s="677">
        <v>5909331.78</v>
      </c>
      <c r="D624" s="677">
        <v>-0.21999999973922968</v>
      </c>
    </row>
    <row r="625" spans="1:4" ht="12.75">
      <c r="A625" s="720" t="s">
        <v>991</v>
      </c>
      <c r="B625" s="676" t="s">
        <v>1137</v>
      </c>
      <c r="C625" s="677">
        <v>55500</v>
      </c>
      <c r="D625" s="677">
        <v>9300</v>
      </c>
    </row>
    <row r="626" spans="1:4" ht="12.75">
      <c r="A626" s="720" t="s">
        <v>688</v>
      </c>
      <c r="B626" s="676" t="s">
        <v>1137</v>
      </c>
      <c r="C626" s="677">
        <v>2685</v>
      </c>
      <c r="D626" s="677">
        <v>0</v>
      </c>
    </row>
    <row r="627" spans="1:4" ht="12.75">
      <c r="A627" s="720" t="s">
        <v>431</v>
      </c>
      <c r="B627" s="676" t="s">
        <v>1137</v>
      </c>
      <c r="C627" s="677">
        <v>57028.61</v>
      </c>
      <c r="D627" s="677">
        <v>5999.61</v>
      </c>
    </row>
    <row r="628" spans="1:4" ht="12.75">
      <c r="A628" s="720" t="s">
        <v>992</v>
      </c>
      <c r="B628" s="676" t="s">
        <v>1137</v>
      </c>
      <c r="C628" s="677">
        <v>26890</v>
      </c>
      <c r="D628" s="677">
        <v>0</v>
      </c>
    </row>
    <row r="629" spans="1:4" ht="12.75">
      <c r="A629" s="720" t="s">
        <v>689</v>
      </c>
      <c r="B629" s="676" t="s">
        <v>1137</v>
      </c>
      <c r="C629" s="677">
        <v>4050</v>
      </c>
      <c r="D629" s="677">
        <v>0</v>
      </c>
    </row>
    <row r="630" spans="1:4" ht="12.75">
      <c r="A630" s="720" t="s">
        <v>690</v>
      </c>
      <c r="B630" s="676" t="s">
        <v>1137</v>
      </c>
      <c r="C630" s="677">
        <v>3865</v>
      </c>
      <c r="D630" s="677">
        <v>0</v>
      </c>
    </row>
    <row r="631" spans="1:4" ht="12.75">
      <c r="A631" s="720" t="s">
        <v>691</v>
      </c>
      <c r="B631" s="676" t="s">
        <v>1137</v>
      </c>
      <c r="C631" s="677">
        <v>11000</v>
      </c>
      <c r="D631" s="677">
        <v>0</v>
      </c>
    </row>
    <row r="632" spans="1:4" ht="12.75">
      <c r="A632" s="720" t="s">
        <v>692</v>
      </c>
      <c r="B632" s="676" t="s">
        <v>1137</v>
      </c>
      <c r="C632" s="677">
        <v>3159</v>
      </c>
      <c r="D632" s="677">
        <v>0</v>
      </c>
    </row>
    <row r="633" spans="1:4" ht="12.75">
      <c r="A633" s="720" t="s">
        <v>693</v>
      </c>
      <c r="B633" s="676" t="s">
        <v>1137</v>
      </c>
      <c r="C633" s="677">
        <v>16954</v>
      </c>
      <c r="D633" s="677">
        <v>2110</v>
      </c>
    </row>
    <row r="634" spans="1:4" ht="12.75">
      <c r="A634" s="720" t="s">
        <v>564</v>
      </c>
      <c r="B634" s="676" t="s">
        <v>1137</v>
      </c>
      <c r="C634" s="677">
        <v>9000</v>
      </c>
      <c r="D634" s="677">
        <v>0</v>
      </c>
    </row>
    <row r="635" spans="1:4" ht="12.75">
      <c r="A635" s="720" t="s">
        <v>565</v>
      </c>
      <c r="B635" s="676" t="s">
        <v>1137</v>
      </c>
      <c r="C635" s="677">
        <v>12385</v>
      </c>
      <c r="D635" s="677">
        <v>265</v>
      </c>
    </row>
    <row r="636" spans="1:4" ht="12.75">
      <c r="A636" s="720" t="s">
        <v>498</v>
      </c>
      <c r="B636" s="676" t="s">
        <v>1137</v>
      </c>
      <c r="C636" s="677">
        <v>24620</v>
      </c>
      <c r="D636" s="677">
        <v>5940</v>
      </c>
    </row>
    <row r="637" spans="1:4" ht="12.75">
      <c r="A637" s="720" t="s">
        <v>566</v>
      </c>
      <c r="B637" s="676" t="s">
        <v>1137</v>
      </c>
      <c r="C637" s="677">
        <v>4500</v>
      </c>
      <c r="D637" s="677">
        <v>1500</v>
      </c>
    </row>
    <row r="638" spans="1:4" ht="12.75">
      <c r="A638" s="720" t="s">
        <v>567</v>
      </c>
      <c r="B638" s="676" t="s">
        <v>1137</v>
      </c>
      <c r="C638" s="677">
        <v>5670</v>
      </c>
      <c r="D638" s="677">
        <v>0</v>
      </c>
    </row>
    <row r="639" spans="1:4" ht="12.75">
      <c r="A639" s="720" t="s">
        <v>568</v>
      </c>
      <c r="B639" s="676" t="s">
        <v>1137</v>
      </c>
      <c r="C639" s="677">
        <v>42987</v>
      </c>
      <c r="D639" s="677">
        <v>0</v>
      </c>
    </row>
    <row r="640" spans="1:4" ht="12.75">
      <c r="A640" s="720" t="s">
        <v>694</v>
      </c>
      <c r="B640" s="676" t="s">
        <v>1137</v>
      </c>
      <c r="C640" s="677">
        <v>56558</v>
      </c>
      <c r="D640" s="677">
        <v>27130</v>
      </c>
    </row>
    <row r="641" spans="1:4" ht="12.75">
      <c r="A641" s="720" t="s">
        <v>993</v>
      </c>
      <c r="B641" s="676" t="s">
        <v>1137</v>
      </c>
      <c r="C641" s="677">
        <v>35422</v>
      </c>
      <c r="D641" s="677">
        <v>0</v>
      </c>
    </row>
    <row r="642" spans="1:4" ht="12.75">
      <c r="A642" s="720" t="s">
        <v>695</v>
      </c>
      <c r="B642" s="676" t="s">
        <v>1137</v>
      </c>
      <c r="C642" s="677">
        <v>17000</v>
      </c>
      <c r="D642" s="677">
        <v>0</v>
      </c>
    </row>
    <row r="643" spans="1:4" ht="12.75">
      <c r="A643" s="720" t="s">
        <v>499</v>
      </c>
      <c r="B643" s="676" t="s">
        <v>1137</v>
      </c>
      <c r="C643" s="677">
        <v>160380</v>
      </c>
      <c r="D643" s="677">
        <v>53460</v>
      </c>
    </row>
    <row r="644" spans="1:4" ht="12.75">
      <c r="A644" s="720" t="s">
        <v>994</v>
      </c>
      <c r="B644" s="676" t="s">
        <v>1137</v>
      </c>
      <c r="C644" s="677">
        <v>9000</v>
      </c>
      <c r="D644" s="677">
        <v>1000</v>
      </c>
    </row>
    <row r="645" spans="1:4" ht="12.75">
      <c r="A645" s="720" t="s">
        <v>569</v>
      </c>
      <c r="B645" s="676" t="s">
        <v>1137</v>
      </c>
      <c r="C645" s="677">
        <v>1200</v>
      </c>
      <c r="D645" s="677">
        <v>0</v>
      </c>
    </row>
    <row r="646" spans="1:4" ht="12.75">
      <c r="A646" s="720" t="s">
        <v>696</v>
      </c>
      <c r="B646" s="676" t="s">
        <v>1137</v>
      </c>
      <c r="C646" s="677">
        <v>1060</v>
      </c>
      <c r="D646" s="677">
        <v>0</v>
      </c>
    </row>
    <row r="647" spans="1:4" ht="12.75">
      <c r="A647" s="720" t="s">
        <v>433</v>
      </c>
      <c r="B647" s="676" t="s">
        <v>1137</v>
      </c>
      <c r="C647" s="677">
        <v>87263</v>
      </c>
      <c r="D647" s="677">
        <v>0</v>
      </c>
    </row>
    <row r="648" spans="1:4" ht="12.75">
      <c r="A648" s="720" t="s">
        <v>697</v>
      </c>
      <c r="B648" s="676" t="s">
        <v>1137</v>
      </c>
      <c r="C648" s="677">
        <v>2550</v>
      </c>
      <c r="D648" s="677">
        <v>0</v>
      </c>
    </row>
    <row r="649" spans="1:4" ht="12.75">
      <c r="A649" s="720" t="s">
        <v>698</v>
      </c>
      <c r="B649" s="676" t="s">
        <v>1137</v>
      </c>
      <c r="C649" s="677">
        <v>5250</v>
      </c>
      <c r="D649" s="677">
        <v>0</v>
      </c>
    </row>
    <row r="650" spans="1:4" ht="12.75">
      <c r="A650" s="720" t="s">
        <v>570</v>
      </c>
      <c r="B650" s="676" t="s">
        <v>1137</v>
      </c>
      <c r="C650" s="677">
        <v>10468</v>
      </c>
      <c r="D650" s="677">
        <v>4200</v>
      </c>
    </row>
    <row r="651" spans="1:4" ht="12.75">
      <c r="A651" s="720" t="s">
        <v>699</v>
      </c>
      <c r="B651" s="676" t="s">
        <v>1137</v>
      </c>
      <c r="C651" s="677">
        <v>26316</v>
      </c>
      <c r="D651" s="677">
        <v>0</v>
      </c>
    </row>
    <row r="652" spans="1:4" ht="12.75">
      <c r="A652" s="720" t="s">
        <v>571</v>
      </c>
      <c r="B652" s="676" t="s">
        <v>1137</v>
      </c>
      <c r="C652" s="677">
        <v>2293</v>
      </c>
      <c r="D652" s="677">
        <v>500</v>
      </c>
    </row>
    <row r="653" spans="1:4" ht="12.75">
      <c r="A653" s="720" t="s">
        <v>700</v>
      </c>
      <c r="B653" s="676" t="s">
        <v>1137</v>
      </c>
      <c r="C653" s="677">
        <v>8370</v>
      </c>
      <c r="D653" s="677">
        <v>2790</v>
      </c>
    </row>
    <row r="654" spans="1:4" ht="12.75">
      <c r="A654" s="720" t="s">
        <v>434</v>
      </c>
      <c r="B654" s="676" t="s">
        <v>1137</v>
      </c>
      <c r="C654" s="677">
        <v>259753</v>
      </c>
      <c r="D654" s="677">
        <v>82535</v>
      </c>
    </row>
    <row r="655" spans="1:4" ht="12.75">
      <c r="A655" s="720" t="s">
        <v>701</v>
      </c>
      <c r="B655" s="676" t="s">
        <v>1137</v>
      </c>
      <c r="C655" s="677">
        <v>7811</v>
      </c>
      <c r="D655" s="677">
        <v>2337</v>
      </c>
    </row>
    <row r="656" spans="1:4" ht="12.75">
      <c r="A656" s="720" t="s">
        <v>702</v>
      </c>
      <c r="B656" s="676" t="s">
        <v>1137</v>
      </c>
      <c r="C656" s="677">
        <v>2250</v>
      </c>
      <c r="D656" s="677">
        <v>0</v>
      </c>
    </row>
    <row r="657" spans="1:4" ht="12.75">
      <c r="A657" s="720" t="s">
        <v>703</v>
      </c>
      <c r="B657" s="676" t="s">
        <v>1137</v>
      </c>
      <c r="C657" s="677">
        <v>774</v>
      </c>
      <c r="D657" s="677">
        <v>0</v>
      </c>
    </row>
    <row r="658" spans="1:4" ht="12.75">
      <c r="A658" s="720" t="s">
        <v>704</v>
      </c>
      <c r="B658" s="676" t="s">
        <v>1137</v>
      </c>
      <c r="C658" s="677">
        <v>39191.93</v>
      </c>
      <c r="D658" s="677">
        <v>13123.93</v>
      </c>
    </row>
    <row r="659" spans="1:4" ht="12.75">
      <c r="A659" s="720" t="s">
        <v>500</v>
      </c>
      <c r="B659" s="676" t="s">
        <v>1137</v>
      </c>
      <c r="C659" s="677">
        <v>2658</v>
      </c>
      <c r="D659" s="677">
        <v>886</v>
      </c>
    </row>
    <row r="660" spans="1:4" ht="12.75">
      <c r="A660" s="720" t="s">
        <v>572</v>
      </c>
      <c r="B660" s="676" t="s">
        <v>1137</v>
      </c>
      <c r="C660" s="677">
        <v>15930</v>
      </c>
      <c r="D660" s="677">
        <v>1770</v>
      </c>
    </row>
    <row r="661" spans="1:4" ht="12.75">
      <c r="A661" s="720" t="s">
        <v>705</v>
      </c>
      <c r="B661" s="676" t="s">
        <v>1137</v>
      </c>
      <c r="C661" s="677">
        <v>15702</v>
      </c>
      <c r="D661" s="677">
        <v>0</v>
      </c>
    </row>
    <row r="662" spans="1:4" ht="12.75">
      <c r="A662" s="720" t="s">
        <v>501</v>
      </c>
      <c r="B662" s="676" t="s">
        <v>1137</v>
      </c>
      <c r="C662" s="677">
        <v>2000</v>
      </c>
      <c r="D662" s="677">
        <v>0</v>
      </c>
    </row>
    <row r="663" spans="1:4" ht="12.75">
      <c r="A663" s="720" t="s">
        <v>435</v>
      </c>
      <c r="B663" s="676" t="s">
        <v>1137</v>
      </c>
      <c r="C663" s="677">
        <v>22985</v>
      </c>
      <c r="D663" s="677">
        <v>0</v>
      </c>
    </row>
    <row r="664" spans="1:4" ht="12.75">
      <c r="A664" s="720" t="s">
        <v>503</v>
      </c>
      <c r="B664" s="676" t="s">
        <v>1137</v>
      </c>
      <c r="C664" s="677">
        <v>77286</v>
      </c>
      <c r="D664" s="677">
        <v>25762</v>
      </c>
    </row>
    <row r="665" spans="1:4" ht="12.75">
      <c r="A665" s="720" t="s">
        <v>504</v>
      </c>
      <c r="B665" s="676" t="s">
        <v>1137</v>
      </c>
      <c r="C665" s="677">
        <v>3126</v>
      </c>
      <c r="D665" s="677">
        <v>1042</v>
      </c>
    </row>
    <row r="666" spans="1:4" ht="12.75">
      <c r="A666" s="720" t="s">
        <v>505</v>
      </c>
      <c r="B666" s="676" t="s">
        <v>1137</v>
      </c>
      <c r="C666" s="677">
        <v>2187</v>
      </c>
      <c r="D666" s="677">
        <v>729</v>
      </c>
    </row>
    <row r="667" spans="1:4" ht="12.75">
      <c r="A667" s="720" t="s">
        <v>706</v>
      </c>
      <c r="B667" s="676" t="s">
        <v>1137</v>
      </c>
      <c r="C667" s="677">
        <v>3750</v>
      </c>
      <c r="D667" s="677">
        <v>0</v>
      </c>
    </row>
    <row r="668" spans="1:4" ht="12.75">
      <c r="A668" s="720" t="s">
        <v>436</v>
      </c>
      <c r="B668" s="676" t="s">
        <v>1137</v>
      </c>
      <c r="C668" s="677">
        <v>9750</v>
      </c>
      <c r="D668" s="677">
        <v>850</v>
      </c>
    </row>
    <row r="669" spans="1:4" ht="12.75">
      <c r="A669" s="720" t="s">
        <v>707</v>
      </c>
      <c r="B669" s="676" t="s">
        <v>1137</v>
      </c>
      <c r="C669" s="677">
        <v>31500</v>
      </c>
      <c r="D669" s="677">
        <v>10500</v>
      </c>
    </row>
    <row r="670" spans="1:4" ht="12.75">
      <c r="A670" s="720" t="s">
        <v>708</v>
      </c>
      <c r="B670" s="676" t="s">
        <v>1137</v>
      </c>
      <c r="C670" s="677">
        <v>9051</v>
      </c>
      <c r="D670" s="677">
        <v>7107</v>
      </c>
    </row>
    <row r="671" spans="1:4" ht="12.75">
      <c r="A671" s="720" t="s">
        <v>709</v>
      </c>
      <c r="B671" s="676" t="s">
        <v>1137</v>
      </c>
      <c r="C671" s="677">
        <v>3000</v>
      </c>
      <c r="D671" s="677">
        <v>700</v>
      </c>
    </row>
    <row r="672" spans="1:4" ht="12.75">
      <c r="A672" s="720" t="s">
        <v>995</v>
      </c>
      <c r="B672" s="676" t="s">
        <v>1137</v>
      </c>
      <c r="C672" s="677">
        <v>24018</v>
      </c>
      <c r="D672" s="677">
        <v>0</v>
      </c>
    </row>
    <row r="673" spans="1:4" ht="12.75">
      <c r="A673" s="720" t="s">
        <v>574</v>
      </c>
      <c r="B673" s="676" t="s">
        <v>1137</v>
      </c>
      <c r="C673" s="677">
        <v>6390</v>
      </c>
      <c r="D673" s="677">
        <v>2130</v>
      </c>
    </row>
    <row r="674" spans="1:4" ht="12.75">
      <c r="A674" s="720" t="s">
        <v>996</v>
      </c>
      <c r="B674" s="676" t="s">
        <v>1137</v>
      </c>
      <c r="C674" s="677">
        <v>11203</v>
      </c>
      <c r="D674" s="677">
        <v>0</v>
      </c>
    </row>
    <row r="675" spans="1:4" ht="12.75">
      <c r="A675" s="720" t="s">
        <v>710</v>
      </c>
      <c r="B675" s="676" t="s">
        <v>1137</v>
      </c>
      <c r="C675" s="677">
        <v>3000</v>
      </c>
      <c r="D675" s="677">
        <v>0</v>
      </c>
    </row>
    <row r="676" spans="1:4" ht="12.75">
      <c r="A676" s="720" t="s">
        <v>507</v>
      </c>
      <c r="B676" s="676" t="s">
        <v>1137</v>
      </c>
      <c r="C676" s="677">
        <v>2490</v>
      </c>
      <c r="D676" s="677">
        <v>830</v>
      </c>
    </row>
    <row r="677" spans="1:4" ht="12.75">
      <c r="A677" s="720" t="s">
        <v>508</v>
      </c>
      <c r="B677" s="676" t="s">
        <v>1137</v>
      </c>
      <c r="C677" s="677">
        <v>2046</v>
      </c>
      <c r="D677" s="677">
        <v>682</v>
      </c>
    </row>
    <row r="678" spans="1:4" ht="12.75">
      <c r="A678" s="720" t="s">
        <v>575</v>
      </c>
      <c r="B678" s="676" t="s">
        <v>1137</v>
      </c>
      <c r="C678" s="677">
        <v>29335</v>
      </c>
      <c r="D678" s="677">
        <v>4515</v>
      </c>
    </row>
    <row r="679" spans="1:4" ht="12.75">
      <c r="A679" s="720" t="s">
        <v>509</v>
      </c>
      <c r="B679" s="676" t="s">
        <v>1137</v>
      </c>
      <c r="C679" s="677">
        <v>3750</v>
      </c>
      <c r="D679" s="677">
        <v>1250</v>
      </c>
    </row>
    <row r="680" spans="1:4" ht="12.75">
      <c r="A680" s="720" t="s">
        <v>711</v>
      </c>
      <c r="B680" s="676" t="s">
        <v>1137</v>
      </c>
      <c r="C680" s="677">
        <v>2250</v>
      </c>
      <c r="D680" s="677">
        <v>750</v>
      </c>
    </row>
    <row r="681" spans="1:4" ht="12.75">
      <c r="A681" s="720" t="s">
        <v>712</v>
      </c>
      <c r="B681" s="676" t="s">
        <v>1137</v>
      </c>
      <c r="C681" s="677">
        <v>3100</v>
      </c>
      <c r="D681" s="677">
        <v>0</v>
      </c>
    </row>
    <row r="682" spans="1:4" ht="12.75">
      <c r="A682" s="720" t="s">
        <v>713</v>
      </c>
      <c r="B682" s="676" t="s">
        <v>1137</v>
      </c>
      <c r="C682" s="677">
        <v>2500</v>
      </c>
      <c r="D682" s="677">
        <v>0</v>
      </c>
    </row>
    <row r="683" spans="1:4" ht="12.75">
      <c r="A683" s="720" t="s">
        <v>714</v>
      </c>
      <c r="B683" s="676" t="s">
        <v>1137</v>
      </c>
      <c r="C683" s="677">
        <v>6363</v>
      </c>
      <c r="D683" s="677">
        <v>2121</v>
      </c>
    </row>
    <row r="684" spans="1:4" ht="12.75">
      <c r="A684" s="720" t="s">
        <v>997</v>
      </c>
      <c r="B684" s="676" t="s">
        <v>1137</v>
      </c>
      <c r="C684" s="677">
        <v>103594</v>
      </c>
      <c r="D684" s="677">
        <v>12434</v>
      </c>
    </row>
    <row r="685" spans="1:4" ht="12.75">
      <c r="A685" s="720" t="s">
        <v>998</v>
      </c>
      <c r="B685" s="676" t="s">
        <v>1137</v>
      </c>
      <c r="C685" s="677">
        <v>32520</v>
      </c>
      <c r="D685" s="677">
        <v>10840</v>
      </c>
    </row>
    <row r="686" spans="1:4" ht="12.75">
      <c r="A686" s="720" t="s">
        <v>510</v>
      </c>
      <c r="B686" s="676" t="s">
        <v>1137</v>
      </c>
      <c r="C686" s="677">
        <v>3000</v>
      </c>
      <c r="D686" s="677">
        <v>0</v>
      </c>
    </row>
    <row r="687" spans="1:4" ht="12.75">
      <c r="A687" s="720" t="s">
        <v>511</v>
      </c>
      <c r="B687" s="676" t="s">
        <v>1137</v>
      </c>
      <c r="C687" s="677">
        <v>8100</v>
      </c>
      <c r="D687" s="677">
        <v>0</v>
      </c>
    </row>
    <row r="688" spans="1:4" ht="12.75">
      <c r="A688" s="720" t="s">
        <v>512</v>
      </c>
      <c r="B688" s="676" t="s">
        <v>1137</v>
      </c>
      <c r="C688" s="677">
        <v>2916</v>
      </c>
      <c r="D688" s="677">
        <v>972</v>
      </c>
    </row>
    <row r="689" spans="1:4" ht="12.75">
      <c r="A689" s="720" t="s">
        <v>513</v>
      </c>
      <c r="B689" s="676" t="s">
        <v>1137</v>
      </c>
      <c r="C689" s="677">
        <v>10278</v>
      </c>
      <c r="D689" s="677">
        <v>3426</v>
      </c>
    </row>
    <row r="690" spans="1:4" ht="12.75">
      <c r="A690" s="720" t="s">
        <v>715</v>
      </c>
      <c r="B690" s="676" t="s">
        <v>1137</v>
      </c>
      <c r="C690" s="677">
        <v>5465</v>
      </c>
      <c r="D690" s="677">
        <v>0</v>
      </c>
    </row>
    <row r="691" spans="1:4" ht="12.75">
      <c r="A691" s="720" t="s">
        <v>999</v>
      </c>
      <c r="B691" s="676" t="s">
        <v>1137</v>
      </c>
      <c r="C691" s="677">
        <v>17028</v>
      </c>
      <c r="D691" s="677">
        <v>0</v>
      </c>
    </row>
    <row r="692" spans="1:4" ht="12.75">
      <c r="A692" s="720" t="s">
        <v>1584</v>
      </c>
      <c r="B692" s="676" t="s">
        <v>1137</v>
      </c>
      <c r="C692" s="677">
        <v>99093</v>
      </c>
      <c r="D692" s="677">
        <v>29501</v>
      </c>
    </row>
    <row r="693" spans="1:4" ht="12.75">
      <c r="A693" s="720" t="s">
        <v>1000</v>
      </c>
      <c r="B693" s="676" t="s">
        <v>1137</v>
      </c>
      <c r="C693" s="677">
        <v>28953</v>
      </c>
      <c r="D693" s="677">
        <v>3217</v>
      </c>
    </row>
    <row r="694" spans="1:4" ht="12.75">
      <c r="A694" s="720" t="s">
        <v>515</v>
      </c>
      <c r="B694" s="676" t="s">
        <v>1137</v>
      </c>
      <c r="C694" s="677">
        <v>4845</v>
      </c>
      <c r="D694" s="677">
        <v>1615</v>
      </c>
    </row>
    <row r="695" spans="1:4" ht="12.75">
      <c r="A695" s="720" t="s">
        <v>716</v>
      </c>
      <c r="B695" s="676" t="s">
        <v>1137</v>
      </c>
      <c r="C695" s="677">
        <v>2025</v>
      </c>
      <c r="D695" s="677">
        <v>0</v>
      </c>
    </row>
    <row r="696" spans="1:4" ht="12.75">
      <c r="A696" s="720" t="s">
        <v>437</v>
      </c>
      <c r="B696" s="676" t="s">
        <v>1137</v>
      </c>
      <c r="C696" s="677">
        <v>4500</v>
      </c>
      <c r="D696" s="677">
        <v>500</v>
      </c>
    </row>
    <row r="697" spans="1:4" ht="12.75">
      <c r="A697" s="720" t="s">
        <v>717</v>
      </c>
      <c r="B697" s="676" t="s">
        <v>1137</v>
      </c>
      <c r="C697" s="677">
        <v>4875</v>
      </c>
      <c r="D697" s="677">
        <v>0</v>
      </c>
    </row>
    <row r="698" spans="1:4" ht="12.75">
      <c r="A698" s="720" t="s">
        <v>438</v>
      </c>
      <c r="B698" s="676" t="s">
        <v>1137</v>
      </c>
      <c r="C698" s="677">
        <v>2631</v>
      </c>
      <c r="D698" s="677">
        <v>877</v>
      </c>
    </row>
    <row r="699" spans="1:4" ht="12.75">
      <c r="A699" s="720" t="s">
        <v>718</v>
      </c>
      <c r="B699" s="676" t="s">
        <v>1137</v>
      </c>
      <c r="C699" s="677">
        <v>19200</v>
      </c>
      <c r="D699" s="677">
        <v>0</v>
      </c>
    </row>
    <row r="700" spans="1:4" ht="12.75">
      <c r="A700" s="720" t="s">
        <v>719</v>
      </c>
      <c r="B700" s="676" t="s">
        <v>1137</v>
      </c>
      <c r="C700" s="677">
        <v>14950</v>
      </c>
      <c r="D700" s="677">
        <v>0</v>
      </c>
    </row>
    <row r="701" spans="1:4" ht="12.75">
      <c r="A701" s="720" t="s">
        <v>720</v>
      </c>
      <c r="B701" s="676" t="s">
        <v>1137</v>
      </c>
      <c r="C701" s="677">
        <v>510</v>
      </c>
      <c r="D701" s="677">
        <v>0</v>
      </c>
    </row>
    <row r="702" spans="1:4" ht="12.75">
      <c r="A702" s="720" t="s">
        <v>721</v>
      </c>
      <c r="B702" s="676" t="s">
        <v>1137</v>
      </c>
      <c r="C702" s="677">
        <v>18042</v>
      </c>
      <c r="D702" s="677">
        <v>4014</v>
      </c>
    </row>
    <row r="703" spans="1:4" ht="12.75">
      <c r="A703" s="720" t="s">
        <v>722</v>
      </c>
      <c r="B703" s="676" t="s">
        <v>1137</v>
      </c>
      <c r="C703" s="677">
        <v>18000</v>
      </c>
      <c r="D703" s="677">
        <v>6000</v>
      </c>
    </row>
    <row r="704" spans="1:4" ht="12.75">
      <c r="A704" s="720" t="s">
        <v>1001</v>
      </c>
      <c r="B704" s="676" t="s">
        <v>1137</v>
      </c>
      <c r="C704" s="677">
        <v>39548</v>
      </c>
      <c r="D704" s="677">
        <v>9630</v>
      </c>
    </row>
    <row r="705" spans="1:4" ht="12.75">
      <c r="A705" s="720" t="s">
        <v>1002</v>
      </c>
      <c r="B705" s="676" t="s">
        <v>1137</v>
      </c>
      <c r="C705" s="677">
        <v>47850</v>
      </c>
      <c r="D705" s="677">
        <v>5000</v>
      </c>
    </row>
    <row r="706" spans="1:4" ht="12.75">
      <c r="A706" s="720" t="s">
        <v>1003</v>
      </c>
      <c r="B706" s="676" t="s">
        <v>1137</v>
      </c>
      <c r="C706" s="677">
        <v>7227</v>
      </c>
      <c r="D706" s="677">
        <v>1461</v>
      </c>
    </row>
    <row r="707" spans="1:4" ht="12.75">
      <c r="A707" s="720" t="s">
        <v>577</v>
      </c>
      <c r="B707" s="676" t="s">
        <v>1137</v>
      </c>
      <c r="C707" s="677">
        <v>22000</v>
      </c>
      <c r="D707" s="677">
        <v>5000</v>
      </c>
    </row>
    <row r="708" spans="1:4" ht="12.75">
      <c r="A708" s="720" t="s">
        <v>439</v>
      </c>
      <c r="B708" s="676" t="s">
        <v>1137</v>
      </c>
      <c r="C708" s="677">
        <v>271325</v>
      </c>
      <c r="D708" s="677">
        <v>124975</v>
      </c>
    </row>
    <row r="709" spans="1:4" ht="12.75">
      <c r="A709" s="720" t="s">
        <v>440</v>
      </c>
      <c r="B709" s="676" t="s">
        <v>1137</v>
      </c>
      <c r="C709" s="677">
        <v>6000</v>
      </c>
      <c r="D709" s="677">
        <v>0</v>
      </c>
    </row>
    <row r="710" spans="1:4" ht="12.75">
      <c r="A710" s="720" t="s">
        <v>723</v>
      </c>
      <c r="B710" s="676" t="s">
        <v>1137</v>
      </c>
      <c r="C710" s="677">
        <v>13110</v>
      </c>
      <c r="D710" s="677">
        <v>0</v>
      </c>
    </row>
    <row r="711" spans="1:4" ht="12.75">
      <c r="A711" s="720" t="s">
        <v>516</v>
      </c>
      <c r="B711" s="676" t="s">
        <v>1137</v>
      </c>
      <c r="C711" s="677">
        <v>8467</v>
      </c>
      <c r="D711" s="677">
        <v>3947</v>
      </c>
    </row>
    <row r="712" spans="1:4" ht="12.75">
      <c r="A712" s="720" t="s">
        <v>724</v>
      </c>
      <c r="B712" s="676" t="s">
        <v>1137</v>
      </c>
      <c r="C712" s="677">
        <v>1980</v>
      </c>
      <c r="D712" s="677">
        <v>660</v>
      </c>
    </row>
    <row r="713" spans="1:4" ht="12.75">
      <c r="A713" s="720" t="s">
        <v>725</v>
      </c>
      <c r="B713" s="676" t="s">
        <v>1137</v>
      </c>
      <c r="C713" s="677">
        <v>6003</v>
      </c>
      <c r="D713" s="677">
        <v>667</v>
      </c>
    </row>
    <row r="714" spans="1:4" ht="12.75">
      <c r="A714" s="720" t="s">
        <v>726</v>
      </c>
      <c r="B714" s="676" t="s">
        <v>1137</v>
      </c>
      <c r="C714" s="677">
        <v>9210</v>
      </c>
      <c r="D714" s="677">
        <v>0</v>
      </c>
    </row>
    <row r="715" spans="1:4" ht="12.75">
      <c r="A715" s="720" t="s">
        <v>517</v>
      </c>
      <c r="B715" s="676" t="s">
        <v>1137</v>
      </c>
      <c r="C715" s="677">
        <v>4965</v>
      </c>
      <c r="D715" s="677">
        <v>0</v>
      </c>
    </row>
    <row r="716" spans="1:4" ht="12.75">
      <c r="A716" s="720" t="s">
        <v>727</v>
      </c>
      <c r="B716" s="676" t="s">
        <v>1137</v>
      </c>
      <c r="C716" s="677">
        <v>5575</v>
      </c>
      <c r="D716" s="677">
        <v>2275</v>
      </c>
    </row>
    <row r="717" spans="1:4" ht="12.75">
      <c r="A717" s="720" t="s">
        <v>728</v>
      </c>
      <c r="B717" s="676" t="s">
        <v>1137</v>
      </c>
      <c r="C717" s="677">
        <v>4770</v>
      </c>
      <c r="D717" s="677">
        <v>0</v>
      </c>
    </row>
    <row r="718" spans="1:4" ht="12.75">
      <c r="A718" s="720" t="s">
        <v>518</v>
      </c>
      <c r="B718" s="676" t="s">
        <v>1137</v>
      </c>
      <c r="C718" s="677">
        <v>14782</v>
      </c>
      <c r="D718" s="677">
        <v>6642</v>
      </c>
    </row>
    <row r="719" spans="1:4" ht="12.75">
      <c r="A719" s="720" t="s">
        <v>441</v>
      </c>
      <c r="B719" s="676" t="s">
        <v>1137</v>
      </c>
      <c r="C719" s="677">
        <v>1050</v>
      </c>
      <c r="D719" s="677">
        <v>350</v>
      </c>
    </row>
    <row r="720" spans="1:4" ht="12.75">
      <c r="A720" s="720" t="s">
        <v>729</v>
      </c>
      <c r="B720" s="676" t="s">
        <v>1137</v>
      </c>
      <c r="C720" s="677">
        <v>8190</v>
      </c>
      <c r="D720" s="677">
        <v>2730</v>
      </c>
    </row>
    <row r="721" spans="1:4" ht="12.75">
      <c r="A721" s="720" t="s">
        <v>730</v>
      </c>
      <c r="B721" s="676" t="s">
        <v>1137</v>
      </c>
      <c r="C721" s="677">
        <v>1161</v>
      </c>
      <c r="D721" s="677">
        <v>129</v>
      </c>
    </row>
    <row r="722" spans="1:4" ht="12.75">
      <c r="A722" s="720" t="s">
        <v>1004</v>
      </c>
      <c r="B722" s="676" t="s">
        <v>1137</v>
      </c>
      <c r="C722" s="677">
        <v>40610</v>
      </c>
      <c r="D722" s="677">
        <v>12675</v>
      </c>
    </row>
    <row r="723" spans="1:4" ht="12.75">
      <c r="A723" s="720" t="s">
        <v>731</v>
      </c>
      <c r="B723" s="676" t="s">
        <v>1137</v>
      </c>
      <c r="C723" s="677">
        <v>2160</v>
      </c>
      <c r="D723" s="677">
        <v>240</v>
      </c>
    </row>
    <row r="724" spans="1:4" ht="12.75">
      <c r="A724" s="720" t="s">
        <v>732</v>
      </c>
      <c r="B724" s="676" t="s">
        <v>1137</v>
      </c>
      <c r="C724" s="677">
        <v>4500</v>
      </c>
      <c r="D724" s="677">
        <v>0</v>
      </c>
    </row>
    <row r="725" spans="1:4" ht="12.75">
      <c r="A725" s="720" t="s">
        <v>733</v>
      </c>
      <c r="B725" s="676" t="s">
        <v>1137</v>
      </c>
      <c r="C725" s="677">
        <v>10221</v>
      </c>
      <c r="D725" s="677">
        <v>0</v>
      </c>
    </row>
    <row r="726" spans="1:4" ht="12.75">
      <c r="A726" s="720" t="s">
        <v>734</v>
      </c>
      <c r="B726" s="676" t="s">
        <v>1137</v>
      </c>
      <c r="C726" s="677">
        <v>10740</v>
      </c>
      <c r="D726" s="677">
        <v>2520</v>
      </c>
    </row>
    <row r="727" spans="1:4" ht="12.75">
      <c r="A727" s="720" t="s">
        <v>735</v>
      </c>
      <c r="B727" s="676" t="s">
        <v>1137</v>
      </c>
      <c r="C727" s="677">
        <v>3060</v>
      </c>
      <c r="D727" s="677">
        <v>340</v>
      </c>
    </row>
    <row r="728" spans="1:4" ht="12.75">
      <c r="A728" s="720" t="s">
        <v>736</v>
      </c>
      <c r="B728" s="676" t="s">
        <v>1137</v>
      </c>
      <c r="C728" s="677">
        <v>2250</v>
      </c>
      <c r="D728" s="677">
        <v>250</v>
      </c>
    </row>
    <row r="729" spans="1:4" ht="12.75">
      <c r="A729" s="720" t="s">
        <v>737</v>
      </c>
      <c r="B729" s="676" t="s">
        <v>1137</v>
      </c>
      <c r="C729" s="677">
        <v>9258</v>
      </c>
      <c r="D729" s="677">
        <v>0</v>
      </c>
    </row>
    <row r="730" spans="1:4" ht="12.75">
      <c r="A730" s="720" t="s">
        <v>738</v>
      </c>
      <c r="B730" s="676" t="s">
        <v>1137</v>
      </c>
      <c r="C730" s="677">
        <v>4395</v>
      </c>
      <c r="D730" s="677">
        <v>0</v>
      </c>
    </row>
    <row r="731" spans="1:4" ht="12.75">
      <c r="A731" s="720" t="s">
        <v>739</v>
      </c>
      <c r="B731" s="676" t="s">
        <v>1137</v>
      </c>
      <c r="C731" s="677">
        <v>6750</v>
      </c>
      <c r="D731" s="677">
        <v>2250</v>
      </c>
    </row>
    <row r="732" spans="1:4" ht="12.75">
      <c r="A732" s="720" t="s">
        <v>740</v>
      </c>
      <c r="B732" s="676" t="s">
        <v>1137</v>
      </c>
      <c r="C732" s="677">
        <v>10065</v>
      </c>
      <c r="D732" s="677">
        <v>3355</v>
      </c>
    </row>
    <row r="733" spans="1:4" ht="12.75">
      <c r="A733" s="720" t="s">
        <v>1005</v>
      </c>
      <c r="B733" s="676" t="s">
        <v>1137</v>
      </c>
      <c r="C733" s="677">
        <v>64179</v>
      </c>
      <c r="D733" s="677">
        <v>6465</v>
      </c>
    </row>
    <row r="734" spans="1:4" ht="12.75">
      <c r="A734" s="720" t="s">
        <v>741</v>
      </c>
      <c r="B734" s="676" t="s">
        <v>1137</v>
      </c>
      <c r="C734" s="677">
        <v>9560</v>
      </c>
      <c r="D734" s="677">
        <v>4780</v>
      </c>
    </row>
    <row r="735" spans="1:4" ht="12.75">
      <c r="A735" s="720" t="s">
        <v>1006</v>
      </c>
      <c r="B735" s="676" t="s">
        <v>1137</v>
      </c>
      <c r="C735" s="677">
        <v>10565</v>
      </c>
      <c r="D735" s="677">
        <v>400</v>
      </c>
    </row>
    <row r="736" spans="1:4" ht="12.75">
      <c r="A736" s="720" t="s">
        <v>742</v>
      </c>
      <c r="B736" s="676" t="s">
        <v>1137</v>
      </c>
      <c r="C736" s="677">
        <v>10500</v>
      </c>
      <c r="D736" s="677">
        <v>3500</v>
      </c>
    </row>
    <row r="737" spans="1:4" ht="12.75">
      <c r="A737" s="720" t="s">
        <v>743</v>
      </c>
      <c r="B737" s="676" t="s">
        <v>1137</v>
      </c>
      <c r="C737" s="677">
        <v>4185</v>
      </c>
      <c r="D737" s="677">
        <v>0</v>
      </c>
    </row>
    <row r="738" spans="1:4" ht="12.75">
      <c r="A738" s="720" t="s">
        <v>519</v>
      </c>
      <c r="B738" s="676" t="s">
        <v>1137</v>
      </c>
      <c r="C738" s="677">
        <v>25483</v>
      </c>
      <c r="D738" s="677">
        <v>5261</v>
      </c>
    </row>
    <row r="739" spans="1:4" ht="12.75">
      <c r="A739" s="720" t="s">
        <v>744</v>
      </c>
      <c r="B739" s="676" t="s">
        <v>1137</v>
      </c>
      <c r="C739" s="677">
        <v>5800</v>
      </c>
      <c r="D739" s="677">
        <v>0</v>
      </c>
    </row>
    <row r="740" spans="1:4" ht="12.75">
      <c r="A740" s="720" t="s">
        <v>745</v>
      </c>
      <c r="B740" s="676" t="s">
        <v>1137</v>
      </c>
      <c r="C740" s="677">
        <v>3951</v>
      </c>
      <c r="D740" s="677">
        <v>1317</v>
      </c>
    </row>
    <row r="741" spans="1:4" ht="12.75">
      <c r="A741" s="720" t="s">
        <v>746</v>
      </c>
      <c r="B741" s="676" t="s">
        <v>1137</v>
      </c>
      <c r="C741" s="677">
        <v>13500</v>
      </c>
      <c r="D741" s="677">
        <v>0</v>
      </c>
    </row>
    <row r="742" spans="1:4" ht="12.75">
      <c r="A742" s="720" t="s">
        <v>578</v>
      </c>
      <c r="B742" s="676" t="s">
        <v>1137</v>
      </c>
      <c r="C742" s="677">
        <v>3840</v>
      </c>
      <c r="D742" s="677">
        <v>1280</v>
      </c>
    </row>
    <row r="743" spans="1:4" ht="12.75">
      <c r="A743" s="720" t="s">
        <v>747</v>
      </c>
      <c r="B743" s="676" t="s">
        <v>1137</v>
      </c>
      <c r="C743" s="677">
        <v>1893</v>
      </c>
      <c r="D743" s="677">
        <v>631</v>
      </c>
    </row>
    <row r="744" spans="1:4" ht="12.75">
      <c r="A744" s="720" t="s">
        <v>748</v>
      </c>
      <c r="B744" s="676" t="s">
        <v>1137</v>
      </c>
      <c r="C744" s="677">
        <v>5670</v>
      </c>
      <c r="D744" s="677">
        <v>1890</v>
      </c>
    </row>
    <row r="745" spans="1:4" ht="12.75">
      <c r="A745" s="720" t="s">
        <v>749</v>
      </c>
      <c r="B745" s="676" t="s">
        <v>1137</v>
      </c>
      <c r="C745" s="677">
        <v>3750</v>
      </c>
      <c r="D745" s="677">
        <v>1250</v>
      </c>
    </row>
    <row r="746" spans="1:4" ht="12.75">
      <c r="A746" s="720" t="s">
        <v>750</v>
      </c>
      <c r="B746" s="676" t="s">
        <v>1137</v>
      </c>
      <c r="C746" s="677">
        <v>13815</v>
      </c>
      <c r="D746" s="677">
        <v>3835</v>
      </c>
    </row>
    <row r="747" spans="1:4" ht="12.75">
      <c r="A747" s="720" t="s">
        <v>1007</v>
      </c>
      <c r="B747" s="676" t="s">
        <v>1137</v>
      </c>
      <c r="C747" s="677">
        <v>6509</v>
      </c>
      <c r="D747" s="677">
        <v>1000</v>
      </c>
    </row>
    <row r="748" spans="1:4" ht="12.75">
      <c r="A748" s="720" t="s">
        <v>751</v>
      </c>
      <c r="B748" s="676" t="s">
        <v>1137</v>
      </c>
      <c r="C748" s="677">
        <v>20965</v>
      </c>
      <c r="D748" s="677">
        <v>9155</v>
      </c>
    </row>
    <row r="749" spans="1:4" ht="12.75">
      <c r="A749" s="720" t="s">
        <v>579</v>
      </c>
      <c r="B749" s="676" t="s">
        <v>1137</v>
      </c>
      <c r="C749" s="677">
        <v>9870</v>
      </c>
      <c r="D749" s="677">
        <v>3290</v>
      </c>
    </row>
    <row r="750" spans="1:4" ht="12.75">
      <c r="A750" s="720" t="s">
        <v>752</v>
      </c>
      <c r="B750" s="676" t="s">
        <v>1137</v>
      </c>
      <c r="C750" s="677">
        <v>2775</v>
      </c>
      <c r="D750" s="677">
        <v>1025</v>
      </c>
    </row>
    <row r="751" spans="1:4" ht="12.75">
      <c r="A751" s="720" t="s">
        <v>753</v>
      </c>
      <c r="B751" s="676" t="s">
        <v>1137</v>
      </c>
      <c r="C751" s="677">
        <v>1200</v>
      </c>
      <c r="D751" s="677">
        <v>400</v>
      </c>
    </row>
    <row r="752" spans="1:4" ht="12.75">
      <c r="A752" s="720" t="s">
        <v>754</v>
      </c>
      <c r="B752" s="676" t="s">
        <v>1137</v>
      </c>
      <c r="C752" s="677">
        <v>600</v>
      </c>
      <c r="D752" s="677">
        <v>200</v>
      </c>
    </row>
    <row r="753" spans="1:4" ht="12.75">
      <c r="A753" s="720" t="s">
        <v>755</v>
      </c>
      <c r="B753" s="676" t="s">
        <v>1137</v>
      </c>
      <c r="C753" s="677">
        <v>1500</v>
      </c>
      <c r="D753" s="677">
        <v>0</v>
      </c>
    </row>
    <row r="754" spans="1:4" ht="12.75">
      <c r="A754" s="720" t="s">
        <v>756</v>
      </c>
      <c r="B754" s="676" t="s">
        <v>1137</v>
      </c>
      <c r="C754" s="677">
        <v>2547</v>
      </c>
      <c r="D754" s="677">
        <v>0</v>
      </c>
    </row>
    <row r="755" spans="1:4" ht="12.75" customHeight="1">
      <c r="A755" s="728" t="s">
        <v>1008</v>
      </c>
      <c r="B755" s="692">
        <v>1290513</v>
      </c>
      <c r="C755" s="692">
        <v>1199933.15</v>
      </c>
      <c r="D755" s="692">
        <v>285434.15</v>
      </c>
    </row>
    <row r="756" spans="1:4" ht="12.75" customHeight="1">
      <c r="A756" s="696" t="s">
        <v>1009</v>
      </c>
      <c r="B756" s="675">
        <v>132430</v>
      </c>
      <c r="C756" s="675">
        <v>155623</v>
      </c>
      <c r="D756" s="675">
        <v>5347</v>
      </c>
    </row>
    <row r="757" spans="1:4" ht="12.75" customHeight="1">
      <c r="A757" s="720" t="s">
        <v>757</v>
      </c>
      <c r="B757" s="676" t="s">
        <v>1137</v>
      </c>
      <c r="C757" s="677">
        <v>5436</v>
      </c>
      <c r="D757" s="677">
        <v>604</v>
      </c>
    </row>
    <row r="758" spans="1:4" ht="12.75" customHeight="1">
      <c r="A758" s="720" t="s">
        <v>1010</v>
      </c>
      <c r="B758" s="676" t="s">
        <v>1137</v>
      </c>
      <c r="C758" s="677">
        <v>95000</v>
      </c>
      <c r="D758" s="677">
        <v>0</v>
      </c>
    </row>
    <row r="759" spans="1:4" ht="12.75" customHeight="1">
      <c r="A759" s="720" t="s">
        <v>758</v>
      </c>
      <c r="B759" s="676" t="s">
        <v>1137</v>
      </c>
      <c r="C759" s="677">
        <v>12500</v>
      </c>
      <c r="D759" s="677">
        <v>0</v>
      </c>
    </row>
    <row r="760" spans="1:4" ht="12.75" customHeight="1">
      <c r="A760" s="720" t="s">
        <v>759</v>
      </c>
      <c r="B760" s="676" t="s">
        <v>1137</v>
      </c>
      <c r="C760" s="677">
        <v>42687</v>
      </c>
      <c r="D760" s="677">
        <v>4743</v>
      </c>
    </row>
    <row r="761" spans="1:4" ht="12" customHeight="1">
      <c r="A761" s="689" t="s">
        <v>1011</v>
      </c>
      <c r="B761" s="677">
        <v>60000</v>
      </c>
      <c r="C761" s="677">
        <v>30000</v>
      </c>
      <c r="D761" s="677">
        <v>0</v>
      </c>
    </row>
    <row r="762" spans="1:4" ht="12" customHeight="1">
      <c r="A762" s="721" t="s">
        <v>760</v>
      </c>
      <c r="B762" s="676" t="s">
        <v>1137</v>
      </c>
      <c r="C762" s="677">
        <v>30000</v>
      </c>
      <c r="D762" s="677">
        <v>0</v>
      </c>
    </row>
    <row r="763" spans="1:4" ht="12" customHeight="1">
      <c r="A763" s="689" t="s">
        <v>1012</v>
      </c>
      <c r="B763" s="677">
        <v>177516</v>
      </c>
      <c r="C763" s="677">
        <v>177516</v>
      </c>
      <c r="D763" s="677">
        <v>0</v>
      </c>
    </row>
    <row r="764" spans="1:4" ht="25.5">
      <c r="A764" s="689" t="s">
        <v>1013</v>
      </c>
      <c r="B764" s="677">
        <v>103683</v>
      </c>
      <c r="C764" s="677">
        <v>97017.55</v>
      </c>
      <c r="D764" s="677">
        <v>47675.55</v>
      </c>
    </row>
    <row r="765" spans="1:4" ht="12.75">
      <c r="A765" s="720" t="s">
        <v>521</v>
      </c>
      <c r="B765" s="676" t="s">
        <v>1137</v>
      </c>
      <c r="C765" s="677">
        <v>97017.55</v>
      </c>
      <c r="D765" s="677">
        <v>47675.55</v>
      </c>
    </row>
    <row r="766" spans="1:4" ht="12" customHeight="1">
      <c r="A766" s="689" t="s">
        <v>1014</v>
      </c>
      <c r="B766" s="677">
        <v>816884</v>
      </c>
      <c r="C766" s="677">
        <v>739776.6</v>
      </c>
      <c r="D766" s="677">
        <v>232411.6</v>
      </c>
    </row>
    <row r="767" spans="1:4" ht="12.75" customHeight="1">
      <c r="A767" s="721" t="s">
        <v>761</v>
      </c>
      <c r="B767" s="676" t="s">
        <v>1137</v>
      </c>
      <c r="C767" s="677">
        <v>4795.09</v>
      </c>
      <c r="D767" s="677">
        <v>0.09000000000014552</v>
      </c>
    </row>
    <row r="768" spans="1:4" ht="12.75" customHeight="1">
      <c r="A768" s="720" t="s">
        <v>762</v>
      </c>
      <c r="B768" s="676" t="s">
        <v>1137</v>
      </c>
      <c r="C768" s="677">
        <v>16776.46</v>
      </c>
      <c r="D768" s="677">
        <v>0.4599999999991269</v>
      </c>
    </row>
    <row r="769" spans="1:4" ht="12.75" customHeight="1">
      <c r="A769" s="720" t="s">
        <v>763</v>
      </c>
      <c r="B769" s="676" t="s">
        <v>1137</v>
      </c>
      <c r="C769" s="677">
        <v>3505.93</v>
      </c>
      <c r="D769" s="677">
        <v>-0.07000000000016371</v>
      </c>
    </row>
    <row r="770" spans="1:4" ht="12.75" customHeight="1">
      <c r="A770" s="720" t="s">
        <v>764</v>
      </c>
      <c r="B770" s="676" t="s">
        <v>1137</v>
      </c>
      <c r="C770" s="677">
        <v>63535.76</v>
      </c>
      <c r="D770" s="677">
        <v>-0.23999999999796273</v>
      </c>
    </row>
    <row r="771" spans="1:4" ht="12.75" customHeight="1">
      <c r="A771" s="720" t="s">
        <v>765</v>
      </c>
      <c r="B771" s="676" t="s">
        <v>1137</v>
      </c>
      <c r="C771" s="677">
        <v>13923.95</v>
      </c>
      <c r="D771" s="677">
        <v>-0.049999999999272404</v>
      </c>
    </row>
    <row r="772" spans="1:4" ht="12.75" customHeight="1">
      <c r="A772" s="720" t="s">
        <v>766</v>
      </c>
      <c r="B772" s="676" t="s">
        <v>1137</v>
      </c>
      <c r="C772" s="677">
        <v>10596.49</v>
      </c>
      <c r="D772" s="677">
        <v>0.4899999999997817</v>
      </c>
    </row>
    <row r="773" spans="1:4" ht="12.75" customHeight="1">
      <c r="A773" s="720" t="s">
        <v>1015</v>
      </c>
      <c r="B773" s="676" t="s">
        <v>1137</v>
      </c>
      <c r="C773" s="677">
        <v>11478.94</v>
      </c>
      <c r="D773" s="677">
        <v>-0.05999999999949068</v>
      </c>
    </row>
    <row r="774" spans="1:4" ht="12.75">
      <c r="A774" s="721" t="s">
        <v>1599</v>
      </c>
      <c r="B774" s="676" t="s">
        <v>1137</v>
      </c>
      <c r="C774" s="677">
        <v>64156.06</v>
      </c>
      <c r="D774" s="677">
        <v>32078.06</v>
      </c>
    </row>
    <row r="775" spans="1:4" ht="12.75" customHeight="1">
      <c r="A775" s="720" t="s">
        <v>767</v>
      </c>
      <c r="B775" s="676" t="s">
        <v>1137</v>
      </c>
      <c r="C775" s="677">
        <v>12210.52</v>
      </c>
      <c r="D775" s="677">
        <v>-0.47999999999956344</v>
      </c>
    </row>
    <row r="776" spans="1:4" ht="12.75" customHeight="1">
      <c r="A776" s="721" t="s">
        <v>768</v>
      </c>
      <c r="B776" s="676" t="s">
        <v>1137</v>
      </c>
      <c r="C776" s="677">
        <v>4970</v>
      </c>
      <c r="D776" s="677">
        <v>0</v>
      </c>
    </row>
    <row r="777" spans="1:4" ht="12.75" customHeight="1">
      <c r="A777" s="720" t="s">
        <v>769</v>
      </c>
      <c r="B777" s="676" t="s">
        <v>1137</v>
      </c>
      <c r="C777" s="677">
        <v>13622.19</v>
      </c>
      <c r="D777" s="677">
        <v>0.19000000000050932</v>
      </c>
    </row>
    <row r="778" spans="1:4" ht="12.75" customHeight="1">
      <c r="A778" s="720" t="s">
        <v>770</v>
      </c>
      <c r="B778" s="676" t="s">
        <v>1137</v>
      </c>
      <c r="C778" s="677">
        <v>9978.17</v>
      </c>
      <c r="D778" s="677">
        <v>0.17000000000007276</v>
      </c>
    </row>
    <row r="779" spans="1:4" ht="12.75" customHeight="1">
      <c r="A779" s="720" t="s">
        <v>771</v>
      </c>
      <c r="B779" s="676" t="s">
        <v>1137</v>
      </c>
      <c r="C779" s="677">
        <v>3740.7</v>
      </c>
      <c r="D779" s="677">
        <v>3740.7</v>
      </c>
    </row>
    <row r="780" spans="1:4" ht="12.75" customHeight="1">
      <c r="A780" s="720" t="s">
        <v>772</v>
      </c>
      <c r="B780" s="676" t="s">
        <v>1137</v>
      </c>
      <c r="C780" s="677">
        <v>92107.52</v>
      </c>
      <c r="D780" s="677">
        <v>17353.52</v>
      </c>
    </row>
    <row r="781" spans="1:4" ht="12.75" customHeight="1">
      <c r="A781" s="720" t="s">
        <v>773</v>
      </c>
      <c r="B781" s="676" t="s">
        <v>1137</v>
      </c>
      <c r="C781" s="677">
        <v>12127</v>
      </c>
      <c r="D781" s="677">
        <v>0</v>
      </c>
    </row>
    <row r="782" spans="1:4" ht="12.75" customHeight="1">
      <c r="A782" s="721" t="s">
        <v>774</v>
      </c>
      <c r="B782" s="676" t="s">
        <v>1137</v>
      </c>
      <c r="C782" s="677">
        <v>43774</v>
      </c>
      <c r="D782" s="677">
        <v>0</v>
      </c>
    </row>
    <row r="783" spans="1:4" ht="12.75" customHeight="1">
      <c r="A783" s="721" t="s">
        <v>775</v>
      </c>
      <c r="B783" s="676" t="s">
        <v>1137</v>
      </c>
      <c r="C783" s="677">
        <v>284987.02</v>
      </c>
      <c r="D783" s="677">
        <v>142493.02</v>
      </c>
    </row>
    <row r="784" spans="1:4" ht="12.75" customHeight="1">
      <c r="A784" s="729" t="s">
        <v>776</v>
      </c>
      <c r="B784" s="676" t="s">
        <v>1137</v>
      </c>
      <c r="C784" s="675">
        <v>73490.8</v>
      </c>
      <c r="D784" s="677">
        <v>36745.8</v>
      </c>
    </row>
    <row r="785" spans="1:4" s="208" customFormat="1" ht="12.75" customHeight="1">
      <c r="A785" s="685" t="s">
        <v>1016</v>
      </c>
      <c r="B785" s="666">
        <v>1523214</v>
      </c>
      <c r="C785" s="666">
        <v>1416935.32</v>
      </c>
      <c r="D785" s="666">
        <v>544631.32</v>
      </c>
    </row>
    <row r="786" spans="1:4" ht="12.75" customHeight="1">
      <c r="A786" s="696" t="s">
        <v>1017</v>
      </c>
      <c r="B786" s="675">
        <v>280000</v>
      </c>
      <c r="C786" s="675">
        <v>175000</v>
      </c>
      <c r="D786" s="677">
        <v>35000</v>
      </c>
    </row>
    <row r="787" spans="1:4" ht="12.75">
      <c r="A787" s="689" t="s">
        <v>0</v>
      </c>
      <c r="B787" s="675">
        <v>16748</v>
      </c>
      <c r="C787" s="675">
        <v>15611</v>
      </c>
      <c r="D787" s="677">
        <v>0</v>
      </c>
    </row>
    <row r="788" spans="1:4" ht="12.75" customHeight="1">
      <c r="A788" s="689" t="s">
        <v>1</v>
      </c>
      <c r="B788" s="675">
        <v>734769</v>
      </c>
      <c r="C788" s="675">
        <v>852878.09</v>
      </c>
      <c r="D788" s="675">
        <v>509631.09</v>
      </c>
    </row>
    <row r="789" spans="1:4" ht="12.75" customHeight="1">
      <c r="A789" s="727" t="s">
        <v>2</v>
      </c>
      <c r="B789" s="730" t="s">
        <v>1137</v>
      </c>
      <c r="C789" s="675">
        <v>50000</v>
      </c>
      <c r="D789" s="677">
        <v>0</v>
      </c>
    </row>
    <row r="790" spans="1:4" ht="12.75" customHeight="1">
      <c r="A790" s="720" t="s">
        <v>777</v>
      </c>
      <c r="B790" s="730" t="s">
        <v>1137</v>
      </c>
      <c r="C790" s="675">
        <v>684769.09</v>
      </c>
      <c r="D790" s="677">
        <v>494769.09</v>
      </c>
    </row>
    <row r="791" spans="1:4" ht="12.75" customHeight="1">
      <c r="A791" s="720" t="s">
        <v>3</v>
      </c>
      <c r="B791" s="730" t="s">
        <v>1137</v>
      </c>
      <c r="C791" s="675">
        <v>106200</v>
      </c>
      <c r="D791" s="677">
        <v>9000</v>
      </c>
    </row>
    <row r="792" spans="1:4" ht="12.75" customHeight="1">
      <c r="A792" s="723" t="s">
        <v>4</v>
      </c>
      <c r="B792" s="676" t="s">
        <v>1137</v>
      </c>
      <c r="C792" s="677">
        <v>11909</v>
      </c>
      <c r="D792" s="677">
        <v>5862</v>
      </c>
    </row>
    <row r="793" spans="1:4" ht="12.75" customHeight="1">
      <c r="A793" s="689" t="s">
        <v>5</v>
      </c>
      <c r="B793" s="675">
        <v>463823</v>
      </c>
      <c r="C793" s="675">
        <v>229980.8</v>
      </c>
      <c r="D793" s="675">
        <v>-0.19999999999708962</v>
      </c>
    </row>
    <row r="794" spans="1:4" ht="12.75" customHeight="1">
      <c r="A794" s="727" t="s">
        <v>778</v>
      </c>
      <c r="B794" s="730" t="s">
        <v>1137</v>
      </c>
      <c r="C794" s="675">
        <v>27717.89</v>
      </c>
      <c r="D794" s="677">
        <v>-0.11000000000058208</v>
      </c>
    </row>
    <row r="795" spans="1:4" ht="12.75" customHeight="1">
      <c r="A795" s="720" t="s">
        <v>779</v>
      </c>
      <c r="B795" s="730" t="s">
        <v>1137</v>
      </c>
      <c r="C795" s="675">
        <v>142146.91</v>
      </c>
      <c r="D795" s="677">
        <v>-0.08999999999650754</v>
      </c>
    </row>
    <row r="796" spans="1:4" ht="12.75" customHeight="1">
      <c r="A796" s="723" t="s">
        <v>780</v>
      </c>
      <c r="B796" s="730" t="s">
        <v>1137</v>
      </c>
      <c r="C796" s="675">
        <v>60116</v>
      </c>
      <c r="D796" s="677">
        <v>0</v>
      </c>
    </row>
    <row r="797" spans="1:4" ht="12.75" customHeight="1" hidden="1">
      <c r="A797" s="697" t="s">
        <v>6</v>
      </c>
      <c r="B797" s="675">
        <v>0</v>
      </c>
      <c r="C797" s="675">
        <v>0</v>
      </c>
      <c r="D797" s="677">
        <v>0</v>
      </c>
    </row>
    <row r="798" spans="1:4" ht="12.75" customHeight="1">
      <c r="A798" s="697" t="s">
        <v>7</v>
      </c>
      <c r="B798" s="677">
        <v>27874</v>
      </c>
      <c r="C798" s="677">
        <v>143465.43</v>
      </c>
      <c r="D798" s="677">
        <v>0.4299999999930151</v>
      </c>
    </row>
    <row r="799" spans="1:4" ht="12.75" customHeight="1">
      <c r="A799" s="722" t="s">
        <v>781</v>
      </c>
      <c r="B799" s="730" t="s">
        <v>1137</v>
      </c>
      <c r="C799" s="675">
        <v>140081.43</v>
      </c>
      <c r="D799" s="677">
        <v>0.4299999999930151</v>
      </c>
    </row>
    <row r="800" spans="1:4" ht="12.75" customHeight="1">
      <c r="A800" s="720" t="s">
        <v>782</v>
      </c>
      <c r="B800" s="730" t="s">
        <v>1137</v>
      </c>
      <c r="C800" s="675">
        <v>2300</v>
      </c>
      <c r="D800" s="677">
        <v>0</v>
      </c>
    </row>
    <row r="801" spans="1:4" ht="12.75" customHeight="1">
      <c r="A801" s="731" t="s">
        <v>783</v>
      </c>
      <c r="B801" s="682" t="s">
        <v>1137</v>
      </c>
      <c r="C801" s="683">
        <v>1084</v>
      </c>
      <c r="D801" s="683">
        <v>0</v>
      </c>
    </row>
    <row r="802" spans="1:4" ht="12.75" customHeight="1">
      <c r="A802" s="698"/>
      <c r="B802" s="699"/>
      <c r="C802" s="699"/>
      <c r="D802" s="700"/>
    </row>
    <row r="803" spans="1:4" ht="12.75" customHeight="1">
      <c r="A803" s="698"/>
      <c r="B803" s="699"/>
      <c r="C803" s="699"/>
      <c r="D803" s="700"/>
    </row>
    <row r="804" spans="1:4" ht="12.75">
      <c r="A804" s="701" t="s">
        <v>1499</v>
      </c>
      <c r="B804" s="701"/>
      <c r="C804" s="101"/>
      <c r="D804" s="231" t="s">
        <v>1277</v>
      </c>
    </row>
    <row r="805" spans="1:4" ht="12.75">
      <c r="A805" s="701"/>
      <c r="B805" s="701"/>
      <c r="C805" s="101"/>
      <c r="D805" s="231"/>
    </row>
    <row r="806" spans="1:3" ht="12.75">
      <c r="A806" s="701"/>
      <c r="B806" s="701"/>
      <c r="C806" s="101"/>
    </row>
    <row r="807" spans="1:4" ht="12.75">
      <c r="A807" s="701"/>
      <c r="B807" s="701"/>
      <c r="C807" s="101"/>
      <c r="D807" s="231"/>
    </row>
    <row r="808" spans="1:4" ht="12" customHeight="1">
      <c r="A808" s="307" t="s">
        <v>784</v>
      </c>
      <c r="B808" s="101"/>
      <c r="C808" s="101"/>
      <c r="D808" s="101"/>
    </row>
    <row r="809" spans="1:4" ht="9.75" customHeight="1">
      <c r="A809" s="101"/>
      <c r="B809" s="101"/>
      <c r="C809" s="101"/>
      <c r="D809" s="101"/>
    </row>
    <row r="810" spans="1:4" ht="9.75" customHeight="1">
      <c r="A810" s="101"/>
      <c r="B810" s="101"/>
      <c r="C810" s="101"/>
      <c r="D810" s="101"/>
    </row>
    <row r="811" spans="1:4" ht="9.75" customHeight="1">
      <c r="A811" s="101"/>
      <c r="B811" s="101"/>
      <c r="C811" s="101"/>
      <c r="D811" s="101"/>
    </row>
    <row r="812" spans="1:4" ht="9.75" customHeight="1">
      <c r="A812" s="101"/>
      <c r="B812" s="101"/>
      <c r="C812" s="101"/>
      <c r="D812" s="101"/>
    </row>
    <row r="813" spans="1:4" ht="9.75" customHeight="1">
      <c r="A813" s="101"/>
      <c r="B813" s="101"/>
      <c r="C813" s="101"/>
      <c r="D813" s="101"/>
    </row>
    <row r="814" spans="1:4" ht="9.75" customHeight="1">
      <c r="A814" s="101"/>
      <c r="B814" s="101"/>
      <c r="C814" s="101"/>
      <c r="D814" s="101"/>
    </row>
    <row r="815" spans="1:4" ht="9.75" customHeight="1">
      <c r="A815" s="101"/>
      <c r="B815" s="101"/>
      <c r="C815" s="101"/>
      <c r="D815" s="101"/>
    </row>
    <row r="816" spans="1:4" ht="9.75" customHeight="1">
      <c r="A816" s="101"/>
      <c r="B816" s="101"/>
      <c r="C816" s="101"/>
      <c r="D816" s="101"/>
    </row>
    <row r="817" spans="1:4" ht="9.75" customHeight="1">
      <c r="A817" s="101"/>
      <c r="B817" s="101"/>
      <c r="C817" s="101"/>
      <c r="D817" s="101"/>
    </row>
    <row r="818" spans="1:4" ht="9.75" customHeight="1">
      <c r="A818" s="101"/>
      <c r="B818" s="101"/>
      <c r="C818" s="101"/>
      <c r="D818" s="101"/>
    </row>
    <row r="819" spans="1:4" ht="9.75" customHeight="1">
      <c r="A819" s="101"/>
      <c r="B819" s="101"/>
      <c r="C819" s="101"/>
      <c r="D819" s="101"/>
    </row>
    <row r="820" spans="1:4" ht="9.75" customHeight="1">
      <c r="A820" s="101"/>
      <c r="B820" s="101"/>
      <c r="C820" s="101"/>
      <c r="D820" s="101"/>
    </row>
    <row r="821" spans="1:4" ht="9.75" customHeight="1">
      <c r="A821" s="101"/>
      <c r="B821" s="101"/>
      <c r="C821" s="101"/>
      <c r="D821" s="101"/>
    </row>
    <row r="822" spans="1:4" ht="9.75" customHeight="1">
      <c r="A822" s="101"/>
      <c r="B822" s="101"/>
      <c r="C822" s="101"/>
      <c r="D822" s="101"/>
    </row>
    <row r="823" spans="1:4" ht="9.75" customHeight="1">
      <c r="A823" s="101"/>
      <c r="B823" s="101"/>
      <c r="C823" s="101"/>
      <c r="D823" s="101"/>
    </row>
    <row r="824" spans="1:4" ht="9.75" customHeight="1">
      <c r="A824" s="101"/>
      <c r="B824" s="101"/>
      <c r="C824" s="101"/>
      <c r="D824" s="101"/>
    </row>
    <row r="825" spans="1:4" ht="9.75" customHeight="1">
      <c r="A825" s="101"/>
      <c r="B825" s="101"/>
      <c r="C825" s="101"/>
      <c r="D825" s="101"/>
    </row>
    <row r="826" spans="1:4" ht="9.75" customHeight="1">
      <c r="A826" s="101"/>
      <c r="B826" s="101"/>
      <c r="C826" s="101"/>
      <c r="D826" s="101"/>
    </row>
    <row r="827" spans="1:4" ht="9.75" customHeight="1">
      <c r="A827" s="101"/>
      <c r="B827" s="101"/>
      <c r="C827" s="101"/>
      <c r="D827" s="101"/>
    </row>
    <row r="828" spans="1:4" ht="9.75" customHeight="1">
      <c r="A828" s="101"/>
      <c r="B828" s="101"/>
      <c r="C828" s="101"/>
      <c r="D828" s="101"/>
    </row>
    <row r="829" spans="1:4" ht="9.75" customHeight="1">
      <c r="A829" s="101"/>
      <c r="B829" s="101"/>
      <c r="C829" s="101"/>
      <c r="D829" s="101"/>
    </row>
    <row r="830" spans="1:4" ht="9.75" customHeight="1">
      <c r="A830" s="101"/>
      <c r="B830" s="101"/>
      <c r="C830" s="101"/>
      <c r="D830" s="101"/>
    </row>
    <row r="831" spans="1:4" ht="9.75" customHeight="1">
      <c r="A831" s="101"/>
      <c r="B831" s="101"/>
      <c r="C831" s="101"/>
      <c r="D831" s="101"/>
    </row>
    <row r="832" spans="1:4" ht="9.75" customHeight="1">
      <c r="A832" s="101"/>
      <c r="B832" s="101"/>
      <c r="C832" s="101"/>
      <c r="D832" s="101"/>
    </row>
    <row r="833" spans="1:4" ht="9.75" customHeight="1">
      <c r="A833" s="101"/>
      <c r="B833" s="101"/>
      <c r="C833" s="101"/>
      <c r="D833" s="101"/>
    </row>
    <row r="834" spans="1:4" ht="9.75" customHeight="1">
      <c r="A834" s="101"/>
      <c r="B834" s="101"/>
      <c r="C834" s="101"/>
      <c r="D834" s="101"/>
    </row>
    <row r="835" spans="1:4" ht="9.75" customHeight="1">
      <c r="A835" s="101"/>
      <c r="B835" s="101"/>
      <c r="C835" s="101"/>
      <c r="D835" s="101"/>
    </row>
    <row r="836" spans="1:4" ht="9.75" customHeight="1">
      <c r="A836" s="101"/>
      <c r="B836" s="101"/>
      <c r="C836" s="101"/>
      <c r="D836" s="101"/>
    </row>
    <row r="837" spans="1:4" ht="9.75" customHeight="1">
      <c r="A837" s="101"/>
      <c r="B837" s="101"/>
      <c r="C837" s="101"/>
      <c r="D837" s="101"/>
    </row>
    <row r="838" spans="1:4" ht="9.75" customHeight="1">
      <c r="A838" s="101"/>
      <c r="B838" s="101"/>
      <c r="C838" s="101"/>
      <c r="D838" s="101"/>
    </row>
    <row r="839" spans="1:4" ht="9.75" customHeight="1">
      <c r="A839" s="101"/>
      <c r="B839" s="101"/>
      <c r="C839" s="101"/>
      <c r="D839" s="101"/>
    </row>
    <row r="840" spans="1:4" ht="9.75" customHeight="1">
      <c r="A840" s="101"/>
      <c r="B840" s="101"/>
      <c r="C840" s="101"/>
      <c r="D840" s="101"/>
    </row>
    <row r="841" spans="1:4" ht="9.75" customHeight="1">
      <c r="A841" s="101"/>
      <c r="B841" s="101"/>
      <c r="C841" s="101"/>
      <c r="D841" s="101"/>
    </row>
    <row r="842" spans="1:4" ht="9.75" customHeight="1">
      <c r="A842" s="101"/>
      <c r="B842" s="101"/>
      <c r="C842" s="101"/>
      <c r="D842" s="101"/>
    </row>
    <row r="843" spans="1:4" ht="9.75" customHeight="1">
      <c r="A843" s="101"/>
      <c r="B843" s="101"/>
      <c r="C843" s="101"/>
      <c r="D843" s="101"/>
    </row>
    <row r="844" spans="1:4" ht="9.75" customHeight="1">
      <c r="A844" s="101"/>
      <c r="B844" s="101"/>
      <c r="C844" s="101"/>
      <c r="D844" s="101"/>
    </row>
    <row r="845" spans="1:4" ht="9.75" customHeight="1">
      <c r="A845" s="101"/>
      <c r="B845" s="101"/>
      <c r="C845" s="101"/>
      <c r="D845" s="101"/>
    </row>
    <row r="846" spans="1:4" ht="9.75" customHeight="1">
      <c r="A846" s="101"/>
      <c r="B846" s="101"/>
      <c r="C846" s="101"/>
      <c r="D846" s="101"/>
    </row>
    <row r="847" spans="1:4" ht="9.75" customHeight="1">
      <c r="A847" s="101"/>
      <c r="B847" s="101"/>
      <c r="C847" s="101"/>
      <c r="D847" s="101"/>
    </row>
    <row r="848" spans="1:4" ht="9.75" customHeight="1">
      <c r="A848" s="101"/>
      <c r="B848" s="101"/>
      <c r="C848" s="101"/>
      <c r="D848" s="101"/>
    </row>
    <row r="849" spans="1:4" ht="9.75" customHeight="1">
      <c r="A849" s="101"/>
      <c r="B849" s="101"/>
      <c r="C849" s="101"/>
      <c r="D849" s="101"/>
    </row>
    <row r="850" spans="1:4" ht="9.75" customHeight="1">
      <c r="A850" s="101"/>
      <c r="B850" s="101"/>
      <c r="C850" s="101"/>
      <c r="D850" s="101"/>
    </row>
    <row r="851" spans="1:4" ht="9.75" customHeight="1">
      <c r="A851" s="101"/>
      <c r="B851" s="101"/>
      <c r="C851" s="101"/>
      <c r="D851" s="101"/>
    </row>
    <row r="852" spans="1:4" ht="9.75" customHeight="1">
      <c r="A852" s="101"/>
      <c r="B852" s="101"/>
      <c r="C852" s="101"/>
      <c r="D852" s="101"/>
    </row>
    <row r="853" spans="1:4" ht="9.75" customHeight="1">
      <c r="A853" s="101"/>
      <c r="B853" s="101"/>
      <c r="C853" s="101"/>
      <c r="D853" s="101"/>
    </row>
    <row r="854" spans="1:4" ht="9.75" customHeight="1">
      <c r="A854" s="101"/>
      <c r="B854" s="101"/>
      <c r="C854" s="101"/>
      <c r="D854" s="101"/>
    </row>
    <row r="855" spans="1:4" ht="9.75" customHeight="1">
      <c r="A855" s="101"/>
      <c r="B855" s="101"/>
      <c r="C855" s="101"/>
      <c r="D855" s="101"/>
    </row>
    <row r="856" spans="1:4" ht="9.75" customHeight="1">
      <c r="A856" s="101"/>
      <c r="B856" s="101"/>
      <c r="C856" s="101"/>
      <c r="D856" s="101"/>
    </row>
    <row r="857" spans="1:4" ht="9.75" customHeight="1">
      <c r="A857" s="101"/>
      <c r="B857" s="101"/>
      <c r="C857" s="101"/>
      <c r="D857" s="101"/>
    </row>
    <row r="858" spans="1:4" ht="9.75" customHeight="1">
      <c r="A858" s="101"/>
      <c r="B858" s="101"/>
      <c r="C858" s="101"/>
      <c r="D858" s="101"/>
    </row>
    <row r="859" spans="1:4" ht="9.75" customHeight="1">
      <c r="A859" s="101"/>
      <c r="B859" s="101"/>
      <c r="C859" s="101"/>
      <c r="D859" s="101"/>
    </row>
    <row r="860" spans="1:4" ht="9.75" customHeight="1">
      <c r="A860" s="101"/>
      <c r="B860" s="101"/>
      <c r="C860" s="101"/>
      <c r="D860" s="101"/>
    </row>
    <row r="861" spans="1:4" ht="9.75" customHeight="1">
      <c r="A861" s="101"/>
      <c r="B861" s="101"/>
      <c r="C861" s="101"/>
      <c r="D861" s="101"/>
    </row>
    <row r="862" spans="1:4" ht="9.75" customHeight="1">
      <c r="A862" s="101"/>
      <c r="B862" s="101"/>
      <c r="C862" s="101"/>
      <c r="D862" s="101"/>
    </row>
    <row r="863" spans="1:4" ht="9.75" customHeight="1">
      <c r="A863" s="101"/>
      <c r="B863" s="101"/>
      <c r="C863" s="101"/>
      <c r="D863" s="101"/>
    </row>
    <row r="864" spans="1:4" ht="9.75" customHeight="1">
      <c r="A864" s="101"/>
      <c r="B864" s="101"/>
      <c r="C864" s="101"/>
      <c r="D864" s="101"/>
    </row>
    <row r="865" spans="1:4" ht="9.75" customHeight="1">
      <c r="A865" s="101"/>
      <c r="B865" s="101"/>
      <c r="C865" s="101"/>
      <c r="D865" s="101"/>
    </row>
    <row r="866" spans="1:4" ht="9.75" customHeight="1">
      <c r="A866" s="101"/>
      <c r="B866" s="101"/>
      <c r="C866" s="101"/>
      <c r="D866" s="101"/>
    </row>
    <row r="867" spans="1:4" ht="9.75" customHeight="1">
      <c r="A867" s="101"/>
      <c r="B867" s="101"/>
      <c r="C867" s="101"/>
      <c r="D867" s="101"/>
    </row>
    <row r="868" spans="1:4" ht="9.75" customHeight="1">
      <c r="A868" s="101"/>
      <c r="B868" s="101"/>
      <c r="C868" s="101"/>
      <c r="D868" s="101"/>
    </row>
    <row r="869" spans="1:4" ht="9.75" customHeight="1">
      <c r="A869" s="101"/>
      <c r="B869" s="101"/>
      <c r="C869" s="101"/>
      <c r="D869" s="101"/>
    </row>
    <row r="870" spans="1:4" ht="9.75" customHeight="1">
      <c r="A870" s="101"/>
      <c r="B870" s="101"/>
      <c r="C870" s="101"/>
      <c r="D870" s="101"/>
    </row>
    <row r="871" spans="1:4" ht="9.75" customHeight="1">
      <c r="A871" s="101"/>
      <c r="B871" s="101"/>
      <c r="C871" s="101"/>
      <c r="D871" s="101"/>
    </row>
    <row r="872" spans="1:4" ht="9.75" customHeight="1">
      <c r="A872" s="101"/>
      <c r="B872" s="101"/>
      <c r="C872" s="101"/>
      <c r="D872" s="101"/>
    </row>
    <row r="873" spans="1:4" ht="9.75" customHeight="1">
      <c r="A873" s="101"/>
      <c r="B873" s="101"/>
      <c r="C873" s="101"/>
      <c r="D873" s="101"/>
    </row>
    <row r="874" spans="1:4" ht="9.75" customHeight="1">
      <c r="A874" s="101"/>
      <c r="B874" s="101"/>
      <c r="C874" s="101"/>
      <c r="D874" s="101"/>
    </row>
    <row r="875" spans="1:4" ht="9.75" customHeight="1">
      <c r="A875" s="101"/>
      <c r="B875" s="101"/>
      <c r="C875" s="101"/>
      <c r="D875" s="101"/>
    </row>
    <row r="876" spans="1:4" ht="9.75" customHeight="1">
      <c r="A876" s="101"/>
      <c r="B876" s="101"/>
      <c r="C876" s="101"/>
      <c r="D876" s="101"/>
    </row>
    <row r="877" spans="1:4" ht="9.75" customHeight="1">
      <c r="A877" s="101"/>
      <c r="B877" s="101"/>
      <c r="C877" s="101"/>
      <c r="D877" s="101"/>
    </row>
    <row r="878" spans="1:4" ht="9.75" customHeight="1">
      <c r="A878" s="101"/>
      <c r="B878" s="101"/>
      <c r="C878" s="101"/>
      <c r="D878" s="101"/>
    </row>
    <row r="879" spans="1:4" ht="9.75" customHeight="1">
      <c r="A879" s="101"/>
      <c r="B879" s="101"/>
      <c r="C879" s="101"/>
      <c r="D879" s="101"/>
    </row>
    <row r="880" spans="1:4" ht="9.75" customHeight="1">
      <c r="A880" s="101"/>
      <c r="B880" s="101"/>
      <c r="C880" s="101"/>
      <c r="D880" s="101"/>
    </row>
    <row r="881" spans="1:4" ht="9.75" customHeight="1">
      <c r="A881" s="101"/>
      <c r="B881" s="101"/>
      <c r="C881" s="101"/>
      <c r="D881" s="101"/>
    </row>
    <row r="882" spans="1:4" ht="9.75" customHeight="1">
      <c r="A882" s="101"/>
      <c r="B882" s="101"/>
      <c r="C882" s="101"/>
      <c r="D882" s="101"/>
    </row>
    <row r="883" spans="1:4" ht="9.75" customHeight="1">
      <c r="A883" s="101"/>
      <c r="B883" s="101"/>
      <c r="C883" s="101"/>
      <c r="D883" s="101"/>
    </row>
    <row r="884" spans="1:4" ht="9.75" customHeight="1">
      <c r="A884" s="101"/>
      <c r="B884" s="101"/>
      <c r="C884" s="101"/>
      <c r="D884" s="101"/>
    </row>
    <row r="885" spans="1:4" ht="9.75" customHeight="1">
      <c r="A885" s="101"/>
      <c r="B885" s="101"/>
      <c r="C885" s="101"/>
      <c r="D885" s="101"/>
    </row>
    <row r="886" spans="1:4" ht="9.75" customHeight="1">
      <c r="A886" s="101"/>
      <c r="B886" s="101"/>
      <c r="C886" s="101"/>
      <c r="D886" s="101"/>
    </row>
    <row r="887" spans="1:4" ht="9.75" customHeight="1">
      <c r="A887" s="101"/>
      <c r="B887" s="101"/>
      <c r="C887" s="101"/>
      <c r="D887" s="101"/>
    </row>
    <row r="888" spans="1:4" ht="9.75" customHeight="1">
      <c r="A888" s="101"/>
      <c r="B888" s="101"/>
      <c r="C888" s="101"/>
      <c r="D888" s="101"/>
    </row>
    <row r="889" spans="1:4" ht="9.75" customHeight="1">
      <c r="A889" s="101"/>
      <c r="B889" s="101"/>
      <c r="C889" s="101"/>
      <c r="D889" s="101"/>
    </row>
    <row r="890" spans="1:4" ht="9.75" customHeight="1">
      <c r="A890" s="101"/>
      <c r="B890" s="101"/>
      <c r="C890" s="101"/>
      <c r="D890" s="101"/>
    </row>
    <row r="891" spans="1:4" ht="9.75" customHeight="1">
      <c r="A891" s="101"/>
      <c r="B891" s="101"/>
      <c r="C891" s="101"/>
      <c r="D891" s="101"/>
    </row>
    <row r="892" spans="1:4" ht="9.75" customHeight="1">
      <c r="A892" s="101"/>
      <c r="B892" s="101"/>
      <c r="C892" s="101"/>
      <c r="D892" s="101"/>
    </row>
    <row r="893" spans="1:4" ht="9.75" customHeight="1">
      <c r="A893" s="101"/>
      <c r="B893" s="101"/>
      <c r="C893" s="101"/>
      <c r="D893" s="101"/>
    </row>
    <row r="894" spans="1:4" ht="9.75" customHeight="1">
      <c r="A894" s="101"/>
      <c r="C894" s="101"/>
      <c r="D894" s="101"/>
    </row>
    <row r="895" spans="1:4" ht="9.75" customHeight="1">
      <c r="A895" s="101"/>
      <c r="C895" s="101"/>
      <c r="D895" s="101"/>
    </row>
    <row r="896" spans="1:4" ht="9.75" customHeight="1">
      <c r="A896" s="101"/>
      <c r="C896" s="101"/>
      <c r="D896" s="101"/>
    </row>
    <row r="897" spans="1:4" ht="9.75" customHeight="1">
      <c r="A897" s="101"/>
      <c r="C897" s="101"/>
      <c r="D897" s="101"/>
    </row>
    <row r="898" spans="1:4" ht="9.75" customHeight="1">
      <c r="A898" s="101"/>
      <c r="C898" s="101"/>
      <c r="D898" s="101"/>
    </row>
    <row r="899" spans="1:4" ht="9.75" customHeight="1">
      <c r="A899" s="101"/>
      <c r="C899" s="101"/>
      <c r="D899" s="101"/>
    </row>
    <row r="900" spans="1:4" ht="9.75" customHeight="1">
      <c r="A900" s="101"/>
      <c r="C900" s="101"/>
      <c r="D900" s="101"/>
    </row>
    <row r="901" spans="1:4" ht="9.75" customHeight="1">
      <c r="A901" s="101"/>
      <c r="C901" s="101"/>
      <c r="D901" s="101"/>
    </row>
    <row r="902" spans="1:4" ht="9.75" customHeight="1">
      <c r="A902" s="101"/>
      <c r="C902" s="101"/>
      <c r="D902" s="101"/>
    </row>
    <row r="903" spans="1:4" ht="9.75" customHeight="1">
      <c r="A903" s="101"/>
      <c r="C903" s="101"/>
      <c r="D903" s="101"/>
    </row>
    <row r="904" spans="1:4" ht="9.75" customHeight="1">
      <c r="A904" s="101"/>
      <c r="C904" s="101"/>
      <c r="D904" s="101"/>
    </row>
    <row r="905" spans="1:4" ht="9.75" customHeight="1">
      <c r="A905" s="101"/>
      <c r="C905" s="101"/>
      <c r="D905" s="101"/>
    </row>
    <row r="906" spans="1:4" ht="9.75" customHeight="1">
      <c r="A906" s="101"/>
      <c r="C906" s="101"/>
      <c r="D906" s="101"/>
    </row>
  </sheetData>
  <mergeCells count="7">
    <mergeCell ref="A7:D7"/>
    <mergeCell ref="A8:D8"/>
    <mergeCell ref="A9:D9"/>
    <mergeCell ref="A1:D1"/>
    <mergeCell ref="A2:D2"/>
    <mergeCell ref="A4:D4"/>
    <mergeCell ref="A6:D6"/>
  </mergeCells>
  <conditionalFormatting sqref="D779:D810 D814:D832 D230:D777">
    <cfRule type="cellIs" priority="1" dxfId="0" operator="lessThan" stopIfTrue="1">
      <formula>-0.49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rstPageNumber="88" useFirstPageNumber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1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6.57421875" style="21" customWidth="1"/>
    <col min="2" max="2" width="46.57421875" style="111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746" t="s">
        <v>1123</v>
      </c>
      <c r="B1" s="746"/>
      <c r="C1" s="746"/>
      <c r="D1" s="746"/>
      <c r="E1" s="746"/>
      <c r="F1" s="7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47" t="s">
        <v>1124</v>
      </c>
      <c r="B2" s="747"/>
      <c r="C2" s="747"/>
      <c r="D2" s="747"/>
      <c r="E2" s="747"/>
      <c r="F2" s="74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48" t="s">
        <v>1153</v>
      </c>
      <c r="B4" s="748"/>
      <c r="C4" s="748"/>
      <c r="D4" s="748"/>
      <c r="E4" s="748"/>
      <c r="F4" s="748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49" t="s">
        <v>1126</v>
      </c>
      <c r="B6" s="749"/>
      <c r="C6" s="749"/>
      <c r="D6" s="749"/>
      <c r="E6" s="749"/>
      <c r="F6" s="74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43" t="s">
        <v>1154</v>
      </c>
      <c r="B7" s="743"/>
      <c r="C7" s="743"/>
      <c r="D7" s="743"/>
      <c r="E7" s="743"/>
      <c r="F7" s="74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44" t="s">
        <v>1571</v>
      </c>
      <c r="B8" s="744"/>
      <c r="C8" s="744"/>
      <c r="D8" s="744"/>
      <c r="E8" s="744"/>
      <c r="F8" s="74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45" t="s">
        <v>1128</v>
      </c>
      <c r="B9" s="745"/>
      <c r="C9" s="745"/>
      <c r="D9" s="745"/>
      <c r="E9" s="745"/>
      <c r="F9" s="745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9" t="s">
        <v>1569</v>
      </c>
      <c r="B10" s="20"/>
      <c r="C10" s="16"/>
      <c r="D10" s="14"/>
      <c r="F10" s="17" t="s">
        <v>1570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9"/>
      <c r="B11" s="20"/>
      <c r="C11" s="16"/>
      <c r="D11" s="14"/>
      <c r="F11" s="64" t="s">
        <v>1155</v>
      </c>
      <c r="G11" s="16"/>
      <c r="H11" s="17"/>
      <c r="I11" s="17"/>
      <c r="J11" s="18"/>
      <c r="K11" s="16"/>
      <c r="N11" s="4"/>
      <c r="O11" s="63"/>
    </row>
    <row r="12" spans="1:6" s="46" customFormat="1" ht="12.75">
      <c r="A12" s="21"/>
      <c r="B12" s="23"/>
      <c r="C12" s="65"/>
      <c r="D12" s="65"/>
      <c r="E12" s="65"/>
      <c r="F12" s="66" t="s">
        <v>1156</v>
      </c>
    </row>
    <row r="13" spans="1:6" s="46" customFormat="1" ht="38.25">
      <c r="A13" s="67"/>
      <c r="B13" s="68" t="s">
        <v>1157</v>
      </c>
      <c r="C13" s="69" t="s">
        <v>1158</v>
      </c>
      <c r="D13" s="69" t="s">
        <v>1159</v>
      </c>
      <c r="E13" s="69" t="s">
        <v>1160</v>
      </c>
      <c r="F13" s="69" t="s">
        <v>1161</v>
      </c>
    </row>
    <row r="14" spans="1:6" s="46" customFormat="1" ht="12.75">
      <c r="A14" s="70">
        <v>1</v>
      </c>
      <c r="B14" s="68">
        <v>2</v>
      </c>
      <c r="C14" s="71">
        <v>3</v>
      </c>
      <c r="D14" s="71">
        <v>4</v>
      </c>
      <c r="E14" s="71">
        <v>5</v>
      </c>
      <c r="F14" s="71">
        <v>6</v>
      </c>
    </row>
    <row r="15" spans="1:9" s="46" customFormat="1" ht="12.75" customHeight="1">
      <c r="A15" s="72" t="s">
        <v>1162</v>
      </c>
      <c r="B15" s="73" t="s">
        <v>1163</v>
      </c>
      <c r="C15" s="74">
        <v>4219606212</v>
      </c>
      <c r="D15" s="74">
        <v>3111063357</v>
      </c>
      <c r="E15" s="75">
        <v>73.72876047420132</v>
      </c>
      <c r="F15" s="74">
        <v>340257883.03999996</v>
      </c>
      <c r="I15" s="76"/>
    </row>
    <row r="16" spans="1:9" s="46" customFormat="1" ht="12.75" customHeight="1">
      <c r="A16" s="72"/>
      <c r="B16" s="73" t="s">
        <v>1164</v>
      </c>
      <c r="C16" s="74">
        <v>3155976767</v>
      </c>
      <c r="D16" s="74">
        <v>2194613386</v>
      </c>
      <c r="E16" s="75">
        <v>69.53832515332962</v>
      </c>
      <c r="F16" s="74">
        <v>235549050</v>
      </c>
      <c r="I16" s="76"/>
    </row>
    <row r="17" spans="1:9" s="46" customFormat="1" ht="12.75" customHeight="1">
      <c r="A17" s="77"/>
      <c r="B17" s="78" t="s">
        <v>1165</v>
      </c>
      <c r="C17" s="79">
        <v>2157257100</v>
      </c>
      <c r="D17" s="79">
        <v>1707202293</v>
      </c>
      <c r="E17" s="80">
        <v>79.13763700209864</v>
      </c>
      <c r="F17" s="79">
        <v>205349975</v>
      </c>
      <c r="I17" s="76"/>
    </row>
    <row r="18" spans="1:9" s="46" customFormat="1" ht="12.75" customHeight="1">
      <c r="A18" s="81"/>
      <c r="B18" s="78" t="s">
        <v>1166</v>
      </c>
      <c r="C18" s="79">
        <v>482025750</v>
      </c>
      <c r="D18" s="79">
        <v>439397107</v>
      </c>
      <c r="E18" s="80">
        <v>91.15635565112444</v>
      </c>
      <c r="F18" s="79">
        <v>43648035</v>
      </c>
      <c r="I18" s="76"/>
    </row>
    <row r="19" spans="1:9" s="46" customFormat="1" ht="12.75" customHeight="1">
      <c r="A19" s="81"/>
      <c r="B19" s="78" t="s">
        <v>1167</v>
      </c>
      <c r="C19" s="79">
        <v>157704750</v>
      </c>
      <c r="D19" s="79">
        <v>133529499</v>
      </c>
      <c r="E19" s="80">
        <v>84.67056255439357</v>
      </c>
      <c r="F19" s="79">
        <v>14888594</v>
      </c>
      <c r="I19" s="76"/>
    </row>
    <row r="20" spans="1:9" s="46" customFormat="1" ht="12.75" customHeight="1">
      <c r="A20" s="81"/>
      <c r="B20" s="78" t="s">
        <v>1168</v>
      </c>
      <c r="C20" s="79">
        <v>324321000</v>
      </c>
      <c r="D20" s="79">
        <v>305867608</v>
      </c>
      <c r="E20" s="80">
        <v>94.3101458123279</v>
      </c>
      <c r="F20" s="79">
        <v>28759441</v>
      </c>
      <c r="I20" s="76"/>
    </row>
    <row r="21" spans="1:9" s="46" customFormat="1" ht="12.75" customHeight="1">
      <c r="A21" s="81"/>
      <c r="B21" s="78" t="s">
        <v>1169</v>
      </c>
      <c r="C21" s="79">
        <v>324321000</v>
      </c>
      <c r="D21" s="79">
        <v>305864966</v>
      </c>
      <c r="E21" s="80">
        <v>94.30933118731134</v>
      </c>
      <c r="F21" s="79">
        <v>28759264</v>
      </c>
      <c r="I21" s="76"/>
    </row>
    <row r="22" spans="1:9" s="46" customFormat="1" ht="12.75" customHeight="1">
      <c r="A22" s="77"/>
      <c r="B22" s="78" t="s">
        <v>1170</v>
      </c>
      <c r="C22" s="79">
        <v>1654481350</v>
      </c>
      <c r="D22" s="79">
        <v>1247245872</v>
      </c>
      <c r="E22" s="80">
        <v>75.38591305365878</v>
      </c>
      <c r="F22" s="79">
        <v>159504025</v>
      </c>
      <c r="I22" s="76"/>
    </row>
    <row r="23" spans="1:9" s="46" customFormat="1" ht="12.75" customHeight="1">
      <c r="A23" s="67"/>
      <c r="B23" s="78" t="s">
        <v>1171</v>
      </c>
      <c r="C23" s="79">
        <v>1190000000</v>
      </c>
      <c r="D23" s="79">
        <v>881909151</v>
      </c>
      <c r="E23" s="80">
        <v>74.11001268907563</v>
      </c>
      <c r="F23" s="79">
        <v>112208981</v>
      </c>
      <c r="I23" s="76"/>
    </row>
    <row r="24" spans="1:9" s="46" customFormat="1" ht="12.75" customHeight="1">
      <c r="A24" s="67"/>
      <c r="B24" s="78" t="s">
        <v>1172</v>
      </c>
      <c r="C24" s="79">
        <v>418153000</v>
      </c>
      <c r="D24" s="79">
        <v>329330295</v>
      </c>
      <c r="E24" s="80">
        <v>78.7583241062482</v>
      </c>
      <c r="F24" s="79">
        <v>43874010</v>
      </c>
      <c r="I24" s="76"/>
    </row>
    <row r="25" spans="1:9" s="46" customFormat="1" ht="12.75" customHeight="1">
      <c r="A25" s="67"/>
      <c r="B25" s="78" t="s">
        <v>1173</v>
      </c>
      <c r="C25" s="79">
        <v>35241350</v>
      </c>
      <c r="D25" s="79">
        <v>29900997</v>
      </c>
      <c r="E25" s="80">
        <v>84.84634385459127</v>
      </c>
      <c r="F25" s="79">
        <v>3216176</v>
      </c>
      <c r="I25" s="76"/>
    </row>
    <row r="26" spans="1:9" s="46" customFormat="1" ht="12.75" customHeight="1">
      <c r="A26" s="81"/>
      <c r="B26" s="78" t="s">
        <v>1174</v>
      </c>
      <c r="C26" s="79">
        <v>17839350</v>
      </c>
      <c r="D26" s="79">
        <v>16166735</v>
      </c>
      <c r="E26" s="80">
        <v>90.62401376731776</v>
      </c>
      <c r="F26" s="79">
        <v>1851748</v>
      </c>
      <c r="I26" s="76"/>
    </row>
    <row r="27" spans="1:9" s="46" customFormat="1" ht="12.75" customHeight="1">
      <c r="A27" s="81"/>
      <c r="B27" s="78" t="s">
        <v>1175</v>
      </c>
      <c r="C27" s="79">
        <v>430000</v>
      </c>
      <c r="D27" s="79">
        <v>364552</v>
      </c>
      <c r="E27" s="80">
        <v>84.77953488372093</v>
      </c>
      <c r="F27" s="79">
        <v>39837</v>
      </c>
      <c r="I27" s="76"/>
    </row>
    <row r="28" spans="1:9" s="46" customFormat="1" ht="12.75" customHeight="1">
      <c r="A28" s="67"/>
      <c r="B28" s="78" t="s">
        <v>1176</v>
      </c>
      <c r="C28" s="79">
        <v>16500000</v>
      </c>
      <c r="D28" s="79">
        <v>13024930</v>
      </c>
      <c r="E28" s="80">
        <v>78.93896969696969</v>
      </c>
      <c r="F28" s="79">
        <v>1231549</v>
      </c>
      <c r="I28" s="76"/>
    </row>
    <row r="29" spans="1:9" s="46" customFormat="1" ht="12.75" customHeight="1">
      <c r="A29" s="67"/>
      <c r="B29" s="78" t="s">
        <v>1177</v>
      </c>
      <c r="C29" s="79">
        <v>472000</v>
      </c>
      <c r="D29" s="79">
        <v>344780</v>
      </c>
      <c r="E29" s="80">
        <v>73.04661016949152</v>
      </c>
      <c r="F29" s="79">
        <v>93042</v>
      </c>
      <c r="I29" s="76"/>
    </row>
    <row r="30" spans="1:9" s="46" customFormat="1" ht="25.5">
      <c r="A30" s="81"/>
      <c r="B30" s="78" t="s">
        <v>1178</v>
      </c>
      <c r="C30" s="79">
        <v>11087000</v>
      </c>
      <c r="D30" s="79">
        <v>6105429</v>
      </c>
      <c r="E30" s="80">
        <v>55.06835933976729</v>
      </c>
      <c r="F30" s="79">
        <v>204858</v>
      </c>
      <c r="I30" s="76"/>
    </row>
    <row r="31" spans="1:9" s="46" customFormat="1" ht="12.75" customHeight="1">
      <c r="A31" s="67"/>
      <c r="B31" s="78" t="s">
        <v>1179</v>
      </c>
      <c r="C31" s="79">
        <v>11087000</v>
      </c>
      <c r="D31" s="79">
        <v>6105429</v>
      </c>
      <c r="E31" s="80">
        <v>55.06835933976729</v>
      </c>
      <c r="F31" s="79">
        <v>204858</v>
      </c>
      <c r="I31" s="76"/>
    </row>
    <row r="32" spans="1:9" s="46" customFormat="1" ht="12.75" customHeight="1">
      <c r="A32" s="67"/>
      <c r="B32" s="78" t="s">
        <v>1180</v>
      </c>
      <c r="C32" s="79">
        <v>20750000</v>
      </c>
      <c r="D32" s="79">
        <v>20559314</v>
      </c>
      <c r="E32" s="80">
        <v>99.08103132530121</v>
      </c>
      <c r="F32" s="79">
        <v>2197915</v>
      </c>
      <c r="I32" s="76"/>
    </row>
    <row r="33" spans="1:9" s="46" customFormat="1" ht="12.75" customHeight="1">
      <c r="A33" s="77"/>
      <c r="B33" s="82" t="s">
        <v>1181</v>
      </c>
      <c r="C33" s="83" t="s">
        <v>1137</v>
      </c>
      <c r="D33" s="84">
        <v>13245</v>
      </c>
      <c r="E33" s="83" t="s">
        <v>1137</v>
      </c>
      <c r="F33" s="84">
        <v>-7659</v>
      </c>
      <c r="I33" s="76"/>
    </row>
    <row r="34" spans="1:9" s="46" customFormat="1" ht="12.75" customHeight="1">
      <c r="A34" s="85"/>
      <c r="B34" s="78" t="s">
        <v>1182</v>
      </c>
      <c r="C34" s="79">
        <v>283853518</v>
      </c>
      <c r="D34" s="79">
        <v>185389439</v>
      </c>
      <c r="E34" s="80">
        <v>65.31165803624107</v>
      </c>
      <c r="F34" s="79">
        <v>11386164</v>
      </c>
      <c r="I34" s="76"/>
    </row>
    <row r="35" spans="1:9" s="46" customFormat="1" ht="12.75" customHeight="1">
      <c r="A35" s="85"/>
      <c r="B35" s="78" t="s">
        <v>1183</v>
      </c>
      <c r="C35" s="79">
        <v>132490982</v>
      </c>
      <c r="D35" s="79">
        <v>87900598</v>
      </c>
      <c r="E35" s="80">
        <v>66.34458940005442</v>
      </c>
      <c r="F35" s="79">
        <v>11346108</v>
      </c>
      <c r="I35" s="76"/>
    </row>
    <row r="36" spans="1:9" s="46" customFormat="1" ht="12.75" customHeight="1">
      <c r="A36" s="85"/>
      <c r="B36" s="78" t="s">
        <v>1184</v>
      </c>
      <c r="C36" s="79">
        <v>582375167</v>
      </c>
      <c r="D36" s="79">
        <v>214107811</v>
      </c>
      <c r="E36" s="80">
        <v>36.76458460667846</v>
      </c>
      <c r="F36" s="79">
        <v>7474462</v>
      </c>
      <c r="I36" s="76"/>
    </row>
    <row r="37" spans="1:9" s="46" customFormat="1" ht="12.75" customHeight="1">
      <c r="A37" s="77" t="s">
        <v>1185</v>
      </c>
      <c r="B37" s="73" t="s">
        <v>1186</v>
      </c>
      <c r="C37" s="74">
        <v>3155976767</v>
      </c>
      <c r="D37" s="74">
        <v>2194613386</v>
      </c>
      <c r="E37" s="75">
        <v>69.53832515332962</v>
      </c>
      <c r="F37" s="74">
        <v>235549050</v>
      </c>
      <c r="I37" s="76"/>
    </row>
    <row r="38" spans="1:9" s="46" customFormat="1" ht="12.75" customHeight="1">
      <c r="A38" s="77"/>
      <c r="B38" s="73" t="s">
        <v>1187</v>
      </c>
      <c r="C38" s="74">
        <v>1080166688</v>
      </c>
      <c r="D38" s="74">
        <v>928850596</v>
      </c>
      <c r="E38" s="75">
        <v>85.99141283646028</v>
      </c>
      <c r="F38" s="74">
        <v>106086207.03999996</v>
      </c>
      <c r="I38" s="76"/>
    </row>
    <row r="39" spans="1:9" s="46" customFormat="1" ht="12.75" customHeight="1">
      <c r="A39" s="86"/>
      <c r="B39" s="78" t="s">
        <v>1188</v>
      </c>
      <c r="C39" s="79">
        <v>1055400000</v>
      </c>
      <c r="D39" s="79">
        <v>909388719</v>
      </c>
      <c r="E39" s="80">
        <v>86.165313530415</v>
      </c>
      <c r="F39" s="79">
        <v>104656178.03999996</v>
      </c>
      <c r="I39" s="76"/>
    </row>
    <row r="40" spans="1:9" s="46" customFormat="1" ht="12.75" customHeight="1">
      <c r="A40" s="87"/>
      <c r="B40" s="78" t="s">
        <v>1189</v>
      </c>
      <c r="C40" s="79">
        <v>1055400000</v>
      </c>
      <c r="D40" s="79">
        <v>909388719</v>
      </c>
      <c r="E40" s="80">
        <v>86.165313530415</v>
      </c>
      <c r="F40" s="79">
        <v>104656178.03999996</v>
      </c>
      <c r="I40" s="76"/>
    </row>
    <row r="41" spans="1:9" s="46" customFormat="1" ht="12.75" customHeight="1">
      <c r="A41" s="88"/>
      <c r="B41" s="78" t="s">
        <v>1182</v>
      </c>
      <c r="C41" s="79">
        <v>8100335</v>
      </c>
      <c r="D41" s="79">
        <v>6976834</v>
      </c>
      <c r="E41" s="80">
        <v>86.13019091185735</v>
      </c>
      <c r="F41" s="79">
        <v>43721</v>
      </c>
      <c r="I41" s="89"/>
    </row>
    <row r="42" spans="1:9" s="46" customFormat="1" ht="12.75" customHeight="1">
      <c r="A42" s="88"/>
      <c r="B42" s="78" t="s">
        <v>1183</v>
      </c>
      <c r="C42" s="79">
        <v>129110</v>
      </c>
      <c r="D42" s="79">
        <v>84418</v>
      </c>
      <c r="E42" s="80">
        <v>65.3845558051274</v>
      </c>
      <c r="F42" s="79">
        <v>8934</v>
      </c>
      <c r="I42" s="89"/>
    </row>
    <row r="43" spans="1:9" s="46" customFormat="1" ht="12.75" customHeight="1">
      <c r="A43" s="88"/>
      <c r="B43" s="78" t="s">
        <v>1190</v>
      </c>
      <c r="C43" s="79">
        <v>16537243</v>
      </c>
      <c r="D43" s="79">
        <v>12400625</v>
      </c>
      <c r="E43" s="80">
        <v>74.98604815808778</v>
      </c>
      <c r="F43" s="79">
        <v>1377374</v>
      </c>
      <c r="I43" s="76"/>
    </row>
    <row r="44" spans="1:9" s="46" customFormat="1" ht="12.75" customHeight="1">
      <c r="A44" s="90"/>
      <c r="B44" s="91" t="s">
        <v>788</v>
      </c>
      <c r="C44" s="92">
        <v>16537243</v>
      </c>
      <c r="D44" s="92">
        <v>12400625</v>
      </c>
      <c r="E44" s="93">
        <v>74.98604815808778</v>
      </c>
      <c r="F44" s="92">
        <v>1377374</v>
      </c>
      <c r="I44" s="76"/>
    </row>
    <row r="45" spans="1:9" s="46" customFormat="1" ht="12.75" customHeight="1">
      <c r="A45" s="86" t="s">
        <v>789</v>
      </c>
      <c r="B45" s="73" t="s">
        <v>790</v>
      </c>
      <c r="C45" s="44">
        <v>1063629445</v>
      </c>
      <c r="D45" s="44">
        <v>916449971</v>
      </c>
      <c r="E45" s="94">
        <v>86.16252354691063</v>
      </c>
      <c r="F45" s="44">
        <v>104708833.03999996</v>
      </c>
      <c r="I45" s="89"/>
    </row>
    <row r="46" spans="1:9" s="46" customFormat="1" ht="12.75" customHeight="1">
      <c r="A46" s="86" t="s">
        <v>791</v>
      </c>
      <c r="B46" s="73" t="s">
        <v>792</v>
      </c>
      <c r="C46" s="44">
        <v>4385147334</v>
      </c>
      <c r="D46" s="44">
        <v>2825616181</v>
      </c>
      <c r="E46" s="94">
        <v>64.43606031413675</v>
      </c>
      <c r="F46" s="44">
        <v>316917635</v>
      </c>
      <c r="I46" s="76"/>
    </row>
    <row r="47" spans="1:9" s="46" customFormat="1" ht="12.75" customHeight="1">
      <c r="A47" s="86" t="s">
        <v>793</v>
      </c>
      <c r="B47" s="73" t="s">
        <v>794</v>
      </c>
      <c r="C47" s="44">
        <v>3917778187</v>
      </c>
      <c r="D47" s="44">
        <v>2617597224</v>
      </c>
      <c r="E47" s="94">
        <v>66.81330843807672</v>
      </c>
      <c r="F47" s="44">
        <v>282961498</v>
      </c>
      <c r="I47" s="95"/>
    </row>
    <row r="48" spans="1:9" s="46" customFormat="1" ht="12.75" customHeight="1">
      <c r="A48" s="86" t="s">
        <v>795</v>
      </c>
      <c r="B48" s="73" t="s">
        <v>796</v>
      </c>
      <c r="C48" s="44">
        <v>467369147</v>
      </c>
      <c r="D48" s="44">
        <v>208018957</v>
      </c>
      <c r="E48" s="94">
        <v>44.508491485853256</v>
      </c>
      <c r="F48" s="44">
        <v>33956137</v>
      </c>
      <c r="G48" s="76"/>
      <c r="I48" s="76"/>
    </row>
    <row r="49" spans="1:9" s="46" customFormat="1" ht="12.75" customHeight="1">
      <c r="A49" s="86"/>
      <c r="B49" s="73" t="s">
        <v>797</v>
      </c>
      <c r="C49" s="44">
        <v>-165541122</v>
      </c>
      <c r="D49" s="44">
        <v>285447176</v>
      </c>
      <c r="E49" s="94">
        <v>-172.4327904458688</v>
      </c>
      <c r="F49" s="44">
        <v>23340248.03999996</v>
      </c>
      <c r="I49" s="76"/>
    </row>
    <row r="50" spans="1:9" s="46" customFormat="1" ht="12.75" customHeight="1">
      <c r="A50" s="88"/>
      <c r="B50" s="73" t="s">
        <v>798</v>
      </c>
      <c r="C50" s="44">
        <v>165541122</v>
      </c>
      <c r="D50" s="44">
        <v>-285447176</v>
      </c>
      <c r="E50" s="94">
        <v>-172.4327904458688</v>
      </c>
      <c r="F50" s="44">
        <v>-23340248.03999999</v>
      </c>
      <c r="I50" s="76"/>
    </row>
    <row r="51" spans="1:9" s="46" customFormat="1" ht="12.75" customHeight="1">
      <c r="A51" s="88"/>
      <c r="B51" s="78" t="s">
        <v>799</v>
      </c>
      <c r="C51" s="79">
        <v>302191971</v>
      </c>
      <c r="D51" s="79">
        <v>-20881636.53</v>
      </c>
      <c r="E51" s="80">
        <v>-6.910056697039116</v>
      </c>
      <c r="F51" s="79">
        <v>12989266</v>
      </c>
      <c r="I51" s="76"/>
    </row>
    <row r="52" spans="1:9" s="46" customFormat="1" ht="12.75" customHeight="1">
      <c r="A52" s="88"/>
      <c r="B52" s="78" t="s">
        <v>800</v>
      </c>
      <c r="C52" s="79">
        <v>-67850000</v>
      </c>
      <c r="D52" s="79">
        <v>-36970008</v>
      </c>
      <c r="E52" s="80">
        <v>54.48785261606485</v>
      </c>
      <c r="F52" s="79">
        <v>-5287851</v>
      </c>
      <c r="I52" s="76"/>
    </row>
    <row r="53" spans="1:9" s="46" customFormat="1" ht="12.75" customHeight="1">
      <c r="A53" s="88"/>
      <c r="B53" s="78" t="s">
        <v>801</v>
      </c>
      <c r="C53" s="79">
        <v>-68800849</v>
      </c>
      <c r="D53" s="79">
        <v>-227595531.47000003</v>
      </c>
      <c r="E53" s="80">
        <v>330.8033763798468</v>
      </c>
      <c r="F53" s="79">
        <v>-31041663.04000002</v>
      </c>
      <c r="I53" s="76"/>
    </row>
    <row r="54" spans="1:9" s="46" customFormat="1" ht="38.25">
      <c r="A54" s="88"/>
      <c r="B54" s="78" t="s">
        <v>802</v>
      </c>
      <c r="C54" s="79">
        <v>6672260</v>
      </c>
      <c r="D54" s="79">
        <v>2737206</v>
      </c>
      <c r="E54" s="80">
        <v>41.02367113991362</v>
      </c>
      <c r="F54" s="79">
        <v>703353</v>
      </c>
      <c r="I54" s="76"/>
    </row>
    <row r="55" spans="1:9" s="46" customFormat="1" ht="25.5" customHeight="1">
      <c r="A55" s="88"/>
      <c r="B55" s="78" t="s">
        <v>803</v>
      </c>
      <c r="C55" s="79">
        <v>11240011</v>
      </c>
      <c r="D55" s="79">
        <v>2957117</v>
      </c>
      <c r="E55" s="80">
        <v>26.30884435967189</v>
      </c>
      <c r="F55" s="79">
        <v>8210316</v>
      </c>
      <c r="I55" s="76"/>
    </row>
    <row r="56" spans="1:9" s="46" customFormat="1" ht="25.5" customHeight="1">
      <c r="A56" s="88"/>
      <c r="B56" s="78" t="s">
        <v>804</v>
      </c>
      <c r="C56" s="79">
        <v>-154563120</v>
      </c>
      <c r="D56" s="79">
        <v>-270309136.47</v>
      </c>
      <c r="E56" s="80">
        <v>174.88592134397908</v>
      </c>
      <c r="F56" s="79">
        <v>-45278940.04000002</v>
      </c>
      <c r="I56" s="76"/>
    </row>
    <row r="57" spans="1:9" s="46" customFormat="1" ht="25.5" customHeight="1">
      <c r="A57" s="88"/>
      <c r="B57" s="78" t="s">
        <v>805</v>
      </c>
      <c r="C57" s="79">
        <v>67850000</v>
      </c>
      <c r="D57" s="79">
        <v>37019282</v>
      </c>
      <c r="E57" s="80">
        <v>54.56047457627119</v>
      </c>
      <c r="F57" s="79">
        <v>5323608</v>
      </c>
      <c r="I57" s="76"/>
    </row>
    <row r="58" spans="1:9" s="46" customFormat="1" ht="12.75" customHeight="1">
      <c r="A58" s="86"/>
      <c r="B58" s="73" t="s">
        <v>806</v>
      </c>
      <c r="C58" s="74">
        <v>3487460395</v>
      </c>
      <c r="D58" s="74">
        <v>2190384002</v>
      </c>
      <c r="E58" s="75">
        <v>62.80742299297136</v>
      </c>
      <c r="F58" s="74">
        <v>257487742</v>
      </c>
      <c r="I58" s="89"/>
    </row>
    <row r="59" spans="1:9" s="46" customFormat="1" ht="12.75" customHeight="1">
      <c r="A59" s="90"/>
      <c r="B59" s="91" t="s">
        <v>807</v>
      </c>
      <c r="C59" s="92">
        <v>16537243</v>
      </c>
      <c r="D59" s="92">
        <v>12400625</v>
      </c>
      <c r="E59" s="93">
        <v>74.98604815808778</v>
      </c>
      <c r="F59" s="92">
        <v>1377374</v>
      </c>
      <c r="I59" s="76"/>
    </row>
    <row r="60" spans="1:9" s="46" customFormat="1" ht="12.75" customHeight="1">
      <c r="A60" s="86" t="s">
        <v>808</v>
      </c>
      <c r="B60" s="73" t="s">
        <v>809</v>
      </c>
      <c r="C60" s="74">
        <v>3470923152</v>
      </c>
      <c r="D60" s="74">
        <v>2177983377</v>
      </c>
      <c r="E60" s="75">
        <v>62.74939782936456</v>
      </c>
      <c r="F60" s="74">
        <v>256110368</v>
      </c>
      <c r="I60" s="89"/>
    </row>
    <row r="61" spans="1:9" s="46" customFormat="1" ht="12.75" customHeight="1">
      <c r="A61" s="88"/>
      <c r="B61" s="78" t="s">
        <v>810</v>
      </c>
      <c r="C61" s="79">
        <v>3020736248</v>
      </c>
      <c r="D61" s="79">
        <v>1982855995</v>
      </c>
      <c r="E61" s="80">
        <v>65.64148049379781</v>
      </c>
      <c r="F61" s="79">
        <v>223547940</v>
      </c>
      <c r="I61" s="89"/>
    </row>
    <row r="62" spans="1:9" s="46" customFormat="1" ht="12.75" customHeight="1">
      <c r="A62" s="90"/>
      <c r="B62" s="91" t="s">
        <v>811</v>
      </c>
      <c r="C62" s="92">
        <v>16537243</v>
      </c>
      <c r="D62" s="92">
        <v>12400625</v>
      </c>
      <c r="E62" s="93">
        <v>74.98604815808778</v>
      </c>
      <c r="F62" s="92">
        <v>1377374</v>
      </c>
      <c r="I62" s="76"/>
    </row>
    <row r="63" spans="1:9" s="46" customFormat="1" ht="12.75" customHeight="1">
      <c r="A63" s="88" t="s">
        <v>812</v>
      </c>
      <c r="B63" s="78" t="s">
        <v>813</v>
      </c>
      <c r="C63" s="79">
        <v>3004199005</v>
      </c>
      <c r="D63" s="79">
        <v>1970455370</v>
      </c>
      <c r="E63" s="80">
        <v>65.59004136278914</v>
      </c>
      <c r="F63" s="79">
        <v>222170566</v>
      </c>
      <c r="I63" s="76"/>
    </row>
    <row r="64" spans="1:9" s="46" customFormat="1" ht="12.75" customHeight="1">
      <c r="A64" s="88"/>
      <c r="B64" s="78" t="s">
        <v>814</v>
      </c>
      <c r="C64" s="79">
        <v>466724147</v>
      </c>
      <c r="D64" s="79">
        <v>207528007</v>
      </c>
      <c r="E64" s="80">
        <v>44.46481038830845</v>
      </c>
      <c r="F64" s="79">
        <v>33939802</v>
      </c>
      <c r="I64" s="76"/>
    </row>
    <row r="65" spans="1:9" s="46" customFormat="1" ht="12.75" customHeight="1">
      <c r="A65" s="88" t="s">
        <v>815</v>
      </c>
      <c r="B65" s="78" t="s">
        <v>816</v>
      </c>
      <c r="C65" s="79">
        <v>466724147</v>
      </c>
      <c r="D65" s="79">
        <v>207528007</v>
      </c>
      <c r="E65" s="80">
        <v>44.46481038830845</v>
      </c>
      <c r="F65" s="79">
        <v>33939802</v>
      </c>
      <c r="I65" s="76"/>
    </row>
    <row r="66" spans="1:9" s="46" customFormat="1" ht="12.75" customHeight="1">
      <c r="A66" s="96"/>
      <c r="B66" s="73" t="s">
        <v>817</v>
      </c>
      <c r="C66" s="74">
        <v>-331483628</v>
      </c>
      <c r="D66" s="74">
        <v>4229384</v>
      </c>
      <c r="E66" s="75">
        <v>-1.2758952909734655</v>
      </c>
      <c r="F66" s="74">
        <v>-21938692</v>
      </c>
      <c r="I66" s="76"/>
    </row>
    <row r="67" spans="1:9" s="46" customFormat="1" ht="12.75" customHeight="1">
      <c r="A67" s="86"/>
      <c r="B67" s="73" t="s">
        <v>798</v>
      </c>
      <c r="C67" s="74">
        <v>331483628</v>
      </c>
      <c r="D67" s="74">
        <v>-4229384</v>
      </c>
      <c r="E67" s="75">
        <v>-1.2758952909734655</v>
      </c>
      <c r="F67" s="74">
        <v>21938692</v>
      </c>
      <c r="I67" s="76"/>
    </row>
    <row r="68" spans="1:9" s="46" customFormat="1" ht="12.75" customHeight="1">
      <c r="A68" s="88"/>
      <c r="B68" s="78" t="s">
        <v>799</v>
      </c>
      <c r="C68" s="79">
        <v>313571357</v>
      </c>
      <c r="D68" s="79">
        <v>-9972981</v>
      </c>
      <c r="E68" s="80">
        <v>-3.1804502475651817</v>
      </c>
      <c r="F68" s="79">
        <v>12989266</v>
      </c>
      <c r="I68" s="76"/>
    </row>
    <row r="69" spans="1:9" s="46" customFormat="1" ht="12.75" customHeight="1">
      <c r="A69" s="88"/>
      <c r="B69" s="78" t="s">
        <v>800</v>
      </c>
      <c r="C69" s="79">
        <v>-67850000</v>
      </c>
      <c r="D69" s="79">
        <v>-36970008</v>
      </c>
      <c r="E69" s="80">
        <v>54.48785261606485</v>
      </c>
      <c r="F69" s="79">
        <v>-5287851</v>
      </c>
      <c r="I69" s="76"/>
    </row>
    <row r="70" spans="1:9" s="46" customFormat="1" ht="12.75" customHeight="1">
      <c r="A70" s="88"/>
      <c r="B70" s="78" t="s">
        <v>801</v>
      </c>
      <c r="C70" s="79">
        <v>85762271</v>
      </c>
      <c r="D70" s="79">
        <v>42713605</v>
      </c>
      <c r="E70" s="80">
        <v>49.80465710848539</v>
      </c>
      <c r="F70" s="79">
        <v>14237277</v>
      </c>
      <c r="I70" s="76"/>
    </row>
    <row r="71" spans="1:9" s="46" customFormat="1" ht="38.25" customHeight="1">
      <c r="A71" s="88"/>
      <c r="B71" s="78" t="s">
        <v>802</v>
      </c>
      <c r="C71" s="79">
        <v>6672260</v>
      </c>
      <c r="D71" s="79">
        <v>2737206</v>
      </c>
      <c r="E71" s="80">
        <v>41.02367113991362</v>
      </c>
      <c r="F71" s="79">
        <v>703353</v>
      </c>
      <c r="I71" s="76"/>
    </row>
    <row r="72" spans="1:9" s="46" customFormat="1" ht="25.5" customHeight="1">
      <c r="A72" s="88"/>
      <c r="B72" s="78" t="s">
        <v>803</v>
      </c>
      <c r="C72" s="79">
        <v>11240011</v>
      </c>
      <c r="D72" s="79">
        <v>2957117</v>
      </c>
      <c r="E72" s="80">
        <v>26.30884435967189</v>
      </c>
      <c r="F72" s="79">
        <v>8210316</v>
      </c>
      <c r="I72" s="76"/>
    </row>
    <row r="73" spans="1:9" s="97" customFormat="1" ht="25.5" customHeight="1">
      <c r="A73" s="88"/>
      <c r="B73" s="78" t="s">
        <v>805</v>
      </c>
      <c r="C73" s="79">
        <v>67850000</v>
      </c>
      <c r="D73" s="79">
        <v>37019282</v>
      </c>
      <c r="E73" s="80">
        <v>54.56047457627119</v>
      </c>
      <c r="F73" s="79">
        <v>5323608</v>
      </c>
      <c r="I73" s="98"/>
    </row>
    <row r="74" spans="1:9" s="46" customFormat="1" ht="12.75" customHeight="1">
      <c r="A74" s="88"/>
      <c r="B74" s="73" t="s">
        <v>818</v>
      </c>
      <c r="C74" s="44">
        <v>914224182</v>
      </c>
      <c r="D74" s="44">
        <v>647632804</v>
      </c>
      <c r="E74" s="94">
        <v>70.83960550936291</v>
      </c>
      <c r="F74" s="44">
        <v>60807267</v>
      </c>
      <c r="I74" s="76"/>
    </row>
    <row r="75" spans="1:9" s="46" customFormat="1" ht="12.75" customHeight="1">
      <c r="A75" s="86" t="s">
        <v>819</v>
      </c>
      <c r="B75" s="73" t="s">
        <v>820</v>
      </c>
      <c r="C75" s="44">
        <v>914224182</v>
      </c>
      <c r="D75" s="44">
        <v>647632804</v>
      </c>
      <c r="E75" s="94">
        <v>70.83960550936291</v>
      </c>
      <c r="F75" s="44">
        <v>60807267</v>
      </c>
      <c r="I75" s="76"/>
    </row>
    <row r="76" spans="1:9" s="46" customFormat="1" ht="12.75" customHeight="1">
      <c r="A76" s="86"/>
      <c r="B76" s="78" t="s">
        <v>821</v>
      </c>
      <c r="C76" s="79">
        <v>913579182</v>
      </c>
      <c r="D76" s="79">
        <v>647141854</v>
      </c>
      <c r="E76" s="80">
        <v>70.83588010218035</v>
      </c>
      <c r="F76" s="79">
        <v>60790932</v>
      </c>
      <c r="I76" s="76"/>
    </row>
    <row r="77" spans="1:9" s="46" customFormat="1" ht="12.75" customHeight="1">
      <c r="A77" s="88" t="s">
        <v>822</v>
      </c>
      <c r="B77" s="78" t="s">
        <v>823</v>
      </c>
      <c r="C77" s="79">
        <v>913579182</v>
      </c>
      <c r="D77" s="79">
        <v>647141854</v>
      </c>
      <c r="E77" s="80">
        <v>70.83588010218035</v>
      </c>
      <c r="F77" s="79">
        <v>60790932</v>
      </c>
      <c r="I77" s="76"/>
    </row>
    <row r="78" spans="1:9" s="46" customFormat="1" ht="12.75" customHeight="1">
      <c r="A78" s="88"/>
      <c r="B78" s="78" t="s">
        <v>824</v>
      </c>
      <c r="C78" s="79">
        <v>645000</v>
      </c>
      <c r="D78" s="79">
        <v>490950</v>
      </c>
      <c r="E78" s="80">
        <v>76.11627906976744</v>
      </c>
      <c r="F78" s="79">
        <v>16335</v>
      </c>
      <c r="I78" s="76"/>
    </row>
    <row r="79" spans="1:9" s="46" customFormat="1" ht="12.75" customHeight="1">
      <c r="A79" s="88" t="s">
        <v>825</v>
      </c>
      <c r="B79" s="78" t="s">
        <v>826</v>
      </c>
      <c r="C79" s="79">
        <v>645000</v>
      </c>
      <c r="D79" s="79">
        <v>490950</v>
      </c>
      <c r="E79" s="80">
        <v>76.11627906976744</v>
      </c>
      <c r="F79" s="79">
        <v>16335</v>
      </c>
      <c r="I79" s="76"/>
    </row>
    <row r="80" spans="1:9" s="46" customFormat="1" ht="12.75" customHeight="1">
      <c r="A80" s="99"/>
      <c r="B80" s="100" t="s">
        <v>827</v>
      </c>
      <c r="C80" s="74">
        <v>165942506</v>
      </c>
      <c r="D80" s="74">
        <v>281217792</v>
      </c>
      <c r="E80" s="75">
        <v>169.46700322821448</v>
      </c>
      <c r="F80" s="74">
        <v>45278940.03999996</v>
      </c>
      <c r="I80" s="76"/>
    </row>
    <row r="81" spans="1:9" s="46" customFormat="1" ht="12.75" customHeight="1">
      <c r="A81" s="67"/>
      <c r="B81" s="100" t="s">
        <v>798</v>
      </c>
      <c r="C81" s="44">
        <v>-165942506</v>
      </c>
      <c r="D81" s="44">
        <v>-281217792</v>
      </c>
      <c r="E81" s="94">
        <v>169.46700322821448</v>
      </c>
      <c r="F81" s="44">
        <v>-45278940.03999999</v>
      </c>
      <c r="I81" s="76"/>
    </row>
    <row r="82" spans="1:9" s="46" customFormat="1" ht="12.75" customHeight="1">
      <c r="A82" s="67"/>
      <c r="B82" s="78" t="s">
        <v>799</v>
      </c>
      <c r="C82" s="79">
        <v>-11379386</v>
      </c>
      <c r="D82" s="79">
        <v>-10908655.53</v>
      </c>
      <c r="E82" s="80">
        <v>95.86330519063154</v>
      </c>
      <c r="F82" s="79">
        <v>0</v>
      </c>
      <c r="I82" s="76"/>
    </row>
    <row r="83" spans="1:9" s="46" customFormat="1" ht="12.75" customHeight="1">
      <c r="A83" s="67"/>
      <c r="B83" s="78" t="s">
        <v>801</v>
      </c>
      <c r="C83" s="79">
        <v>-154563120</v>
      </c>
      <c r="D83" s="79">
        <v>-270309136.47</v>
      </c>
      <c r="E83" s="80">
        <v>174.88592134397908</v>
      </c>
      <c r="F83" s="79">
        <v>-45278940.04000002</v>
      </c>
      <c r="I83" s="76"/>
    </row>
    <row r="84" spans="1:9" s="46" customFormat="1" ht="25.5" customHeight="1">
      <c r="A84" s="67"/>
      <c r="B84" s="78" t="s">
        <v>804</v>
      </c>
      <c r="C84" s="79">
        <v>-154563120</v>
      </c>
      <c r="D84" s="79">
        <v>-270309136.47</v>
      </c>
      <c r="E84" s="80">
        <v>174.88592134397908</v>
      </c>
      <c r="F84" s="79">
        <v>-45278940.04000002</v>
      </c>
      <c r="I84" s="76"/>
    </row>
    <row r="85" spans="1:6" s="101" customFormat="1" ht="27" customHeight="1">
      <c r="A85" s="751"/>
      <c r="B85" s="751"/>
      <c r="C85" s="751"/>
      <c r="D85" s="751"/>
      <c r="E85" s="751"/>
      <c r="F85" s="751"/>
    </row>
    <row r="86" spans="1:6" s="46" customFormat="1" ht="12.75">
      <c r="A86" s="11"/>
      <c r="B86" s="47"/>
      <c r="C86" s="48"/>
      <c r="D86" s="48"/>
      <c r="E86" s="102"/>
      <c r="F86" s="48"/>
    </row>
    <row r="87" spans="1:2" s="46" customFormat="1" ht="12.75">
      <c r="A87" s="21"/>
      <c r="B87" s="23"/>
    </row>
    <row r="88" spans="1:2" s="46" customFormat="1" ht="12.75">
      <c r="A88" s="21"/>
      <c r="B88" s="23"/>
    </row>
    <row r="89" spans="1:6" s="46" customFormat="1" ht="12.75">
      <c r="A89" s="750" t="s">
        <v>828</v>
      </c>
      <c r="B89" s="750"/>
      <c r="E89" s="21"/>
      <c r="F89" s="22" t="s">
        <v>1151</v>
      </c>
    </row>
    <row r="90" spans="1:5" s="46" customFormat="1" ht="12.75">
      <c r="A90" s="21"/>
      <c r="B90" s="23"/>
      <c r="E90" s="21"/>
    </row>
    <row r="91" spans="1:8" s="97" customFormat="1" ht="12.75">
      <c r="A91" s="103"/>
      <c r="C91" s="104"/>
      <c r="D91" s="104"/>
      <c r="E91" s="103"/>
      <c r="F91" s="105"/>
      <c r="H91" s="105"/>
    </row>
    <row r="92" spans="1:8" s="97" customFormat="1" ht="12.75">
      <c r="A92" s="103"/>
      <c r="C92" s="104"/>
      <c r="D92" s="104"/>
      <c r="E92" s="103"/>
      <c r="F92" s="105"/>
      <c r="H92" s="105"/>
    </row>
    <row r="93" spans="1:8" s="97" customFormat="1" ht="12.75">
      <c r="A93" s="103"/>
      <c r="C93" s="104"/>
      <c r="D93" s="104"/>
      <c r="E93" s="103"/>
      <c r="F93" s="105"/>
      <c r="H93" s="105"/>
    </row>
    <row r="94" spans="1:8" s="97" customFormat="1" ht="12.75">
      <c r="A94" s="103"/>
      <c r="C94" s="104"/>
      <c r="D94" s="104"/>
      <c r="E94" s="103"/>
      <c r="F94" s="105"/>
      <c r="H94" s="105"/>
    </row>
    <row r="95" spans="1:2" s="46" customFormat="1" ht="12.75">
      <c r="A95" s="21"/>
      <c r="B95" s="23"/>
    </row>
    <row r="96" spans="1:105" s="110" customFormat="1" ht="12.75">
      <c r="A96" s="106" t="s">
        <v>1152</v>
      </c>
      <c r="B96" s="20"/>
      <c r="C96" s="46"/>
      <c r="D96" s="46"/>
      <c r="E96" s="46"/>
      <c r="F96" s="46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07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</row>
    <row r="97" spans="1:2" s="46" customFormat="1" ht="12.75">
      <c r="A97" s="21"/>
      <c r="B97" s="23"/>
    </row>
    <row r="98" spans="1:2" s="46" customFormat="1" ht="12.75">
      <c r="A98" s="21"/>
      <c r="B98" s="23"/>
    </row>
    <row r="99" spans="1:2" s="46" customFormat="1" ht="12.75">
      <c r="A99" s="21"/>
      <c r="B99" s="23"/>
    </row>
    <row r="100" spans="1:2" s="46" customFormat="1" ht="12.75">
      <c r="A100" s="21"/>
      <c r="B100" s="23"/>
    </row>
    <row r="101" spans="1:2" s="46" customFormat="1" ht="12.75">
      <c r="A101" s="21"/>
      <c r="B101" s="23"/>
    </row>
    <row r="102" spans="1:2" s="46" customFormat="1" ht="12.75">
      <c r="A102" s="21"/>
      <c r="B102" s="23"/>
    </row>
    <row r="103" spans="1:2" s="46" customFormat="1" ht="12.75">
      <c r="A103" s="21"/>
      <c r="B103" s="23"/>
    </row>
    <row r="104" spans="1:2" s="46" customFormat="1" ht="12.75">
      <c r="A104" s="21"/>
      <c r="B104" s="23"/>
    </row>
    <row r="105" spans="1:2" s="46" customFormat="1" ht="12.75">
      <c r="A105" s="21"/>
      <c r="B105" s="23"/>
    </row>
    <row r="106" spans="1:2" s="46" customFormat="1" ht="12.75">
      <c r="A106" s="21"/>
      <c r="B106" s="23"/>
    </row>
    <row r="107" spans="1:2" s="46" customFormat="1" ht="12.75">
      <c r="A107" s="21"/>
      <c r="B107" s="23"/>
    </row>
    <row r="108" spans="1:2" s="46" customFormat="1" ht="12.75">
      <c r="A108" s="21"/>
      <c r="B108" s="23"/>
    </row>
    <row r="109" spans="1:2" s="46" customFormat="1" ht="12.75">
      <c r="A109" s="21"/>
      <c r="B109" s="23"/>
    </row>
    <row r="110" spans="1:2" s="46" customFormat="1" ht="12.75">
      <c r="A110" s="21"/>
      <c r="B110" s="23"/>
    </row>
    <row r="111" spans="1:2" s="46" customFormat="1" ht="12.75">
      <c r="A111" s="21"/>
      <c r="B111" s="23"/>
    </row>
    <row r="112" spans="1:2" s="46" customFormat="1" ht="12.75">
      <c r="A112" s="21"/>
      <c r="B112" s="23"/>
    </row>
    <row r="113" spans="1:2" s="46" customFormat="1" ht="12.75">
      <c r="A113" s="21"/>
      <c r="B113" s="23"/>
    </row>
    <row r="114" spans="1:2" s="46" customFormat="1" ht="12.75">
      <c r="A114" s="21"/>
      <c r="B114" s="23"/>
    </row>
    <row r="115" spans="1:2" s="46" customFormat="1" ht="12.75">
      <c r="A115" s="21"/>
      <c r="B115" s="23"/>
    </row>
    <row r="116" spans="1:2" s="46" customFormat="1" ht="12.75">
      <c r="A116" s="21"/>
      <c r="B116" s="23"/>
    </row>
    <row r="117" spans="1:2" s="46" customFormat="1" ht="12.75">
      <c r="A117" s="21"/>
      <c r="B117" s="23"/>
    </row>
    <row r="118" spans="1:2" s="46" customFormat="1" ht="12.75">
      <c r="A118" s="21"/>
      <c r="B118" s="23"/>
    </row>
    <row r="119" spans="1:2" s="46" customFormat="1" ht="12.75">
      <c r="A119" s="21"/>
      <c r="B119" s="23"/>
    </row>
    <row r="120" spans="1:2" s="46" customFormat="1" ht="12.75">
      <c r="A120" s="21"/>
      <c r="B120" s="23"/>
    </row>
    <row r="121" spans="1:2" s="46" customFormat="1" ht="12.75">
      <c r="A121" s="21"/>
      <c r="B121" s="23"/>
    </row>
    <row r="122" spans="1:2" s="46" customFormat="1" ht="12.75">
      <c r="A122" s="21"/>
      <c r="B122" s="23"/>
    </row>
    <row r="123" spans="1:2" s="46" customFormat="1" ht="12.75">
      <c r="A123" s="21"/>
      <c r="B123" s="23"/>
    </row>
    <row r="124" spans="1:2" s="46" customFormat="1" ht="12.75">
      <c r="A124" s="21"/>
      <c r="B124" s="23"/>
    </row>
    <row r="125" spans="1:2" s="46" customFormat="1" ht="12.75">
      <c r="A125" s="21"/>
      <c r="B125" s="23"/>
    </row>
    <row r="126" spans="1:2" s="46" customFormat="1" ht="12.75">
      <c r="A126" s="21"/>
      <c r="B126" s="23"/>
    </row>
    <row r="127" spans="1:2" s="46" customFormat="1" ht="12.75">
      <c r="A127" s="21"/>
      <c r="B127" s="23"/>
    </row>
    <row r="128" spans="1:2" s="46" customFormat="1" ht="12.75">
      <c r="A128" s="21"/>
      <c r="B128" s="23"/>
    </row>
    <row r="129" spans="1:2" s="46" customFormat="1" ht="12.75">
      <c r="A129" s="21"/>
      <c r="B129" s="23"/>
    </row>
    <row r="130" spans="1:2" s="46" customFormat="1" ht="12.75">
      <c r="A130" s="21"/>
      <c r="B130" s="23"/>
    </row>
    <row r="131" spans="1:2" s="46" customFormat="1" ht="12.75">
      <c r="A131" s="21"/>
      <c r="B131" s="23"/>
    </row>
    <row r="132" spans="1:2" s="46" customFormat="1" ht="12.75">
      <c r="A132" s="21"/>
      <c r="B132" s="23"/>
    </row>
    <row r="133" spans="1:2" s="46" customFormat="1" ht="12.75">
      <c r="A133" s="21"/>
      <c r="B133" s="23"/>
    </row>
    <row r="134" spans="1:2" s="46" customFormat="1" ht="12.75">
      <c r="A134" s="21"/>
      <c r="B134" s="23"/>
    </row>
    <row r="135" spans="1:2" s="46" customFormat="1" ht="12.75">
      <c r="A135" s="21"/>
      <c r="B135" s="23"/>
    </row>
    <row r="136" spans="1:2" s="46" customFormat="1" ht="12.75">
      <c r="A136" s="21"/>
      <c r="B136" s="23"/>
    </row>
    <row r="137" spans="1:2" s="46" customFormat="1" ht="12.75">
      <c r="A137" s="21"/>
      <c r="B137" s="23"/>
    </row>
    <row r="138" spans="1:2" s="46" customFormat="1" ht="12.75">
      <c r="A138" s="21"/>
      <c r="B138" s="23"/>
    </row>
    <row r="139" spans="1:2" s="46" customFormat="1" ht="12.75">
      <c r="A139" s="21"/>
      <c r="B139" s="23"/>
    </row>
    <row r="140" spans="1:2" s="46" customFormat="1" ht="12.75">
      <c r="A140" s="21"/>
      <c r="B140" s="23"/>
    </row>
    <row r="141" spans="1:2" s="46" customFormat="1" ht="12.75">
      <c r="A141" s="21"/>
      <c r="B141" s="23"/>
    </row>
    <row r="142" spans="1:2" s="46" customFormat="1" ht="12.75">
      <c r="A142" s="21"/>
      <c r="B142" s="23"/>
    </row>
    <row r="143" spans="1:2" s="46" customFormat="1" ht="12.75">
      <c r="A143" s="21"/>
      <c r="B143" s="23"/>
    </row>
    <row r="144" spans="1:2" s="46" customFormat="1" ht="12.75">
      <c r="A144" s="21"/>
      <c r="B144" s="23"/>
    </row>
    <row r="145" spans="1:2" s="46" customFormat="1" ht="12.75">
      <c r="A145" s="21"/>
      <c r="B145" s="23"/>
    </row>
    <row r="146" spans="1:2" s="46" customFormat="1" ht="12.75">
      <c r="A146" s="21"/>
      <c r="B146" s="23"/>
    </row>
    <row r="147" spans="1:2" s="46" customFormat="1" ht="12.75">
      <c r="A147" s="21"/>
      <c r="B147" s="23"/>
    </row>
    <row r="148" spans="1:2" s="46" customFormat="1" ht="12.75">
      <c r="A148" s="21"/>
      <c r="B148" s="23"/>
    </row>
    <row r="149" spans="1:2" s="46" customFormat="1" ht="12.75">
      <c r="A149" s="21"/>
      <c r="B149" s="23"/>
    </row>
    <row r="150" spans="1:2" s="46" customFormat="1" ht="12.75">
      <c r="A150" s="21"/>
      <c r="B150" s="23"/>
    </row>
    <row r="151" spans="1:2" s="46" customFormat="1" ht="12.75">
      <c r="A151" s="21"/>
      <c r="B151" s="23"/>
    </row>
    <row r="152" spans="1:2" s="46" customFormat="1" ht="12.75">
      <c r="A152" s="21"/>
      <c r="B152" s="23"/>
    </row>
    <row r="153" spans="1:2" s="46" customFormat="1" ht="12.75">
      <c r="A153" s="21"/>
      <c r="B153" s="23"/>
    </row>
    <row r="154" spans="1:2" s="46" customFormat="1" ht="12.75">
      <c r="A154" s="21"/>
      <c r="B154" s="23"/>
    </row>
    <row r="155" spans="1:2" s="46" customFormat="1" ht="12.75">
      <c r="A155" s="21"/>
      <c r="B155" s="23"/>
    </row>
    <row r="156" spans="1:2" s="46" customFormat="1" ht="12.75">
      <c r="A156" s="21"/>
      <c r="B156" s="23"/>
    </row>
    <row r="157" spans="1:2" s="46" customFormat="1" ht="12.75">
      <c r="A157" s="21"/>
      <c r="B157" s="23"/>
    </row>
    <row r="158" spans="1:2" s="46" customFormat="1" ht="12.75">
      <c r="A158" s="21"/>
      <c r="B158" s="23"/>
    </row>
    <row r="159" spans="1:2" s="46" customFormat="1" ht="12.75">
      <c r="A159" s="21"/>
      <c r="B159" s="23"/>
    </row>
    <row r="160" spans="1:2" s="46" customFormat="1" ht="12.75">
      <c r="A160" s="21"/>
      <c r="B160" s="23"/>
    </row>
    <row r="161" spans="1:2" s="46" customFormat="1" ht="12.75">
      <c r="A161" s="21"/>
      <c r="B161" s="23"/>
    </row>
    <row r="162" spans="1:2" s="46" customFormat="1" ht="12.75">
      <c r="A162" s="21"/>
      <c r="B162" s="23"/>
    </row>
    <row r="163" spans="1:2" s="46" customFormat="1" ht="12.75">
      <c r="A163" s="21"/>
      <c r="B163" s="23"/>
    </row>
    <row r="164" spans="1:2" s="46" customFormat="1" ht="12.75">
      <c r="A164" s="21"/>
      <c r="B164" s="23"/>
    </row>
    <row r="165" spans="1:2" s="46" customFormat="1" ht="12.75">
      <c r="A165" s="21"/>
      <c r="B165" s="23"/>
    </row>
    <row r="166" spans="1:2" s="46" customFormat="1" ht="12.75">
      <c r="A166" s="21"/>
      <c r="B166" s="23"/>
    </row>
    <row r="167" spans="1:2" s="46" customFormat="1" ht="12.75">
      <c r="A167" s="21"/>
      <c r="B167" s="23"/>
    </row>
    <row r="168" spans="1:2" s="46" customFormat="1" ht="12.75">
      <c r="A168" s="21"/>
      <c r="B168" s="23"/>
    </row>
    <row r="169" spans="1:2" s="46" customFormat="1" ht="12.75">
      <c r="A169" s="21"/>
      <c r="B169" s="23"/>
    </row>
    <row r="170" spans="1:2" s="46" customFormat="1" ht="12.75">
      <c r="A170" s="21"/>
      <c r="B170" s="23"/>
    </row>
    <row r="171" spans="1:2" s="46" customFormat="1" ht="12.75">
      <c r="A171" s="21"/>
      <c r="B171" s="23"/>
    </row>
    <row r="172" spans="1:2" s="46" customFormat="1" ht="12.75">
      <c r="A172" s="21"/>
      <c r="B172" s="23"/>
    </row>
    <row r="173" spans="1:2" s="46" customFormat="1" ht="12.75">
      <c r="A173" s="21"/>
      <c r="B173" s="23"/>
    </row>
    <row r="174" spans="1:2" s="46" customFormat="1" ht="12.75">
      <c r="A174" s="21"/>
      <c r="B174" s="23"/>
    </row>
    <row r="175" spans="1:2" s="46" customFormat="1" ht="12.75">
      <c r="A175" s="21"/>
      <c r="B175" s="23"/>
    </row>
    <row r="176" spans="1:2" s="46" customFormat="1" ht="12.75">
      <c r="A176" s="21"/>
      <c r="B176" s="23"/>
    </row>
    <row r="177" spans="1:2" s="46" customFormat="1" ht="12.75">
      <c r="A177" s="21"/>
      <c r="B177" s="23"/>
    </row>
    <row r="178" spans="1:2" s="46" customFormat="1" ht="12.75">
      <c r="A178" s="21"/>
      <c r="B178" s="23"/>
    </row>
    <row r="179" spans="1:2" s="46" customFormat="1" ht="12.75">
      <c r="A179" s="21"/>
      <c r="B179" s="23"/>
    </row>
    <row r="180" spans="1:2" s="46" customFormat="1" ht="12.75">
      <c r="A180" s="21"/>
      <c r="B180" s="23"/>
    </row>
    <row r="181" spans="1:2" s="46" customFormat="1" ht="12.75">
      <c r="A181" s="21"/>
      <c r="B181" s="23"/>
    </row>
    <row r="182" spans="1:2" s="46" customFormat="1" ht="12.75">
      <c r="A182" s="21"/>
      <c r="B182" s="23"/>
    </row>
    <row r="183" spans="1:2" s="46" customFormat="1" ht="12.75">
      <c r="A183" s="21"/>
      <c r="B183" s="23"/>
    </row>
    <row r="184" spans="1:2" s="46" customFormat="1" ht="12.75">
      <c r="A184" s="21"/>
      <c r="B184" s="23"/>
    </row>
    <row r="185" spans="1:2" s="46" customFormat="1" ht="12.75">
      <c r="A185" s="21"/>
      <c r="B185" s="23"/>
    </row>
    <row r="186" spans="1:2" s="46" customFormat="1" ht="12.75">
      <c r="A186" s="21"/>
      <c r="B186" s="23"/>
    </row>
    <row r="187" spans="1:2" s="46" customFormat="1" ht="12.75">
      <c r="A187" s="21"/>
      <c r="B187" s="23"/>
    </row>
    <row r="188" spans="1:2" s="46" customFormat="1" ht="12.75">
      <c r="A188" s="21"/>
      <c r="B188" s="23"/>
    </row>
    <row r="189" spans="1:2" s="46" customFormat="1" ht="12.75">
      <c r="A189" s="21"/>
      <c r="B189" s="23"/>
    </row>
    <row r="190" spans="1:2" s="46" customFormat="1" ht="12.75">
      <c r="A190" s="21"/>
      <c r="B190" s="23"/>
    </row>
    <row r="191" spans="1:2" s="46" customFormat="1" ht="12.75">
      <c r="A191" s="21"/>
      <c r="B191" s="23"/>
    </row>
    <row r="192" spans="1:2" s="46" customFormat="1" ht="12.75">
      <c r="A192" s="21"/>
      <c r="B192" s="23"/>
    </row>
    <row r="193" spans="1:2" s="46" customFormat="1" ht="12.75">
      <c r="A193" s="21"/>
      <c r="B193" s="23"/>
    </row>
    <row r="194" spans="1:2" s="46" customFormat="1" ht="12.75">
      <c r="A194" s="21"/>
      <c r="B194" s="23"/>
    </row>
    <row r="195" spans="1:2" s="46" customFormat="1" ht="12.75">
      <c r="A195" s="21"/>
      <c r="B195" s="23"/>
    </row>
    <row r="196" spans="1:2" s="46" customFormat="1" ht="12.75">
      <c r="A196" s="21"/>
      <c r="B196" s="23"/>
    </row>
    <row r="197" spans="1:2" s="46" customFormat="1" ht="12.75">
      <c r="A197" s="21"/>
      <c r="B197" s="23"/>
    </row>
    <row r="198" spans="1:2" s="46" customFormat="1" ht="12.75">
      <c r="A198" s="21"/>
      <c r="B198" s="23"/>
    </row>
    <row r="199" spans="1:2" s="46" customFormat="1" ht="12.75">
      <c r="A199" s="21"/>
      <c r="B199" s="23"/>
    </row>
    <row r="200" spans="1:2" s="46" customFormat="1" ht="12.75">
      <c r="A200" s="21"/>
      <c r="B200" s="23"/>
    </row>
    <row r="201" spans="1:2" s="46" customFormat="1" ht="12.75">
      <c r="A201" s="21"/>
      <c r="B201" s="23"/>
    </row>
    <row r="202" spans="1:2" s="46" customFormat="1" ht="12.75">
      <c r="A202" s="21"/>
      <c r="B202" s="23"/>
    </row>
    <row r="203" spans="1:2" s="46" customFormat="1" ht="12.75">
      <c r="A203" s="21"/>
      <c r="B203" s="23"/>
    </row>
    <row r="204" spans="1:2" s="46" customFormat="1" ht="12.75">
      <c r="A204" s="21"/>
      <c r="B204" s="23"/>
    </row>
    <row r="205" spans="1:2" s="46" customFormat="1" ht="12.75">
      <c r="A205" s="21"/>
      <c r="B205" s="23"/>
    </row>
    <row r="206" spans="1:2" s="46" customFormat="1" ht="12.75">
      <c r="A206" s="21"/>
      <c r="B206" s="23"/>
    </row>
    <row r="207" spans="1:6" s="46" customFormat="1" ht="12.75">
      <c r="A207" s="21"/>
      <c r="B207" s="23"/>
      <c r="C207"/>
      <c r="D207"/>
      <c r="E207"/>
      <c r="F207"/>
    </row>
    <row r="208" spans="1:6" s="46" customFormat="1" ht="12.75">
      <c r="A208" s="21"/>
      <c r="B208" s="23"/>
      <c r="C208"/>
      <c r="D208"/>
      <c r="E208"/>
      <c r="F208"/>
    </row>
    <row r="209" spans="1:6" s="46" customFormat="1" ht="12.75">
      <c r="A209" s="21"/>
      <c r="B209" s="23"/>
      <c r="C209"/>
      <c r="D209"/>
      <c r="E209"/>
      <c r="F209"/>
    </row>
    <row r="210" spans="1:6" s="46" customFormat="1" ht="12.75">
      <c r="A210" s="21"/>
      <c r="B210" s="23"/>
      <c r="C210"/>
      <c r="D210"/>
      <c r="E210"/>
      <c r="F210"/>
    </row>
    <row r="211" spans="1:6" s="46" customFormat="1" ht="12.75">
      <c r="A211" s="21"/>
      <c r="B211" s="23"/>
      <c r="C211"/>
      <c r="D211"/>
      <c r="E211"/>
      <c r="F211"/>
    </row>
  </sheetData>
  <mergeCells count="9">
    <mergeCell ref="A1:F1"/>
    <mergeCell ref="A2:F2"/>
    <mergeCell ref="A4:F4"/>
    <mergeCell ref="A6:F6"/>
    <mergeCell ref="A89:B89"/>
    <mergeCell ref="A7:F7"/>
    <mergeCell ref="A8:F8"/>
    <mergeCell ref="A9:F9"/>
    <mergeCell ref="A85:F85"/>
  </mergeCells>
  <printOptions/>
  <pageMargins left="0.787401574803149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7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4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15.57421875" style="0" customWidth="1"/>
    <col min="2" max="2" width="53.140625" style="0" customWidth="1"/>
    <col min="3" max="3" width="12.7109375" style="0" customWidth="1"/>
    <col min="4" max="4" width="13.8515625" style="0" customWidth="1"/>
    <col min="5" max="5" width="11.7109375" style="0" customWidth="1"/>
    <col min="6" max="6" width="14.140625" style="0" customWidth="1"/>
  </cols>
  <sheetData>
    <row r="1" spans="1:55" ht="12.75">
      <c r="A1" s="752" t="s">
        <v>1123</v>
      </c>
      <c r="B1" s="752"/>
      <c r="C1" s="752"/>
      <c r="D1" s="752"/>
      <c r="E1" s="752"/>
      <c r="F1" s="7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53" t="s">
        <v>1124</v>
      </c>
      <c r="B2" s="753"/>
      <c r="C2" s="753"/>
      <c r="D2" s="753"/>
      <c r="E2" s="753"/>
      <c r="F2" s="7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54" t="s">
        <v>1153</v>
      </c>
      <c r="B4" s="754"/>
      <c r="C4" s="754"/>
      <c r="D4" s="754"/>
      <c r="E4" s="754"/>
      <c r="F4" s="754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55" t="s">
        <v>1126</v>
      </c>
      <c r="B6" s="755"/>
      <c r="C6" s="755"/>
      <c r="D6" s="755"/>
      <c r="E6" s="755"/>
      <c r="F6" s="75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57" t="s">
        <v>829</v>
      </c>
      <c r="B7" s="757"/>
      <c r="C7" s="757"/>
      <c r="D7" s="757"/>
      <c r="E7" s="757"/>
      <c r="F7" s="75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44" t="s">
        <v>1571</v>
      </c>
      <c r="B8" s="744"/>
      <c r="C8" s="744"/>
      <c r="D8" s="744"/>
      <c r="E8" s="744"/>
      <c r="F8" s="74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58" t="s">
        <v>1128</v>
      </c>
      <c r="B9" s="758"/>
      <c r="C9" s="758"/>
      <c r="D9" s="758"/>
      <c r="E9" s="758"/>
      <c r="F9" s="758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13" t="s">
        <v>1569</v>
      </c>
      <c r="B10" s="107"/>
      <c r="C10" s="114"/>
      <c r="D10" s="112"/>
      <c r="E10" s="63"/>
      <c r="F10" s="17" t="s">
        <v>1570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13"/>
      <c r="B11" s="107"/>
      <c r="C11" s="114"/>
      <c r="D11" s="112"/>
      <c r="E11" s="63"/>
      <c r="F11" s="118" t="s">
        <v>830</v>
      </c>
      <c r="G11" s="16"/>
      <c r="H11" s="17"/>
      <c r="I11" s="17"/>
      <c r="J11" s="18"/>
      <c r="K11" s="16"/>
      <c r="N11" s="4"/>
      <c r="O11" s="63"/>
    </row>
    <row r="12" spans="1:6" ht="12.75">
      <c r="A12" s="2"/>
      <c r="B12" s="119"/>
      <c r="C12" s="119"/>
      <c r="D12" s="119"/>
      <c r="E12" s="119"/>
      <c r="F12" s="120" t="s">
        <v>1156</v>
      </c>
    </row>
    <row r="13" spans="1:6" ht="36">
      <c r="A13" s="69" t="s">
        <v>831</v>
      </c>
      <c r="B13" s="69" t="s">
        <v>1157</v>
      </c>
      <c r="C13" s="121" t="s">
        <v>1158</v>
      </c>
      <c r="D13" s="121" t="s">
        <v>1159</v>
      </c>
      <c r="E13" s="121" t="s">
        <v>1160</v>
      </c>
      <c r="F13" s="121" t="s">
        <v>1161</v>
      </c>
    </row>
    <row r="14" spans="1:6" ht="12.75">
      <c r="A14" s="122">
        <v>1</v>
      </c>
      <c r="B14" s="122">
        <v>2</v>
      </c>
      <c r="C14" s="123">
        <v>3</v>
      </c>
      <c r="D14" s="123">
        <v>4</v>
      </c>
      <c r="E14" s="123">
        <v>5</v>
      </c>
      <c r="F14" s="123">
        <v>6</v>
      </c>
    </row>
    <row r="15" spans="1:6" ht="12.75">
      <c r="A15" s="124"/>
      <c r="B15" s="125" t="s">
        <v>832</v>
      </c>
      <c r="C15" s="126">
        <v>3155976767</v>
      </c>
      <c r="D15" s="126">
        <v>2194613386</v>
      </c>
      <c r="E15" s="127">
        <v>69.53832515332962</v>
      </c>
      <c r="F15" s="126">
        <v>235549050</v>
      </c>
    </row>
    <row r="16" spans="1:6" ht="12.75">
      <c r="A16" s="77"/>
      <c r="B16" s="128" t="s">
        <v>833</v>
      </c>
      <c r="C16" s="44">
        <v>2157257100</v>
      </c>
      <c r="D16" s="44">
        <v>1707202293</v>
      </c>
      <c r="E16" s="94">
        <v>79.13763700209864</v>
      </c>
      <c r="F16" s="44">
        <v>205349975</v>
      </c>
    </row>
    <row r="17" spans="1:6" ht="12.75">
      <c r="A17" s="129" t="s">
        <v>834</v>
      </c>
      <c r="B17" s="128" t="s">
        <v>835</v>
      </c>
      <c r="C17" s="44">
        <v>482025750</v>
      </c>
      <c r="D17" s="44">
        <v>439397107</v>
      </c>
      <c r="E17" s="94">
        <v>91.15635565112444</v>
      </c>
      <c r="F17" s="44">
        <v>43648035</v>
      </c>
    </row>
    <row r="18" spans="1:6" ht="12.75">
      <c r="A18" s="70" t="s">
        <v>836</v>
      </c>
      <c r="B18" s="130" t="s">
        <v>837</v>
      </c>
      <c r="C18" s="37">
        <v>157704750</v>
      </c>
      <c r="D18" s="37">
        <v>133529499</v>
      </c>
      <c r="E18" s="131">
        <v>84.67056255439357</v>
      </c>
      <c r="F18" s="37">
        <v>14888594</v>
      </c>
    </row>
    <row r="19" spans="1:6" ht="12.75">
      <c r="A19" s="70" t="s">
        <v>838</v>
      </c>
      <c r="B19" s="130" t="s">
        <v>839</v>
      </c>
      <c r="C19" s="37">
        <v>324321000</v>
      </c>
      <c r="D19" s="37">
        <v>305867608</v>
      </c>
      <c r="E19" s="131">
        <v>94.3101458123279</v>
      </c>
      <c r="F19" s="37">
        <v>28759441</v>
      </c>
    </row>
    <row r="20" spans="1:6" ht="12.75">
      <c r="A20" s="70" t="s">
        <v>840</v>
      </c>
      <c r="B20" s="130" t="s">
        <v>841</v>
      </c>
      <c r="C20" s="37">
        <v>324321000</v>
      </c>
      <c r="D20" s="45">
        <v>305864966</v>
      </c>
      <c r="E20" s="131">
        <v>94.30933118731134</v>
      </c>
      <c r="F20" s="37">
        <v>28759264</v>
      </c>
    </row>
    <row r="21" spans="1:6" ht="12.75">
      <c r="A21" s="129" t="s">
        <v>842</v>
      </c>
      <c r="B21" s="128" t="s">
        <v>843</v>
      </c>
      <c r="C21" s="44">
        <v>1654481350</v>
      </c>
      <c r="D21" s="44">
        <v>1247245872</v>
      </c>
      <c r="E21" s="94">
        <v>75.38591305365878</v>
      </c>
      <c r="F21" s="44">
        <v>159504025</v>
      </c>
    </row>
    <row r="22" spans="1:6" ht="12.75">
      <c r="A22" s="70" t="s">
        <v>844</v>
      </c>
      <c r="B22" s="130" t="s">
        <v>845</v>
      </c>
      <c r="C22" s="37">
        <v>1190000000</v>
      </c>
      <c r="D22" s="45">
        <v>881909151</v>
      </c>
      <c r="E22" s="131">
        <v>74.11001268907563</v>
      </c>
      <c r="F22" s="37">
        <v>112208981</v>
      </c>
    </row>
    <row r="23" spans="1:6" ht="24" customHeight="1">
      <c r="A23" s="132" t="s">
        <v>846</v>
      </c>
      <c r="B23" s="130" t="s">
        <v>847</v>
      </c>
      <c r="C23" s="37">
        <v>418153000</v>
      </c>
      <c r="D23" s="45">
        <v>329330295</v>
      </c>
      <c r="E23" s="131">
        <v>78.7583241062482</v>
      </c>
      <c r="F23" s="37">
        <v>43874010</v>
      </c>
    </row>
    <row r="24" spans="1:6" ht="13.5" customHeight="1">
      <c r="A24" s="132" t="s">
        <v>848</v>
      </c>
      <c r="B24" s="130" t="s">
        <v>849</v>
      </c>
      <c r="C24" s="37">
        <v>35241350</v>
      </c>
      <c r="D24" s="37">
        <v>29900997</v>
      </c>
      <c r="E24" s="131">
        <v>84.84634385459127</v>
      </c>
      <c r="F24" s="37">
        <v>3216176</v>
      </c>
    </row>
    <row r="25" spans="1:6" ht="18" customHeight="1">
      <c r="A25" s="70" t="s">
        <v>850</v>
      </c>
      <c r="B25" s="130" t="s">
        <v>851</v>
      </c>
      <c r="C25" s="37">
        <v>17839350</v>
      </c>
      <c r="D25" s="45">
        <v>16166735</v>
      </c>
      <c r="E25" s="131">
        <v>90.62401376731776</v>
      </c>
      <c r="F25" s="37">
        <v>1851748</v>
      </c>
    </row>
    <row r="26" spans="1:6" ht="14.25" customHeight="1">
      <c r="A26" s="70" t="s">
        <v>852</v>
      </c>
      <c r="B26" s="130" t="s">
        <v>853</v>
      </c>
      <c r="C26" s="37">
        <v>430000</v>
      </c>
      <c r="D26" s="45">
        <v>364552</v>
      </c>
      <c r="E26" s="131">
        <v>84.77953488372093</v>
      </c>
      <c r="F26" s="37">
        <v>39837</v>
      </c>
    </row>
    <row r="27" spans="1:6" ht="12.75">
      <c r="A27" s="132" t="s">
        <v>854</v>
      </c>
      <c r="B27" s="130" t="s">
        <v>855</v>
      </c>
      <c r="C27" s="37">
        <v>16500000</v>
      </c>
      <c r="D27" s="45">
        <v>13024930</v>
      </c>
      <c r="E27" s="131">
        <v>78.93896969696969</v>
      </c>
      <c r="F27" s="37">
        <v>1231549</v>
      </c>
    </row>
    <row r="28" spans="1:6" ht="12.75">
      <c r="A28" s="132" t="s">
        <v>856</v>
      </c>
      <c r="B28" s="130" t="s">
        <v>857</v>
      </c>
      <c r="C28" s="37">
        <v>472000</v>
      </c>
      <c r="D28" s="45">
        <v>344780</v>
      </c>
      <c r="E28" s="131">
        <v>73.04661016949152</v>
      </c>
      <c r="F28" s="37">
        <v>93042</v>
      </c>
    </row>
    <row r="29" spans="1:6" ht="12.75">
      <c r="A29" s="132" t="s">
        <v>858</v>
      </c>
      <c r="B29" s="133" t="s">
        <v>859</v>
      </c>
      <c r="C29" s="37">
        <v>11087000</v>
      </c>
      <c r="D29" s="37">
        <v>6105429</v>
      </c>
      <c r="E29" s="131">
        <v>55.06835933976729</v>
      </c>
      <c r="F29" s="37">
        <v>204858</v>
      </c>
    </row>
    <row r="30" spans="1:6" ht="12.75">
      <c r="A30" s="132" t="s">
        <v>860</v>
      </c>
      <c r="B30" s="133" t="s">
        <v>861</v>
      </c>
      <c r="C30" s="37">
        <v>11087000</v>
      </c>
      <c r="D30" s="37">
        <v>6105429</v>
      </c>
      <c r="E30" s="131">
        <v>55.06835933976729</v>
      </c>
      <c r="F30" s="37">
        <v>204858</v>
      </c>
    </row>
    <row r="31" spans="1:6" ht="12.75">
      <c r="A31" s="129" t="s">
        <v>862</v>
      </c>
      <c r="B31" s="134" t="s">
        <v>863</v>
      </c>
      <c r="C31" s="27">
        <v>20750000</v>
      </c>
      <c r="D31" s="44">
        <v>20559314</v>
      </c>
      <c r="E31" s="135">
        <v>99.08103132530121</v>
      </c>
      <c r="F31" s="27">
        <v>2197915</v>
      </c>
    </row>
    <row r="32" spans="1:6" ht="12.75" customHeight="1">
      <c r="A32" s="136"/>
      <c r="B32" s="137" t="s">
        <v>864</v>
      </c>
      <c r="C32" s="35" t="s">
        <v>1137</v>
      </c>
      <c r="D32" s="35">
        <v>13245</v>
      </c>
      <c r="E32" s="138" t="s">
        <v>1137</v>
      </c>
      <c r="F32" s="35">
        <v>-7659</v>
      </c>
    </row>
    <row r="33" spans="1:6" ht="12.75" customHeight="1">
      <c r="A33" s="139" t="s">
        <v>865</v>
      </c>
      <c r="B33" s="130" t="s">
        <v>866</v>
      </c>
      <c r="C33" s="38" t="s">
        <v>1137</v>
      </c>
      <c r="D33" s="45">
        <v>13245</v>
      </c>
      <c r="E33" s="140" t="s">
        <v>1137</v>
      </c>
      <c r="F33" s="37">
        <v>-7659</v>
      </c>
    </row>
    <row r="34" spans="1:6" s="141" customFormat="1" ht="12.75">
      <c r="A34" s="77"/>
      <c r="B34" s="128" t="s">
        <v>867</v>
      </c>
      <c r="C34" s="44">
        <v>283853518</v>
      </c>
      <c r="D34" s="44">
        <v>185389439</v>
      </c>
      <c r="E34" s="94">
        <v>65.31165803624107</v>
      </c>
      <c r="F34" s="44">
        <v>11386164</v>
      </c>
    </row>
    <row r="35" spans="1:6" s="141" customFormat="1" ht="12.75">
      <c r="A35" s="129" t="s">
        <v>868</v>
      </c>
      <c r="B35" s="134" t="s">
        <v>869</v>
      </c>
      <c r="C35" s="27">
        <v>51282050</v>
      </c>
      <c r="D35" s="27">
        <v>75484136</v>
      </c>
      <c r="E35" s="135">
        <v>147.19406887985173</v>
      </c>
      <c r="F35" s="27">
        <v>1598731</v>
      </c>
    </row>
    <row r="36" spans="1:6" ht="12.75">
      <c r="A36" s="70" t="s">
        <v>870</v>
      </c>
      <c r="B36" s="130" t="s">
        <v>871</v>
      </c>
      <c r="C36" s="37">
        <v>832050</v>
      </c>
      <c r="D36" s="45">
        <v>987886</v>
      </c>
      <c r="E36" s="131">
        <v>118.72916291088276</v>
      </c>
      <c r="F36" s="37">
        <v>0</v>
      </c>
    </row>
    <row r="37" spans="1:6" ht="25.5">
      <c r="A37" s="70" t="s">
        <v>872</v>
      </c>
      <c r="B37" s="142" t="s">
        <v>873</v>
      </c>
      <c r="C37" s="37">
        <v>41150000</v>
      </c>
      <c r="D37" s="45">
        <v>59464897</v>
      </c>
      <c r="E37" s="131">
        <v>144.5076476306197</v>
      </c>
      <c r="F37" s="37">
        <v>49675</v>
      </c>
    </row>
    <row r="38" spans="1:6" ht="12.75">
      <c r="A38" s="139"/>
      <c r="B38" s="143" t="s">
        <v>874</v>
      </c>
      <c r="C38" s="38">
        <v>9300000</v>
      </c>
      <c r="D38" s="38">
        <v>15002254</v>
      </c>
      <c r="E38" s="144">
        <v>161.31455913978493</v>
      </c>
      <c r="F38" s="38">
        <v>1549056</v>
      </c>
    </row>
    <row r="39" spans="1:6" ht="12.75">
      <c r="A39" s="145" t="s">
        <v>875</v>
      </c>
      <c r="B39" s="130" t="s">
        <v>876</v>
      </c>
      <c r="C39" s="38">
        <v>6800000</v>
      </c>
      <c r="D39" s="45">
        <v>6375209</v>
      </c>
      <c r="E39" s="144">
        <v>93.75307352941176</v>
      </c>
      <c r="F39" s="37">
        <v>147145</v>
      </c>
    </row>
    <row r="40" spans="1:6" ht="12.75">
      <c r="A40" s="70" t="s">
        <v>877</v>
      </c>
      <c r="B40" s="130" t="s">
        <v>878</v>
      </c>
      <c r="C40" s="45">
        <v>2500000</v>
      </c>
      <c r="D40" s="45">
        <v>8627045</v>
      </c>
      <c r="E40" s="146">
        <v>345.0818</v>
      </c>
      <c r="F40" s="37">
        <v>1401911</v>
      </c>
    </row>
    <row r="41" spans="1:6" ht="12.75">
      <c r="A41" s="70" t="s">
        <v>879</v>
      </c>
      <c r="B41" s="130" t="s">
        <v>880</v>
      </c>
      <c r="C41" s="38" t="s">
        <v>1137</v>
      </c>
      <c r="D41" s="38">
        <v>29099</v>
      </c>
      <c r="E41" s="144" t="s">
        <v>1137</v>
      </c>
      <c r="F41" s="37">
        <v>0</v>
      </c>
    </row>
    <row r="42" spans="1:6" ht="12.75">
      <c r="A42" s="129" t="s">
        <v>881</v>
      </c>
      <c r="B42" s="134" t="s">
        <v>882</v>
      </c>
      <c r="C42" s="27">
        <v>113973109</v>
      </c>
      <c r="D42" s="27">
        <v>89155022</v>
      </c>
      <c r="E42" s="135">
        <v>78.22461173714231</v>
      </c>
      <c r="F42" s="27">
        <v>8187080</v>
      </c>
    </row>
    <row r="43" spans="1:6" ht="25.5">
      <c r="A43" s="132" t="s">
        <v>883</v>
      </c>
      <c r="B43" s="142" t="s">
        <v>884</v>
      </c>
      <c r="C43" s="37">
        <v>80000000</v>
      </c>
      <c r="D43" s="45">
        <v>63951259</v>
      </c>
      <c r="E43" s="131">
        <v>79.93907375</v>
      </c>
      <c r="F43" s="37">
        <v>5923870</v>
      </c>
    </row>
    <row r="44" spans="1:6" ht="38.25">
      <c r="A44" s="132" t="s">
        <v>885</v>
      </c>
      <c r="B44" s="142" t="s">
        <v>886</v>
      </c>
      <c r="C44" s="37">
        <v>1450000</v>
      </c>
      <c r="D44" s="37">
        <v>816200</v>
      </c>
      <c r="E44" s="131">
        <v>56.28965517241379</v>
      </c>
      <c r="F44" s="37">
        <v>77403</v>
      </c>
    </row>
    <row r="45" spans="1:6" ht="12.75">
      <c r="A45" s="145" t="s">
        <v>887</v>
      </c>
      <c r="B45" s="147" t="s">
        <v>910</v>
      </c>
      <c r="C45" s="37">
        <v>31506109</v>
      </c>
      <c r="D45" s="37">
        <v>24352376</v>
      </c>
      <c r="E45" s="131">
        <v>77.29414000313399</v>
      </c>
      <c r="F45" s="37">
        <v>2184675</v>
      </c>
    </row>
    <row r="46" spans="1:6" ht="12.75">
      <c r="A46" s="148" t="s">
        <v>888</v>
      </c>
      <c r="B46" s="149" t="s">
        <v>889</v>
      </c>
      <c r="C46" s="30">
        <v>22500000</v>
      </c>
      <c r="D46" s="150">
        <v>20881920</v>
      </c>
      <c r="E46" s="151">
        <v>92.80853333333333</v>
      </c>
      <c r="F46" s="30">
        <v>1748862</v>
      </c>
    </row>
    <row r="47" spans="1:6" ht="12" customHeight="1">
      <c r="A47" s="148" t="s">
        <v>890</v>
      </c>
      <c r="B47" s="149" t="s">
        <v>891</v>
      </c>
      <c r="C47" s="30">
        <v>2520000</v>
      </c>
      <c r="D47" s="150">
        <v>1298513</v>
      </c>
      <c r="E47" s="151">
        <v>51.52829365079366</v>
      </c>
      <c r="F47" s="30">
        <v>175000</v>
      </c>
    </row>
    <row r="48" spans="1:6" ht="12.75">
      <c r="A48" s="148" t="s">
        <v>892</v>
      </c>
      <c r="B48" s="149" t="s">
        <v>893</v>
      </c>
      <c r="C48" s="30">
        <v>2006722</v>
      </c>
      <c r="D48" s="150">
        <v>1711769</v>
      </c>
      <c r="E48" s="151">
        <v>85.30175081550907</v>
      </c>
      <c r="F48" s="30">
        <v>219728</v>
      </c>
    </row>
    <row r="49" spans="1:6" ht="12.75">
      <c r="A49" s="148" t="s">
        <v>894</v>
      </c>
      <c r="B49" s="149" t="s">
        <v>895</v>
      </c>
      <c r="C49" s="30">
        <v>4029387</v>
      </c>
      <c r="D49" s="150">
        <v>-43</v>
      </c>
      <c r="E49" s="151">
        <v>-0.0010671598434203514</v>
      </c>
      <c r="F49" s="30">
        <v>-8</v>
      </c>
    </row>
    <row r="50" spans="1:6" ht="12.75">
      <c r="A50" s="148" t="s">
        <v>896</v>
      </c>
      <c r="B50" s="149" t="s">
        <v>897</v>
      </c>
      <c r="C50" s="30">
        <v>450000</v>
      </c>
      <c r="D50" s="150">
        <v>460217</v>
      </c>
      <c r="E50" s="151">
        <v>102.27044444444444</v>
      </c>
      <c r="F50" s="30">
        <v>41093</v>
      </c>
    </row>
    <row r="51" spans="1:6" ht="15" customHeight="1">
      <c r="A51" s="152" t="s">
        <v>898</v>
      </c>
      <c r="B51" s="153" t="s">
        <v>899</v>
      </c>
      <c r="C51" s="37">
        <v>1017000</v>
      </c>
      <c r="D51" s="45">
        <v>35187</v>
      </c>
      <c r="E51" s="131">
        <v>3.459882005899705</v>
      </c>
      <c r="F51" s="37">
        <v>1132</v>
      </c>
    </row>
    <row r="52" spans="1:6" ht="12.75">
      <c r="A52" s="129" t="s">
        <v>900</v>
      </c>
      <c r="B52" s="134" t="s">
        <v>901</v>
      </c>
      <c r="C52" s="27">
        <v>15000000</v>
      </c>
      <c r="D52" s="44">
        <v>9954363</v>
      </c>
      <c r="E52" s="135">
        <v>66.36242</v>
      </c>
      <c r="F52" s="27">
        <v>968085</v>
      </c>
    </row>
    <row r="53" spans="1:6" ht="25.5">
      <c r="A53" s="72" t="s">
        <v>902</v>
      </c>
      <c r="B53" s="134" t="s">
        <v>903</v>
      </c>
      <c r="C53" s="27">
        <v>103598359</v>
      </c>
      <c r="D53" s="44">
        <v>10795918</v>
      </c>
      <c r="E53" s="135">
        <v>10.420935335471867</v>
      </c>
      <c r="F53" s="27">
        <v>632268</v>
      </c>
    </row>
    <row r="54" spans="1:6" s="141" customFormat="1" ht="24" customHeight="1">
      <c r="A54" s="154" t="s">
        <v>904</v>
      </c>
      <c r="B54" s="155" t="s">
        <v>905</v>
      </c>
      <c r="C54" s="156">
        <v>132490982</v>
      </c>
      <c r="D54" s="44">
        <v>87900598</v>
      </c>
      <c r="E54" s="157">
        <v>66.34458940005442</v>
      </c>
      <c r="F54" s="27">
        <v>11346108</v>
      </c>
    </row>
    <row r="55" spans="1:6" ht="12.75">
      <c r="A55" s="72" t="s">
        <v>906</v>
      </c>
      <c r="B55" s="100" t="s">
        <v>907</v>
      </c>
      <c r="C55" s="27">
        <v>582375167</v>
      </c>
      <c r="D55" s="44">
        <v>214107811</v>
      </c>
      <c r="E55" s="135">
        <v>36.76458460667846</v>
      </c>
      <c r="F55" s="27">
        <v>7474462</v>
      </c>
    </row>
    <row r="56" spans="1:6" ht="25.5" customHeight="1">
      <c r="A56" s="756"/>
      <c r="B56" s="756"/>
      <c r="C56" s="756"/>
      <c r="D56" s="158"/>
      <c r="E56" s="159"/>
      <c r="F56" s="160"/>
    </row>
    <row r="57" spans="1:6" ht="12.75">
      <c r="A57" s="161"/>
      <c r="B57" s="162"/>
      <c r="C57" s="163"/>
      <c r="D57" s="164"/>
      <c r="E57" s="165"/>
      <c r="F57" s="164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8" s="97" customFormat="1" ht="15.75">
      <c r="A60" s="166" t="s">
        <v>908</v>
      </c>
      <c r="B60"/>
      <c r="C60" s="104"/>
      <c r="D60" s="104"/>
      <c r="E60" s="167"/>
      <c r="F60" s="168" t="s">
        <v>1151</v>
      </c>
      <c r="H60" s="105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105" s="110" customFormat="1" ht="12.75">
      <c r="A64" s="169" t="s">
        <v>909</v>
      </c>
      <c r="B64" s="107"/>
      <c r="C64" s="107"/>
      <c r="D64" s="107"/>
      <c r="E64" s="107"/>
      <c r="F64" s="107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07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</row>
  </sheetData>
  <mergeCells count="8">
    <mergeCell ref="A56:C56"/>
    <mergeCell ref="A7:F7"/>
    <mergeCell ref="A8:F8"/>
    <mergeCell ref="A9:F9"/>
    <mergeCell ref="A1:F1"/>
    <mergeCell ref="A2:F2"/>
    <mergeCell ref="A4:F4"/>
    <mergeCell ref="A6:F6"/>
  </mergeCells>
  <printOptions/>
  <pageMargins left="0.7480314960629921" right="0" top="0.6299212598425197" bottom="0.3937007874015748" header="0.3937007874015748" footer="0.1968503937007874"/>
  <pageSetup firstPageNumber="6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90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7.57421875" style="101" customWidth="1"/>
    <col min="2" max="2" width="48.421875" style="101" customWidth="1"/>
    <col min="3" max="3" width="11.7109375" style="21" customWidth="1"/>
    <col min="4" max="4" width="11.7109375" style="101" customWidth="1"/>
    <col min="5" max="6" width="11.7109375" style="21" customWidth="1"/>
    <col min="7" max="8" width="9.140625" style="2" customWidth="1"/>
    <col min="9" max="9" width="10.140625" style="2" customWidth="1"/>
    <col min="10" max="10" width="11.7109375" style="2" customWidth="1"/>
    <col min="11" max="72" width="9.140625" style="2" customWidth="1"/>
  </cols>
  <sheetData>
    <row r="1" spans="1:17" ht="12.75">
      <c r="A1" s="746" t="s">
        <v>1123</v>
      </c>
      <c r="B1" s="746"/>
      <c r="C1" s="746"/>
      <c r="D1" s="746"/>
      <c r="E1" s="746"/>
      <c r="F1" s="74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747" t="s">
        <v>1124</v>
      </c>
      <c r="B2" s="747"/>
      <c r="C2" s="747"/>
      <c r="D2" s="747"/>
      <c r="E2" s="747"/>
      <c r="F2" s="747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6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</row>
    <row r="4" spans="1:17" s="2" customFormat="1" ht="12.75">
      <c r="A4" s="748" t="s">
        <v>1153</v>
      </c>
      <c r="B4" s="748"/>
      <c r="C4" s="748"/>
      <c r="D4" s="748"/>
      <c r="E4" s="748"/>
      <c r="F4" s="748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7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72" s="13" customFormat="1" ht="17.25" customHeight="1">
      <c r="A6" s="749" t="s">
        <v>1126</v>
      </c>
      <c r="B6" s="749"/>
      <c r="C6" s="749"/>
      <c r="D6" s="749"/>
      <c r="E6" s="749"/>
      <c r="F6" s="74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35.25" customHeight="1">
      <c r="A7" s="759" t="s">
        <v>911</v>
      </c>
      <c r="B7" s="743"/>
      <c r="C7" s="743"/>
      <c r="D7" s="743"/>
      <c r="E7" s="743"/>
      <c r="F7" s="74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7.25" customHeight="1">
      <c r="A8" s="744" t="s">
        <v>1571</v>
      </c>
      <c r="B8" s="744"/>
      <c r="C8" s="744"/>
      <c r="D8" s="744"/>
      <c r="E8" s="744"/>
      <c r="F8" s="74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5" customFormat="1" ht="12.75">
      <c r="A9" s="745" t="s">
        <v>1128</v>
      </c>
      <c r="B9" s="745"/>
      <c r="C9" s="745"/>
      <c r="D9" s="745"/>
      <c r="E9" s="745"/>
      <c r="F9" s="745"/>
      <c r="G9" s="112"/>
      <c r="H9" s="112"/>
      <c r="I9" s="112"/>
      <c r="J9" s="112"/>
      <c r="K9" s="112"/>
      <c r="L9" s="112"/>
      <c r="M9" s="112"/>
      <c r="N9" s="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</row>
    <row r="10" spans="1:72" s="97" customFormat="1" ht="12.75">
      <c r="A10" s="19" t="s">
        <v>1569</v>
      </c>
      <c r="B10" s="171"/>
      <c r="C10" s="16"/>
      <c r="D10" s="172"/>
      <c r="E10" s="16"/>
      <c r="F10" s="17" t="s">
        <v>1570</v>
      </c>
      <c r="G10" s="63"/>
      <c r="H10" s="173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</row>
    <row r="11" spans="1:72" s="15" customFormat="1" ht="12.75">
      <c r="A11" s="19"/>
      <c r="B11" s="20"/>
      <c r="C11" s="16"/>
      <c r="D11" s="175"/>
      <c r="F11" s="64" t="s">
        <v>912</v>
      </c>
      <c r="G11" s="114"/>
      <c r="H11" s="176"/>
      <c r="I11" s="176"/>
      <c r="J11" s="4"/>
      <c r="K11" s="114"/>
      <c r="L11" s="63"/>
      <c r="M11" s="63"/>
      <c r="N11" s="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2" spans="1:6" ht="12.75">
      <c r="A12" s="21"/>
      <c r="B12" s="21"/>
      <c r="F12" s="177" t="s">
        <v>1156</v>
      </c>
    </row>
    <row r="13" spans="1:6" ht="38.25">
      <c r="A13" s="178" t="s">
        <v>831</v>
      </c>
      <c r="B13" s="178" t="s">
        <v>1157</v>
      </c>
      <c r="C13" s="179" t="s">
        <v>1158</v>
      </c>
      <c r="D13" s="180" t="s">
        <v>1159</v>
      </c>
      <c r="E13" s="179" t="s">
        <v>1160</v>
      </c>
      <c r="F13" s="179" t="s">
        <v>1161</v>
      </c>
    </row>
    <row r="14" spans="1:6" ht="12.75">
      <c r="A14" s="181">
        <v>1</v>
      </c>
      <c r="B14" s="181">
        <v>2</v>
      </c>
      <c r="C14" s="182">
        <v>3</v>
      </c>
      <c r="D14" s="183">
        <v>4</v>
      </c>
      <c r="E14" s="182">
        <v>5</v>
      </c>
      <c r="F14" s="182">
        <v>6</v>
      </c>
    </row>
    <row r="15" spans="1:11" ht="12.75">
      <c r="A15" s="184"/>
      <c r="B15" s="185" t="s">
        <v>913</v>
      </c>
      <c r="C15" s="186">
        <v>34246218</v>
      </c>
      <c r="D15" s="186">
        <v>76216068</v>
      </c>
      <c r="E15" s="187">
        <v>222.55324076953548</v>
      </c>
      <c r="F15" s="186">
        <v>7217346</v>
      </c>
      <c r="I15" s="188"/>
      <c r="J15" s="188"/>
      <c r="K15" s="189"/>
    </row>
    <row r="16" spans="1:11" ht="12.75">
      <c r="A16" s="190"/>
      <c r="B16" s="190" t="s">
        <v>914</v>
      </c>
      <c r="C16" s="186">
        <v>1680000</v>
      </c>
      <c r="D16" s="186">
        <v>2129132</v>
      </c>
      <c r="E16" s="187">
        <v>126.73404761904763</v>
      </c>
      <c r="F16" s="186">
        <v>179929</v>
      </c>
      <c r="I16" s="188"/>
      <c r="J16" s="188"/>
      <c r="K16" s="189"/>
    </row>
    <row r="17" spans="1:11" ht="12.75">
      <c r="A17" s="152" t="s">
        <v>915</v>
      </c>
      <c r="B17" s="191" t="s">
        <v>916</v>
      </c>
      <c r="C17" s="192">
        <v>1615000</v>
      </c>
      <c r="D17" s="193">
        <v>2067359</v>
      </c>
      <c r="E17" s="194">
        <v>128.0098452012384</v>
      </c>
      <c r="F17" s="195">
        <v>175150</v>
      </c>
      <c r="I17" s="188"/>
      <c r="J17" s="196"/>
      <c r="K17" s="189"/>
    </row>
    <row r="18" spans="1:11" ht="24.75" customHeight="1">
      <c r="A18" s="152" t="s">
        <v>917</v>
      </c>
      <c r="B18" s="197" t="s">
        <v>918</v>
      </c>
      <c r="C18" s="192">
        <v>65000</v>
      </c>
      <c r="D18" s="193">
        <v>61773</v>
      </c>
      <c r="E18" s="194">
        <v>95.03538461538461</v>
      </c>
      <c r="F18" s="195">
        <v>4779</v>
      </c>
      <c r="I18" s="188"/>
      <c r="J18" s="196"/>
      <c r="K18" s="189"/>
    </row>
    <row r="19" spans="1:11" ht="12.75">
      <c r="A19" s="190"/>
      <c r="B19" s="190" t="s">
        <v>919</v>
      </c>
      <c r="C19" s="198">
        <v>385947</v>
      </c>
      <c r="D19" s="198">
        <v>40776</v>
      </c>
      <c r="E19" s="199">
        <v>10.565181229547061</v>
      </c>
      <c r="F19" s="198">
        <v>0</v>
      </c>
      <c r="I19" s="188"/>
      <c r="J19" s="200"/>
      <c r="K19" s="189"/>
    </row>
    <row r="20" spans="1:11" ht="12.75">
      <c r="A20" s="152" t="s">
        <v>920</v>
      </c>
      <c r="B20" s="191" t="s">
        <v>921</v>
      </c>
      <c r="C20" s="192">
        <v>320000</v>
      </c>
      <c r="D20" s="201">
        <v>40776</v>
      </c>
      <c r="E20" s="194">
        <v>12.7425</v>
      </c>
      <c r="F20" s="195">
        <v>0</v>
      </c>
      <c r="I20" s="188"/>
      <c r="J20" s="196"/>
      <c r="K20" s="189"/>
    </row>
    <row r="21" spans="1:11" ht="24" customHeight="1">
      <c r="A21" s="145" t="s">
        <v>922</v>
      </c>
      <c r="B21" s="197" t="s">
        <v>923</v>
      </c>
      <c r="C21" s="192">
        <v>30947</v>
      </c>
      <c r="D21" s="201">
        <v>0</v>
      </c>
      <c r="E21" s="194">
        <v>0</v>
      </c>
      <c r="F21" s="195">
        <v>0</v>
      </c>
      <c r="I21" s="188"/>
      <c r="J21" s="196"/>
      <c r="K21" s="189"/>
    </row>
    <row r="22" spans="1:11" ht="15.75" customHeight="1">
      <c r="A22" s="145" t="s">
        <v>924</v>
      </c>
      <c r="B22" s="197" t="s">
        <v>925</v>
      </c>
      <c r="C22" s="192">
        <v>35000</v>
      </c>
      <c r="D22" s="201">
        <v>0</v>
      </c>
      <c r="E22" s="194">
        <v>0</v>
      </c>
      <c r="F22" s="195">
        <v>0</v>
      </c>
      <c r="I22" s="188"/>
      <c r="J22" s="196"/>
      <c r="K22" s="189"/>
    </row>
    <row r="23" spans="1:11" ht="12.75">
      <c r="A23" s="190"/>
      <c r="B23" s="190" t="s">
        <v>926</v>
      </c>
      <c r="C23" s="198">
        <v>4635100</v>
      </c>
      <c r="D23" s="198">
        <v>3189594</v>
      </c>
      <c r="E23" s="199">
        <v>68.81391987227892</v>
      </c>
      <c r="F23" s="198">
        <v>306216</v>
      </c>
      <c r="I23" s="188"/>
      <c r="J23" s="200"/>
      <c r="K23" s="189"/>
    </row>
    <row r="24" spans="1:11" ht="12.75">
      <c r="A24" s="152" t="s">
        <v>927</v>
      </c>
      <c r="B24" s="191" t="s">
        <v>928</v>
      </c>
      <c r="C24" s="202">
        <v>792000</v>
      </c>
      <c r="D24" s="193">
        <v>181353</v>
      </c>
      <c r="E24" s="203">
        <v>22.89810606060606</v>
      </c>
      <c r="F24" s="195">
        <v>17628</v>
      </c>
      <c r="I24" s="188"/>
      <c r="J24" s="204"/>
      <c r="K24" s="189"/>
    </row>
    <row r="25" spans="1:11" ht="12.75">
      <c r="A25" s="152" t="s">
        <v>929</v>
      </c>
      <c r="B25" s="191" t="s">
        <v>930</v>
      </c>
      <c r="C25" s="192">
        <v>320000</v>
      </c>
      <c r="D25" s="193">
        <v>334559</v>
      </c>
      <c r="E25" s="194">
        <v>104.5496875</v>
      </c>
      <c r="F25" s="195">
        <v>32115</v>
      </c>
      <c r="I25" s="188"/>
      <c r="J25" s="196"/>
      <c r="K25" s="189"/>
    </row>
    <row r="26" spans="1:11" ht="12.75">
      <c r="A26" s="152" t="s">
        <v>931</v>
      </c>
      <c r="B26" s="191" t="s">
        <v>932</v>
      </c>
      <c r="C26" s="192">
        <v>250000</v>
      </c>
      <c r="D26" s="193">
        <v>782640</v>
      </c>
      <c r="E26" s="194">
        <v>313.056</v>
      </c>
      <c r="F26" s="195">
        <v>128325</v>
      </c>
      <c r="I26" s="188"/>
      <c r="J26" s="196"/>
      <c r="K26" s="189"/>
    </row>
    <row r="27" spans="1:11" ht="24" customHeight="1">
      <c r="A27" s="152" t="s">
        <v>933</v>
      </c>
      <c r="B27" s="197" t="s">
        <v>934</v>
      </c>
      <c r="C27" s="192">
        <v>3273100</v>
      </c>
      <c r="D27" s="193">
        <v>1891042</v>
      </c>
      <c r="E27" s="194">
        <v>57.77525892884422</v>
      </c>
      <c r="F27" s="195">
        <v>128148</v>
      </c>
      <c r="I27" s="188"/>
      <c r="J27" s="196"/>
      <c r="K27" s="189"/>
    </row>
    <row r="28" spans="1:11" ht="12.75">
      <c r="A28" s="190"/>
      <c r="B28" s="190" t="s">
        <v>935</v>
      </c>
      <c r="C28" s="198">
        <v>8223374</v>
      </c>
      <c r="D28" s="198">
        <v>6691574</v>
      </c>
      <c r="E28" s="199">
        <v>81.37260934502068</v>
      </c>
      <c r="F28" s="198">
        <v>716066</v>
      </c>
      <c r="I28" s="188"/>
      <c r="J28" s="200"/>
      <c r="K28" s="189"/>
    </row>
    <row r="29" spans="1:11" ht="38.25">
      <c r="A29" s="152" t="s">
        <v>936</v>
      </c>
      <c r="B29" s="197" t="s">
        <v>937</v>
      </c>
      <c r="C29" s="192">
        <v>150000</v>
      </c>
      <c r="D29" s="193">
        <v>99853</v>
      </c>
      <c r="E29" s="194">
        <v>66.56866666666666</v>
      </c>
      <c r="F29" s="195">
        <v>10169</v>
      </c>
      <c r="I29" s="188"/>
      <c r="J29" s="196"/>
      <c r="K29" s="189"/>
    </row>
    <row r="30" spans="1:11" ht="12.75">
      <c r="A30" s="152" t="s">
        <v>938</v>
      </c>
      <c r="B30" s="191" t="s">
        <v>939</v>
      </c>
      <c r="C30" s="192">
        <v>1634503</v>
      </c>
      <c r="D30" s="193">
        <v>1508800</v>
      </c>
      <c r="E30" s="194">
        <v>92.30940536664663</v>
      </c>
      <c r="F30" s="195">
        <v>156607</v>
      </c>
      <c r="I30" s="188"/>
      <c r="J30" s="196"/>
      <c r="K30" s="189"/>
    </row>
    <row r="31" spans="1:11" ht="38.25">
      <c r="A31" s="152" t="s">
        <v>940</v>
      </c>
      <c r="B31" s="197" t="s">
        <v>941</v>
      </c>
      <c r="C31" s="192">
        <v>990150</v>
      </c>
      <c r="D31" s="193">
        <v>958815</v>
      </c>
      <c r="E31" s="194">
        <v>96.835327980609</v>
      </c>
      <c r="F31" s="195">
        <v>94385</v>
      </c>
      <c r="I31" s="188"/>
      <c r="J31" s="196"/>
      <c r="K31" s="189"/>
    </row>
    <row r="32" spans="1:11" ht="12.75">
      <c r="A32" s="152" t="s">
        <v>942</v>
      </c>
      <c r="B32" s="197" t="s">
        <v>943</v>
      </c>
      <c r="C32" s="192">
        <v>54700</v>
      </c>
      <c r="D32" s="193">
        <v>27515</v>
      </c>
      <c r="E32" s="194">
        <v>50.30164533820841</v>
      </c>
      <c r="F32" s="195">
        <v>3287</v>
      </c>
      <c r="I32" s="188"/>
      <c r="J32" s="196"/>
      <c r="K32" s="189"/>
    </row>
    <row r="33" spans="1:11" ht="25.5">
      <c r="A33" s="152" t="s">
        <v>944</v>
      </c>
      <c r="B33" s="197" t="s">
        <v>945</v>
      </c>
      <c r="C33" s="192">
        <v>50000</v>
      </c>
      <c r="D33" s="193">
        <v>26739</v>
      </c>
      <c r="E33" s="194">
        <v>53.478</v>
      </c>
      <c r="F33" s="195">
        <v>3090</v>
      </c>
      <c r="I33" s="188"/>
      <c r="J33" s="196"/>
      <c r="K33" s="189"/>
    </row>
    <row r="34" spans="1:11" ht="12.75">
      <c r="A34" s="152" t="s">
        <v>946</v>
      </c>
      <c r="B34" s="191" t="s">
        <v>947</v>
      </c>
      <c r="C34" s="192">
        <v>108000</v>
      </c>
      <c r="D34" s="193">
        <v>52507</v>
      </c>
      <c r="E34" s="194">
        <v>48.61759259259259</v>
      </c>
      <c r="F34" s="195">
        <v>6611</v>
      </c>
      <c r="I34" s="188"/>
      <c r="J34" s="196"/>
      <c r="K34" s="189"/>
    </row>
    <row r="35" spans="1:11" ht="12.75">
      <c r="A35" s="152" t="s">
        <v>948</v>
      </c>
      <c r="B35" s="191" t="s">
        <v>949</v>
      </c>
      <c r="C35" s="192">
        <v>65000</v>
      </c>
      <c r="D35" s="193">
        <v>104208</v>
      </c>
      <c r="E35" s="194">
        <v>160.32</v>
      </c>
      <c r="F35" s="195">
        <v>12877</v>
      </c>
      <c r="I35" s="188"/>
      <c r="J35" s="196"/>
      <c r="K35" s="189"/>
    </row>
    <row r="36" spans="1:11" ht="12.75">
      <c r="A36" s="152" t="s">
        <v>950</v>
      </c>
      <c r="B36" s="191" t="s">
        <v>951</v>
      </c>
      <c r="C36" s="192">
        <v>5171021</v>
      </c>
      <c r="D36" s="193">
        <v>3913137</v>
      </c>
      <c r="E36" s="194">
        <v>75.6743590869192</v>
      </c>
      <c r="F36" s="195">
        <v>429040</v>
      </c>
      <c r="I36" s="188"/>
      <c r="J36" s="196"/>
      <c r="K36" s="189"/>
    </row>
    <row r="37" spans="1:11" ht="12.75">
      <c r="A37" s="190"/>
      <c r="B37" s="190" t="s">
        <v>952</v>
      </c>
      <c r="C37" s="198">
        <v>30000</v>
      </c>
      <c r="D37" s="198">
        <v>20374</v>
      </c>
      <c r="E37" s="199">
        <v>67.91333333333334</v>
      </c>
      <c r="F37" s="198">
        <v>2605</v>
      </c>
      <c r="I37" s="188"/>
      <c r="J37" s="200"/>
      <c r="K37" s="189"/>
    </row>
    <row r="38" spans="1:11" ht="25.5">
      <c r="A38" s="152" t="s">
        <v>953</v>
      </c>
      <c r="B38" s="197" t="s">
        <v>954</v>
      </c>
      <c r="C38" s="192">
        <v>30000</v>
      </c>
      <c r="D38" s="193">
        <v>20374</v>
      </c>
      <c r="E38" s="194">
        <v>67.91333333333334</v>
      </c>
      <c r="F38" s="195">
        <v>2605</v>
      </c>
      <c r="I38" s="188"/>
      <c r="J38" s="196"/>
      <c r="K38" s="189"/>
    </row>
    <row r="39" spans="1:11" ht="12.75">
      <c r="A39" s="190"/>
      <c r="B39" s="190" t="s">
        <v>955</v>
      </c>
      <c r="C39" s="198">
        <v>2300000</v>
      </c>
      <c r="D39" s="198">
        <v>2154403</v>
      </c>
      <c r="E39" s="199">
        <v>93.66969565217391</v>
      </c>
      <c r="F39" s="198">
        <v>279230</v>
      </c>
      <c r="I39" s="188"/>
      <c r="J39" s="200"/>
      <c r="K39" s="189"/>
    </row>
    <row r="40" spans="1:11" ht="38.25">
      <c r="A40" s="152" t="s">
        <v>956</v>
      </c>
      <c r="B40" s="197" t="s">
        <v>957</v>
      </c>
      <c r="C40" s="192">
        <v>164000</v>
      </c>
      <c r="D40" s="193">
        <v>150120</v>
      </c>
      <c r="E40" s="194">
        <v>91.53658536585367</v>
      </c>
      <c r="F40" s="195">
        <v>9515</v>
      </c>
      <c r="I40" s="188"/>
      <c r="J40" s="196"/>
      <c r="K40" s="189"/>
    </row>
    <row r="41" spans="1:11" ht="12.75">
      <c r="A41" s="152" t="s">
        <v>958</v>
      </c>
      <c r="B41" s="191" t="s">
        <v>959</v>
      </c>
      <c r="C41" s="192">
        <v>92000</v>
      </c>
      <c r="D41" s="193">
        <v>51410</v>
      </c>
      <c r="E41" s="194">
        <v>55.8804347826087</v>
      </c>
      <c r="F41" s="195">
        <v>4935</v>
      </c>
      <c r="I41" s="188"/>
      <c r="J41" s="196"/>
      <c r="K41" s="189"/>
    </row>
    <row r="42" spans="1:11" ht="12.75">
      <c r="A42" s="152" t="s">
        <v>960</v>
      </c>
      <c r="B42" s="191" t="s">
        <v>961</v>
      </c>
      <c r="C42" s="192">
        <v>25000</v>
      </c>
      <c r="D42" s="193">
        <v>34425</v>
      </c>
      <c r="E42" s="194">
        <v>137.7</v>
      </c>
      <c r="F42" s="195">
        <v>3644</v>
      </c>
      <c r="I42" s="188"/>
      <c r="J42" s="196"/>
      <c r="K42" s="189"/>
    </row>
    <row r="43" spans="1:11" ht="25.5">
      <c r="A43" s="152" t="s">
        <v>962</v>
      </c>
      <c r="B43" s="197" t="s">
        <v>963</v>
      </c>
      <c r="C43" s="192">
        <v>5000</v>
      </c>
      <c r="D43" s="193">
        <v>8</v>
      </c>
      <c r="E43" s="194">
        <v>0.16</v>
      </c>
      <c r="F43" s="195">
        <v>0</v>
      </c>
      <c r="I43" s="188"/>
      <c r="J43" s="196"/>
      <c r="K43" s="189"/>
    </row>
    <row r="44" spans="1:11" ht="25.5">
      <c r="A44" s="152" t="s">
        <v>964</v>
      </c>
      <c r="B44" s="197" t="s">
        <v>1437</v>
      </c>
      <c r="C44" s="192">
        <v>314100</v>
      </c>
      <c r="D44" s="193">
        <v>166417</v>
      </c>
      <c r="E44" s="194">
        <v>52.98217128303088</v>
      </c>
      <c r="F44" s="195">
        <v>10633</v>
      </c>
      <c r="I44" s="188"/>
      <c r="J44" s="196"/>
      <c r="K44" s="189"/>
    </row>
    <row r="45" spans="1:11" ht="25.5">
      <c r="A45" s="152" t="s">
        <v>1438</v>
      </c>
      <c r="B45" s="197" t="s">
        <v>1439</v>
      </c>
      <c r="C45" s="192">
        <v>120000</v>
      </c>
      <c r="D45" s="193">
        <v>163664</v>
      </c>
      <c r="E45" s="194">
        <v>136.38666666666666</v>
      </c>
      <c r="F45" s="195">
        <v>4356</v>
      </c>
      <c r="I45" s="188"/>
      <c r="J45" s="196"/>
      <c r="K45" s="189"/>
    </row>
    <row r="46" spans="1:11" ht="25.5">
      <c r="A46" s="152" t="s">
        <v>1440</v>
      </c>
      <c r="B46" s="197" t="s">
        <v>1441</v>
      </c>
      <c r="C46" s="192">
        <v>274300</v>
      </c>
      <c r="D46" s="193">
        <v>776605</v>
      </c>
      <c r="E46" s="194">
        <v>283.1224936201239</v>
      </c>
      <c r="F46" s="195">
        <v>44271</v>
      </c>
      <c r="I46" s="188"/>
      <c r="J46" s="196"/>
      <c r="K46" s="189"/>
    </row>
    <row r="47" spans="1:11" ht="25.5">
      <c r="A47" s="152" t="s">
        <v>1442</v>
      </c>
      <c r="B47" s="197" t="s">
        <v>1443</v>
      </c>
      <c r="C47" s="192">
        <v>405000</v>
      </c>
      <c r="D47" s="193">
        <v>402382</v>
      </c>
      <c r="E47" s="194">
        <v>99.35358024691358</v>
      </c>
      <c r="F47" s="195">
        <v>138695</v>
      </c>
      <c r="I47" s="188"/>
      <c r="J47" s="196"/>
      <c r="K47" s="189"/>
    </row>
    <row r="48" spans="1:11" ht="25.5">
      <c r="A48" s="205" t="s">
        <v>1444</v>
      </c>
      <c r="B48" s="197" t="s">
        <v>1445</v>
      </c>
      <c r="C48" s="192">
        <v>112500</v>
      </c>
      <c r="D48" s="193">
        <v>27506</v>
      </c>
      <c r="E48" s="194">
        <v>24.44977777777778</v>
      </c>
      <c r="F48" s="195">
        <v>0</v>
      </c>
      <c r="I48" s="188"/>
      <c r="J48" s="196"/>
      <c r="K48" s="189"/>
    </row>
    <row r="49" spans="1:11" ht="25.5">
      <c r="A49" s="205" t="s">
        <v>1446</v>
      </c>
      <c r="B49" s="197" t="s">
        <v>1447</v>
      </c>
      <c r="C49" s="192">
        <v>133000</v>
      </c>
      <c r="D49" s="193">
        <v>0</v>
      </c>
      <c r="E49" s="194">
        <v>0</v>
      </c>
      <c r="F49" s="195">
        <v>0</v>
      </c>
      <c r="I49" s="188"/>
      <c r="J49" s="196"/>
      <c r="K49" s="189"/>
    </row>
    <row r="50" spans="1:11" ht="12.75">
      <c r="A50" s="205" t="s">
        <v>1448</v>
      </c>
      <c r="B50" s="197" t="s">
        <v>1449</v>
      </c>
      <c r="C50" s="192">
        <v>655100</v>
      </c>
      <c r="D50" s="193">
        <v>381866</v>
      </c>
      <c r="E50" s="194">
        <v>58.29125324377957</v>
      </c>
      <c r="F50" s="195">
        <v>63181</v>
      </c>
      <c r="I50" s="188"/>
      <c r="J50" s="196"/>
      <c r="K50" s="189"/>
    </row>
    <row r="51" spans="1:11" ht="12.75">
      <c r="A51" s="190"/>
      <c r="B51" s="190" t="s">
        <v>1450</v>
      </c>
      <c r="C51" s="198">
        <v>862463</v>
      </c>
      <c r="D51" s="198">
        <v>758901</v>
      </c>
      <c r="E51" s="199">
        <v>87.99229648112441</v>
      </c>
      <c r="F51" s="198">
        <v>87859</v>
      </c>
      <c r="I51" s="188"/>
      <c r="J51" s="200"/>
      <c r="K51" s="189"/>
    </row>
    <row r="52" spans="1:11" ht="12.75">
      <c r="A52" s="152" t="s">
        <v>1451</v>
      </c>
      <c r="B52" s="191" t="s">
        <v>1452</v>
      </c>
      <c r="C52" s="192">
        <v>120767</v>
      </c>
      <c r="D52" s="193">
        <v>160384</v>
      </c>
      <c r="E52" s="194">
        <v>132.80449129315127</v>
      </c>
      <c r="F52" s="195">
        <v>25000</v>
      </c>
      <c r="I52" s="188"/>
      <c r="J52" s="196"/>
      <c r="K52" s="189"/>
    </row>
    <row r="53" spans="1:11" ht="12.75" customHeight="1">
      <c r="A53" s="152" t="s">
        <v>1453</v>
      </c>
      <c r="B53" s="191" t="s">
        <v>1454</v>
      </c>
      <c r="C53" s="192">
        <v>635606</v>
      </c>
      <c r="D53" s="193">
        <v>522975</v>
      </c>
      <c r="E53" s="194">
        <v>82.27974562858122</v>
      </c>
      <c r="F53" s="195">
        <v>52432</v>
      </c>
      <c r="I53" s="188"/>
      <c r="J53" s="196"/>
      <c r="K53" s="189"/>
    </row>
    <row r="54" spans="1:11" ht="25.5">
      <c r="A54" s="152" t="s">
        <v>1455</v>
      </c>
      <c r="B54" s="197" t="s">
        <v>1456</v>
      </c>
      <c r="C54" s="192">
        <v>106090</v>
      </c>
      <c r="D54" s="193">
        <v>75542</v>
      </c>
      <c r="E54" s="194">
        <v>71.20558016778207</v>
      </c>
      <c r="F54" s="195">
        <v>10427</v>
      </c>
      <c r="I54" s="188"/>
      <c r="J54" s="196"/>
      <c r="K54" s="189"/>
    </row>
    <row r="55" spans="1:11" ht="12.75">
      <c r="A55" s="190"/>
      <c r="B55" s="190" t="s">
        <v>1457</v>
      </c>
      <c r="C55" s="198">
        <v>300000</v>
      </c>
      <c r="D55" s="198">
        <v>597310</v>
      </c>
      <c r="E55" s="199">
        <v>199.10333333333335</v>
      </c>
      <c r="F55" s="198">
        <v>92895</v>
      </c>
      <c r="I55" s="188"/>
      <c r="J55" s="200"/>
      <c r="K55" s="189"/>
    </row>
    <row r="56" spans="1:11" ht="25.5">
      <c r="A56" s="152" t="s">
        <v>1458</v>
      </c>
      <c r="B56" s="197" t="s">
        <v>1459</v>
      </c>
      <c r="C56" s="192">
        <v>300000</v>
      </c>
      <c r="D56" s="193">
        <v>597310</v>
      </c>
      <c r="E56" s="194">
        <v>199.10333333333335</v>
      </c>
      <c r="F56" s="195">
        <v>92895</v>
      </c>
      <c r="I56" s="188"/>
      <c r="J56" s="196"/>
      <c r="K56" s="189"/>
    </row>
    <row r="57" spans="1:11" ht="12.75">
      <c r="A57" s="190"/>
      <c r="B57" s="190" t="s">
        <v>1460</v>
      </c>
      <c r="C57" s="198">
        <v>15709334</v>
      </c>
      <c r="D57" s="198">
        <v>60547109</v>
      </c>
      <c r="E57" s="199">
        <v>385.4212342802056</v>
      </c>
      <c r="F57" s="198">
        <v>5546333</v>
      </c>
      <c r="I57" s="188"/>
      <c r="J57" s="200"/>
      <c r="K57" s="189"/>
    </row>
    <row r="58" spans="1:11" ht="12.75">
      <c r="A58" s="152" t="s">
        <v>1461</v>
      </c>
      <c r="B58" s="197" t="s">
        <v>1462</v>
      </c>
      <c r="C58" s="192">
        <v>105000</v>
      </c>
      <c r="D58" s="193">
        <v>47858</v>
      </c>
      <c r="E58" s="194">
        <v>45.57904761904762</v>
      </c>
      <c r="F58" s="195">
        <v>3750</v>
      </c>
      <c r="I58" s="188"/>
      <c r="J58" s="196"/>
      <c r="K58" s="189"/>
    </row>
    <row r="59" spans="1:11" ht="12.75">
      <c r="A59" s="152" t="s">
        <v>1463</v>
      </c>
      <c r="B59" s="191" t="s">
        <v>1464</v>
      </c>
      <c r="C59" s="192">
        <v>3500000</v>
      </c>
      <c r="D59" s="193">
        <v>3116885</v>
      </c>
      <c r="E59" s="194">
        <v>89.05385714285714</v>
      </c>
      <c r="F59" s="195">
        <v>336395</v>
      </c>
      <c r="I59" s="188"/>
      <c r="J59" s="196"/>
      <c r="K59" s="189"/>
    </row>
    <row r="60" spans="1:11" ht="12.75">
      <c r="A60" s="152" t="s">
        <v>1465</v>
      </c>
      <c r="B60" s="197" t="s">
        <v>1466</v>
      </c>
      <c r="C60" s="192">
        <v>40000</v>
      </c>
      <c r="D60" s="193">
        <v>39601</v>
      </c>
      <c r="E60" s="194">
        <v>99.0025</v>
      </c>
      <c r="F60" s="195">
        <v>4732</v>
      </c>
      <c r="I60" s="188"/>
      <c r="J60" s="196"/>
      <c r="K60" s="189"/>
    </row>
    <row r="61" spans="1:11" ht="12.75">
      <c r="A61" s="152" t="s">
        <v>1467</v>
      </c>
      <c r="B61" s="191" t="s">
        <v>1468</v>
      </c>
      <c r="C61" s="192">
        <v>35000</v>
      </c>
      <c r="D61" s="193">
        <v>34642</v>
      </c>
      <c r="E61" s="194">
        <v>98.97714285714285</v>
      </c>
      <c r="F61" s="195">
        <v>2047</v>
      </c>
      <c r="I61" s="188"/>
      <c r="J61" s="196"/>
      <c r="K61" s="189"/>
    </row>
    <row r="62" spans="1:11" ht="12.75">
      <c r="A62" s="152" t="s">
        <v>1469</v>
      </c>
      <c r="B62" s="191" t="s">
        <v>1470</v>
      </c>
      <c r="C62" s="192">
        <v>2875252</v>
      </c>
      <c r="D62" s="193">
        <v>2516288</v>
      </c>
      <c r="E62" s="194">
        <v>87.51538995538478</v>
      </c>
      <c r="F62" s="195">
        <v>257560</v>
      </c>
      <c r="I62" s="188"/>
      <c r="J62" s="196"/>
      <c r="K62" s="189"/>
    </row>
    <row r="63" spans="1:11" ht="25.5">
      <c r="A63" s="152" t="s">
        <v>1471</v>
      </c>
      <c r="B63" s="197" t="s">
        <v>1472</v>
      </c>
      <c r="C63" s="192">
        <v>1000</v>
      </c>
      <c r="D63" s="193">
        <v>0</v>
      </c>
      <c r="E63" s="194">
        <v>0</v>
      </c>
      <c r="F63" s="195">
        <v>0</v>
      </c>
      <c r="I63" s="188"/>
      <c r="J63" s="196"/>
      <c r="K63" s="189"/>
    </row>
    <row r="64" spans="1:11" ht="12.75">
      <c r="A64" s="152" t="s">
        <v>1473</v>
      </c>
      <c r="B64" s="191" t="s">
        <v>1474</v>
      </c>
      <c r="C64" s="192">
        <v>850000</v>
      </c>
      <c r="D64" s="193">
        <v>804173</v>
      </c>
      <c r="E64" s="194">
        <v>94.60858823529412</v>
      </c>
      <c r="F64" s="195">
        <v>75373</v>
      </c>
      <c r="I64" s="188"/>
      <c r="J64" s="196"/>
      <c r="K64" s="189"/>
    </row>
    <row r="65" spans="1:11" ht="25.5">
      <c r="A65" s="152" t="s">
        <v>1475</v>
      </c>
      <c r="B65" s="197" t="s">
        <v>1476</v>
      </c>
      <c r="C65" s="192">
        <v>1002000</v>
      </c>
      <c r="D65" s="193">
        <v>678340</v>
      </c>
      <c r="E65" s="194">
        <v>67.69860279441117</v>
      </c>
      <c r="F65" s="195">
        <v>76919</v>
      </c>
      <c r="I65" s="188"/>
      <c r="J65" s="196"/>
      <c r="K65" s="189"/>
    </row>
    <row r="66" spans="1:11" ht="12.75">
      <c r="A66" s="152" t="s">
        <v>892</v>
      </c>
      <c r="B66" s="197" t="s">
        <v>1477</v>
      </c>
      <c r="C66" s="192">
        <v>2006722</v>
      </c>
      <c r="D66" s="193">
        <v>1711769</v>
      </c>
      <c r="E66" s="194">
        <v>85.30175081550907</v>
      </c>
      <c r="F66" s="195">
        <v>219728</v>
      </c>
      <c r="I66" s="188"/>
      <c r="J66" s="196"/>
      <c r="K66" s="189"/>
    </row>
    <row r="67" spans="1:11" ht="38.25">
      <c r="A67" s="152" t="s">
        <v>1478</v>
      </c>
      <c r="B67" s="197" t="s">
        <v>1479</v>
      </c>
      <c r="C67" s="192">
        <v>32000</v>
      </c>
      <c r="D67" s="193">
        <v>9066</v>
      </c>
      <c r="E67" s="194">
        <v>28.33125</v>
      </c>
      <c r="F67" s="195">
        <v>168</v>
      </c>
      <c r="I67" s="188"/>
      <c r="J67" s="196"/>
      <c r="K67" s="189"/>
    </row>
    <row r="68" spans="1:11" ht="38.25">
      <c r="A68" s="152" t="s">
        <v>1480</v>
      </c>
      <c r="B68" s="197" t="s">
        <v>1481</v>
      </c>
      <c r="C68" s="192">
        <v>3549440</v>
      </c>
      <c r="D68" s="193">
        <v>49369813</v>
      </c>
      <c r="E68" s="194">
        <v>1390.9183702217815</v>
      </c>
      <c r="F68" s="195">
        <v>4360409</v>
      </c>
      <c r="I68" s="188"/>
      <c r="J68" s="196"/>
      <c r="K68" s="189"/>
    </row>
    <row r="69" spans="1:11" ht="12.75">
      <c r="A69" s="152" t="s">
        <v>1482</v>
      </c>
      <c r="B69" s="197" t="s">
        <v>1483</v>
      </c>
      <c r="C69" s="192">
        <v>10420</v>
      </c>
      <c r="D69" s="193">
        <v>35187</v>
      </c>
      <c r="E69" s="194">
        <v>337.6871401151631</v>
      </c>
      <c r="F69" s="195">
        <v>1132</v>
      </c>
      <c r="I69" s="188"/>
      <c r="J69" s="196"/>
      <c r="K69" s="189"/>
    </row>
    <row r="70" spans="1:11" ht="12.75">
      <c r="A70" s="152" t="s">
        <v>1484</v>
      </c>
      <c r="B70" s="191" t="s">
        <v>1485</v>
      </c>
      <c r="C70" s="192">
        <v>1700000</v>
      </c>
      <c r="D70" s="193">
        <v>2182407</v>
      </c>
      <c r="E70" s="194">
        <v>128.37688235294118</v>
      </c>
      <c r="F70" s="195">
        <v>207825</v>
      </c>
      <c r="I70" s="188"/>
      <c r="J70" s="196"/>
      <c r="K70" s="189"/>
    </row>
    <row r="71" spans="1:11" ht="12.75">
      <c r="A71" s="152" t="s">
        <v>1486</v>
      </c>
      <c r="B71" s="191" t="s">
        <v>1487</v>
      </c>
      <c r="C71" s="192">
        <v>2500</v>
      </c>
      <c r="D71" s="193">
        <v>1080</v>
      </c>
      <c r="E71" s="194">
        <v>43.2</v>
      </c>
      <c r="F71" s="195">
        <v>295</v>
      </c>
      <c r="I71" s="188"/>
      <c r="J71" s="196"/>
      <c r="K71" s="189"/>
    </row>
    <row r="72" spans="1:11" ht="12.75">
      <c r="A72" s="190"/>
      <c r="B72" s="190" t="s">
        <v>1488</v>
      </c>
      <c r="C72" s="198">
        <v>18000</v>
      </c>
      <c r="D72" s="198">
        <v>14495</v>
      </c>
      <c r="E72" s="199">
        <v>80.52777777777777</v>
      </c>
      <c r="F72" s="206">
        <v>913</v>
      </c>
      <c r="I72" s="188"/>
      <c r="J72" s="200"/>
      <c r="K72" s="189"/>
    </row>
    <row r="73" spans="1:11" ht="25.5">
      <c r="A73" s="152" t="s">
        <v>1489</v>
      </c>
      <c r="B73" s="197" t="s">
        <v>1490</v>
      </c>
      <c r="C73" s="192">
        <v>18000</v>
      </c>
      <c r="D73" s="193">
        <v>14495</v>
      </c>
      <c r="E73" s="194">
        <v>80.52777777777777</v>
      </c>
      <c r="F73" s="195">
        <v>913</v>
      </c>
      <c r="I73" s="188"/>
      <c r="J73" s="196"/>
      <c r="K73" s="189"/>
    </row>
    <row r="74" spans="1:11" ht="12.75">
      <c r="A74" s="152"/>
      <c r="B74" s="190" t="s">
        <v>1491</v>
      </c>
      <c r="C74" s="198">
        <v>102000</v>
      </c>
      <c r="D74" s="198">
        <v>72400</v>
      </c>
      <c r="E74" s="199">
        <v>70.98039215686275</v>
      </c>
      <c r="F74" s="206">
        <v>5300</v>
      </c>
      <c r="I74" s="188"/>
      <c r="J74" s="200"/>
      <c r="K74" s="189"/>
    </row>
    <row r="75" spans="1:11" ht="25.5">
      <c r="A75" s="152" t="s">
        <v>1492</v>
      </c>
      <c r="B75" s="197" t="s">
        <v>1493</v>
      </c>
      <c r="C75" s="192">
        <v>102000</v>
      </c>
      <c r="D75" s="193">
        <v>72400</v>
      </c>
      <c r="E75" s="194">
        <v>70.98039215686275</v>
      </c>
      <c r="F75" s="195">
        <v>5300</v>
      </c>
      <c r="I75" s="188"/>
      <c r="J75" s="196"/>
      <c r="K75" s="189"/>
    </row>
    <row r="76" spans="5:11" ht="12.75">
      <c r="E76" s="207"/>
      <c r="I76" s="188"/>
      <c r="J76" s="11"/>
      <c r="K76" s="189"/>
    </row>
    <row r="77" spans="1:11" ht="12.75">
      <c r="A77" s="208" t="s">
        <v>1494</v>
      </c>
      <c r="E77" s="207"/>
      <c r="I77" s="188"/>
      <c r="J77" s="11"/>
      <c r="K77" s="189"/>
    </row>
    <row r="78" spans="1:11" ht="12.75">
      <c r="A78" s="209"/>
      <c r="B78" s="197" t="s">
        <v>1477</v>
      </c>
      <c r="C78" s="210"/>
      <c r="D78" s="193"/>
      <c r="E78" s="211"/>
      <c r="F78" s="45"/>
      <c r="I78" s="188"/>
      <c r="J78" s="212"/>
      <c r="K78" s="189"/>
    </row>
    <row r="79" spans="1:11" ht="12.75">
      <c r="A79" s="209"/>
      <c r="B79" s="185" t="s">
        <v>1495</v>
      </c>
      <c r="C79" s="213">
        <v>2220000</v>
      </c>
      <c r="D79" s="213">
        <v>1975821</v>
      </c>
      <c r="E79" s="214">
        <v>89.00094594594594</v>
      </c>
      <c r="F79" s="213">
        <v>219728</v>
      </c>
      <c r="I79" s="188"/>
      <c r="J79" s="215"/>
      <c r="K79" s="189"/>
    </row>
    <row r="80" spans="1:11" ht="12.75">
      <c r="A80" s="209"/>
      <c r="B80" s="197" t="s">
        <v>1496</v>
      </c>
      <c r="C80" s="210"/>
      <c r="D80" s="193"/>
      <c r="E80" s="211"/>
      <c r="F80" s="45"/>
      <c r="I80" s="188"/>
      <c r="J80" s="212"/>
      <c r="K80" s="189"/>
    </row>
    <row r="81" spans="1:11" ht="25.5">
      <c r="A81" s="209"/>
      <c r="B81" s="197" t="s">
        <v>1497</v>
      </c>
      <c r="C81" s="193">
        <v>2006722</v>
      </c>
      <c r="D81" s="193">
        <v>1711769</v>
      </c>
      <c r="E81" s="217">
        <v>85.30175081550907</v>
      </c>
      <c r="F81" s="195">
        <v>219728</v>
      </c>
      <c r="I81" s="188"/>
      <c r="J81" s="218"/>
      <c r="K81" s="189"/>
    </row>
    <row r="82" spans="1:11" ht="38.25">
      <c r="A82" s="209"/>
      <c r="B82" s="197" t="s">
        <v>1498</v>
      </c>
      <c r="C82" s="216">
        <v>213278</v>
      </c>
      <c r="D82" s="193">
        <v>264052</v>
      </c>
      <c r="E82" s="217">
        <v>123.80648730764543</v>
      </c>
      <c r="F82" s="195">
        <v>0</v>
      </c>
      <c r="I82" s="188"/>
      <c r="J82" s="218"/>
      <c r="K82" s="189"/>
    </row>
    <row r="86" spans="1:72" s="225" customFormat="1" ht="15.75">
      <c r="A86" s="166" t="s">
        <v>1499</v>
      </c>
      <c r="B86" s="219"/>
      <c r="C86" s="220"/>
      <c r="D86" s="220"/>
      <c r="E86" s="221"/>
      <c r="F86" s="220" t="s">
        <v>1151</v>
      </c>
      <c r="G86" s="222"/>
      <c r="H86" s="223"/>
      <c r="I86" s="224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</row>
    <row r="87" spans="1:72" s="97" customFormat="1" ht="12.75">
      <c r="A87" s="103"/>
      <c r="B87" s="101"/>
      <c r="C87" s="226"/>
      <c r="D87" s="226"/>
      <c r="E87" s="227"/>
      <c r="F87" s="226"/>
      <c r="G87" s="173"/>
      <c r="H87" s="174"/>
      <c r="I87" s="228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</row>
    <row r="88" spans="1:72" s="97" customFormat="1" ht="12.75">
      <c r="A88" s="103"/>
      <c r="B88" s="229"/>
      <c r="C88" s="226"/>
      <c r="F88" s="226"/>
      <c r="G88" s="173"/>
      <c r="H88" s="230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</row>
    <row r="89" spans="1:72" s="97" customFormat="1" ht="12.75">
      <c r="A89" s="103"/>
      <c r="B89" s="229"/>
      <c r="C89" s="226"/>
      <c r="F89" s="231"/>
      <c r="G89" s="173"/>
      <c r="H89" s="230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</row>
    <row r="90" spans="1:72" s="97" customFormat="1" ht="12.75">
      <c r="A90" s="103" t="s">
        <v>909</v>
      </c>
      <c r="B90" s="229"/>
      <c r="C90" s="226"/>
      <c r="F90" s="231"/>
      <c r="G90" s="173"/>
      <c r="H90" s="230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7" useFirstPageNumber="1" horizontalDpi="600" verticalDpi="600" orientation="portrait" paperSize="9" scale="76" r:id="rId1"/>
  <headerFooter alignWithMargins="0">
    <oddFooter>&amp;C&amp;P</oddFooter>
  </headerFooter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7"/>
  <sheetViews>
    <sheetView zoomScale="85" zoomScaleNormal="85" zoomScaleSheetLayoutView="100" workbookViewId="0" topLeftCell="A1">
      <selection activeCell="A7" sqref="A7:I7"/>
    </sheetView>
  </sheetViews>
  <sheetFormatPr defaultColWidth="9.140625" defaultRowHeight="12.75"/>
  <cols>
    <col min="1" max="1" width="8.00390625" style="101" customWidth="1"/>
    <col min="2" max="2" width="38.421875" style="101" customWidth="1"/>
    <col min="3" max="4" width="13.28125" style="231" customWidth="1"/>
    <col min="5" max="5" width="13.28125" style="231" bestFit="1" customWidth="1"/>
    <col min="6" max="6" width="9.8515625" style="231" customWidth="1"/>
    <col min="7" max="7" width="9.421875" style="101" bestFit="1" customWidth="1"/>
    <col min="8" max="8" width="11.28125" style="101" customWidth="1"/>
    <col min="9" max="9" width="11.7109375" style="101" customWidth="1"/>
    <col min="10" max="16384" width="9.140625" style="101" customWidth="1"/>
  </cols>
  <sheetData>
    <row r="1" spans="1:9" ht="12.75">
      <c r="A1" s="763" t="s">
        <v>1123</v>
      </c>
      <c r="B1" s="763"/>
      <c r="C1" s="763"/>
      <c r="D1" s="763"/>
      <c r="E1" s="763"/>
      <c r="F1" s="763"/>
      <c r="G1" s="763"/>
      <c r="H1" s="763"/>
      <c r="I1" s="763"/>
    </row>
    <row r="2" spans="1:9" ht="15" customHeight="1">
      <c r="A2" s="767" t="s">
        <v>1124</v>
      </c>
      <c r="B2" s="767"/>
      <c r="C2" s="767"/>
      <c r="D2" s="767"/>
      <c r="E2" s="767"/>
      <c r="F2" s="767"/>
      <c r="G2" s="767"/>
      <c r="H2" s="767"/>
      <c r="I2" s="767"/>
    </row>
    <row r="3" spans="1:9" ht="3.75" customHeight="1">
      <c r="A3" s="766"/>
      <c r="B3" s="766"/>
      <c r="C3" s="766"/>
      <c r="D3" s="766"/>
      <c r="E3" s="766"/>
      <c r="F3" s="766"/>
      <c r="G3" s="7"/>
      <c r="H3" s="7"/>
      <c r="I3" s="7"/>
    </row>
    <row r="4" spans="1:9" s="105" customFormat="1" ht="12.75">
      <c r="A4" s="764" t="s">
        <v>1153</v>
      </c>
      <c r="B4" s="764"/>
      <c r="C4" s="764"/>
      <c r="D4" s="764"/>
      <c r="E4" s="764"/>
      <c r="F4" s="764"/>
      <c r="G4" s="764"/>
      <c r="H4" s="764"/>
      <c r="I4" s="764"/>
    </row>
    <row r="5" spans="3:9" s="105" customFormat="1" ht="12.75">
      <c r="C5" s="170"/>
      <c r="D5" s="170"/>
      <c r="E5" s="170"/>
      <c r="F5" s="170"/>
      <c r="G5" s="170"/>
      <c r="H5" s="170"/>
      <c r="I5" s="170"/>
    </row>
    <row r="6" spans="1:9" s="219" customFormat="1" ht="17.25" customHeight="1">
      <c r="A6" s="763" t="s">
        <v>1126</v>
      </c>
      <c r="B6" s="763"/>
      <c r="C6" s="763"/>
      <c r="D6" s="763"/>
      <c r="E6" s="763"/>
      <c r="F6" s="763"/>
      <c r="G6" s="763"/>
      <c r="H6" s="763"/>
      <c r="I6" s="763"/>
    </row>
    <row r="7" spans="1:9" s="219" customFormat="1" ht="17.25" customHeight="1">
      <c r="A7" s="765" t="s">
        <v>1500</v>
      </c>
      <c r="B7" s="765"/>
      <c r="C7" s="765"/>
      <c r="D7" s="765"/>
      <c r="E7" s="765"/>
      <c r="F7" s="765"/>
      <c r="G7" s="765"/>
      <c r="H7" s="765"/>
      <c r="I7" s="765"/>
    </row>
    <row r="8" spans="1:9" s="219" customFormat="1" ht="17.25" customHeight="1">
      <c r="A8" s="761" t="s">
        <v>1572</v>
      </c>
      <c r="B8" s="761"/>
      <c r="C8" s="761"/>
      <c r="D8" s="761"/>
      <c r="E8" s="761"/>
      <c r="F8" s="761"/>
      <c r="G8" s="761"/>
      <c r="H8" s="761"/>
      <c r="I8" s="761"/>
    </row>
    <row r="9" spans="1:9" s="238" customFormat="1" ht="12.75">
      <c r="A9" s="762" t="s">
        <v>1128</v>
      </c>
      <c r="B9" s="762"/>
      <c r="C9" s="762"/>
      <c r="D9" s="762"/>
      <c r="E9" s="762"/>
      <c r="F9" s="762"/>
      <c r="G9" s="762"/>
      <c r="H9" s="762"/>
      <c r="I9" s="762"/>
    </row>
    <row r="10" spans="1:9" s="238" customFormat="1" ht="12.75">
      <c r="A10" s="768" t="s">
        <v>1569</v>
      </c>
      <c r="B10" s="768"/>
      <c r="C10" s="171"/>
      <c r="D10" s="171"/>
      <c r="E10" s="171"/>
      <c r="F10" s="175"/>
      <c r="I10" s="239" t="s">
        <v>1573</v>
      </c>
    </row>
    <row r="11" spans="1:9" ht="15">
      <c r="A11" s="240"/>
      <c r="B11" s="240"/>
      <c r="I11" s="231" t="s">
        <v>1501</v>
      </c>
    </row>
    <row r="12" ht="12.75">
      <c r="I12" s="231" t="s">
        <v>1156</v>
      </c>
    </row>
    <row r="13" spans="1:9" ht="102">
      <c r="A13" s="178" t="s">
        <v>1502</v>
      </c>
      <c r="B13" s="178" t="s">
        <v>1157</v>
      </c>
      <c r="C13" s="178" t="s">
        <v>1158</v>
      </c>
      <c r="D13" s="241" t="s">
        <v>1503</v>
      </c>
      <c r="E13" s="178" t="s">
        <v>1159</v>
      </c>
      <c r="F13" s="178" t="s">
        <v>1504</v>
      </c>
      <c r="G13" s="178" t="s">
        <v>1505</v>
      </c>
      <c r="H13" s="241" t="s">
        <v>1506</v>
      </c>
      <c r="I13" s="178" t="s">
        <v>1507</v>
      </c>
    </row>
    <row r="14" spans="1:9" ht="12.75">
      <c r="A14" s="152">
        <v>1</v>
      </c>
      <c r="B14" s="178">
        <v>2</v>
      </c>
      <c r="C14" s="178">
        <v>3</v>
      </c>
      <c r="D14" s="242">
        <v>4</v>
      </c>
      <c r="E14" s="178">
        <v>5</v>
      </c>
      <c r="F14" s="178">
        <v>6</v>
      </c>
      <c r="G14" s="178">
        <v>7</v>
      </c>
      <c r="H14" s="178">
        <v>8</v>
      </c>
      <c r="I14" s="178">
        <v>9</v>
      </c>
    </row>
    <row r="15" spans="1:9" ht="12.75">
      <c r="A15" s="243"/>
      <c r="B15" s="244" t="s">
        <v>1508</v>
      </c>
      <c r="C15" s="245">
        <v>3155976767</v>
      </c>
      <c r="D15" s="246" t="s">
        <v>1137</v>
      </c>
      <c r="E15" s="245">
        <v>2194613386</v>
      </c>
      <c r="F15" s="247">
        <v>69.53832515332962</v>
      </c>
      <c r="G15" s="247" t="s">
        <v>1137</v>
      </c>
      <c r="H15" s="248" t="s">
        <v>1137</v>
      </c>
      <c r="I15" s="245">
        <v>235549050</v>
      </c>
    </row>
    <row r="16" spans="1:9" ht="13.5" customHeight="1">
      <c r="A16" s="249"/>
      <c r="B16" s="250" t="s">
        <v>1509</v>
      </c>
      <c r="C16" s="201">
        <v>3470319434</v>
      </c>
      <c r="D16" s="201">
        <v>2515488475</v>
      </c>
      <c r="E16" s="201">
        <v>2417435735</v>
      </c>
      <c r="F16" s="251">
        <v>69.66032323467086</v>
      </c>
      <c r="G16" s="251">
        <v>96.10203978374419</v>
      </c>
      <c r="H16" s="201">
        <v>249254698</v>
      </c>
      <c r="I16" s="201">
        <v>249676890</v>
      </c>
    </row>
    <row r="17" spans="1:9" ht="24.75" customHeight="1">
      <c r="A17" s="249"/>
      <c r="B17" s="252" t="s">
        <v>1510</v>
      </c>
      <c r="C17" s="201">
        <v>132490982</v>
      </c>
      <c r="D17" s="201">
        <v>98197145</v>
      </c>
      <c r="E17" s="201">
        <v>87900598</v>
      </c>
      <c r="F17" s="251">
        <v>66.34458940005442</v>
      </c>
      <c r="G17" s="251">
        <v>89.51441307178534</v>
      </c>
      <c r="H17" s="201">
        <v>10952668</v>
      </c>
      <c r="I17" s="201">
        <v>11346107</v>
      </c>
    </row>
    <row r="18" spans="1:9" ht="12" customHeight="1">
      <c r="A18" s="249"/>
      <c r="B18" s="252" t="s">
        <v>1511</v>
      </c>
      <c r="C18" s="201">
        <v>203419103</v>
      </c>
      <c r="D18" s="201">
        <v>158083939</v>
      </c>
      <c r="E18" s="201">
        <v>70327746</v>
      </c>
      <c r="F18" s="251">
        <v>34.57283262132957</v>
      </c>
      <c r="G18" s="251">
        <v>44.487597187213304</v>
      </c>
      <c r="H18" s="201">
        <v>4141311</v>
      </c>
      <c r="I18" s="201">
        <v>4170064</v>
      </c>
    </row>
    <row r="19" spans="1:9" ht="12.75">
      <c r="A19" s="249"/>
      <c r="B19" s="252" t="s">
        <v>1512</v>
      </c>
      <c r="C19" s="201">
        <v>3134409349</v>
      </c>
      <c r="D19" s="201">
        <v>2259207391</v>
      </c>
      <c r="E19" s="201">
        <v>2259207391</v>
      </c>
      <c r="F19" s="251">
        <v>72.077611423689</v>
      </c>
      <c r="G19" s="251">
        <v>100</v>
      </c>
      <c r="H19" s="201">
        <v>234160719</v>
      </c>
      <c r="I19" s="201">
        <v>234160719</v>
      </c>
    </row>
    <row r="20" spans="1:9" ht="25.5">
      <c r="A20" s="249"/>
      <c r="B20" s="252" t="s">
        <v>1513</v>
      </c>
      <c r="C20" s="201">
        <v>3134409349</v>
      </c>
      <c r="D20" s="201">
        <v>2259207391</v>
      </c>
      <c r="E20" s="201">
        <v>2259207391</v>
      </c>
      <c r="F20" s="251">
        <v>72.077611423689</v>
      </c>
      <c r="G20" s="251">
        <v>100</v>
      </c>
      <c r="H20" s="201">
        <v>234160719</v>
      </c>
      <c r="I20" s="201">
        <v>234160719</v>
      </c>
    </row>
    <row r="21" spans="1:9" ht="24.75" customHeight="1">
      <c r="A21" s="253"/>
      <c r="B21" s="254" t="s">
        <v>1514</v>
      </c>
      <c r="C21" s="245">
        <v>3487460395</v>
      </c>
      <c r="D21" s="245">
        <v>2520034223</v>
      </c>
      <c r="E21" s="245">
        <v>2190384002</v>
      </c>
      <c r="F21" s="247">
        <v>62.80742299297136</v>
      </c>
      <c r="G21" s="247">
        <v>86.91881967350568</v>
      </c>
      <c r="H21" s="245">
        <v>258578318</v>
      </c>
      <c r="I21" s="245">
        <v>257487742</v>
      </c>
    </row>
    <row r="22" spans="1:9" s="257" customFormat="1" ht="12.75" customHeight="1">
      <c r="A22" s="256" t="s">
        <v>1515</v>
      </c>
      <c r="B22" s="256" t="s">
        <v>1516</v>
      </c>
      <c r="C22" s="245">
        <v>3020736248</v>
      </c>
      <c r="D22" s="245">
        <v>2203211246</v>
      </c>
      <c r="E22" s="245">
        <v>1982855995</v>
      </c>
      <c r="F22" s="247">
        <v>65.64148049379781</v>
      </c>
      <c r="G22" s="247">
        <v>89.99845106092019</v>
      </c>
      <c r="H22" s="245">
        <v>226639932</v>
      </c>
      <c r="I22" s="245">
        <v>223547940</v>
      </c>
    </row>
    <row r="23" spans="1:9" s="257" customFormat="1" ht="12.75" customHeight="1">
      <c r="A23" s="190" t="s">
        <v>1517</v>
      </c>
      <c r="B23" s="190" t="s">
        <v>1518</v>
      </c>
      <c r="C23" s="245">
        <v>1281561873</v>
      </c>
      <c r="D23" s="245">
        <v>905259109</v>
      </c>
      <c r="E23" s="245">
        <v>814304002</v>
      </c>
      <c r="F23" s="247">
        <v>63.53996784359705</v>
      </c>
      <c r="G23" s="247">
        <v>89.95258859085394</v>
      </c>
      <c r="H23" s="245">
        <v>94332064</v>
      </c>
      <c r="I23" s="245">
        <v>93294939</v>
      </c>
    </row>
    <row r="24" spans="1:9" ht="12.75" customHeight="1">
      <c r="A24" s="191">
        <v>1000</v>
      </c>
      <c r="B24" s="258" t="s">
        <v>1519</v>
      </c>
      <c r="C24" s="201">
        <v>774331520</v>
      </c>
      <c r="D24" s="201">
        <v>551822803</v>
      </c>
      <c r="E24" s="201">
        <v>516176065</v>
      </c>
      <c r="F24" s="251">
        <v>66.6608618747691</v>
      </c>
      <c r="G24" s="251">
        <v>93.54018394923052</v>
      </c>
      <c r="H24" s="201">
        <v>64729431</v>
      </c>
      <c r="I24" s="201">
        <v>58727122</v>
      </c>
    </row>
    <row r="25" spans="1:9" ht="12.75" customHeight="1">
      <c r="A25" s="152">
        <v>1100</v>
      </c>
      <c r="B25" s="258" t="s">
        <v>1520</v>
      </c>
      <c r="C25" s="201">
        <v>576075083</v>
      </c>
      <c r="D25" s="201">
        <v>408425642</v>
      </c>
      <c r="E25" s="201">
        <v>381647420</v>
      </c>
      <c r="F25" s="251">
        <v>66.24959684291709</v>
      </c>
      <c r="G25" s="251">
        <v>93.44355024604454</v>
      </c>
      <c r="H25" s="201">
        <v>47898663</v>
      </c>
      <c r="I25" s="201">
        <v>42814070</v>
      </c>
    </row>
    <row r="26" spans="1:9" ht="37.5" customHeight="1">
      <c r="A26" s="152">
        <v>1200</v>
      </c>
      <c r="B26" s="252" t="s">
        <v>1521</v>
      </c>
      <c r="C26" s="201" t="s">
        <v>1137</v>
      </c>
      <c r="D26" s="201" t="s">
        <v>1137</v>
      </c>
      <c r="E26" s="201">
        <v>134528645</v>
      </c>
      <c r="F26" s="251" t="s">
        <v>1137</v>
      </c>
      <c r="G26" s="251" t="s">
        <v>1137</v>
      </c>
      <c r="H26" s="201" t="s">
        <v>1137</v>
      </c>
      <c r="I26" s="201">
        <v>15913052</v>
      </c>
    </row>
    <row r="27" spans="1:9" ht="12.75" customHeight="1">
      <c r="A27" s="191">
        <v>2000</v>
      </c>
      <c r="B27" s="258" t="s">
        <v>1522</v>
      </c>
      <c r="C27" s="201">
        <v>507230353</v>
      </c>
      <c r="D27" s="201">
        <v>353436306</v>
      </c>
      <c r="E27" s="201">
        <v>298127937</v>
      </c>
      <c r="F27" s="251">
        <v>58.77565000531425</v>
      </c>
      <c r="G27" s="251">
        <v>84.3512485669766</v>
      </c>
      <c r="H27" s="201">
        <v>29602633</v>
      </c>
      <c r="I27" s="201">
        <v>34567817</v>
      </c>
    </row>
    <row r="28" spans="1:9" ht="12.75" customHeight="1">
      <c r="A28" s="152">
        <v>2100</v>
      </c>
      <c r="B28" s="258" t="s">
        <v>1523</v>
      </c>
      <c r="C28" s="201" t="s">
        <v>1137</v>
      </c>
      <c r="D28" s="201" t="s">
        <v>1137</v>
      </c>
      <c r="E28" s="201">
        <v>13867503</v>
      </c>
      <c r="F28" s="251" t="s">
        <v>1137</v>
      </c>
      <c r="G28" s="251" t="s">
        <v>1137</v>
      </c>
      <c r="H28" s="201" t="s">
        <v>1137</v>
      </c>
      <c r="I28" s="201">
        <v>1818270</v>
      </c>
    </row>
    <row r="29" spans="1:9" ht="12.75" customHeight="1">
      <c r="A29" s="152">
        <v>2200</v>
      </c>
      <c r="B29" s="258" t="s">
        <v>1524</v>
      </c>
      <c r="C29" s="201" t="s">
        <v>1137</v>
      </c>
      <c r="D29" s="201" t="s">
        <v>1137</v>
      </c>
      <c r="E29" s="201">
        <v>202653912</v>
      </c>
      <c r="F29" s="251" t="s">
        <v>1137</v>
      </c>
      <c r="G29" s="251" t="s">
        <v>1137</v>
      </c>
      <c r="H29" s="201" t="s">
        <v>1137</v>
      </c>
      <c r="I29" s="201">
        <v>25074952</v>
      </c>
    </row>
    <row r="30" spans="1:9" ht="36.75" customHeight="1">
      <c r="A30" s="152">
        <v>2300</v>
      </c>
      <c r="B30" s="259" t="s">
        <v>1525</v>
      </c>
      <c r="C30" s="201" t="s">
        <v>1137</v>
      </c>
      <c r="D30" s="201" t="s">
        <v>1137</v>
      </c>
      <c r="E30" s="201">
        <v>71340793</v>
      </c>
      <c r="F30" s="251" t="s">
        <v>1137</v>
      </c>
      <c r="G30" s="251" t="s">
        <v>1137</v>
      </c>
      <c r="H30" s="201" t="s">
        <v>1137</v>
      </c>
      <c r="I30" s="201">
        <v>6686350</v>
      </c>
    </row>
    <row r="31" spans="1:9" ht="12.75" customHeight="1">
      <c r="A31" s="152">
        <v>2400</v>
      </c>
      <c r="B31" s="258" t="s">
        <v>1526</v>
      </c>
      <c r="C31" s="201" t="s">
        <v>1137</v>
      </c>
      <c r="D31" s="201" t="s">
        <v>1137</v>
      </c>
      <c r="E31" s="201">
        <v>1391205</v>
      </c>
      <c r="F31" s="251" t="s">
        <v>1137</v>
      </c>
      <c r="G31" s="251" t="s">
        <v>1137</v>
      </c>
      <c r="H31" s="201" t="s">
        <v>1137</v>
      </c>
      <c r="I31" s="201">
        <v>133507</v>
      </c>
    </row>
    <row r="32" spans="1:9" ht="12.75" customHeight="1">
      <c r="A32" s="152">
        <v>2500</v>
      </c>
      <c r="B32" s="258" t="s">
        <v>1527</v>
      </c>
      <c r="C32" s="201" t="s">
        <v>1137</v>
      </c>
      <c r="D32" s="201" t="s">
        <v>1137</v>
      </c>
      <c r="E32" s="201">
        <v>6632424</v>
      </c>
      <c r="F32" s="251" t="s">
        <v>1137</v>
      </c>
      <c r="G32" s="251" t="s">
        <v>1137</v>
      </c>
      <c r="H32" s="201" t="s">
        <v>1137</v>
      </c>
      <c r="I32" s="201">
        <v>529447</v>
      </c>
    </row>
    <row r="33" spans="1:9" ht="63.75" customHeight="1" hidden="1">
      <c r="A33" s="152">
        <v>2600</v>
      </c>
      <c r="B33" s="252" t="s">
        <v>1528</v>
      </c>
      <c r="C33" s="201" t="s">
        <v>1137</v>
      </c>
      <c r="D33" s="201" t="s">
        <v>1137</v>
      </c>
      <c r="E33" s="201">
        <v>0</v>
      </c>
      <c r="F33" s="251" t="s">
        <v>1137</v>
      </c>
      <c r="G33" s="251" t="s">
        <v>1137</v>
      </c>
      <c r="H33" s="201" t="s">
        <v>1137</v>
      </c>
      <c r="I33" s="201">
        <v>0</v>
      </c>
    </row>
    <row r="34" spans="1:9" ht="38.25">
      <c r="A34" s="152">
        <v>2700</v>
      </c>
      <c r="B34" s="252" t="s">
        <v>1529</v>
      </c>
      <c r="C34" s="201" t="s">
        <v>1137</v>
      </c>
      <c r="D34" s="201" t="s">
        <v>1137</v>
      </c>
      <c r="E34" s="201">
        <v>2242100</v>
      </c>
      <c r="F34" s="251" t="s">
        <v>1137</v>
      </c>
      <c r="G34" s="251" t="s">
        <v>1137</v>
      </c>
      <c r="H34" s="201" t="s">
        <v>1137</v>
      </c>
      <c r="I34" s="201">
        <v>325291</v>
      </c>
    </row>
    <row r="35" spans="1:9" s="257" customFormat="1" ht="12.75" customHeight="1">
      <c r="A35" s="190" t="s">
        <v>1530</v>
      </c>
      <c r="B35" s="244" t="s">
        <v>1531</v>
      </c>
      <c r="C35" s="245">
        <v>62709697</v>
      </c>
      <c r="D35" s="245">
        <v>41157826</v>
      </c>
      <c r="E35" s="245">
        <v>36127464</v>
      </c>
      <c r="F35" s="247">
        <v>57.61064991272402</v>
      </c>
      <c r="G35" s="247">
        <v>87.77787242698388</v>
      </c>
      <c r="H35" s="245">
        <v>2113549</v>
      </c>
      <c r="I35" s="245">
        <v>1451372</v>
      </c>
    </row>
    <row r="36" spans="1:9" ht="24.75" customHeight="1">
      <c r="A36" s="152">
        <v>4100</v>
      </c>
      <c r="B36" s="252" t="s">
        <v>1532</v>
      </c>
      <c r="C36" s="201" t="s">
        <v>1137</v>
      </c>
      <c r="D36" s="201" t="s">
        <v>1137</v>
      </c>
      <c r="E36" s="201">
        <v>17374414</v>
      </c>
      <c r="F36" s="251" t="s">
        <v>1137</v>
      </c>
      <c r="G36" s="251" t="s">
        <v>1137</v>
      </c>
      <c r="H36" s="201" t="s">
        <v>1137</v>
      </c>
      <c r="I36" s="201">
        <v>1117597</v>
      </c>
    </row>
    <row r="37" spans="1:9" ht="12.75" customHeight="1">
      <c r="A37" s="152">
        <v>4200</v>
      </c>
      <c r="B37" s="258" t="s">
        <v>1533</v>
      </c>
      <c r="C37" s="201" t="s">
        <v>1137</v>
      </c>
      <c r="D37" s="201" t="s">
        <v>1137</v>
      </c>
      <c r="E37" s="201">
        <v>12153008</v>
      </c>
      <c r="F37" s="251" t="s">
        <v>1137</v>
      </c>
      <c r="G37" s="251" t="s">
        <v>1137</v>
      </c>
      <c r="H37" s="201" t="s">
        <v>1137</v>
      </c>
      <c r="I37" s="201">
        <v>333775</v>
      </c>
    </row>
    <row r="38" spans="1:9" ht="12.75" customHeight="1">
      <c r="A38" s="152" t="s">
        <v>1534</v>
      </c>
      <c r="B38" s="258" t="s">
        <v>1535</v>
      </c>
      <c r="C38" s="201" t="s">
        <v>1137</v>
      </c>
      <c r="D38" s="201" t="s">
        <v>1137</v>
      </c>
      <c r="E38" s="201">
        <v>6600042</v>
      </c>
      <c r="F38" s="251" t="s">
        <v>1137</v>
      </c>
      <c r="G38" s="251" t="s">
        <v>1137</v>
      </c>
      <c r="H38" s="201" t="s">
        <v>1137</v>
      </c>
      <c r="I38" s="201">
        <v>0</v>
      </c>
    </row>
    <row r="39" spans="1:9" s="257" customFormat="1" ht="12.75" customHeight="1">
      <c r="A39" s="256" t="s">
        <v>1536</v>
      </c>
      <c r="B39" s="244" t="s">
        <v>1537</v>
      </c>
      <c r="C39" s="245">
        <v>1107586886</v>
      </c>
      <c r="D39" s="245">
        <v>826744387</v>
      </c>
      <c r="E39" s="245">
        <v>738068463</v>
      </c>
      <c r="F39" s="247">
        <v>66.63752273787756</v>
      </c>
      <c r="G39" s="247">
        <v>89.27408212328147</v>
      </c>
      <c r="H39" s="245">
        <v>91786819</v>
      </c>
      <c r="I39" s="245">
        <v>88146087</v>
      </c>
    </row>
    <row r="40" spans="1:9" ht="12.75" customHeight="1">
      <c r="A40" s="191">
        <v>3000</v>
      </c>
      <c r="B40" s="258" t="s">
        <v>1538</v>
      </c>
      <c r="C40" s="201">
        <v>969172471</v>
      </c>
      <c r="D40" s="201">
        <v>712252547</v>
      </c>
      <c r="E40" s="201">
        <v>626730993</v>
      </c>
      <c r="F40" s="251">
        <v>64.66661112993994</v>
      </c>
      <c r="G40" s="251">
        <v>87.99280474879087</v>
      </c>
      <c r="H40" s="201">
        <v>80167572</v>
      </c>
      <c r="I40" s="201">
        <v>76401393</v>
      </c>
    </row>
    <row r="41" spans="1:9" ht="12.75" customHeight="1">
      <c r="A41" s="152">
        <v>3100</v>
      </c>
      <c r="B41" s="258" t="s">
        <v>1539</v>
      </c>
      <c r="C41" s="201" t="s">
        <v>1137</v>
      </c>
      <c r="D41" s="201" t="s">
        <v>1137</v>
      </c>
      <c r="E41" s="201">
        <v>32481589</v>
      </c>
      <c r="F41" s="251" t="s">
        <v>1137</v>
      </c>
      <c r="G41" s="251" t="s">
        <v>1137</v>
      </c>
      <c r="H41" s="201" t="s">
        <v>1137</v>
      </c>
      <c r="I41" s="201">
        <v>3571083</v>
      </c>
    </row>
    <row r="42" spans="1:9" ht="51" customHeight="1">
      <c r="A42" s="152">
        <v>3200</v>
      </c>
      <c r="B42" s="252" t="s">
        <v>1540</v>
      </c>
      <c r="C42" s="201" t="s">
        <v>1137</v>
      </c>
      <c r="D42" s="201" t="s">
        <v>1137</v>
      </c>
      <c r="E42" s="201">
        <v>564795682</v>
      </c>
      <c r="F42" s="251" t="s">
        <v>1137</v>
      </c>
      <c r="G42" s="251" t="s">
        <v>1137</v>
      </c>
      <c r="H42" s="201" t="s">
        <v>1137</v>
      </c>
      <c r="I42" s="201">
        <v>69583938</v>
      </c>
    </row>
    <row r="43" spans="1:9" ht="37.5" customHeight="1">
      <c r="A43" s="152">
        <v>3300</v>
      </c>
      <c r="B43" s="252" t="s">
        <v>1541</v>
      </c>
      <c r="C43" s="201" t="s">
        <v>1137</v>
      </c>
      <c r="D43" s="201" t="s">
        <v>1137</v>
      </c>
      <c r="E43" s="201">
        <v>29443928</v>
      </c>
      <c r="F43" s="251" t="s">
        <v>1137</v>
      </c>
      <c r="G43" s="251" t="s">
        <v>1137</v>
      </c>
      <c r="H43" s="201" t="s">
        <v>1137</v>
      </c>
      <c r="I43" s="201">
        <v>3246372</v>
      </c>
    </row>
    <row r="44" spans="1:9" ht="12.75" customHeight="1">
      <c r="A44" s="152">
        <v>3400</v>
      </c>
      <c r="B44" s="258" t="s">
        <v>1542</v>
      </c>
      <c r="C44" s="201" t="s">
        <v>1137</v>
      </c>
      <c r="D44" s="201" t="s">
        <v>1137</v>
      </c>
      <c r="E44" s="201">
        <v>1890170</v>
      </c>
      <c r="F44" s="251" t="s">
        <v>1137</v>
      </c>
      <c r="G44" s="251" t="s">
        <v>1137</v>
      </c>
      <c r="H44" s="201" t="s">
        <v>1137</v>
      </c>
      <c r="I44" s="201">
        <v>26480</v>
      </c>
    </row>
    <row r="45" spans="1:9" ht="12.75" customHeight="1">
      <c r="A45" s="152">
        <v>3900</v>
      </c>
      <c r="B45" s="258" t="s">
        <v>1543</v>
      </c>
      <c r="C45" s="201" t="s">
        <v>1137</v>
      </c>
      <c r="D45" s="201" t="s">
        <v>1137</v>
      </c>
      <c r="E45" s="201">
        <v>9794</v>
      </c>
      <c r="F45" s="251" t="s">
        <v>1137</v>
      </c>
      <c r="G45" s="251" t="s">
        <v>1137</v>
      </c>
      <c r="H45" s="201" t="s">
        <v>1137</v>
      </c>
      <c r="I45" s="201">
        <v>0</v>
      </c>
    </row>
    <row r="46" spans="1:9" ht="12.75" customHeight="1">
      <c r="A46" s="191">
        <v>6000</v>
      </c>
      <c r="B46" s="258" t="s">
        <v>1544</v>
      </c>
      <c r="C46" s="201">
        <v>138414415</v>
      </c>
      <c r="D46" s="201">
        <v>114491840</v>
      </c>
      <c r="E46" s="201">
        <v>111337470</v>
      </c>
      <c r="F46" s="251">
        <v>80.43777087812711</v>
      </c>
      <c r="G46" s="251">
        <v>97.24489535673459</v>
      </c>
      <c r="H46" s="201">
        <v>11619247</v>
      </c>
      <c r="I46" s="201">
        <v>11744694</v>
      </c>
    </row>
    <row r="47" spans="1:9" ht="12.75" customHeight="1">
      <c r="A47" s="152">
        <v>6200</v>
      </c>
      <c r="B47" s="258" t="s">
        <v>1545</v>
      </c>
      <c r="C47" s="201" t="s">
        <v>1137</v>
      </c>
      <c r="D47" s="201" t="s">
        <v>1137</v>
      </c>
      <c r="E47" s="201">
        <v>111215973</v>
      </c>
      <c r="F47" s="251" t="s">
        <v>1137</v>
      </c>
      <c r="G47" s="251" t="s">
        <v>1137</v>
      </c>
      <c r="H47" s="201" t="s">
        <v>1137</v>
      </c>
      <c r="I47" s="201">
        <v>11732024</v>
      </c>
    </row>
    <row r="48" spans="1:9" ht="12.75" customHeight="1">
      <c r="A48" s="152">
        <v>6400</v>
      </c>
      <c r="B48" s="258" t="s">
        <v>1546</v>
      </c>
      <c r="C48" s="201" t="s">
        <v>1137</v>
      </c>
      <c r="D48" s="201" t="s">
        <v>1137</v>
      </c>
      <c r="E48" s="201">
        <v>121497</v>
      </c>
      <c r="F48" s="251" t="s">
        <v>1137</v>
      </c>
      <c r="G48" s="251" t="s">
        <v>1137</v>
      </c>
      <c r="H48" s="201" t="s">
        <v>1137</v>
      </c>
      <c r="I48" s="201">
        <v>12670</v>
      </c>
    </row>
    <row r="49" spans="1:9" s="257" customFormat="1" ht="37.5" customHeight="1">
      <c r="A49" s="190" t="s">
        <v>1547</v>
      </c>
      <c r="B49" s="155" t="s">
        <v>1548</v>
      </c>
      <c r="C49" s="245">
        <v>149388098</v>
      </c>
      <c r="D49" s="245">
        <v>115664995</v>
      </c>
      <c r="E49" s="245">
        <v>95410025</v>
      </c>
      <c r="F49" s="251">
        <v>63.86721986379397</v>
      </c>
      <c r="G49" s="251">
        <v>82.48824547132865</v>
      </c>
      <c r="H49" s="245">
        <v>13883618</v>
      </c>
      <c r="I49" s="245">
        <v>13082594</v>
      </c>
    </row>
    <row r="50" spans="1:9" ht="25.5">
      <c r="A50" s="152">
        <v>7600</v>
      </c>
      <c r="B50" s="197" t="s">
        <v>1549</v>
      </c>
      <c r="C50" s="201">
        <v>136776344</v>
      </c>
      <c r="D50" s="201">
        <v>105153551</v>
      </c>
      <c r="E50" s="201">
        <v>86425712</v>
      </c>
      <c r="F50" s="251">
        <v>63.18761671243384</v>
      </c>
      <c r="G50" s="251">
        <v>82.19000801979574</v>
      </c>
      <c r="H50" s="201">
        <v>10540931</v>
      </c>
      <c r="I50" s="201">
        <v>10392665</v>
      </c>
    </row>
    <row r="51" spans="1:9" ht="12.75" customHeight="1">
      <c r="A51" s="152">
        <v>7700</v>
      </c>
      <c r="B51" s="252" t="s">
        <v>1550</v>
      </c>
      <c r="C51" s="201">
        <v>12611754</v>
      </c>
      <c r="D51" s="201">
        <v>10511444</v>
      </c>
      <c r="E51" s="201">
        <v>8984313</v>
      </c>
      <c r="F51" s="251">
        <v>71.23761690879795</v>
      </c>
      <c r="G51" s="251">
        <v>85.47172966911111</v>
      </c>
      <c r="H51" s="201">
        <v>3342687</v>
      </c>
      <c r="I51" s="201">
        <v>2689929</v>
      </c>
    </row>
    <row r="52" spans="1:9" s="257" customFormat="1" ht="12.75" customHeight="1">
      <c r="A52" s="190" t="s">
        <v>1551</v>
      </c>
      <c r="B52" s="244" t="s">
        <v>1552</v>
      </c>
      <c r="C52" s="245">
        <v>419489694</v>
      </c>
      <c r="D52" s="245">
        <v>314384929</v>
      </c>
      <c r="E52" s="245">
        <v>298946041</v>
      </c>
      <c r="F52" s="247">
        <v>71.26421584984159</v>
      </c>
      <c r="G52" s="247">
        <v>95.08917680974459</v>
      </c>
      <c r="H52" s="245">
        <v>24523882</v>
      </c>
      <c r="I52" s="245">
        <v>27572948</v>
      </c>
    </row>
    <row r="53" spans="1:9" ht="25.5">
      <c r="A53" s="152">
        <v>7100</v>
      </c>
      <c r="B53" s="252" t="s">
        <v>1553</v>
      </c>
      <c r="C53" s="201">
        <v>16537243</v>
      </c>
      <c r="D53" s="201">
        <v>12402927</v>
      </c>
      <c r="E53" s="201">
        <v>12400625</v>
      </c>
      <c r="F53" s="251">
        <v>74.98604815808778</v>
      </c>
      <c r="G53" s="251">
        <v>99.9814398649609</v>
      </c>
      <c r="H53" s="201">
        <v>1377907</v>
      </c>
      <c r="I53" s="201">
        <v>1377374</v>
      </c>
    </row>
    <row r="54" spans="1:9" ht="12.75" customHeight="1">
      <c r="A54" s="152">
        <v>7300</v>
      </c>
      <c r="B54" s="252" t="s">
        <v>1554</v>
      </c>
      <c r="C54" s="201">
        <v>315029877</v>
      </c>
      <c r="D54" s="201">
        <v>236172479</v>
      </c>
      <c r="E54" s="201">
        <v>233947395</v>
      </c>
      <c r="F54" s="251">
        <v>74.26197071460622</v>
      </c>
      <c r="G54" s="251">
        <v>99.05785635590505</v>
      </c>
      <c r="H54" s="201">
        <v>17222053</v>
      </c>
      <c r="I54" s="201">
        <v>19506559</v>
      </c>
    </row>
    <row r="55" spans="1:9" ht="25.5">
      <c r="A55" s="152">
        <v>7400</v>
      </c>
      <c r="B55" s="197" t="s">
        <v>1555</v>
      </c>
      <c r="C55" s="201">
        <v>87922574</v>
      </c>
      <c r="D55" s="201">
        <v>65809523</v>
      </c>
      <c r="E55" s="201">
        <v>52598021</v>
      </c>
      <c r="F55" s="251">
        <v>59.82311323142109</v>
      </c>
      <c r="G55" s="251">
        <v>79.92463491947814</v>
      </c>
      <c r="H55" s="201">
        <v>5923922</v>
      </c>
      <c r="I55" s="201">
        <v>6689015</v>
      </c>
    </row>
    <row r="56" spans="1:9" ht="12.75" customHeight="1">
      <c r="A56" s="256" t="s">
        <v>1556</v>
      </c>
      <c r="B56" s="244" t="s">
        <v>1557</v>
      </c>
      <c r="C56" s="245">
        <v>466724147</v>
      </c>
      <c r="D56" s="245">
        <v>316822977</v>
      </c>
      <c r="E56" s="245">
        <v>207528007</v>
      </c>
      <c r="F56" s="247">
        <v>44.46481038830845</v>
      </c>
      <c r="G56" s="247">
        <v>65.50282715132747</v>
      </c>
      <c r="H56" s="245">
        <v>31938386</v>
      </c>
      <c r="I56" s="245">
        <v>33939802</v>
      </c>
    </row>
    <row r="57" spans="1:9" s="257" customFormat="1" ht="12.75" customHeight="1">
      <c r="A57" s="190" t="s">
        <v>1558</v>
      </c>
      <c r="B57" s="244" t="s">
        <v>1559</v>
      </c>
      <c r="C57" s="245">
        <v>437051957</v>
      </c>
      <c r="D57" s="245">
        <v>290660687</v>
      </c>
      <c r="E57" s="245">
        <v>189607397</v>
      </c>
      <c r="F57" s="247">
        <v>43.38326232457529</v>
      </c>
      <c r="G57" s="247">
        <v>65.23324463208195</v>
      </c>
      <c r="H57" s="245">
        <v>30505817</v>
      </c>
      <c r="I57" s="245">
        <v>32504710</v>
      </c>
    </row>
    <row r="58" spans="1:9" ht="12.75" customHeight="1">
      <c r="A58" s="152">
        <v>5100</v>
      </c>
      <c r="B58" s="258" t="s">
        <v>1560</v>
      </c>
      <c r="C58" s="201" t="s">
        <v>1137</v>
      </c>
      <c r="D58" s="201" t="s">
        <v>1137</v>
      </c>
      <c r="E58" s="201">
        <v>6209636</v>
      </c>
      <c r="F58" s="251" t="s">
        <v>1137</v>
      </c>
      <c r="G58" s="251" t="s">
        <v>1137</v>
      </c>
      <c r="H58" s="201" t="s">
        <v>1137</v>
      </c>
      <c r="I58" s="201">
        <v>2728283</v>
      </c>
    </row>
    <row r="59" spans="1:9" ht="12.75" customHeight="1">
      <c r="A59" s="152">
        <v>5200</v>
      </c>
      <c r="B59" s="258" t="s">
        <v>1561</v>
      </c>
      <c r="C59" s="201" t="s">
        <v>1137</v>
      </c>
      <c r="D59" s="201" t="s">
        <v>1137</v>
      </c>
      <c r="E59" s="201">
        <v>100589050</v>
      </c>
      <c r="F59" s="251" t="s">
        <v>1137</v>
      </c>
      <c r="G59" s="251" t="s">
        <v>1137</v>
      </c>
      <c r="H59" s="201" t="s">
        <v>1137</v>
      </c>
      <c r="I59" s="201">
        <v>16626436</v>
      </c>
    </row>
    <row r="60" spans="1:9" ht="51">
      <c r="A60" s="152">
        <v>5800</v>
      </c>
      <c r="B60" s="252" t="s">
        <v>1562</v>
      </c>
      <c r="C60" s="201" t="s">
        <v>1137</v>
      </c>
      <c r="D60" s="201" t="s">
        <v>1137</v>
      </c>
      <c r="E60" s="201">
        <v>82808711</v>
      </c>
      <c r="F60" s="251" t="s">
        <v>1137</v>
      </c>
      <c r="G60" s="251" t="s">
        <v>1137</v>
      </c>
      <c r="H60" s="201" t="s">
        <v>1137</v>
      </c>
      <c r="I60" s="201">
        <v>13149991</v>
      </c>
    </row>
    <row r="61" spans="1:9" s="257" customFormat="1" ht="24.75" customHeight="1">
      <c r="A61" s="190" t="s">
        <v>1563</v>
      </c>
      <c r="B61" s="185" t="s">
        <v>1564</v>
      </c>
      <c r="C61" s="245">
        <v>29672190</v>
      </c>
      <c r="D61" s="245">
        <v>26162290</v>
      </c>
      <c r="E61" s="245">
        <v>17920610</v>
      </c>
      <c r="F61" s="247">
        <v>60.39530617726565</v>
      </c>
      <c r="G61" s="247">
        <v>0.0002308486993197677</v>
      </c>
      <c r="H61" s="245">
        <v>1432569</v>
      </c>
      <c r="I61" s="245">
        <v>1435092</v>
      </c>
    </row>
    <row r="62" spans="1:9" ht="12.75">
      <c r="A62" s="152">
        <v>9100</v>
      </c>
      <c r="B62" s="197" t="s">
        <v>1565</v>
      </c>
      <c r="C62" s="201">
        <v>8800000</v>
      </c>
      <c r="D62" s="201">
        <v>5290100</v>
      </c>
      <c r="E62" s="201">
        <v>0</v>
      </c>
      <c r="F62" s="251">
        <v>0</v>
      </c>
      <c r="G62" s="251">
        <v>0</v>
      </c>
      <c r="H62" s="201">
        <v>1432569</v>
      </c>
      <c r="I62" s="201">
        <v>0</v>
      </c>
    </row>
    <row r="63" spans="1:9" ht="24" customHeight="1">
      <c r="A63" s="152">
        <v>9500</v>
      </c>
      <c r="B63" s="197" t="s">
        <v>1566</v>
      </c>
      <c r="C63" s="201">
        <v>20872190</v>
      </c>
      <c r="D63" s="201">
        <v>20872190</v>
      </c>
      <c r="E63" s="201">
        <v>17920610</v>
      </c>
      <c r="F63" s="251">
        <v>85.85879105163377</v>
      </c>
      <c r="G63" s="251">
        <v>0.0004113549706649555</v>
      </c>
      <c r="H63" s="201">
        <v>0</v>
      </c>
      <c r="I63" s="201">
        <v>1435092</v>
      </c>
    </row>
    <row r="64" spans="1:9" ht="12.75" customHeight="1">
      <c r="A64" s="260"/>
      <c r="B64" s="190" t="s">
        <v>1141</v>
      </c>
      <c r="C64" s="245">
        <v>-331483628</v>
      </c>
      <c r="D64" s="245" t="s">
        <v>1137</v>
      </c>
      <c r="E64" s="245">
        <v>4229384</v>
      </c>
      <c r="F64" s="247" t="s">
        <v>1137</v>
      </c>
      <c r="G64" s="247" t="s">
        <v>1137</v>
      </c>
      <c r="H64" s="245" t="s">
        <v>1137</v>
      </c>
      <c r="I64" s="245">
        <v>-21938692</v>
      </c>
    </row>
    <row r="65" spans="1:9" ht="12.75" customHeight="1">
      <c r="A65" s="249"/>
      <c r="B65" s="190" t="s">
        <v>1142</v>
      </c>
      <c r="C65" s="245">
        <v>331483628</v>
      </c>
      <c r="D65" s="245" t="s">
        <v>1137</v>
      </c>
      <c r="E65" s="245">
        <v>-4229384</v>
      </c>
      <c r="F65" s="247" t="s">
        <v>1137</v>
      </c>
      <c r="G65" s="247" t="s">
        <v>1137</v>
      </c>
      <c r="H65" s="245" t="s">
        <v>1137</v>
      </c>
      <c r="I65" s="245">
        <v>21938692</v>
      </c>
    </row>
    <row r="66" spans="1:9" ht="12.75" customHeight="1">
      <c r="A66" s="261" t="s">
        <v>1567</v>
      </c>
      <c r="B66" s="262" t="s">
        <v>1143</v>
      </c>
      <c r="C66" s="201">
        <v>85762271</v>
      </c>
      <c r="D66" s="201" t="s">
        <v>1137</v>
      </c>
      <c r="E66" s="201">
        <v>42713605</v>
      </c>
      <c r="F66" s="251" t="s">
        <v>1137</v>
      </c>
      <c r="G66" s="251" t="s">
        <v>1137</v>
      </c>
      <c r="H66" s="201" t="s">
        <v>1137</v>
      </c>
      <c r="I66" s="201">
        <v>14237277</v>
      </c>
    </row>
    <row r="67" spans="1:9" ht="36.75" customHeight="1">
      <c r="A67" s="263"/>
      <c r="B67" s="264" t="s">
        <v>8</v>
      </c>
      <c r="C67" s="201">
        <v>6672260</v>
      </c>
      <c r="D67" s="201">
        <v>2737206</v>
      </c>
      <c r="E67" s="201">
        <v>2737206</v>
      </c>
      <c r="F67" s="251" t="s">
        <v>1137</v>
      </c>
      <c r="G67" s="251" t="s">
        <v>1137</v>
      </c>
      <c r="H67" s="201">
        <v>703353</v>
      </c>
      <c r="I67" s="201">
        <v>703353</v>
      </c>
    </row>
    <row r="68" spans="1:9" ht="38.25" customHeight="1">
      <c r="A68" s="265"/>
      <c r="B68" s="264" t="s">
        <v>9</v>
      </c>
      <c r="C68" s="201">
        <v>11240011</v>
      </c>
      <c r="D68" s="201">
        <v>2957117</v>
      </c>
      <c r="E68" s="201">
        <v>2957117</v>
      </c>
      <c r="F68" s="251" t="s">
        <v>1137</v>
      </c>
      <c r="G68" s="251" t="s">
        <v>1137</v>
      </c>
      <c r="H68" s="201">
        <v>8210316</v>
      </c>
      <c r="I68" s="201">
        <v>8210316</v>
      </c>
    </row>
    <row r="69" spans="1:9" ht="38.25" customHeight="1">
      <c r="A69" s="265"/>
      <c r="B69" s="264" t="s">
        <v>10</v>
      </c>
      <c r="C69" s="201">
        <v>67850000</v>
      </c>
      <c r="D69" s="201" t="s">
        <v>89</v>
      </c>
      <c r="E69" s="201">
        <v>37019282</v>
      </c>
      <c r="F69" s="251" t="s">
        <v>1137</v>
      </c>
      <c r="G69" s="251" t="s">
        <v>1137</v>
      </c>
      <c r="H69" s="201" t="s">
        <v>89</v>
      </c>
      <c r="I69" s="201">
        <v>5323608</v>
      </c>
    </row>
    <row r="70" spans="1:9" ht="12.75" customHeight="1">
      <c r="A70" s="261" t="s">
        <v>11</v>
      </c>
      <c r="B70" s="262" t="s">
        <v>12</v>
      </c>
      <c r="C70" s="201">
        <v>-67850000</v>
      </c>
      <c r="D70" s="201" t="s">
        <v>1137</v>
      </c>
      <c r="E70" s="201">
        <v>-36970008</v>
      </c>
      <c r="F70" s="251" t="s">
        <v>1137</v>
      </c>
      <c r="G70" s="251" t="s">
        <v>1137</v>
      </c>
      <c r="H70" s="201" t="s">
        <v>1137</v>
      </c>
      <c r="I70" s="201">
        <v>-5287851</v>
      </c>
    </row>
    <row r="71" spans="1:9" ht="12.75" customHeight="1">
      <c r="A71" s="261" t="s">
        <v>13</v>
      </c>
      <c r="B71" s="262" t="s">
        <v>14</v>
      </c>
      <c r="C71" s="201">
        <v>313571357</v>
      </c>
      <c r="D71" s="201" t="s">
        <v>1137</v>
      </c>
      <c r="E71" s="201">
        <v>-9972981</v>
      </c>
      <c r="F71" s="251" t="s">
        <v>1137</v>
      </c>
      <c r="G71" s="251" t="s">
        <v>1137</v>
      </c>
      <c r="H71" s="201" t="s">
        <v>1137</v>
      </c>
      <c r="I71" s="201">
        <v>12989266</v>
      </c>
    </row>
    <row r="72" spans="1:9" ht="24.75" customHeight="1">
      <c r="A72" s="253"/>
      <c r="B72" s="254" t="s">
        <v>15</v>
      </c>
      <c r="C72" s="245">
        <v>3487460395</v>
      </c>
      <c r="D72" s="245" t="s">
        <v>1137</v>
      </c>
      <c r="E72" s="245">
        <v>2190384002</v>
      </c>
      <c r="F72" s="251">
        <v>62.80742299297136</v>
      </c>
      <c r="G72" s="247" t="s">
        <v>1137</v>
      </c>
      <c r="H72" s="245" t="s">
        <v>1137</v>
      </c>
      <c r="I72" s="245">
        <v>257487742</v>
      </c>
    </row>
    <row r="73" spans="1:9" ht="12.75">
      <c r="A73" s="266" t="s">
        <v>16</v>
      </c>
      <c r="B73" s="258" t="s">
        <v>17</v>
      </c>
      <c r="C73" s="201">
        <v>578036859</v>
      </c>
      <c r="D73" s="201" t="s">
        <v>1137</v>
      </c>
      <c r="E73" s="267">
        <v>341741983</v>
      </c>
      <c r="F73" s="251">
        <v>59.12114040464675</v>
      </c>
      <c r="G73" s="251" t="s">
        <v>1137</v>
      </c>
      <c r="H73" s="201" t="s">
        <v>1137</v>
      </c>
      <c r="I73" s="201">
        <v>41773344</v>
      </c>
    </row>
    <row r="74" spans="1:9" s="268" customFormat="1" ht="12.75">
      <c r="A74" s="266" t="s">
        <v>18</v>
      </c>
      <c r="B74" s="249" t="s">
        <v>19</v>
      </c>
      <c r="C74" s="201">
        <v>223204721</v>
      </c>
      <c r="D74" s="201" t="s">
        <v>1137</v>
      </c>
      <c r="E74" s="267">
        <v>123719270</v>
      </c>
      <c r="F74" s="251">
        <v>55.42860807142157</v>
      </c>
      <c r="G74" s="251" t="s">
        <v>1137</v>
      </c>
      <c r="H74" s="201" t="s">
        <v>1137</v>
      </c>
      <c r="I74" s="201">
        <v>16493976</v>
      </c>
    </row>
    <row r="75" spans="1:9" s="269" customFormat="1" ht="12.75">
      <c r="A75" s="266" t="s">
        <v>20</v>
      </c>
      <c r="B75" s="252" t="s">
        <v>21</v>
      </c>
      <c r="C75" s="201">
        <v>339165812</v>
      </c>
      <c r="D75" s="201" t="s">
        <v>1137</v>
      </c>
      <c r="E75" s="267">
        <v>235581700</v>
      </c>
      <c r="F75" s="251">
        <v>69.45915291721678</v>
      </c>
      <c r="G75" s="251" t="s">
        <v>1137</v>
      </c>
      <c r="H75" s="201" t="s">
        <v>1137</v>
      </c>
      <c r="I75" s="201">
        <v>27805516</v>
      </c>
    </row>
    <row r="76" spans="1:9" s="269" customFormat="1" ht="12.75">
      <c r="A76" s="266" t="s">
        <v>22</v>
      </c>
      <c r="B76" s="249" t="s">
        <v>23</v>
      </c>
      <c r="C76" s="201">
        <v>828219161</v>
      </c>
      <c r="D76" s="201" t="s">
        <v>1137</v>
      </c>
      <c r="E76" s="267">
        <v>515999391</v>
      </c>
      <c r="F76" s="251">
        <v>62.30227641400825</v>
      </c>
      <c r="G76" s="251" t="s">
        <v>1137</v>
      </c>
      <c r="H76" s="201" t="s">
        <v>1137</v>
      </c>
      <c r="I76" s="201">
        <v>62572168</v>
      </c>
    </row>
    <row r="77" spans="1:9" s="269" customFormat="1" ht="12.75">
      <c r="A77" s="266" t="s">
        <v>24</v>
      </c>
      <c r="B77" s="249" t="s">
        <v>25</v>
      </c>
      <c r="C77" s="201">
        <v>141753331</v>
      </c>
      <c r="D77" s="201" t="s">
        <v>1137</v>
      </c>
      <c r="E77" s="267">
        <v>53783756</v>
      </c>
      <c r="F77" s="251">
        <v>37.941793410131574</v>
      </c>
      <c r="G77" s="251" t="s">
        <v>1137</v>
      </c>
      <c r="H77" s="201" t="s">
        <v>1137</v>
      </c>
      <c r="I77" s="201">
        <v>10493966</v>
      </c>
    </row>
    <row r="78" spans="1:9" s="269" customFormat="1" ht="12.75">
      <c r="A78" s="266" t="s">
        <v>26</v>
      </c>
      <c r="B78" s="249" t="s">
        <v>27</v>
      </c>
      <c r="C78" s="201">
        <v>15869175</v>
      </c>
      <c r="D78" s="201" t="s">
        <v>1137</v>
      </c>
      <c r="E78" s="267">
        <v>11816489</v>
      </c>
      <c r="F78" s="251">
        <v>74.46189861791807</v>
      </c>
      <c r="G78" s="251" t="s">
        <v>1137</v>
      </c>
      <c r="H78" s="201" t="s">
        <v>1137</v>
      </c>
      <c r="I78" s="201">
        <v>252336</v>
      </c>
    </row>
    <row r="79" spans="1:9" s="269" customFormat="1" ht="12.75">
      <c r="A79" s="266" t="s">
        <v>28</v>
      </c>
      <c r="B79" s="249" t="s">
        <v>29</v>
      </c>
      <c r="C79" s="201">
        <v>496272691</v>
      </c>
      <c r="D79" s="201" t="s">
        <v>1137</v>
      </c>
      <c r="E79" s="267">
        <v>328771565</v>
      </c>
      <c r="F79" s="251">
        <v>66.24816778402986</v>
      </c>
      <c r="G79" s="251" t="s">
        <v>1137</v>
      </c>
      <c r="H79" s="201" t="s">
        <v>1137</v>
      </c>
      <c r="I79" s="201">
        <v>40444790</v>
      </c>
    </row>
    <row r="80" spans="1:9" s="270" customFormat="1" ht="12.75">
      <c r="A80" s="266" t="s">
        <v>30</v>
      </c>
      <c r="B80" s="249" t="s">
        <v>31</v>
      </c>
      <c r="C80" s="201">
        <v>114987037</v>
      </c>
      <c r="D80" s="201" t="s">
        <v>1137</v>
      </c>
      <c r="E80" s="267">
        <v>70567309</v>
      </c>
      <c r="F80" s="251">
        <v>61.369795101338255</v>
      </c>
      <c r="G80" s="251" t="s">
        <v>1137</v>
      </c>
      <c r="H80" s="201" t="s">
        <v>1137</v>
      </c>
      <c r="I80" s="201">
        <v>8076258</v>
      </c>
    </row>
    <row r="81" spans="1:9" s="270" customFormat="1" ht="12.75">
      <c r="A81" s="266" t="s">
        <v>32</v>
      </c>
      <c r="B81" s="249" t="s">
        <v>33</v>
      </c>
      <c r="C81" s="201">
        <v>549786376</v>
      </c>
      <c r="D81" s="201" t="s">
        <v>1137</v>
      </c>
      <c r="E81" s="267">
        <v>354350656</v>
      </c>
      <c r="F81" s="251">
        <v>64.4524257909221</v>
      </c>
      <c r="G81" s="251" t="s">
        <v>1137</v>
      </c>
      <c r="H81" s="201" t="s">
        <v>1137</v>
      </c>
      <c r="I81" s="201">
        <v>31781638</v>
      </c>
    </row>
    <row r="82" spans="1:9" s="270" customFormat="1" ht="12.75">
      <c r="A82" s="266" t="s">
        <v>34</v>
      </c>
      <c r="B82" s="249" t="s">
        <v>35</v>
      </c>
      <c r="C82" s="201">
        <v>200165232</v>
      </c>
      <c r="D82" s="201" t="s">
        <v>1137</v>
      </c>
      <c r="E82" s="267">
        <v>154051883</v>
      </c>
      <c r="F82" s="251">
        <v>76.96235827808498</v>
      </c>
      <c r="G82" s="251" t="s">
        <v>1137</v>
      </c>
      <c r="H82" s="201" t="s">
        <v>1137</v>
      </c>
      <c r="I82" s="201">
        <v>17793750</v>
      </c>
    </row>
    <row r="83" spans="1:9" ht="24.75" customHeight="1">
      <c r="A83" s="253"/>
      <c r="B83" s="254" t="s">
        <v>36</v>
      </c>
      <c r="C83" s="245"/>
      <c r="D83" s="245"/>
      <c r="E83" s="245"/>
      <c r="F83" s="247"/>
      <c r="G83" s="247"/>
      <c r="H83" s="245"/>
      <c r="I83" s="245"/>
    </row>
    <row r="84" spans="1:9" s="270" customFormat="1" ht="12.75">
      <c r="A84" s="266"/>
      <c r="B84" s="271" t="s">
        <v>37</v>
      </c>
      <c r="C84" s="245"/>
      <c r="D84" s="201"/>
      <c r="E84" s="272"/>
      <c r="F84" s="251"/>
      <c r="G84" s="251"/>
      <c r="H84" s="201"/>
      <c r="I84" s="201"/>
    </row>
    <row r="85" spans="1:9" s="268" customFormat="1" ht="12.75">
      <c r="A85" s="273"/>
      <c r="B85" s="254" t="s">
        <v>38</v>
      </c>
      <c r="C85" s="274">
        <v>2929810</v>
      </c>
      <c r="D85" s="274">
        <v>2621216</v>
      </c>
      <c r="E85" s="274">
        <v>2621216</v>
      </c>
      <c r="F85" s="247">
        <v>89.46709854905266</v>
      </c>
      <c r="G85" s="247">
        <v>100</v>
      </c>
      <c r="H85" s="245">
        <v>170696</v>
      </c>
      <c r="I85" s="245">
        <v>170696</v>
      </c>
    </row>
    <row r="86" spans="1:9" ht="12.75" customHeight="1">
      <c r="A86" s="249"/>
      <c r="B86" s="262" t="s">
        <v>39</v>
      </c>
      <c r="C86" s="275">
        <v>2929810</v>
      </c>
      <c r="D86" s="275">
        <v>2621216</v>
      </c>
      <c r="E86" s="275">
        <v>2621216</v>
      </c>
      <c r="F86" s="251">
        <v>89.46709854905266</v>
      </c>
      <c r="G86" s="251">
        <v>100</v>
      </c>
      <c r="H86" s="201">
        <v>170696</v>
      </c>
      <c r="I86" s="201">
        <v>170696</v>
      </c>
    </row>
    <row r="87" spans="1:9" ht="25.5">
      <c r="A87" s="249"/>
      <c r="B87" s="264" t="s">
        <v>40</v>
      </c>
      <c r="C87" s="275">
        <v>2929810</v>
      </c>
      <c r="D87" s="201">
        <v>2621216</v>
      </c>
      <c r="E87" s="201">
        <v>2621216</v>
      </c>
      <c r="F87" s="251">
        <v>89.46709854905266</v>
      </c>
      <c r="G87" s="251">
        <v>100</v>
      </c>
      <c r="H87" s="201">
        <v>170696</v>
      </c>
      <c r="I87" s="201">
        <v>170696</v>
      </c>
    </row>
    <row r="88" spans="1:9" ht="12.75">
      <c r="A88" s="191"/>
      <c r="B88" s="254" t="s">
        <v>41</v>
      </c>
      <c r="C88" s="245">
        <v>2929810</v>
      </c>
      <c r="D88" s="245">
        <v>2621216</v>
      </c>
      <c r="E88" s="245">
        <v>2211318</v>
      </c>
      <c r="F88" s="247">
        <v>75.47649847601039</v>
      </c>
      <c r="G88" s="247">
        <v>84.36229597255624</v>
      </c>
      <c r="H88" s="245">
        <v>170696</v>
      </c>
      <c r="I88" s="245">
        <v>164912</v>
      </c>
    </row>
    <row r="89" spans="1:9" ht="12.75">
      <c r="A89" s="191"/>
      <c r="B89" s="262" t="s">
        <v>42</v>
      </c>
      <c r="C89" s="275">
        <v>2893275</v>
      </c>
      <c r="D89" s="275">
        <v>2587681</v>
      </c>
      <c r="E89" s="275">
        <v>2188557</v>
      </c>
      <c r="F89" s="251">
        <v>75.64289602612956</v>
      </c>
      <c r="G89" s="251">
        <v>84.57599680949855</v>
      </c>
      <c r="H89" s="201">
        <v>167811</v>
      </c>
      <c r="I89" s="201">
        <v>156856</v>
      </c>
    </row>
    <row r="90" spans="1:9" ht="12.75">
      <c r="A90" s="249"/>
      <c r="B90" s="276" t="s">
        <v>43</v>
      </c>
      <c r="C90" s="275">
        <v>2866275</v>
      </c>
      <c r="D90" s="275">
        <v>2569681</v>
      </c>
      <c r="E90" s="275">
        <v>2173896</v>
      </c>
      <c r="F90" s="251">
        <v>75.84394379464636</v>
      </c>
      <c r="G90" s="251">
        <v>84.5978936685137</v>
      </c>
      <c r="H90" s="201">
        <v>164811</v>
      </c>
      <c r="I90" s="201">
        <v>153856</v>
      </c>
    </row>
    <row r="91" spans="1:9" s="280" customFormat="1" ht="12.75">
      <c r="A91" s="277"/>
      <c r="B91" s="278" t="s">
        <v>44</v>
      </c>
      <c r="C91" s="275">
        <v>1367818</v>
      </c>
      <c r="D91" s="279">
        <v>1212393</v>
      </c>
      <c r="E91" s="279">
        <v>1036941</v>
      </c>
      <c r="F91" s="251">
        <v>75.80986651732906</v>
      </c>
      <c r="G91" s="251">
        <v>85.52845488220404</v>
      </c>
      <c r="H91" s="201">
        <v>70882</v>
      </c>
      <c r="I91" s="201">
        <v>75194</v>
      </c>
    </row>
    <row r="92" spans="1:9" ht="12" customHeight="1">
      <c r="A92" s="249"/>
      <c r="B92" s="281" t="s">
        <v>45</v>
      </c>
      <c r="C92" s="275">
        <v>1102279</v>
      </c>
      <c r="D92" s="201">
        <v>977027</v>
      </c>
      <c r="E92" s="201">
        <v>799947</v>
      </c>
      <c r="F92" s="251">
        <v>72.57209835259494</v>
      </c>
      <c r="G92" s="251">
        <v>81.87562882090259</v>
      </c>
      <c r="H92" s="201">
        <v>57122</v>
      </c>
      <c r="I92" s="201">
        <v>83122</v>
      </c>
    </row>
    <row r="93" spans="1:9" ht="12.75">
      <c r="A93" s="249"/>
      <c r="B93" s="278" t="s">
        <v>46</v>
      </c>
      <c r="C93" s="275">
        <v>1498457</v>
      </c>
      <c r="D93" s="201">
        <v>1357288</v>
      </c>
      <c r="E93" s="201">
        <v>1136955</v>
      </c>
      <c r="F93" s="251">
        <v>75.87505013490544</v>
      </c>
      <c r="G93" s="251">
        <v>83.76667295371358</v>
      </c>
      <c r="H93" s="201">
        <v>93929</v>
      </c>
      <c r="I93" s="201">
        <v>78662</v>
      </c>
    </row>
    <row r="94" spans="1:9" ht="12.75">
      <c r="A94" s="191"/>
      <c r="B94" s="276" t="s">
        <v>47</v>
      </c>
      <c r="C94" s="275">
        <v>27000</v>
      </c>
      <c r="D94" s="275">
        <v>18000</v>
      </c>
      <c r="E94" s="275">
        <v>14661</v>
      </c>
      <c r="F94" s="251">
        <v>54.3</v>
      </c>
      <c r="G94" s="251">
        <v>81.45</v>
      </c>
      <c r="H94" s="201">
        <v>3000</v>
      </c>
      <c r="I94" s="201">
        <v>3000</v>
      </c>
    </row>
    <row r="95" spans="1:9" ht="12.75">
      <c r="A95" s="249"/>
      <c r="B95" s="278" t="s">
        <v>48</v>
      </c>
      <c r="C95" s="275">
        <v>27000</v>
      </c>
      <c r="D95" s="201">
        <v>18000</v>
      </c>
      <c r="E95" s="201">
        <v>14661</v>
      </c>
      <c r="F95" s="251">
        <v>54.3</v>
      </c>
      <c r="G95" s="251">
        <v>81.45</v>
      </c>
      <c r="H95" s="201">
        <v>3000</v>
      </c>
      <c r="I95" s="201">
        <v>3000</v>
      </c>
    </row>
    <row r="96" spans="1:9" ht="12.75">
      <c r="A96" s="249"/>
      <c r="B96" s="262" t="s">
        <v>1557</v>
      </c>
      <c r="C96" s="275">
        <v>36535</v>
      </c>
      <c r="D96" s="275">
        <v>33535</v>
      </c>
      <c r="E96" s="275">
        <v>22761</v>
      </c>
      <c r="F96" s="251">
        <v>62.29916518407007</v>
      </c>
      <c r="G96" s="251">
        <v>67.87237214850157</v>
      </c>
      <c r="H96" s="201">
        <v>2885</v>
      </c>
      <c r="I96" s="201">
        <v>8056</v>
      </c>
    </row>
    <row r="97" spans="1:9" ht="12.75">
      <c r="A97" s="249"/>
      <c r="B97" s="276" t="s">
        <v>49</v>
      </c>
      <c r="C97" s="275">
        <v>36535</v>
      </c>
      <c r="D97" s="201">
        <v>33535</v>
      </c>
      <c r="E97" s="201">
        <v>22761</v>
      </c>
      <c r="F97" s="251">
        <v>62.29916518407007</v>
      </c>
      <c r="G97" s="251">
        <v>67.87237214850157</v>
      </c>
      <c r="H97" s="201">
        <v>2885</v>
      </c>
      <c r="I97" s="201">
        <v>8056</v>
      </c>
    </row>
    <row r="98" spans="1:9" ht="12.75">
      <c r="A98" s="249"/>
      <c r="B98" s="282"/>
      <c r="C98" s="283"/>
      <c r="D98" s="201"/>
      <c r="E98" s="201"/>
      <c r="F98" s="251"/>
      <c r="G98" s="251"/>
      <c r="H98" s="201"/>
      <c r="I98" s="201"/>
    </row>
    <row r="99" spans="1:9" ht="12.75">
      <c r="A99" s="249"/>
      <c r="B99" s="271" t="s">
        <v>50</v>
      </c>
      <c r="C99" s="245"/>
      <c r="D99" s="201"/>
      <c r="E99" s="201"/>
      <c r="F99" s="251"/>
      <c r="G99" s="251"/>
      <c r="H99" s="201"/>
      <c r="I99" s="201"/>
    </row>
    <row r="100" spans="1:9" ht="12.75">
      <c r="A100" s="249"/>
      <c r="B100" s="254" t="s">
        <v>38</v>
      </c>
      <c r="C100" s="274">
        <v>12854949</v>
      </c>
      <c r="D100" s="274">
        <v>10069560</v>
      </c>
      <c r="E100" s="274">
        <v>10134413</v>
      </c>
      <c r="F100" s="247">
        <v>78.83666438505512</v>
      </c>
      <c r="G100" s="247">
        <v>100.64404998828151</v>
      </c>
      <c r="H100" s="245">
        <v>1062923</v>
      </c>
      <c r="I100" s="245">
        <v>1085650</v>
      </c>
    </row>
    <row r="101" spans="1:9" ht="25.5">
      <c r="A101" s="249"/>
      <c r="B101" s="284" t="s">
        <v>51</v>
      </c>
      <c r="C101" s="275">
        <v>259000</v>
      </c>
      <c r="D101" s="201">
        <v>194251</v>
      </c>
      <c r="E101" s="201">
        <v>259104</v>
      </c>
      <c r="F101" s="251">
        <v>100.04015444015444</v>
      </c>
      <c r="G101" s="251">
        <v>133.38618591410082</v>
      </c>
      <c r="H101" s="201">
        <v>21583</v>
      </c>
      <c r="I101" s="201">
        <v>44310</v>
      </c>
    </row>
    <row r="102" spans="1:9" ht="12.75">
      <c r="A102" s="249"/>
      <c r="B102" s="262" t="s">
        <v>39</v>
      </c>
      <c r="C102" s="275">
        <v>12595949</v>
      </c>
      <c r="D102" s="275">
        <v>9875309</v>
      </c>
      <c r="E102" s="275">
        <v>9875309</v>
      </c>
      <c r="F102" s="251">
        <v>78.40067469310966</v>
      </c>
      <c r="G102" s="251">
        <v>100</v>
      </c>
      <c r="H102" s="201">
        <v>1041340</v>
      </c>
      <c r="I102" s="201">
        <v>1041340</v>
      </c>
    </row>
    <row r="103" spans="1:9" ht="25.5">
      <c r="A103" s="249"/>
      <c r="B103" s="264" t="s">
        <v>40</v>
      </c>
      <c r="C103" s="275">
        <v>12595949</v>
      </c>
      <c r="D103" s="201">
        <v>9875309</v>
      </c>
      <c r="E103" s="201">
        <v>9875309</v>
      </c>
      <c r="F103" s="251">
        <v>78.40067469310966</v>
      </c>
      <c r="G103" s="251">
        <v>100</v>
      </c>
      <c r="H103" s="201">
        <v>1041340</v>
      </c>
      <c r="I103" s="201">
        <v>1041340</v>
      </c>
    </row>
    <row r="104" spans="1:9" ht="12.75">
      <c r="A104" s="249"/>
      <c r="B104" s="254" t="s">
        <v>41</v>
      </c>
      <c r="C104" s="245">
        <v>12854949</v>
      </c>
      <c r="D104" s="245">
        <v>10069560</v>
      </c>
      <c r="E104" s="245">
        <v>8351321</v>
      </c>
      <c r="F104" s="247">
        <v>64.96580422061572</v>
      </c>
      <c r="G104" s="247">
        <v>82.9363050619888</v>
      </c>
      <c r="H104" s="245">
        <v>1062923</v>
      </c>
      <c r="I104" s="245">
        <v>1057909</v>
      </c>
    </row>
    <row r="105" spans="1:9" ht="12.75">
      <c r="A105" s="249"/>
      <c r="B105" s="262" t="s">
        <v>42</v>
      </c>
      <c r="C105" s="275">
        <v>11424311</v>
      </c>
      <c r="D105" s="275">
        <v>8996579</v>
      </c>
      <c r="E105" s="275">
        <v>7777916</v>
      </c>
      <c r="F105" s="251">
        <v>68.08214517269356</v>
      </c>
      <c r="G105" s="251">
        <v>86.45415107231315</v>
      </c>
      <c r="H105" s="201">
        <v>943704</v>
      </c>
      <c r="I105" s="201">
        <v>892668</v>
      </c>
    </row>
    <row r="106" spans="1:9" ht="12.75" customHeight="1">
      <c r="A106" s="249"/>
      <c r="B106" s="276" t="s">
        <v>43</v>
      </c>
      <c r="C106" s="275">
        <v>11322121</v>
      </c>
      <c r="D106" s="275">
        <v>8894389</v>
      </c>
      <c r="E106" s="275">
        <v>7687450</v>
      </c>
      <c r="F106" s="251">
        <v>67.89761388347642</v>
      </c>
      <c r="G106" s="251">
        <v>86.43033265129286</v>
      </c>
      <c r="H106" s="201">
        <v>943704</v>
      </c>
      <c r="I106" s="201">
        <v>884845</v>
      </c>
    </row>
    <row r="107" spans="1:9" ht="12.75">
      <c r="A107" s="249"/>
      <c r="B107" s="278" t="s">
        <v>44</v>
      </c>
      <c r="C107" s="275">
        <v>9043672</v>
      </c>
      <c r="D107" s="201">
        <v>7237323</v>
      </c>
      <c r="E107" s="201">
        <v>6353236</v>
      </c>
      <c r="F107" s="251">
        <v>70.25062386163496</v>
      </c>
      <c r="G107" s="251">
        <v>87.7843368328317</v>
      </c>
      <c r="H107" s="201">
        <v>754374</v>
      </c>
      <c r="I107" s="201">
        <v>663104</v>
      </c>
    </row>
    <row r="108" spans="1:9" ht="12.75">
      <c r="A108" s="249"/>
      <c r="B108" s="281" t="s">
        <v>45</v>
      </c>
      <c r="C108" s="275">
        <v>6165083</v>
      </c>
      <c r="D108" s="201">
        <v>4879791</v>
      </c>
      <c r="E108" s="201">
        <v>4447233</v>
      </c>
      <c r="F108" s="251">
        <v>72.13581714958258</v>
      </c>
      <c r="G108" s="251">
        <v>91.13572691945208</v>
      </c>
      <c r="H108" s="201">
        <v>522284</v>
      </c>
      <c r="I108" s="201">
        <v>435658</v>
      </c>
    </row>
    <row r="109" spans="1:9" ht="12.75">
      <c r="A109" s="249"/>
      <c r="B109" s="278" t="s">
        <v>46</v>
      </c>
      <c r="C109" s="275">
        <v>2278449</v>
      </c>
      <c r="D109" s="201">
        <v>1657066</v>
      </c>
      <c r="E109" s="201">
        <v>1334214</v>
      </c>
      <c r="F109" s="251">
        <v>58.557992739797996</v>
      </c>
      <c r="G109" s="251">
        <v>80.51664809971359</v>
      </c>
      <c r="H109" s="201">
        <v>189330</v>
      </c>
      <c r="I109" s="201">
        <v>221741</v>
      </c>
    </row>
    <row r="110" spans="1:9" ht="25.5">
      <c r="A110" s="249"/>
      <c r="B110" s="264" t="s">
        <v>52</v>
      </c>
      <c r="C110" s="275">
        <v>102190</v>
      </c>
      <c r="D110" s="275">
        <v>102190</v>
      </c>
      <c r="E110" s="275">
        <v>90466</v>
      </c>
      <c r="F110" s="251">
        <v>88.5272531558861</v>
      </c>
      <c r="G110" s="251">
        <v>88.5272531558861</v>
      </c>
      <c r="H110" s="201">
        <v>0</v>
      </c>
      <c r="I110" s="201">
        <v>7823</v>
      </c>
    </row>
    <row r="111" spans="1:9" ht="12.75">
      <c r="A111" s="249"/>
      <c r="B111" s="285" t="s">
        <v>53</v>
      </c>
      <c r="C111" s="275">
        <v>102190</v>
      </c>
      <c r="D111" s="201">
        <v>102190</v>
      </c>
      <c r="E111" s="201">
        <v>90466</v>
      </c>
      <c r="F111" s="251">
        <v>88.5272531558861</v>
      </c>
      <c r="G111" s="251">
        <v>88.5272531558861</v>
      </c>
      <c r="H111" s="201">
        <v>0</v>
      </c>
      <c r="I111" s="201">
        <v>7823</v>
      </c>
    </row>
    <row r="112" spans="1:9" ht="12.75">
      <c r="A112" s="249"/>
      <c r="B112" s="262" t="s">
        <v>1557</v>
      </c>
      <c r="C112" s="275">
        <v>1430638</v>
      </c>
      <c r="D112" s="275">
        <v>1072981</v>
      </c>
      <c r="E112" s="275">
        <v>573405</v>
      </c>
      <c r="F112" s="251">
        <v>40.080369737138255</v>
      </c>
      <c r="G112" s="251">
        <v>53.440368468779965</v>
      </c>
      <c r="H112" s="201">
        <v>119219</v>
      </c>
      <c r="I112" s="201">
        <v>165241</v>
      </c>
    </row>
    <row r="113" spans="1:9" ht="12" customHeight="1">
      <c r="A113" s="249"/>
      <c r="B113" s="276" t="s">
        <v>49</v>
      </c>
      <c r="C113" s="275">
        <v>1430638</v>
      </c>
      <c r="D113" s="201">
        <v>1072981</v>
      </c>
      <c r="E113" s="201">
        <v>573405</v>
      </c>
      <c r="F113" s="251">
        <v>40.080369737138255</v>
      </c>
      <c r="G113" s="251">
        <v>53.440368468779965</v>
      </c>
      <c r="H113" s="201">
        <v>119219</v>
      </c>
      <c r="I113" s="201">
        <v>165241</v>
      </c>
    </row>
    <row r="114" spans="1:9" ht="12.75">
      <c r="A114" s="249"/>
      <c r="B114" s="256"/>
      <c r="C114" s="201"/>
      <c r="D114" s="201"/>
      <c r="E114" s="201"/>
      <c r="F114" s="251"/>
      <c r="G114" s="251"/>
      <c r="H114" s="201"/>
      <c r="I114" s="201"/>
    </row>
    <row r="115" spans="1:9" ht="12.75">
      <c r="A115" s="249"/>
      <c r="B115" s="271" t="s">
        <v>54</v>
      </c>
      <c r="C115" s="245"/>
      <c r="D115" s="201"/>
      <c r="E115" s="201"/>
      <c r="F115" s="251"/>
      <c r="G115" s="251"/>
      <c r="H115" s="201"/>
      <c r="I115" s="201"/>
    </row>
    <row r="116" spans="1:9" ht="12.75">
      <c r="A116" s="249"/>
      <c r="B116" s="254" t="s">
        <v>38</v>
      </c>
      <c r="C116" s="274">
        <v>7324019</v>
      </c>
      <c r="D116" s="274">
        <v>5521835</v>
      </c>
      <c r="E116" s="274">
        <v>5476178</v>
      </c>
      <c r="F116" s="247">
        <v>74.77012279733299</v>
      </c>
      <c r="G116" s="247">
        <v>99.17315530072884</v>
      </c>
      <c r="H116" s="245">
        <v>588134</v>
      </c>
      <c r="I116" s="245">
        <v>571113</v>
      </c>
    </row>
    <row r="117" spans="1:9" ht="25.5">
      <c r="A117" s="249"/>
      <c r="B117" s="284" t="s">
        <v>51</v>
      </c>
      <c r="C117" s="275">
        <v>357165</v>
      </c>
      <c r="D117" s="201">
        <v>335412</v>
      </c>
      <c r="E117" s="201">
        <v>310171</v>
      </c>
      <c r="F117" s="251">
        <v>86.84249576526256</v>
      </c>
      <c r="G117" s="251">
        <v>92.47462821842987</v>
      </c>
      <c r="H117" s="201">
        <v>22705</v>
      </c>
      <c r="I117" s="201">
        <v>5684</v>
      </c>
    </row>
    <row r="118" spans="1:9" ht="12.75">
      <c r="A118" s="249"/>
      <c r="B118" s="262" t="s">
        <v>55</v>
      </c>
      <c r="C118" s="275">
        <v>102082</v>
      </c>
      <c r="D118" s="201">
        <v>102082</v>
      </c>
      <c r="E118" s="201">
        <v>81666</v>
      </c>
      <c r="F118" s="251">
        <v>80.00039184185262</v>
      </c>
      <c r="G118" s="251">
        <v>80.00039184185262</v>
      </c>
      <c r="H118" s="201">
        <v>0</v>
      </c>
      <c r="I118" s="201">
        <v>0</v>
      </c>
    </row>
    <row r="119" spans="1:9" ht="12.75">
      <c r="A119" s="249"/>
      <c r="B119" s="262" t="s">
        <v>39</v>
      </c>
      <c r="C119" s="275">
        <v>6864772</v>
      </c>
      <c r="D119" s="275">
        <v>5084341</v>
      </c>
      <c r="E119" s="275">
        <v>5084341</v>
      </c>
      <c r="F119" s="251">
        <v>74.06423694770926</v>
      </c>
      <c r="G119" s="251">
        <v>100</v>
      </c>
      <c r="H119" s="201">
        <v>565429</v>
      </c>
      <c r="I119" s="201">
        <v>565429</v>
      </c>
    </row>
    <row r="120" spans="1:9" ht="25.5">
      <c r="A120" s="249"/>
      <c r="B120" s="264" t="s">
        <v>40</v>
      </c>
      <c r="C120" s="275">
        <v>6864772</v>
      </c>
      <c r="D120" s="201">
        <v>5084341</v>
      </c>
      <c r="E120" s="201">
        <v>5084341</v>
      </c>
      <c r="F120" s="251">
        <v>74.06423694770926</v>
      </c>
      <c r="G120" s="251">
        <v>100</v>
      </c>
      <c r="H120" s="201">
        <v>565429</v>
      </c>
      <c r="I120" s="201">
        <v>565429</v>
      </c>
    </row>
    <row r="121" spans="1:9" ht="12.75" customHeight="1">
      <c r="A121" s="249"/>
      <c r="B121" s="254" t="s">
        <v>41</v>
      </c>
      <c r="C121" s="245">
        <v>7324019</v>
      </c>
      <c r="D121" s="245">
        <v>5521835</v>
      </c>
      <c r="E121" s="245">
        <v>5172327</v>
      </c>
      <c r="F121" s="247">
        <v>70.62143066532187</v>
      </c>
      <c r="G121" s="247">
        <v>93.67043745421584</v>
      </c>
      <c r="H121" s="245">
        <v>588134</v>
      </c>
      <c r="I121" s="245">
        <v>517241</v>
      </c>
    </row>
    <row r="122" spans="1:9" ht="12.75" customHeight="1">
      <c r="A122" s="249"/>
      <c r="B122" s="262" t="s">
        <v>42</v>
      </c>
      <c r="C122" s="275">
        <v>7051976</v>
      </c>
      <c r="D122" s="275">
        <v>5323051</v>
      </c>
      <c r="E122" s="275">
        <v>5000573</v>
      </c>
      <c r="F122" s="251">
        <v>70.91023849201983</v>
      </c>
      <c r="G122" s="251">
        <v>93.94185778043457</v>
      </c>
      <c r="H122" s="201">
        <v>551134</v>
      </c>
      <c r="I122" s="201">
        <v>501072</v>
      </c>
    </row>
    <row r="123" spans="1:9" ht="12.75">
      <c r="A123" s="249"/>
      <c r="B123" s="276" t="s">
        <v>43</v>
      </c>
      <c r="C123" s="275">
        <v>7050876</v>
      </c>
      <c r="D123" s="275">
        <v>5321951</v>
      </c>
      <c r="E123" s="275">
        <v>5000397</v>
      </c>
      <c r="F123" s="251">
        <v>70.91880498252982</v>
      </c>
      <c r="G123" s="251">
        <v>93.95796767012699</v>
      </c>
      <c r="H123" s="201">
        <v>551134</v>
      </c>
      <c r="I123" s="201">
        <v>501072</v>
      </c>
    </row>
    <row r="124" spans="1:9" ht="12.75">
      <c r="A124" s="249"/>
      <c r="B124" s="278" t="s">
        <v>44</v>
      </c>
      <c r="C124" s="275">
        <v>4791591</v>
      </c>
      <c r="D124" s="201">
        <v>3554245</v>
      </c>
      <c r="E124" s="201">
        <v>3361834</v>
      </c>
      <c r="F124" s="251">
        <v>70.16112184867197</v>
      </c>
      <c r="G124" s="251">
        <v>94.58644522254374</v>
      </c>
      <c r="H124" s="201">
        <v>366313</v>
      </c>
      <c r="I124" s="201">
        <v>342657</v>
      </c>
    </row>
    <row r="125" spans="1:9" ht="12.75">
      <c r="A125" s="249"/>
      <c r="B125" s="281" t="s">
        <v>45</v>
      </c>
      <c r="C125" s="275">
        <v>3725193</v>
      </c>
      <c r="D125" s="201">
        <v>2740487</v>
      </c>
      <c r="E125" s="201">
        <v>2566266</v>
      </c>
      <c r="F125" s="251">
        <v>68.88947767270045</v>
      </c>
      <c r="G125" s="251">
        <v>93.6426992720637</v>
      </c>
      <c r="H125" s="201">
        <v>290678</v>
      </c>
      <c r="I125" s="201">
        <v>269562</v>
      </c>
    </row>
    <row r="126" spans="1:9" ht="12.75">
      <c r="A126" s="249"/>
      <c r="B126" s="278" t="s">
        <v>46</v>
      </c>
      <c r="C126" s="275">
        <v>2259285</v>
      </c>
      <c r="D126" s="201">
        <v>1767706</v>
      </c>
      <c r="E126" s="201">
        <v>1638563</v>
      </c>
      <c r="F126" s="251">
        <v>72.52573269861925</v>
      </c>
      <c r="G126" s="251">
        <v>92.6943168151265</v>
      </c>
      <c r="H126" s="201">
        <v>184821</v>
      </c>
      <c r="I126" s="201">
        <v>158415</v>
      </c>
    </row>
    <row r="127" spans="1:9" ht="25.5">
      <c r="A127" s="249"/>
      <c r="B127" s="264" t="s">
        <v>52</v>
      </c>
      <c r="C127" s="275">
        <v>1100</v>
      </c>
      <c r="D127" s="275">
        <v>1100</v>
      </c>
      <c r="E127" s="275">
        <v>176</v>
      </c>
      <c r="F127" s="251">
        <v>16</v>
      </c>
      <c r="G127" s="251">
        <v>16</v>
      </c>
      <c r="H127" s="201">
        <v>0</v>
      </c>
      <c r="I127" s="201">
        <v>0</v>
      </c>
    </row>
    <row r="128" spans="1:9" ht="12.75">
      <c r="A128" s="249"/>
      <c r="B128" s="285" t="s">
        <v>53</v>
      </c>
      <c r="C128" s="275">
        <v>1100</v>
      </c>
      <c r="D128" s="201">
        <v>1100</v>
      </c>
      <c r="E128" s="201">
        <v>176</v>
      </c>
      <c r="F128" s="251">
        <v>16</v>
      </c>
      <c r="G128" s="251">
        <v>16</v>
      </c>
      <c r="H128" s="201">
        <v>0</v>
      </c>
      <c r="I128" s="201">
        <v>0</v>
      </c>
    </row>
    <row r="129" spans="1:9" ht="12.75">
      <c r="A129" s="249"/>
      <c r="B129" s="262" t="s">
        <v>1557</v>
      </c>
      <c r="C129" s="275">
        <v>272043</v>
      </c>
      <c r="D129" s="275">
        <v>198784</v>
      </c>
      <c r="E129" s="275">
        <v>171754</v>
      </c>
      <c r="F129" s="251">
        <v>63.13487206066688</v>
      </c>
      <c r="G129" s="251">
        <v>86.40232614294912</v>
      </c>
      <c r="H129" s="201">
        <v>37000</v>
      </c>
      <c r="I129" s="201">
        <v>16169</v>
      </c>
    </row>
    <row r="130" spans="1:9" ht="12.75">
      <c r="A130" s="249"/>
      <c r="B130" s="276" t="s">
        <v>49</v>
      </c>
      <c r="C130" s="275">
        <v>272043</v>
      </c>
      <c r="D130" s="201">
        <v>198784</v>
      </c>
      <c r="E130" s="201">
        <v>171754</v>
      </c>
      <c r="F130" s="251">
        <v>63.13487206066688</v>
      </c>
      <c r="G130" s="251">
        <v>86.40232614294912</v>
      </c>
      <c r="H130" s="201">
        <v>37000</v>
      </c>
      <c r="I130" s="201">
        <v>16169</v>
      </c>
    </row>
    <row r="131" spans="1:9" ht="12.75">
      <c r="A131" s="249"/>
      <c r="B131" s="286"/>
      <c r="C131" s="274"/>
      <c r="D131" s="201"/>
      <c r="E131" s="201"/>
      <c r="F131" s="251"/>
      <c r="G131" s="251"/>
      <c r="H131" s="201"/>
      <c r="I131" s="201"/>
    </row>
    <row r="132" spans="1:9" ht="25.5">
      <c r="A132" s="249"/>
      <c r="B132" s="271" t="s">
        <v>56</v>
      </c>
      <c r="C132" s="274"/>
      <c r="D132" s="201"/>
      <c r="E132" s="201"/>
      <c r="F132" s="251"/>
      <c r="G132" s="251"/>
      <c r="H132" s="201"/>
      <c r="I132" s="201"/>
    </row>
    <row r="133" spans="1:9" ht="12.75">
      <c r="A133" s="249"/>
      <c r="B133" s="254" t="s">
        <v>38</v>
      </c>
      <c r="C133" s="274">
        <v>3507893</v>
      </c>
      <c r="D133" s="274">
        <v>2578000</v>
      </c>
      <c r="E133" s="274">
        <v>2578000</v>
      </c>
      <c r="F133" s="247">
        <v>73.4914092305552</v>
      </c>
      <c r="G133" s="247">
        <v>100</v>
      </c>
      <c r="H133" s="245">
        <v>312000</v>
      </c>
      <c r="I133" s="245">
        <v>312000</v>
      </c>
    </row>
    <row r="134" spans="1:9" ht="25.5" hidden="1">
      <c r="A134" s="249"/>
      <c r="B134" s="284" t="s">
        <v>51</v>
      </c>
      <c r="C134" s="275">
        <v>0</v>
      </c>
      <c r="D134" s="201">
        <v>0</v>
      </c>
      <c r="E134" s="201">
        <v>0</v>
      </c>
      <c r="F134" s="251" t="e">
        <v>#DIV/0!</v>
      </c>
      <c r="G134" s="251">
        <v>0</v>
      </c>
      <c r="H134" s="201">
        <v>0</v>
      </c>
      <c r="I134" s="201">
        <v>0</v>
      </c>
    </row>
    <row r="135" spans="1:9" ht="12.75">
      <c r="A135" s="249"/>
      <c r="B135" s="262" t="s">
        <v>65</v>
      </c>
      <c r="C135" s="275">
        <v>20146</v>
      </c>
      <c r="D135" s="275">
        <v>0</v>
      </c>
      <c r="E135" s="275">
        <v>0</v>
      </c>
      <c r="F135" s="251">
        <v>0</v>
      </c>
      <c r="G135" s="251">
        <v>0</v>
      </c>
      <c r="H135" s="201">
        <v>0</v>
      </c>
      <c r="I135" s="201">
        <v>0</v>
      </c>
    </row>
    <row r="136" spans="1:9" ht="12.75">
      <c r="A136" s="249"/>
      <c r="B136" s="276" t="s">
        <v>66</v>
      </c>
      <c r="C136" s="275">
        <v>20146</v>
      </c>
      <c r="D136" s="275">
        <v>0</v>
      </c>
      <c r="E136" s="275">
        <v>0</v>
      </c>
      <c r="F136" s="251">
        <v>0</v>
      </c>
      <c r="G136" s="251">
        <v>0</v>
      </c>
      <c r="H136" s="201">
        <v>0</v>
      </c>
      <c r="I136" s="201">
        <v>0</v>
      </c>
    </row>
    <row r="137" spans="1:9" ht="12.75">
      <c r="A137" s="249"/>
      <c r="B137" s="278" t="s">
        <v>67</v>
      </c>
      <c r="C137" s="275">
        <v>20146</v>
      </c>
      <c r="D137" s="275">
        <v>0</v>
      </c>
      <c r="E137" s="275">
        <v>0</v>
      </c>
      <c r="F137" s="251">
        <v>0</v>
      </c>
      <c r="G137" s="251">
        <v>0</v>
      </c>
      <c r="H137" s="201">
        <v>0</v>
      </c>
      <c r="I137" s="201">
        <v>0</v>
      </c>
    </row>
    <row r="138" spans="1:9" ht="12.75">
      <c r="A138" s="249"/>
      <c r="B138" s="289" t="s">
        <v>69</v>
      </c>
      <c r="C138" s="275">
        <v>20146</v>
      </c>
      <c r="D138" s="201">
        <v>0</v>
      </c>
      <c r="E138" s="201">
        <v>0</v>
      </c>
      <c r="F138" s="251">
        <v>0</v>
      </c>
      <c r="G138" s="251">
        <v>0</v>
      </c>
      <c r="H138" s="201">
        <v>0</v>
      </c>
      <c r="I138" s="201">
        <v>0</v>
      </c>
    </row>
    <row r="139" spans="1:9" ht="12.75">
      <c r="A139" s="249"/>
      <c r="B139" s="262" t="s">
        <v>39</v>
      </c>
      <c r="C139" s="275">
        <v>3487747</v>
      </c>
      <c r="D139" s="275">
        <v>2578000</v>
      </c>
      <c r="E139" s="275">
        <v>2578000</v>
      </c>
      <c r="F139" s="251">
        <v>73.91591190530735</v>
      </c>
      <c r="G139" s="251">
        <v>100</v>
      </c>
      <c r="H139" s="201">
        <v>312000</v>
      </c>
      <c r="I139" s="201">
        <v>312000</v>
      </c>
    </row>
    <row r="140" spans="1:9" ht="25.5">
      <c r="A140" s="249"/>
      <c r="B140" s="264" t="s">
        <v>40</v>
      </c>
      <c r="C140" s="275">
        <v>3487747</v>
      </c>
      <c r="D140" s="201">
        <v>2578000</v>
      </c>
      <c r="E140" s="201">
        <v>2578000</v>
      </c>
      <c r="F140" s="251">
        <v>73.91591190530735</v>
      </c>
      <c r="G140" s="251">
        <v>100</v>
      </c>
      <c r="H140" s="201">
        <v>312000</v>
      </c>
      <c r="I140" s="201">
        <v>312000</v>
      </c>
    </row>
    <row r="141" spans="1:9" ht="12.75">
      <c r="A141" s="249"/>
      <c r="B141" s="254" t="s">
        <v>41</v>
      </c>
      <c r="C141" s="245">
        <v>3507893</v>
      </c>
      <c r="D141" s="245">
        <v>2578000</v>
      </c>
      <c r="E141" s="245">
        <v>2502133</v>
      </c>
      <c r="F141" s="247">
        <v>71.32865797217875</v>
      </c>
      <c r="G141" s="247">
        <v>97.05713731574865</v>
      </c>
      <c r="H141" s="245">
        <v>312000</v>
      </c>
      <c r="I141" s="245">
        <v>279186</v>
      </c>
    </row>
    <row r="142" spans="1:9" ht="12.75">
      <c r="A142" s="249"/>
      <c r="B142" s="262" t="s">
        <v>42</v>
      </c>
      <c r="C142" s="275">
        <v>3398364</v>
      </c>
      <c r="D142" s="275">
        <v>2524031</v>
      </c>
      <c r="E142" s="275">
        <v>2472470</v>
      </c>
      <c r="F142" s="251">
        <v>72.7547137387284</v>
      </c>
      <c r="G142" s="251">
        <v>97.95719624679728</v>
      </c>
      <c r="H142" s="201">
        <v>295633</v>
      </c>
      <c r="I142" s="201">
        <v>264341</v>
      </c>
    </row>
    <row r="143" spans="1:9" ht="12.75">
      <c r="A143" s="249"/>
      <c r="B143" s="276" t="s">
        <v>43</v>
      </c>
      <c r="C143" s="275">
        <v>3392064</v>
      </c>
      <c r="D143" s="275">
        <v>2517731</v>
      </c>
      <c r="E143" s="275">
        <v>2467729</v>
      </c>
      <c r="F143" s="251">
        <v>72.75007193260504</v>
      </c>
      <c r="G143" s="251">
        <v>98.01400546762144</v>
      </c>
      <c r="H143" s="201">
        <v>295633</v>
      </c>
      <c r="I143" s="201">
        <v>264341</v>
      </c>
    </row>
    <row r="144" spans="1:9" ht="12.75">
      <c r="A144" s="249"/>
      <c r="B144" s="278" t="s">
        <v>44</v>
      </c>
      <c r="C144" s="275">
        <v>2669828</v>
      </c>
      <c r="D144" s="201">
        <v>1972902</v>
      </c>
      <c r="E144" s="201">
        <v>1975613</v>
      </c>
      <c r="F144" s="251">
        <v>73.99776315178356</v>
      </c>
      <c r="G144" s="251">
        <v>100.13741179237489</v>
      </c>
      <c r="H144" s="201">
        <v>249310</v>
      </c>
      <c r="I144" s="201">
        <v>168898</v>
      </c>
    </row>
    <row r="145" spans="1:9" ht="12.75">
      <c r="A145" s="249"/>
      <c r="B145" s="281" t="s">
        <v>45</v>
      </c>
      <c r="C145" s="275">
        <v>1954670</v>
      </c>
      <c r="D145" s="201">
        <v>1428000</v>
      </c>
      <c r="E145" s="201">
        <v>1392115</v>
      </c>
      <c r="F145" s="251">
        <v>71.21995017061703</v>
      </c>
      <c r="G145" s="251">
        <v>97.48704481792717</v>
      </c>
      <c r="H145" s="201">
        <v>188000</v>
      </c>
      <c r="I145" s="201">
        <v>135644</v>
      </c>
    </row>
    <row r="146" spans="1:9" ht="12.75">
      <c r="A146" s="249"/>
      <c r="B146" s="278" t="s">
        <v>46</v>
      </c>
      <c r="C146" s="275">
        <v>722236</v>
      </c>
      <c r="D146" s="201">
        <v>544829</v>
      </c>
      <c r="E146" s="201">
        <v>492116</v>
      </c>
      <c r="F146" s="251">
        <v>68.13783860123283</v>
      </c>
      <c r="G146" s="251">
        <v>90.324854220315</v>
      </c>
      <c r="H146" s="201">
        <v>46323</v>
      </c>
      <c r="I146" s="201">
        <v>95443</v>
      </c>
    </row>
    <row r="147" spans="1:9" ht="25.5">
      <c r="A147" s="249"/>
      <c r="B147" s="264" t="s">
        <v>52</v>
      </c>
      <c r="C147" s="275">
        <v>6300</v>
      </c>
      <c r="D147" s="275">
        <v>6300</v>
      </c>
      <c r="E147" s="275">
        <v>4741</v>
      </c>
      <c r="F147" s="251">
        <v>75.25396825396825</v>
      </c>
      <c r="G147" s="251">
        <v>75.25396825396825</v>
      </c>
      <c r="H147" s="201">
        <v>0</v>
      </c>
      <c r="I147" s="201">
        <v>0</v>
      </c>
    </row>
    <row r="148" spans="1:9" ht="12.75">
      <c r="A148" s="249"/>
      <c r="B148" s="285" t="s">
        <v>53</v>
      </c>
      <c r="C148" s="275">
        <v>6300</v>
      </c>
      <c r="D148" s="201">
        <v>6300</v>
      </c>
      <c r="E148" s="201">
        <v>4741</v>
      </c>
      <c r="F148" s="251">
        <v>75.25396825396825</v>
      </c>
      <c r="G148" s="251">
        <v>75.25396825396825</v>
      </c>
      <c r="H148" s="201">
        <v>0</v>
      </c>
      <c r="I148" s="201">
        <v>0</v>
      </c>
    </row>
    <row r="149" spans="1:9" ht="12.75">
      <c r="A149" s="249"/>
      <c r="B149" s="262" t="s">
        <v>1557</v>
      </c>
      <c r="C149" s="275">
        <v>109529</v>
      </c>
      <c r="D149" s="275">
        <v>53969</v>
      </c>
      <c r="E149" s="275">
        <v>29663</v>
      </c>
      <c r="F149" s="251">
        <v>27.0823252289348</v>
      </c>
      <c r="G149" s="251">
        <v>54.963034334525375</v>
      </c>
      <c r="H149" s="201">
        <v>16367</v>
      </c>
      <c r="I149" s="201">
        <v>14845</v>
      </c>
    </row>
    <row r="150" spans="1:9" ht="12.75">
      <c r="A150" s="249"/>
      <c r="B150" s="276" t="s">
        <v>49</v>
      </c>
      <c r="C150" s="275">
        <v>109529</v>
      </c>
      <c r="D150" s="201">
        <v>53969</v>
      </c>
      <c r="E150" s="201">
        <v>29663</v>
      </c>
      <c r="F150" s="251">
        <v>27.0823252289348</v>
      </c>
      <c r="G150" s="251">
        <v>54.963034334525375</v>
      </c>
      <c r="H150" s="201">
        <v>16367</v>
      </c>
      <c r="I150" s="201">
        <v>14845</v>
      </c>
    </row>
    <row r="151" spans="1:9" ht="12.75">
      <c r="A151" s="249"/>
      <c r="B151" s="286"/>
      <c r="C151" s="274"/>
      <c r="D151" s="201"/>
      <c r="E151" s="201"/>
      <c r="F151" s="251"/>
      <c r="G151" s="251"/>
      <c r="H151" s="201"/>
      <c r="I151" s="201"/>
    </row>
    <row r="152" spans="1:9" ht="12.75">
      <c r="A152" s="249"/>
      <c r="B152" s="271" t="s">
        <v>57</v>
      </c>
      <c r="C152" s="274"/>
      <c r="D152" s="201"/>
      <c r="E152" s="201"/>
      <c r="F152" s="251"/>
      <c r="G152" s="251"/>
      <c r="H152" s="201"/>
      <c r="I152" s="201"/>
    </row>
    <row r="153" spans="1:9" ht="12.75">
      <c r="A153" s="249"/>
      <c r="B153" s="254" t="s">
        <v>38</v>
      </c>
      <c r="C153" s="274">
        <v>1300164</v>
      </c>
      <c r="D153" s="274">
        <v>787106</v>
      </c>
      <c r="E153" s="274">
        <v>787106</v>
      </c>
      <c r="F153" s="247">
        <v>60.538978159678315</v>
      </c>
      <c r="G153" s="247">
        <v>100</v>
      </c>
      <c r="H153" s="245">
        <v>171019</v>
      </c>
      <c r="I153" s="245">
        <v>171019</v>
      </c>
    </row>
    <row r="154" spans="1:9" ht="12.75">
      <c r="A154" s="249"/>
      <c r="B154" s="262" t="s">
        <v>39</v>
      </c>
      <c r="C154" s="275">
        <v>1300164</v>
      </c>
      <c r="D154" s="275">
        <v>787106</v>
      </c>
      <c r="E154" s="275">
        <v>787106</v>
      </c>
      <c r="F154" s="251">
        <v>60.538978159678315</v>
      </c>
      <c r="G154" s="251">
        <v>100</v>
      </c>
      <c r="H154" s="201">
        <v>171019</v>
      </c>
      <c r="I154" s="201">
        <v>171019</v>
      </c>
    </row>
    <row r="155" spans="1:9" ht="25.5">
      <c r="A155" s="249"/>
      <c r="B155" s="264" t="s">
        <v>40</v>
      </c>
      <c r="C155" s="275">
        <v>1300164</v>
      </c>
      <c r="D155" s="201">
        <v>787106</v>
      </c>
      <c r="E155" s="201">
        <v>787106</v>
      </c>
      <c r="F155" s="251">
        <v>60.538978159678315</v>
      </c>
      <c r="G155" s="251">
        <v>100</v>
      </c>
      <c r="H155" s="201">
        <v>171019</v>
      </c>
      <c r="I155" s="201">
        <v>171019</v>
      </c>
    </row>
    <row r="156" spans="1:9" ht="12.75">
      <c r="A156" s="249"/>
      <c r="B156" s="254" t="s">
        <v>41</v>
      </c>
      <c r="C156" s="245">
        <v>1300164</v>
      </c>
      <c r="D156" s="245">
        <v>787106</v>
      </c>
      <c r="E156" s="245">
        <v>681737</v>
      </c>
      <c r="F156" s="247">
        <v>52.43469285413225</v>
      </c>
      <c r="G156" s="247">
        <v>86.61311182991871</v>
      </c>
      <c r="H156" s="245">
        <v>171019</v>
      </c>
      <c r="I156" s="245">
        <v>158523</v>
      </c>
    </row>
    <row r="157" spans="1:9" ht="12.75">
      <c r="A157" s="249"/>
      <c r="B157" s="262" t="s">
        <v>42</v>
      </c>
      <c r="C157" s="275">
        <v>1239820</v>
      </c>
      <c r="D157" s="275">
        <v>726762</v>
      </c>
      <c r="E157" s="275">
        <v>663440</v>
      </c>
      <c r="F157" s="251">
        <v>53.51099353131906</v>
      </c>
      <c r="G157" s="251">
        <v>91.28710637044864</v>
      </c>
      <c r="H157" s="201">
        <v>155647</v>
      </c>
      <c r="I157" s="201">
        <v>152464</v>
      </c>
    </row>
    <row r="158" spans="1:9" ht="12.75">
      <c r="A158" s="249"/>
      <c r="B158" s="276" t="s">
        <v>43</v>
      </c>
      <c r="C158" s="275">
        <v>1238344</v>
      </c>
      <c r="D158" s="275">
        <v>725286</v>
      </c>
      <c r="E158" s="275">
        <v>662000</v>
      </c>
      <c r="F158" s="251">
        <v>53.458489724987565</v>
      </c>
      <c r="G158" s="251">
        <v>91.27433867467454</v>
      </c>
      <c r="H158" s="201">
        <v>155647</v>
      </c>
      <c r="I158" s="201">
        <v>152464</v>
      </c>
    </row>
    <row r="159" spans="1:9" ht="12.75">
      <c r="A159" s="249"/>
      <c r="B159" s="278" t="s">
        <v>44</v>
      </c>
      <c r="C159" s="275">
        <v>871225</v>
      </c>
      <c r="D159" s="201">
        <v>566329</v>
      </c>
      <c r="E159" s="201">
        <v>554467</v>
      </c>
      <c r="F159" s="251">
        <v>63.642227897500646</v>
      </c>
      <c r="G159" s="251">
        <v>97.90545778160751</v>
      </c>
      <c r="H159" s="201">
        <v>103093</v>
      </c>
      <c r="I159" s="201">
        <v>133048</v>
      </c>
    </row>
    <row r="160" spans="1:9" ht="12.75">
      <c r="A160" s="249"/>
      <c r="B160" s="281" t="s">
        <v>45</v>
      </c>
      <c r="C160" s="275">
        <v>680416</v>
      </c>
      <c r="D160" s="201">
        <v>439156</v>
      </c>
      <c r="E160" s="201">
        <v>421873</v>
      </c>
      <c r="F160" s="251">
        <v>62.00221629121009</v>
      </c>
      <c r="G160" s="251">
        <v>96.06449644317738</v>
      </c>
      <c r="H160" s="201">
        <v>80420</v>
      </c>
      <c r="I160" s="201">
        <v>105346</v>
      </c>
    </row>
    <row r="161" spans="1:9" ht="12.75">
      <c r="A161" s="249"/>
      <c r="B161" s="278" t="s">
        <v>46</v>
      </c>
      <c r="C161" s="275">
        <v>367119</v>
      </c>
      <c r="D161" s="201">
        <v>158957</v>
      </c>
      <c r="E161" s="201">
        <v>107533</v>
      </c>
      <c r="F161" s="251">
        <v>29.29104731708247</v>
      </c>
      <c r="G161" s="251">
        <v>67.64911265310745</v>
      </c>
      <c r="H161" s="201">
        <v>52554</v>
      </c>
      <c r="I161" s="201">
        <v>19416</v>
      </c>
    </row>
    <row r="162" spans="1:9" ht="25.5">
      <c r="A162" s="249"/>
      <c r="B162" s="264" t="s">
        <v>52</v>
      </c>
      <c r="C162" s="275">
        <v>1476</v>
      </c>
      <c r="D162" s="275">
        <v>1476</v>
      </c>
      <c r="E162" s="275">
        <v>1440</v>
      </c>
      <c r="F162" s="251">
        <v>97.5609756097561</v>
      </c>
      <c r="G162" s="251">
        <v>97.5609756097561</v>
      </c>
      <c r="H162" s="201">
        <v>0</v>
      </c>
      <c r="I162" s="201">
        <v>0</v>
      </c>
    </row>
    <row r="163" spans="1:9" ht="12.75">
      <c r="A163" s="249"/>
      <c r="B163" s="285" t="s">
        <v>53</v>
      </c>
      <c r="C163" s="275">
        <v>1476</v>
      </c>
      <c r="D163" s="201">
        <v>1476</v>
      </c>
      <c r="E163" s="201">
        <v>1440</v>
      </c>
      <c r="F163" s="251">
        <v>97.5609756097561</v>
      </c>
      <c r="G163" s="251">
        <v>97.5609756097561</v>
      </c>
      <c r="H163" s="201">
        <v>0</v>
      </c>
      <c r="I163" s="201">
        <v>0</v>
      </c>
    </row>
    <row r="164" spans="1:9" ht="12.75">
      <c r="A164" s="249"/>
      <c r="B164" s="262" t="s">
        <v>1557</v>
      </c>
      <c r="C164" s="275">
        <v>60344</v>
      </c>
      <c r="D164" s="275">
        <v>60344</v>
      </c>
      <c r="E164" s="275">
        <v>18297</v>
      </c>
      <c r="F164" s="251">
        <v>30.32115869017632</v>
      </c>
      <c r="G164" s="251">
        <v>30.32115869017632</v>
      </c>
      <c r="H164" s="201">
        <v>15372</v>
      </c>
      <c r="I164" s="201">
        <v>6059</v>
      </c>
    </row>
    <row r="165" spans="1:9" ht="12.75">
      <c r="A165" s="249"/>
      <c r="B165" s="276" t="s">
        <v>49</v>
      </c>
      <c r="C165" s="275">
        <v>60344</v>
      </c>
      <c r="D165" s="201">
        <v>60344</v>
      </c>
      <c r="E165" s="201">
        <v>18297</v>
      </c>
      <c r="F165" s="251">
        <v>30.32115869017632</v>
      </c>
      <c r="G165" s="251">
        <v>30.32115869017632</v>
      </c>
      <c r="H165" s="201">
        <v>15372</v>
      </c>
      <c r="I165" s="201">
        <v>6059</v>
      </c>
    </row>
    <row r="166" spans="1:9" ht="12.75">
      <c r="A166" s="249"/>
      <c r="B166" s="191"/>
      <c r="C166" s="201"/>
      <c r="D166" s="201"/>
      <c r="E166" s="201"/>
      <c r="F166" s="251"/>
      <c r="G166" s="251"/>
      <c r="H166" s="201"/>
      <c r="I166" s="201"/>
    </row>
    <row r="167" spans="1:9" ht="12.75">
      <c r="A167" s="249"/>
      <c r="B167" s="271" t="s">
        <v>58</v>
      </c>
      <c r="C167" s="245"/>
      <c r="D167" s="201"/>
      <c r="E167" s="201"/>
      <c r="F167" s="251"/>
      <c r="G167" s="251"/>
      <c r="H167" s="201"/>
      <c r="I167" s="201"/>
    </row>
    <row r="168" spans="1:9" ht="12.75">
      <c r="A168" s="249"/>
      <c r="B168" s="254" t="s">
        <v>38</v>
      </c>
      <c r="C168" s="274">
        <v>231148332</v>
      </c>
      <c r="D168" s="274">
        <v>151049253</v>
      </c>
      <c r="E168" s="274">
        <v>150620357</v>
      </c>
      <c r="F168" s="247">
        <v>65.16177542652568</v>
      </c>
      <c r="G168" s="247">
        <v>99.71605553057584</v>
      </c>
      <c r="H168" s="245">
        <v>10367984</v>
      </c>
      <c r="I168" s="245">
        <v>10135106</v>
      </c>
    </row>
    <row r="169" spans="1:9" ht="25.5">
      <c r="A169" s="249"/>
      <c r="B169" s="284" t="s">
        <v>51</v>
      </c>
      <c r="C169" s="275">
        <v>1387760</v>
      </c>
      <c r="D169" s="201">
        <v>1003663</v>
      </c>
      <c r="E169" s="201">
        <v>861122</v>
      </c>
      <c r="F169" s="251">
        <v>62.05121923099095</v>
      </c>
      <c r="G169" s="251">
        <v>85.79792221094132</v>
      </c>
      <c r="H169" s="201">
        <v>123864</v>
      </c>
      <c r="I169" s="201">
        <v>90986</v>
      </c>
    </row>
    <row r="170" spans="1:9" ht="12.75">
      <c r="A170" s="249"/>
      <c r="B170" s="262" t="s">
        <v>55</v>
      </c>
      <c r="C170" s="275">
        <v>880600</v>
      </c>
      <c r="D170" s="201">
        <v>729717</v>
      </c>
      <c r="E170" s="201">
        <v>443362</v>
      </c>
      <c r="F170" s="251">
        <v>50.347717465364525</v>
      </c>
      <c r="G170" s="251">
        <v>60.75807470567357</v>
      </c>
      <c r="H170" s="201">
        <v>200000</v>
      </c>
      <c r="I170" s="201">
        <v>0</v>
      </c>
    </row>
    <row r="171" spans="1:9" ht="12.75">
      <c r="A171" s="249"/>
      <c r="B171" s="262" t="s">
        <v>39</v>
      </c>
      <c r="C171" s="275">
        <v>228879972</v>
      </c>
      <c r="D171" s="275">
        <v>149315873</v>
      </c>
      <c r="E171" s="275">
        <v>149315873</v>
      </c>
      <c r="F171" s="251">
        <v>65.23763162641421</v>
      </c>
      <c r="G171" s="251">
        <v>100</v>
      </c>
      <c r="H171" s="201">
        <v>10044120</v>
      </c>
      <c r="I171" s="201">
        <v>10044120</v>
      </c>
    </row>
    <row r="172" spans="1:9" ht="25.5">
      <c r="A172" s="249"/>
      <c r="B172" s="264" t="s">
        <v>40</v>
      </c>
      <c r="C172" s="275">
        <v>228879972</v>
      </c>
      <c r="D172" s="201">
        <v>149315873</v>
      </c>
      <c r="E172" s="201">
        <v>149315873</v>
      </c>
      <c r="F172" s="251">
        <v>65.23763162641421</v>
      </c>
      <c r="G172" s="251">
        <v>100</v>
      </c>
      <c r="H172" s="201">
        <v>10044120</v>
      </c>
      <c r="I172" s="201">
        <v>10044120</v>
      </c>
    </row>
    <row r="173" spans="1:9" ht="12.75">
      <c r="A173" s="249"/>
      <c r="B173" s="254" t="s">
        <v>41</v>
      </c>
      <c r="C173" s="245">
        <v>231270721</v>
      </c>
      <c r="D173" s="245">
        <v>151171642</v>
      </c>
      <c r="E173" s="245">
        <v>129796130</v>
      </c>
      <c r="F173" s="247">
        <v>56.12302735027146</v>
      </c>
      <c r="G173" s="247">
        <v>85.8601046352331</v>
      </c>
      <c r="H173" s="245">
        <v>10368863</v>
      </c>
      <c r="I173" s="245">
        <v>17174728</v>
      </c>
    </row>
    <row r="174" spans="1:9" ht="12.75">
      <c r="A174" s="249"/>
      <c r="B174" s="262" t="s">
        <v>42</v>
      </c>
      <c r="C174" s="275">
        <v>184412104</v>
      </c>
      <c r="D174" s="275">
        <v>124187157</v>
      </c>
      <c r="E174" s="275">
        <v>112143483</v>
      </c>
      <c r="F174" s="251">
        <v>60.81134620100641</v>
      </c>
      <c r="G174" s="251">
        <v>90.3019971702871</v>
      </c>
      <c r="H174" s="201">
        <v>8563415</v>
      </c>
      <c r="I174" s="201">
        <v>12146550</v>
      </c>
    </row>
    <row r="175" spans="1:9" ht="12.75">
      <c r="A175" s="249"/>
      <c r="B175" s="276" t="s">
        <v>43</v>
      </c>
      <c r="C175" s="275">
        <v>167836217</v>
      </c>
      <c r="D175" s="275">
        <v>111939131</v>
      </c>
      <c r="E175" s="275">
        <v>101098180</v>
      </c>
      <c r="F175" s="251">
        <v>60.236212306906324</v>
      </c>
      <c r="G175" s="251">
        <v>90.31531609799616</v>
      </c>
      <c r="H175" s="201">
        <v>7379263</v>
      </c>
      <c r="I175" s="201">
        <v>10506983</v>
      </c>
    </row>
    <row r="176" spans="1:9" ht="12.75">
      <c r="A176" s="249"/>
      <c r="B176" s="278" t="s">
        <v>44</v>
      </c>
      <c r="C176" s="275">
        <v>66324192</v>
      </c>
      <c r="D176" s="201">
        <v>47375069</v>
      </c>
      <c r="E176" s="201">
        <v>45993991</v>
      </c>
      <c r="F176" s="251">
        <v>69.34723155014086</v>
      </c>
      <c r="G176" s="251">
        <v>97.08480002424903</v>
      </c>
      <c r="H176" s="201">
        <v>5685265</v>
      </c>
      <c r="I176" s="201">
        <v>5109549</v>
      </c>
    </row>
    <row r="177" spans="1:9" ht="12.75">
      <c r="A177" s="249"/>
      <c r="B177" s="281" t="s">
        <v>45</v>
      </c>
      <c r="C177" s="275">
        <v>42627675</v>
      </c>
      <c r="D177" s="201">
        <v>31238054</v>
      </c>
      <c r="E177" s="201">
        <v>30615269</v>
      </c>
      <c r="F177" s="251">
        <v>71.82017081625962</v>
      </c>
      <c r="G177" s="251">
        <v>98.00632587420458</v>
      </c>
      <c r="H177" s="201">
        <v>3457360</v>
      </c>
      <c r="I177" s="201">
        <v>3267950</v>
      </c>
    </row>
    <row r="178" spans="1:9" ht="12.75">
      <c r="A178" s="249"/>
      <c r="B178" s="278" t="s">
        <v>46</v>
      </c>
      <c r="C178" s="275">
        <v>101512025</v>
      </c>
      <c r="D178" s="201">
        <v>64564062</v>
      </c>
      <c r="E178" s="201">
        <v>55104189</v>
      </c>
      <c r="F178" s="251">
        <v>54.283410265926626</v>
      </c>
      <c r="G178" s="251">
        <v>85.34808265316393</v>
      </c>
      <c r="H178" s="201">
        <v>1693998</v>
      </c>
      <c r="I178" s="201">
        <v>5397434</v>
      </c>
    </row>
    <row r="179" spans="1:9" ht="12.75">
      <c r="A179" s="249"/>
      <c r="B179" s="276" t="s">
        <v>47</v>
      </c>
      <c r="C179" s="275">
        <v>13586019</v>
      </c>
      <c r="D179" s="275">
        <v>10498421</v>
      </c>
      <c r="E179" s="275">
        <v>10227649</v>
      </c>
      <c r="F179" s="251">
        <v>75.28069112813695</v>
      </c>
      <c r="G179" s="251">
        <v>97.42083118975701</v>
      </c>
      <c r="H179" s="201">
        <v>350822</v>
      </c>
      <c r="I179" s="201">
        <v>1549113</v>
      </c>
    </row>
    <row r="180" spans="1:9" ht="12.75">
      <c r="A180" s="249"/>
      <c r="B180" s="278" t="s">
        <v>59</v>
      </c>
      <c r="C180" s="275">
        <v>10969019</v>
      </c>
      <c r="D180" s="201">
        <v>8503421</v>
      </c>
      <c r="E180" s="201">
        <v>8247673</v>
      </c>
      <c r="F180" s="251">
        <v>75.19061640790302</v>
      </c>
      <c r="G180" s="251">
        <v>96.99241046632878</v>
      </c>
      <c r="H180" s="201">
        <v>130822</v>
      </c>
      <c r="I180" s="201">
        <v>1309022</v>
      </c>
    </row>
    <row r="181" spans="1:9" ht="12.75">
      <c r="A181" s="249"/>
      <c r="B181" s="278" t="s">
        <v>48</v>
      </c>
      <c r="C181" s="275">
        <v>2617000</v>
      </c>
      <c r="D181" s="201">
        <v>1995000</v>
      </c>
      <c r="E181" s="201">
        <v>1979976</v>
      </c>
      <c r="F181" s="251">
        <v>75.65823461979365</v>
      </c>
      <c r="G181" s="251">
        <v>99.24691729323308</v>
      </c>
      <c r="H181" s="201">
        <v>220000</v>
      </c>
      <c r="I181" s="201">
        <v>240091</v>
      </c>
    </row>
    <row r="182" spans="1:9" ht="25.5">
      <c r="A182" s="249"/>
      <c r="B182" s="264" t="s">
        <v>52</v>
      </c>
      <c r="C182" s="275">
        <v>2983388</v>
      </c>
      <c r="D182" s="275">
        <v>1744745</v>
      </c>
      <c r="E182" s="275">
        <v>813334</v>
      </c>
      <c r="F182" s="251">
        <v>27.262092627576433</v>
      </c>
      <c r="G182" s="251">
        <v>46.61621039177645</v>
      </c>
      <c r="H182" s="201">
        <v>832790</v>
      </c>
      <c r="I182" s="201">
        <v>90454</v>
      </c>
    </row>
    <row r="183" spans="1:9" ht="12.75">
      <c r="A183" s="249"/>
      <c r="B183" s="285" t="s">
        <v>53</v>
      </c>
      <c r="C183" s="275">
        <v>2983388</v>
      </c>
      <c r="D183" s="201">
        <v>1744745</v>
      </c>
      <c r="E183" s="201">
        <v>813334</v>
      </c>
      <c r="F183" s="251">
        <v>27.262092627576433</v>
      </c>
      <c r="G183" s="251">
        <v>46.61621039177645</v>
      </c>
      <c r="H183" s="201">
        <v>832790</v>
      </c>
      <c r="I183" s="201">
        <v>90454</v>
      </c>
    </row>
    <row r="184" spans="1:9" ht="12.75">
      <c r="A184" s="249"/>
      <c r="B184" s="276" t="s">
        <v>1552</v>
      </c>
      <c r="C184" s="201">
        <v>6480</v>
      </c>
      <c r="D184" s="201">
        <v>4860</v>
      </c>
      <c r="E184" s="201">
        <v>4320</v>
      </c>
      <c r="F184" s="251">
        <v>66.66666666666666</v>
      </c>
      <c r="G184" s="251">
        <v>88.88888888888889</v>
      </c>
      <c r="H184" s="201">
        <v>540</v>
      </c>
      <c r="I184" s="201">
        <v>0</v>
      </c>
    </row>
    <row r="185" spans="1:9" ht="25.5">
      <c r="A185" s="249"/>
      <c r="B185" s="285" t="s">
        <v>60</v>
      </c>
      <c r="C185" s="201">
        <v>6480</v>
      </c>
      <c r="D185" s="201">
        <v>4860</v>
      </c>
      <c r="E185" s="201">
        <v>4320</v>
      </c>
      <c r="F185" s="251">
        <v>66.66666666666666</v>
      </c>
      <c r="G185" s="251">
        <v>88.88888888888889</v>
      </c>
      <c r="H185" s="201">
        <v>540</v>
      </c>
      <c r="I185" s="201">
        <v>0</v>
      </c>
    </row>
    <row r="186" spans="1:9" ht="38.25">
      <c r="A186" s="249"/>
      <c r="B186" s="287" t="s">
        <v>61</v>
      </c>
      <c r="C186" s="201">
        <v>6480</v>
      </c>
      <c r="D186" s="201">
        <v>4860</v>
      </c>
      <c r="E186" s="201">
        <v>4320</v>
      </c>
      <c r="F186" s="251">
        <v>66.66666666666666</v>
      </c>
      <c r="G186" s="251">
        <v>88.88888888888889</v>
      </c>
      <c r="H186" s="201">
        <v>540</v>
      </c>
      <c r="I186" s="201">
        <v>0</v>
      </c>
    </row>
    <row r="187" spans="1:9" ht="12.75">
      <c r="A187" s="249"/>
      <c r="B187" s="262" t="s">
        <v>1557</v>
      </c>
      <c r="C187" s="275">
        <v>46858617</v>
      </c>
      <c r="D187" s="275">
        <v>26984485</v>
      </c>
      <c r="E187" s="275">
        <v>17652647</v>
      </c>
      <c r="F187" s="251">
        <v>37.67214683267328</v>
      </c>
      <c r="G187" s="251">
        <v>65.41776506018181</v>
      </c>
      <c r="H187" s="201">
        <v>1805448</v>
      </c>
      <c r="I187" s="201">
        <v>5028178</v>
      </c>
    </row>
    <row r="188" spans="1:9" ht="12.75">
      <c r="A188" s="249"/>
      <c r="B188" s="276" t="s">
        <v>49</v>
      </c>
      <c r="C188" s="275">
        <v>46858617</v>
      </c>
      <c r="D188" s="201">
        <v>26984485</v>
      </c>
      <c r="E188" s="201">
        <v>17652647</v>
      </c>
      <c r="F188" s="251">
        <v>37.67214683267328</v>
      </c>
      <c r="G188" s="251">
        <v>65.41776506018181</v>
      </c>
      <c r="H188" s="201">
        <v>1805448</v>
      </c>
      <c r="I188" s="201">
        <v>5028178</v>
      </c>
    </row>
    <row r="189" spans="1:9" ht="12.75">
      <c r="A189" s="249"/>
      <c r="B189" s="191" t="s">
        <v>1141</v>
      </c>
      <c r="C189" s="275">
        <v>-122389</v>
      </c>
      <c r="D189" s="275">
        <v>-122389</v>
      </c>
      <c r="E189" s="275">
        <v>20824227</v>
      </c>
      <c r="F189" s="251" t="s">
        <v>1137</v>
      </c>
      <c r="G189" s="251" t="s">
        <v>1137</v>
      </c>
      <c r="H189" s="201">
        <v>-879</v>
      </c>
      <c r="I189" s="201">
        <v>-7039622</v>
      </c>
    </row>
    <row r="190" spans="1:9" ht="12.75">
      <c r="A190" s="249"/>
      <c r="B190" s="191" t="s">
        <v>1142</v>
      </c>
      <c r="C190" s="275">
        <v>122389</v>
      </c>
      <c r="D190" s="275">
        <v>122389</v>
      </c>
      <c r="E190" s="275">
        <v>122389</v>
      </c>
      <c r="F190" s="251" t="s">
        <v>1137</v>
      </c>
      <c r="G190" s="251" t="s">
        <v>1137</v>
      </c>
      <c r="H190" s="201">
        <v>879</v>
      </c>
      <c r="I190" s="201">
        <v>879</v>
      </c>
    </row>
    <row r="191" spans="1:9" ht="12.75">
      <c r="A191" s="249"/>
      <c r="B191" s="262" t="s">
        <v>62</v>
      </c>
      <c r="C191" s="275">
        <v>122389</v>
      </c>
      <c r="D191" s="275">
        <v>122389</v>
      </c>
      <c r="E191" s="275">
        <v>122389</v>
      </c>
      <c r="F191" s="251" t="s">
        <v>1137</v>
      </c>
      <c r="G191" s="251" t="s">
        <v>1137</v>
      </c>
      <c r="H191" s="201">
        <v>879</v>
      </c>
      <c r="I191" s="201">
        <v>879</v>
      </c>
    </row>
    <row r="192" spans="1:9" ht="51">
      <c r="A192" s="249"/>
      <c r="B192" s="264" t="s">
        <v>63</v>
      </c>
      <c r="C192" s="275">
        <v>122389</v>
      </c>
      <c r="D192" s="201">
        <v>122389</v>
      </c>
      <c r="E192" s="201">
        <v>122389</v>
      </c>
      <c r="F192" s="251" t="s">
        <v>1137</v>
      </c>
      <c r="G192" s="251" t="s">
        <v>1137</v>
      </c>
      <c r="H192" s="201">
        <v>879</v>
      </c>
      <c r="I192" s="201">
        <v>879</v>
      </c>
    </row>
    <row r="193" spans="1:9" ht="12.75">
      <c r="A193" s="249"/>
      <c r="B193" s="288"/>
      <c r="C193" s="201"/>
      <c r="D193" s="201"/>
      <c r="E193" s="201"/>
      <c r="F193" s="251"/>
      <c r="G193" s="251"/>
      <c r="H193" s="201"/>
      <c r="I193" s="201"/>
    </row>
    <row r="194" spans="1:9" ht="12.75">
      <c r="A194" s="249"/>
      <c r="B194" s="271" t="s">
        <v>64</v>
      </c>
      <c r="C194" s="245"/>
      <c r="D194" s="201"/>
      <c r="E194" s="201"/>
      <c r="F194" s="251"/>
      <c r="G194" s="251"/>
      <c r="H194" s="201"/>
      <c r="I194" s="201"/>
    </row>
    <row r="195" spans="1:9" ht="12.75">
      <c r="A195" s="249"/>
      <c r="B195" s="254" t="s">
        <v>38</v>
      </c>
      <c r="C195" s="274">
        <v>41578184</v>
      </c>
      <c r="D195" s="274">
        <v>29698118</v>
      </c>
      <c r="E195" s="274">
        <v>29850582</v>
      </c>
      <c r="F195" s="247">
        <v>71.79385708620656</v>
      </c>
      <c r="G195" s="247">
        <v>100.5133793326567</v>
      </c>
      <c r="H195" s="245">
        <v>3884607</v>
      </c>
      <c r="I195" s="245">
        <v>3760835</v>
      </c>
    </row>
    <row r="196" spans="1:9" ht="25.5">
      <c r="A196" s="249"/>
      <c r="B196" s="284" t="s">
        <v>51</v>
      </c>
      <c r="C196" s="275">
        <v>428200</v>
      </c>
      <c r="D196" s="201">
        <v>321300</v>
      </c>
      <c r="E196" s="201">
        <v>94114</v>
      </c>
      <c r="F196" s="251">
        <v>21.978981784212984</v>
      </c>
      <c r="G196" s="251">
        <v>29.291627762216</v>
      </c>
      <c r="H196" s="201">
        <v>23975</v>
      </c>
      <c r="I196" s="201">
        <v>203</v>
      </c>
    </row>
    <row r="197" spans="1:9" ht="12.75">
      <c r="A197" s="249"/>
      <c r="B197" s="262" t="s">
        <v>55</v>
      </c>
      <c r="C197" s="275">
        <v>800000</v>
      </c>
      <c r="D197" s="201">
        <v>400000</v>
      </c>
      <c r="E197" s="201">
        <v>779650</v>
      </c>
      <c r="F197" s="251">
        <v>97.45625</v>
      </c>
      <c r="G197" s="251">
        <v>194.9125</v>
      </c>
      <c r="H197" s="201">
        <v>100000</v>
      </c>
      <c r="I197" s="201">
        <v>0</v>
      </c>
    </row>
    <row r="198" spans="1:9" ht="12.75">
      <c r="A198" s="249"/>
      <c r="B198" s="262" t="s">
        <v>65</v>
      </c>
      <c r="C198" s="275">
        <v>64920</v>
      </c>
      <c r="D198" s="201">
        <v>64920</v>
      </c>
      <c r="E198" s="201">
        <v>64920</v>
      </c>
      <c r="F198" s="251">
        <v>100</v>
      </c>
      <c r="G198" s="251">
        <v>100</v>
      </c>
      <c r="H198" s="201">
        <v>0</v>
      </c>
      <c r="I198" s="201">
        <v>0</v>
      </c>
    </row>
    <row r="199" spans="1:9" ht="12.75">
      <c r="A199" s="249"/>
      <c r="B199" s="276" t="s">
        <v>66</v>
      </c>
      <c r="C199" s="275">
        <v>64920</v>
      </c>
      <c r="D199" s="201">
        <v>64920</v>
      </c>
      <c r="E199" s="201">
        <v>64920</v>
      </c>
      <c r="F199" s="251">
        <v>100</v>
      </c>
      <c r="G199" s="251">
        <v>100</v>
      </c>
      <c r="H199" s="201">
        <v>0</v>
      </c>
      <c r="I199" s="201">
        <v>0</v>
      </c>
    </row>
    <row r="200" spans="1:9" ht="12.75">
      <c r="A200" s="249"/>
      <c r="B200" s="278" t="s">
        <v>67</v>
      </c>
      <c r="C200" s="275">
        <v>64920</v>
      </c>
      <c r="D200" s="275">
        <v>64920</v>
      </c>
      <c r="E200" s="275">
        <v>64920</v>
      </c>
      <c r="F200" s="251">
        <v>100</v>
      </c>
      <c r="G200" s="251">
        <v>100</v>
      </c>
      <c r="H200" s="201">
        <v>0</v>
      </c>
      <c r="I200" s="201">
        <v>0</v>
      </c>
    </row>
    <row r="201" spans="1:9" ht="51">
      <c r="A201" s="249"/>
      <c r="B201" s="287" t="s">
        <v>68</v>
      </c>
      <c r="C201" s="275">
        <v>64920</v>
      </c>
      <c r="D201" s="275">
        <v>64920</v>
      </c>
      <c r="E201" s="275">
        <v>64920</v>
      </c>
      <c r="F201" s="251">
        <v>100</v>
      </c>
      <c r="G201" s="251">
        <v>100</v>
      </c>
      <c r="H201" s="201">
        <v>0</v>
      </c>
      <c r="I201" s="201">
        <v>0</v>
      </c>
    </row>
    <row r="202" spans="1:9" ht="12.75">
      <c r="A202" s="249"/>
      <c r="B202" s="289" t="s">
        <v>69</v>
      </c>
      <c r="C202" s="275">
        <v>64920</v>
      </c>
      <c r="D202" s="201">
        <v>64920</v>
      </c>
      <c r="E202" s="201">
        <v>64920</v>
      </c>
      <c r="F202" s="251">
        <v>100</v>
      </c>
      <c r="G202" s="251">
        <v>100</v>
      </c>
      <c r="H202" s="201">
        <v>0</v>
      </c>
      <c r="I202" s="201">
        <v>0</v>
      </c>
    </row>
    <row r="203" spans="1:9" ht="12.75">
      <c r="A203" s="249"/>
      <c r="B203" s="262" t="s">
        <v>39</v>
      </c>
      <c r="C203" s="275">
        <v>40285064</v>
      </c>
      <c r="D203" s="275">
        <v>28911898</v>
      </c>
      <c r="E203" s="275">
        <v>28911898</v>
      </c>
      <c r="F203" s="251">
        <v>71.76828116743218</v>
      </c>
      <c r="G203" s="251">
        <v>100</v>
      </c>
      <c r="H203" s="201">
        <v>3760632</v>
      </c>
      <c r="I203" s="201">
        <v>3760632</v>
      </c>
    </row>
    <row r="204" spans="1:9" ht="25.5">
      <c r="A204" s="249"/>
      <c r="B204" s="264" t="s">
        <v>40</v>
      </c>
      <c r="C204" s="275">
        <v>40285064</v>
      </c>
      <c r="D204" s="201">
        <v>28911898</v>
      </c>
      <c r="E204" s="201">
        <v>28911898</v>
      </c>
      <c r="F204" s="251">
        <v>71.76828116743218</v>
      </c>
      <c r="G204" s="251">
        <v>100</v>
      </c>
      <c r="H204" s="201">
        <v>3760632</v>
      </c>
      <c r="I204" s="201">
        <v>3760632</v>
      </c>
    </row>
    <row r="205" spans="1:9" ht="12.75">
      <c r="A205" s="249"/>
      <c r="B205" s="254" t="s">
        <v>41</v>
      </c>
      <c r="C205" s="245">
        <v>41578184</v>
      </c>
      <c r="D205" s="245">
        <v>29698118</v>
      </c>
      <c r="E205" s="245">
        <v>28309780</v>
      </c>
      <c r="F205" s="247">
        <v>68.08806272058443</v>
      </c>
      <c r="G205" s="247">
        <v>95.3251650491792</v>
      </c>
      <c r="H205" s="245">
        <v>3884607</v>
      </c>
      <c r="I205" s="245">
        <v>4140683</v>
      </c>
    </row>
    <row r="206" spans="1:9" ht="12.75">
      <c r="A206" s="249"/>
      <c r="B206" s="262" t="s">
        <v>42</v>
      </c>
      <c r="C206" s="275">
        <v>35964066</v>
      </c>
      <c r="D206" s="275">
        <v>24635757</v>
      </c>
      <c r="E206" s="275">
        <v>23726690</v>
      </c>
      <c r="F206" s="251">
        <v>65.97332459572284</v>
      </c>
      <c r="G206" s="251">
        <v>96.30996928570127</v>
      </c>
      <c r="H206" s="201">
        <v>3211952</v>
      </c>
      <c r="I206" s="201">
        <v>3507126</v>
      </c>
    </row>
    <row r="207" spans="1:9" ht="12.75">
      <c r="A207" s="249"/>
      <c r="B207" s="276" t="s">
        <v>43</v>
      </c>
      <c r="C207" s="275">
        <v>34951334</v>
      </c>
      <c r="D207" s="275">
        <v>23766210</v>
      </c>
      <c r="E207" s="275">
        <v>22874827</v>
      </c>
      <c r="F207" s="251">
        <v>65.44765072486217</v>
      </c>
      <c r="G207" s="251">
        <v>96.24936832587106</v>
      </c>
      <c r="H207" s="201">
        <v>3211252</v>
      </c>
      <c r="I207" s="201">
        <v>3455469</v>
      </c>
    </row>
    <row r="208" spans="1:9" ht="12.75">
      <c r="A208" s="249"/>
      <c r="B208" s="278" t="s">
        <v>44</v>
      </c>
      <c r="C208" s="275">
        <v>18488932</v>
      </c>
      <c r="D208" s="201">
        <v>12840879</v>
      </c>
      <c r="E208" s="201">
        <v>12811116</v>
      </c>
      <c r="F208" s="251">
        <v>69.2907302595953</v>
      </c>
      <c r="G208" s="251">
        <v>99.76821680198061</v>
      </c>
      <c r="H208" s="201">
        <v>1467129</v>
      </c>
      <c r="I208" s="201">
        <v>1602389</v>
      </c>
    </row>
    <row r="209" spans="1:9" ht="12.75">
      <c r="A209" s="249"/>
      <c r="B209" s="281" t="s">
        <v>45</v>
      </c>
      <c r="C209" s="275">
        <v>15081685</v>
      </c>
      <c r="D209" s="201">
        <v>10086249</v>
      </c>
      <c r="E209" s="201">
        <v>10068010</v>
      </c>
      <c r="F209" s="251">
        <v>66.75653284099224</v>
      </c>
      <c r="G209" s="251">
        <v>99.81916964373971</v>
      </c>
      <c r="H209" s="201">
        <v>1130389</v>
      </c>
      <c r="I209" s="201">
        <v>1254468</v>
      </c>
    </row>
    <row r="210" spans="1:9" ht="12.75">
      <c r="A210" s="249"/>
      <c r="B210" s="278" t="s">
        <v>46</v>
      </c>
      <c r="C210" s="275">
        <v>16462402</v>
      </c>
      <c r="D210" s="201">
        <v>10925331</v>
      </c>
      <c r="E210" s="201">
        <v>10063711</v>
      </c>
      <c r="F210" s="251">
        <v>61.131486158581225</v>
      </c>
      <c r="G210" s="251">
        <v>92.11355701717413</v>
      </c>
      <c r="H210" s="201">
        <v>1744123</v>
      </c>
      <c r="I210" s="201">
        <v>1853080</v>
      </c>
    </row>
    <row r="211" spans="1:9" ht="12.75">
      <c r="A211" s="249"/>
      <c r="B211" s="276" t="s">
        <v>47</v>
      </c>
      <c r="C211" s="275">
        <v>118247</v>
      </c>
      <c r="D211" s="275">
        <v>118247</v>
      </c>
      <c r="E211" s="275">
        <v>118246</v>
      </c>
      <c r="F211" s="251">
        <v>99.99915431258299</v>
      </c>
      <c r="G211" s="251">
        <v>99.99915431258299</v>
      </c>
      <c r="H211" s="201">
        <v>0</v>
      </c>
      <c r="I211" s="201">
        <v>0</v>
      </c>
    </row>
    <row r="212" spans="1:9" ht="12.75">
      <c r="A212" s="249"/>
      <c r="B212" s="278" t="s">
        <v>59</v>
      </c>
      <c r="C212" s="275">
        <v>96110</v>
      </c>
      <c r="D212" s="201">
        <v>96110</v>
      </c>
      <c r="E212" s="201">
        <v>96110</v>
      </c>
      <c r="F212" s="251">
        <v>100</v>
      </c>
      <c r="G212" s="251">
        <v>100</v>
      </c>
      <c r="H212" s="201">
        <v>0</v>
      </c>
      <c r="I212" s="201">
        <v>0</v>
      </c>
    </row>
    <row r="213" spans="1:9" ht="12.75">
      <c r="A213" s="249"/>
      <c r="B213" s="278" t="s">
        <v>48</v>
      </c>
      <c r="C213" s="275">
        <v>22137</v>
      </c>
      <c r="D213" s="201">
        <v>22137</v>
      </c>
      <c r="E213" s="201">
        <v>22136</v>
      </c>
      <c r="F213" s="251">
        <v>99.9954826760627</v>
      </c>
      <c r="G213" s="251">
        <v>99.9954826760627</v>
      </c>
      <c r="H213" s="201">
        <v>0</v>
      </c>
      <c r="I213" s="201">
        <v>0</v>
      </c>
    </row>
    <row r="214" spans="1:9" ht="25.5">
      <c r="A214" s="249"/>
      <c r="B214" s="264" t="s">
        <v>52</v>
      </c>
      <c r="C214" s="275">
        <v>886085</v>
      </c>
      <c r="D214" s="275">
        <v>745000</v>
      </c>
      <c r="E214" s="275">
        <v>727315</v>
      </c>
      <c r="F214" s="251">
        <v>82.08185444962956</v>
      </c>
      <c r="G214" s="251">
        <v>97.6261744966443</v>
      </c>
      <c r="H214" s="201">
        <v>0</v>
      </c>
      <c r="I214" s="201">
        <v>50950</v>
      </c>
    </row>
    <row r="215" spans="1:9" ht="12.75">
      <c r="A215" s="249"/>
      <c r="B215" s="285" t="s">
        <v>53</v>
      </c>
      <c r="C215" s="275">
        <v>886085</v>
      </c>
      <c r="D215" s="201">
        <v>745000</v>
      </c>
      <c r="E215" s="201">
        <v>727315</v>
      </c>
      <c r="F215" s="251">
        <v>82.08185444962956</v>
      </c>
      <c r="G215" s="251">
        <v>97.6261744966443</v>
      </c>
      <c r="H215" s="201">
        <v>0</v>
      </c>
      <c r="I215" s="201">
        <v>50950</v>
      </c>
    </row>
    <row r="216" spans="1:9" ht="12.75">
      <c r="A216" s="249"/>
      <c r="B216" s="276" t="s">
        <v>1552</v>
      </c>
      <c r="C216" s="201">
        <v>8400</v>
      </c>
      <c r="D216" s="201">
        <v>6300</v>
      </c>
      <c r="E216" s="201">
        <v>6302</v>
      </c>
      <c r="F216" s="251">
        <v>75.02380952380953</v>
      </c>
      <c r="G216" s="251">
        <v>100.03174603174602</v>
      </c>
      <c r="H216" s="201">
        <v>700</v>
      </c>
      <c r="I216" s="201">
        <v>707</v>
      </c>
    </row>
    <row r="217" spans="1:9" ht="25.5">
      <c r="A217" s="249"/>
      <c r="B217" s="285" t="s">
        <v>60</v>
      </c>
      <c r="C217" s="201">
        <v>8400</v>
      </c>
      <c r="D217" s="201">
        <v>6300</v>
      </c>
      <c r="E217" s="201">
        <v>6302</v>
      </c>
      <c r="F217" s="251">
        <v>75.02380952380953</v>
      </c>
      <c r="G217" s="251">
        <v>100.03174603174602</v>
      </c>
      <c r="H217" s="201">
        <v>700</v>
      </c>
      <c r="I217" s="201">
        <v>707</v>
      </c>
    </row>
    <row r="218" spans="1:9" ht="38.25">
      <c r="A218" s="249"/>
      <c r="B218" s="287" t="s">
        <v>61</v>
      </c>
      <c r="C218" s="201">
        <v>8400</v>
      </c>
      <c r="D218" s="201">
        <v>6300</v>
      </c>
      <c r="E218" s="201">
        <v>6302</v>
      </c>
      <c r="F218" s="251">
        <v>75.02380952380953</v>
      </c>
      <c r="G218" s="251">
        <v>100.03174603174602</v>
      </c>
      <c r="H218" s="201">
        <v>700</v>
      </c>
      <c r="I218" s="201">
        <v>707</v>
      </c>
    </row>
    <row r="219" spans="1:9" ht="12.75">
      <c r="A219" s="249"/>
      <c r="B219" s="262" t="s">
        <v>1557</v>
      </c>
      <c r="C219" s="275">
        <v>5614118</v>
      </c>
      <c r="D219" s="275">
        <v>5062361</v>
      </c>
      <c r="E219" s="275">
        <v>4583090</v>
      </c>
      <c r="F219" s="251">
        <v>81.63508497683874</v>
      </c>
      <c r="G219" s="251">
        <v>90.532658575712</v>
      </c>
      <c r="H219" s="201">
        <v>672655</v>
      </c>
      <c r="I219" s="201">
        <v>633557</v>
      </c>
    </row>
    <row r="220" spans="1:9" ht="12.75">
      <c r="A220" s="249"/>
      <c r="B220" s="276" t="s">
        <v>49</v>
      </c>
      <c r="C220" s="275">
        <v>5614118</v>
      </c>
      <c r="D220" s="201">
        <v>5062361</v>
      </c>
      <c r="E220" s="201">
        <v>4583090</v>
      </c>
      <c r="F220" s="251">
        <v>81.63508497683874</v>
      </c>
      <c r="G220" s="251">
        <v>90.532658575712</v>
      </c>
      <c r="H220" s="201">
        <v>672655</v>
      </c>
      <c r="I220" s="201">
        <v>633557</v>
      </c>
    </row>
    <row r="221" spans="1:9" ht="12.75">
      <c r="A221" s="249"/>
      <c r="B221" s="282"/>
      <c r="C221" s="283"/>
      <c r="D221" s="201"/>
      <c r="E221" s="201"/>
      <c r="F221" s="251"/>
      <c r="G221" s="251"/>
      <c r="H221" s="201"/>
      <c r="I221" s="201"/>
    </row>
    <row r="222" spans="1:9" ht="12.75">
      <c r="A222" s="249"/>
      <c r="B222" s="271" t="s">
        <v>70</v>
      </c>
      <c r="C222" s="245"/>
      <c r="D222" s="201"/>
      <c r="E222" s="201"/>
      <c r="F222" s="251"/>
      <c r="G222" s="251"/>
      <c r="H222" s="201"/>
      <c r="I222" s="201"/>
    </row>
    <row r="223" spans="1:9" ht="12.75">
      <c r="A223" s="249"/>
      <c r="B223" s="254" t="s">
        <v>38</v>
      </c>
      <c r="C223" s="274">
        <v>102298870</v>
      </c>
      <c r="D223" s="274">
        <v>77069229</v>
      </c>
      <c r="E223" s="274">
        <v>76926129</v>
      </c>
      <c r="F223" s="247">
        <v>75.19743766475622</v>
      </c>
      <c r="G223" s="247">
        <v>99.81432278244279</v>
      </c>
      <c r="H223" s="274">
        <v>12799110</v>
      </c>
      <c r="I223" s="274">
        <v>12763697</v>
      </c>
    </row>
    <row r="224" spans="1:9" ht="25.5">
      <c r="A224" s="249"/>
      <c r="B224" s="284" t="s">
        <v>51</v>
      </c>
      <c r="C224" s="275">
        <v>4147476</v>
      </c>
      <c r="D224" s="201">
        <v>3007926</v>
      </c>
      <c r="E224" s="201">
        <v>3186613</v>
      </c>
      <c r="F224" s="251">
        <v>76.8325844441294</v>
      </c>
      <c r="G224" s="251">
        <v>105.94053843079917</v>
      </c>
      <c r="H224" s="201">
        <v>102488</v>
      </c>
      <c r="I224" s="201">
        <v>76662</v>
      </c>
    </row>
    <row r="225" spans="1:9" ht="12.75">
      <c r="A225" s="249"/>
      <c r="B225" s="262" t="s">
        <v>55</v>
      </c>
      <c r="C225" s="275">
        <v>1801352</v>
      </c>
      <c r="D225" s="201">
        <v>962520</v>
      </c>
      <c r="E225" s="201">
        <v>612252</v>
      </c>
      <c r="F225" s="251">
        <v>33.98847088187095</v>
      </c>
      <c r="G225" s="251">
        <v>63.60927565141503</v>
      </c>
      <c r="H225" s="201">
        <v>89715</v>
      </c>
      <c r="I225" s="201">
        <v>89617</v>
      </c>
    </row>
    <row r="226" spans="1:9" ht="25.5">
      <c r="A226" s="249"/>
      <c r="B226" s="264" t="s">
        <v>71</v>
      </c>
      <c r="C226" s="275">
        <v>189650</v>
      </c>
      <c r="D226" s="201">
        <v>94297</v>
      </c>
      <c r="E226" s="201">
        <v>135445</v>
      </c>
      <c r="F226" s="251">
        <v>71.41840232006328</v>
      </c>
      <c r="G226" s="251">
        <v>143.63659501362716</v>
      </c>
      <c r="H226" s="201">
        <v>0</v>
      </c>
      <c r="I226" s="201">
        <v>88847</v>
      </c>
    </row>
    <row r="227" spans="1:9" ht="12.75">
      <c r="A227" s="249"/>
      <c r="B227" s="284" t="s">
        <v>65</v>
      </c>
      <c r="C227" s="275">
        <v>85415</v>
      </c>
      <c r="D227" s="275">
        <v>56934</v>
      </c>
      <c r="E227" s="275">
        <v>85415</v>
      </c>
      <c r="F227" s="251">
        <v>100</v>
      </c>
      <c r="G227" s="251">
        <v>150.02458987599675</v>
      </c>
      <c r="H227" s="201">
        <v>9489</v>
      </c>
      <c r="I227" s="201">
        <v>0</v>
      </c>
    </row>
    <row r="228" spans="1:9" ht="12.75" customHeight="1">
      <c r="A228" s="249"/>
      <c r="B228" s="290" t="s">
        <v>66</v>
      </c>
      <c r="C228" s="275">
        <v>85415</v>
      </c>
      <c r="D228" s="275">
        <v>56934</v>
      </c>
      <c r="E228" s="275">
        <v>85415</v>
      </c>
      <c r="F228" s="251">
        <v>100</v>
      </c>
      <c r="G228" s="251">
        <v>150.02458987599675</v>
      </c>
      <c r="H228" s="201">
        <v>9489</v>
      </c>
      <c r="I228" s="201">
        <v>0</v>
      </c>
    </row>
    <row r="229" spans="1:9" ht="12.75" customHeight="1">
      <c r="A229" s="291"/>
      <c r="B229" s="703" t="s">
        <v>67</v>
      </c>
      <c r="C229" s="292">
        <v>85415</v>
      </c>
      <c r="D229" s="292">
        <v>56934</v>
      </c>
      <c r="E229" s="292">
        <v>85415</v>
      </c>
      <c r="F229" s="251">
        <v>100</v>
      </c>
      <c r="G229" s="251">
        <v>150.02458987599675</v>
      </c>
      <c r="H229" s="201">
        <v>9489</v>
      </c>
      <c r="I229" s="201">
        <v>0</v>
      </c>
    </row>
    <row r="230" spans="1:9" ht="51">
      <c r="A230" s="291"/>
      <c r="B230" s="704" t="s">
        <v>72</v>
      </c>
      <c r="C230" s="292">
        <v>85415</v>
      </c>
      <c r="D230" s="292">
        <v>56934</v>
      </c>
      <c r="E230" s="292">
        <v>85415</v>
      </c>
      <c r="F230" s="251">
        <v>100</v>
      </c>
      <c r="G230" s="251">
        <v>150.02458987599675</v>
      </c>
      <c r="H230" s="201">
        <v>9489</v>
      </c>
      <c r="I230" s="201">
        <v>0</v>
      </c>
    </row>
    <row r="231" spans="1:9" ht="51">
      <c r="A231" s="291"/>
      <c r="B231" s="705" t="s">
        <v>73</v>
      </c>
      <c r="C231" s="292">
        <v>85415</v>
      </c>
      <c r="D231" s="201">
        <v>56934</v>
      </c>
      <c r="E231" s="201">
        <v>85415</v>
      </c>
      <c r="F231" s="251">
        <v>100</v>
      </c>
      <c r="G231" s="251">
        <v>150.02458987599675</v>
      </c>
      <c r="H231" s="201">
        <v>9489</v>
      </c>
      <c r="I231" s="201">
        <v>0</v>
      </c>
    </row>
    <row r="232" spans="1:9" ht="12.75">
      <c r="A232" s="249"/>
      <c r="B232" s="262" t="s">
        <v>39</v>
      </c>
      <c r="C232" s="275">
        <v>96264627</v>
      </c>
      <c r="D232" s="275">
        <v>73041849</v>
      </c>
      <c r="E232" s="275">
        <v>73041849</v>
      </c>
      <c r="F232" s="251">
        <v>75.8761045217575</v>
      </c>
      <c r="G232" s="251">
        <v>100</v>
      </c>
      <c r="H232" s="201">
        <v>12597418</v>
      </c>
      <c r="I232" s="201">
        <v>12597418</v>
      </c>
    </row>
    <row r="233" spans="1:9" ht="25.5">
      <c r="A233" s="249"/>
      <c r="B233" s="264" t="s">
        <v>40</v>
      </c>
      <c r="C233" s="275">
        <v>96264627</v>
      </c>
      <c r="D233" s="201">
        <v>73041849</v>
      </c>
      <c r="E233" s="201">
        <v>73041849</v>
      </c>
      <c r="F233" s="251">
        <v>75.8761045217575</v>
      </c>
      <c r="G233" s="251">
        <v>100</v>
      </c>
      <c r="H233" s="201">
        <v>12597418</v>
      </c>
      <c r="I233" s="201">
        <v>12597418</v>
      </c>
    </row>
    <row r="234" spans="1:9" ht="12.75">
      <c r="A234" s="249"/>
      <c r="B234" s="254" t="s">
        <v>41</v>
      </c>
      <c r="C234" s="245">
        <v>103019322</v>
      </c>
      <c r="D234" s="245">
        <v>77176137</v>
      </c>
      <c r="E234" s="245">
        <v>71182960</v>
      </c>
      <c r="F234" s="247">
        <v>69.09670789718457</v>
      </c>
      <c r="G234" s="247">
        <v>92.23441696751419</v>
      </c>
      <c r="H234" s="245">
        <v>12997963</v>
      </c>
      <c r="I234" s="245">
        <v>17519140</v>
      </c>
    </row>
    <row r="235" spans="1:9" ht="12.75">
      <c r="A235" s="249"/>
      <c r="B235" s="262" t="s">
        <v>42</v>
      </c>
      <c r="C235" s="275">
        <v>101554310</v>
      </c>
      <c r="D235" s="275">
        <v>76205622</v>
      </c>
      <c r="E235" s="275">
        <v>70741384</v>
      </c>
      <c r="F235" s="251">
        <v>69.65867229071814</v>
      </c>
      <c r="G235" s="251">
        <v>92.82961301726532</v>
      </c>
      <c r="H235" s="201">
        <v>12994196</v>
      </c>
      <c r="I235" s="201">
        <v>17405220</v>
      </c>
    </row>
    <row r="236" spans="1:9" ht="12.75">
      <c r="A236" s="249"/>
      <c r="B236" s="276" t="s">
        <v>43</v>
      </c>
      <c r="C236" s="275">
        <v>35526495</v>
      </c>
      <c r="D236" s="275">
        <v>22664612</v>
      </c>
      <c r="E236" s="275">
        <v>19545154</v>
      </c>
      <c r="F236" s="251">
        <v>55.01571151333674</v>
      </c>
      <c r="G236" s="251">
        <v>86.23643766767329</v>
      </c>
      <c r="H236" s="201">
        <v>2642675</v>
      </c>
      <c r="I236" s="201">
        <v>2194752</v>
      </c>
    </row>
    <row r="237" spans="1:9" ht="12.75">
      <c r="A237" s="249"/>
      <c r="B237" s="278" t="s">
        <v>44</v>
      </c>
      <c r="C237" s="275">
        <v>19597428</v>
      </c>
      <c r="D237" s="201">
        <v>13321107</v>
      </c>
      <c r="E237" s="201">
        <v>12808646</v>
      </c>
      <c r="F237" s="251">
        <v>65.35881137055331</v>
      </c>
      <c r="G237" s="251">
        <v>96.15301491084787</v>
      </c>
      <c r="H237" s="201">
        <v>1164452</v>
      </c>
      <c r="I237" s="201">
        <v>1364438</v>
      </c>
    </row>
    <row r="238" spans="1:9" ht="12.75">
      <c r="A238" s="249"/>
      <c r="B238" s="281" t="s">
        <v>45</v>
      </c>
      <c r="C238" s="275">
        <v>15236972</v>
      </c>
      <c r="D238" s="201">
        <v>10138044</v>
      </c>
      <c r="E238" s="201">
        <v>9706517</v>
      </c>
      <c r="F238" s="251">
        <v>63.703713572486706</v>
      </c>
      <c r="G238" s="251">
        <v>95.74348858616119</v>
      </c>
      <c r="H238" s="201">
        <v>898650</v>
      </c>
      <c r="I238" s="201">
        <v>1060686</v>
      </c>
    </row>
    <row r="239" spans="1:9" ht="12.75">
      <c r="A239" s="249"/>
      <c r="B239" s="278" t="s">
        <v>46</v>
      </c>
      <c r="C239" s="275">
        <v>15929067</v>
      </c>
      <c r="D239" s="201">
        <v>9343505</v>
      </c>
      <c r="E239" s="201">
        <v>6736508</v>
      </c>
      <c r="F239" s="251">
        <v>42.290662723686204</v>
      </c>
      <c r="G239" s="251">
        <v>72.09829715936364</v>
      </c>
      <c r="H239" s="201">
        <v>1478223</v>
      </c>
      <c r="I239" s="201">
        <v>830314</v>
      </c>
    </row>
    <row r="240" spans="1:9" ht="12.75">
      <c r="A240" s="249"/>
      <c r="B240" s="276" t="s">
        <v>47</v>
      </c>
      <c r="C240" s="275">
        <v>47319837</v>
      </c>
      <c r="D240" s="275">
        <v>40578723</v>
      </c>
      <c r="E240" s="275">
        <v>38967007</v>
      </c>
      <c r="F240" s="251">
        <v>82.34814291520067</v>
      </c>
      <c r="G240" s="251">
        <v>96.02817466680753</v>
      </c>
      <c r="H240" s="201">
        <v>9999521</v>
      </c>
      <c r="I240" s="201">
        <v>12476546</v>
      </c>
    </row>
    <row r="241" spans="1:9" ht="12.75">
      <c r="A241" s="249"/>
      <c r="B241" s="278" t="s">
        <v>59</v>
      </c>
      <c r="C241" s="275">
        <v>47319837</v>
      </c>
      <c r="D241" s="201">
        <v>40578723</v>
      </c>
      <c r="E241" s="201">
        <v>38967007</v>
      </c>
      <c r="F241" s="251">
        <v>82.34814291520067</v>
      </c>
      <c r="G241" s="251">
        <v>96.02817466680753</v>
      </c>
      <c r="H241" s="201">
        <v>9999521</v>
      </c>
      <c r="I241" s="201">
        <v>12476546</v>
      </c>
    </row>
    <row r="242" spans="1:9" ht="25.5">
      <c r="A242" s="249"/>
      <c r="B242" s="264" t="s">
        <v>52</v>
      </c>
      <c r="C242" s="275">
        <v>568464</v>
      </c>
      <c r="D242" s="275">
        <v>478126</v>
      </c>
      <c r="E242" s="275">
        <v>469295</v>
      </c>
      <c r="F242" s="251">
        <v>82.55491992456867</v>
      </c>
      <c r="G242" s="251">
        <v>98.15299732706441</v>
      </c>
      <c r="H242" s="201">
        <v>-48000</v>
      </c>
      <c r="I242" s="201">
        <v>0</v>
      </c>
    </row>
    <row r="243" spans="1:9" ht="12.75">
      <c r="A243" s="249"/>
      <c r="B243" s="285" t="s">
        <v>53</v>
      </c>
      <c r="C243" s="275">
        <v>568464</v>
      </c>
      <c r="D243" s="201">
        <v>478126</v>
      </c>
      <c r="E243" s="201">
        <v>469295</v>
      </c>
      <c r="F243" s="251">
        <v>82.55491992456867</v>
      </c>
      <c r="G243" s="251">
        <v>98.15299732706441</v>
      </c>
      <c r="H243" s="201">
        <v>-48000</v>
      </c>
      <c r="I243" s="201">
        <v>0</v>
      </c>
    </row>
    <row r="244" spans="1:9" ht="12.75">
      <c r="A244" s="249"/>
      <c r="B244" s="276" t="s">
        <v>1552</v>
      </c>
      <c r="C244" s="201">
        <v>18139514</v>
      </c>
      <c r="D244" s="201">
        <v>12484161</v>
      </c>
      <c r="E244" s="201">
        <v>11759928</v>
      </c>
      <c r="F244" s="251">
        <v>64.83044694582225</v>
      </c>
      <c r="G244" s="251">
        <v>94.19878516465783</v>
      </c>
      <c r="H244" s="201">
        <v>400000</v>
      </c>
      <c r="I244" s="201">
        <v>2733922</v>
      </c>
    </row>
    <row r="245" spans="1:9" ht="12.75">
      <c r="A245" s="249"/>
      <c r="B245" s="285" t="s">
        <v>74</v>
      </c>
      <c r="C245" s="201">
        <v>17949864</v>
      </c>
      <c r="D245" s="201">
        <v>12389864</v>
      </c>
      <c r="E245" s="201">
        <v>11730449</v>
      </c>
      <c r="F245" s="251">
        <v>65.35118594770411</v>
      </c>
      <c r="G245" s="251">
        <v>94.67778661654398</v>
      </c>
      <c r="H245" s="201">
        <v>400000</v>
      </c>
      <c r="I245" s="201">
        <v>2733922</v>
      </c>
    </row>
    <row r="246" spans="1:9" ht="25.5">
      <c r="A246" s="249"/>
      <c r="B246" s="285" t="s">
        <v>75</v>
      </c>
      <c r="C246" s="201">
        <v>189650</v>
      </c>
      <c r="D246" s="201">
        <v>94297</v>
      </c>
      <c r="E246" s="201">
        <v>29479</v>
      </c>
      <c r="F246" s="251">
        <v>15.543896651726866</v>
      </c>
      <c r="G246" s="251">
        <v>31.26186411020499</v>
      </c>
      <c r="H246" s="201">
        <v>0</v>
      </c>
      <c r="I246" s="201">
        <v>0</v>
      </c>
    </row>
    <row r="247" spans="1:9" ht="38.25">
      <c r="A247" s="249"/>
      <c r="B247" s="287" t="s">
        <v>76</v>
      </c>
      <c r="C247" s="201">
        <v>189650</v>
      </c>
      <c r="D247" s="201">
        <v>94297</v>
      </c>
      <c r="E247" s="201">
        <v>29479</v>
      </c>
      <c r="F247" s="251">
        <v>15.543896651726866</v>
      </c>
      <c r="G247" s="251">
        <v>31.26186411020499</v>
      </c>
      <c r="H247" s="201">
        <v>0</v>
      </c>
      <c r="I247" s="201">
        <v>0</v>
      </c>
    </row>
    <row r="248" spans="1:9" ht="12.75">
      <c r="A248" s="249"/>
      <c r="B248" s="262" t="s">
        <v>1557</v>
      </c>
      <c r="C248" s="275">
        <v>1465012</v>
      </c>
      <c r="D248" s="275">
        <v>970515</v>
      </c>
      <c r="E248" s="275">
        <v>441576</v>
      </c>
      <c r="F248" s="251">
        <v>30.141459592139856</v>
      </c>
      <c r="G248" s="251">
        <v>45.499142208002965</v>
      </c>
      <c r="H248" s="201">
        <v>3767</v>
      </c>
      <c r="I248" s="201">
        <v>113920</v>
      </c>
    </row>
    <row r="249" spans="1:9" ht="12.75">
      <c r="A249" s="249"/>
      <c r="B249" s="276" t="s">
        <v>49</v>
      </c>
      <c r="C249" s="275">
        <v>1465012</v>
      </c>
      <c r="D249" s="201">
        <v>970515</v>
      </c>
      <c r="E249" s="201">
        <v>441576</v>
      </c>
      <c r="F249" s="251">
        <v>30.141459592139856</v>
      </c>
      <c r="G249" s="251">
        <v>45.499142208002965</v>
      </c>
      <c r="H249" s="201">
        <v>3767</v>
      </c>
      <c r="I249" s="201">
        <v>113920</v>
      </c>
    </row>
    <row r="250" spans="1:9" ht="12.75">
      <c r="A250" s="249"/>
      <c r="B250" s="191" t="s">
        <v>1141</v>
      </c>
      <c r="C250" s="201">
        <v>-720452</v>
      </c>
      <c r="D250" s="201">
        <v>-106908</v>
      </c>
      <c r="E250" s="201">
        <v>5743169</v>
      </c>
      <c r="F250" s="251" t="s">
        <v>1137</v>
      </c>
      <c r="G250" s="251" t="s">
        <v>1137</v>
      </c>
      <c r="H250" s="201">
        <v>-198853</v>
      </c>
      <c r="I250" s="201">
        <v>-4755443</v>
      </c>
    </row>
    <row r="251" spans="1:9" ht="12.75">
      <c r="A251" s="249"/>
      <c r="B251" s="191" t="s">
        <v>1142</v>
      </c>
      <c r="C251" s="275">
        <v>720452</v>
      </c>
      <c r="D251" s="275">
        <v>106908</v>
      </c>
      <c r="E251" s="275">
        <v>106908</v>
      </c>
      <c r="F251" s="251" t="s">
        <v>1137</v>
      </c>
      <c r="G251" s="251" t="s">
        <v>1137</v>
      </c>
      <c r="H251" s="201">
        <v>22853</v>
      </c>
      <c r="I251" s="201">
        <v>22853</v>
      </c>
    </row>
    <row r="252" spans="1:9" ht="12.75">
      <c r="A252" s="249"/>
      <c r="B252" s="262" t="s">
        <v>62</v>
      </c>
      <c r="C252" s="275">
        <v>720452</v>
      </c>
      <c r="D252" s="275">
        <v>106908</v>
      </c>
      <c r="E252" s="275">
        <v>106908</v>
      </c>
      <c r="F252" s="251" t="s">
        <v>1137</v>
      </c>
      <c r="G252" s="251" t="s">
        <v>1137</v>
      </c>
      <c r="H252" s="201">
        <v>22853</v>
      </c>
      <c r="I252" s="201">
        <v>22853</v>
      </c>
    </row>
    <row r="253" spans="1:9" ht="51">
      <c r="A253" s="249"/>
      <c r="B253" s="264" t="s">
        <v>63</v>
      </c>
      <c r="C253" s="275">
        <v>720452</v>
      </c>
      <c r="D253" s="201">
        <v>106908</v>
      </c>
      <c r="E253" s="201">
        <v>106908</v>
      </c>
      <c r="F253" s="251" t="s">
        <v>1137</v>
      </c>
      <c r="G253" s="251" t="s">
        <v>1137</v>
      </c>
      <c r="H253" s="201">
        <v>22853</v>
      </c>
      <c r="I253" s="201">
        <v>22853</v>
      </c>
    </row>
    <row r="254" spans="1:9" ht="12.75">
      <c r="A254" s="249"/>
      <c r="B254" s="252"/>
      <c r="C254" s="201"/>
      <c r="D254" s="201"/>
      <c r="E254" s="201"/>
      <c r="F254" s="251"/>
      <c r="G254" s="251"/>
      <c r="H254" s="201"/>
      <c r="I254" s="201"/>
    </row>
    <row r="255" spans="1:9" ht="12.75">
      <c r="A255" s="249"/>
      <c r="B255" s="271" t="s">
        <v>77</v>
      </c>
      <c r="C255" s="245"/>
      <c r="D255" s="201"/>
      <c r="E255" s="201"/>
      <c r="F255" s="251"/>
      <c r="G255" s="251"/>
      <c r="H255" s="201"/>
      <c r="I255" s="201"/>
    </row>
    <row r="256" spans="1:9" ht="12.75">
      <c r="A256" s="249"/>
      <c r="B256" s="254" t="s">
        <v>38</v>
      </c>
      <c r="C256" s="274">
        <v>465671729</v>
      </c>
      <c r="D256" s="274">
        <v>316378311</v>
      </c>
      <c r="E256" s="274">
        <v>314822345</v>
      </c>
      <c r="F256" s="247">
        <v>67.60606783582517</v>
      </c>
      <c r="G256" s="247">
        <v>99.50819447923533</v>
      </c>
      <c r="H256" s="245">
        <v>26286218</v>
      </c>
      <c r="I256" s="245">
        <v>26019459</v>
      </c>
    </row>
    <row r="257" spans="1:9" ht="25.5">
      <c r="A257" s="249"/>
      <c r="B257" s="284" t="s">
        <v>51</v>
      </c>
      <c r="C257" s="275">
        <v>1736772</v>
      </c>
      <c r="D257" s="201">
        <v>1221935</v>
      </c>
      <c r="E257" s="201">
        <v>1015187</v>
      </c>
      <c r="F257" s="251">
        <v>58.452519962320906</v>
      </c>
      <c r="G257" s="251">
        <v>83.0802784108811</v>
      </c>
      <c r="H257" s="201">
        <v>162367</v>
      </c>
      <c r="I257" s="201">
        <v>63077</v>
      </c>
    </row>
    <row r="258" spans="1:9" ht="12.75">
      <c r="A258" s="249"/>
      <c r="B258" s="262" t="s">
        <v>55</v>
      </c>
      <c r="C258" s="275">
        <v>2909862</v>
      </c>
      <c r="D258" s="201">
        <v>2038040</v>
      </c>
      <c r="E258" s="201">
        <v>688822</v>
      </c>
      <c r="F258" s="251">
        <v>23.671981695351878</v>
      </c>
      <c r="G258" s="251">
        <v>33.79825714902553</v>
      </c>
      <c r="H258" s="201">
        <v>167469</v>
      </c>
      <c r="I258" s="201">
        <v>0</v>
      </c>
    </row>
    <row r="259" spans="1:9" ht="25.5">
      <c r="A259" s="249"/>
      <c r="B259" s="264" t="s">
        <v>71</v>
      </c>
      <c r="C259" s="275">
        <v>520554</v>
      </c>
      <c r="D259" s="201">
        <v>400000</v>
      </c>
      <c r="E259" s="201">
        <v>0</v>
      </c>
      <c r="F259" s="251">
        <v>0</v>
      </c>
      <c r="G259" s="251">
        <v>0</v>
      </c>
      <c r="H259" s="201">
        <v>100000</v>
      </c>
      <c r="I259" s="201">
        <v>0</v>
      </c>
    </row>
    <row r="260" spans="1:9" ht="12.75">
      <c r="A260" s="249"/>
      <c r="B260" s="262" t="s">
        <v>39</v>
      </c>
      <c r="C260" s="275">
        <v>461025095</v>
      </c>
      <c r="D260" s="275">
        <v>313118336</v>
      </c>
      <c r="E260" s="275">
        <v>313118336</v>
      </c>
      <c r="F260" s="251">
        <v>67.91785076254907</v>
      </c>
      <c r="G260" s="251">
        <v>100</v>
      </c>
      <c r="H260" s="201">
        <v>25956382</v>
      </c>
      <c r="I260" s="201">
        <v>25956382</v>
      </c>
    </row>
    <row r="261" spans="1:9" ht="25.5">
      <c r="A261" s="249"/>
      <c r="B261" s="264" t="s">
        <v>40</v>
      </c>
      <c r="C261" s="275">
        <v>385901238</v>
      </c>
      <c r="D261" s="201">
        <v>263118336</v>
      </c>
      <c r="E261" s="201">
        <v>263118336</v>
      </c>
      <c r="F261" s="251">
        <v>68.1828172834211</v>
      </c>
      <c r="G261" s="251">
        <v>100</v>
      </c>
      <c r="H261" s="201">
        <v>19956382</v>
      </c>
      <c r="I261" s="201">
        <v>19956382</v>
      </c>
    </row>
    <row r="262" spans="1:9" ht="25.5">
      <c r="A262" s="249"/>
      <c r="B262" s="264" t="s">
        <v>78</v>
      </c>
      <c r="C262" s="275">
        <v>75123857</v>
      </c>
      <c r="D262" s="201">
        <v>50000000</v>
      </c>
      <c r="E262" s="201">
        <v>50000000</v>
      </c>
      <c r="F262" s="251">
        <v>66.55675306980045</v>
      </c>
      <c r="G262" s="251">
        <v>100</v>
      </c>
      <c r="H262" s="201">
        <v>6000000</v>
      </c>
      <c r="I262" s="201">
        <v>6000000</v>
      </c>
    </row>
    <row r="263" spans="1:9" ht="12.75">
      <c r="A263" s="249"/>
      <c r="B263" s="254" t="s">
        <v>41</v>
      </c>
      <c r="C263" s="245">
        <v>466046615</v>
      </c>
      <c r="D263" s="245">
        <v>316521841</v>
      </c>
      <c r="E263" s="245">
        <v>254411299</v>
      </c>
      <c r="F263" s="247">
        <v>54.58923867519132</v>
      </c>
      <c r="G263" s="247">
        <v>80.3771702439959</v>
      </c>
      <c r="H263" s="245">
        <v>26367388</v>
      </c>
      <c r="I263" s="245">
        <v>36731216</v>
      </c>
    </row>
    <row r="264" spans="1:9" ht="12.75">
      <c r="A264" s="249"/>
      <c r="B264" s="262" t="s">
        <v>42</v>
      </c>
      <c r="C264" s="275">
        <v>412453308</v>
      </c>
      <c r="D264" s="275">
        <v>295125729</v>
      </c>
      <c r="E264" s="275">
        <v>237980604</v>
      </c>
      <c r="F264" s="251">
        <v>57.6987987207512</v>
      </c>
      <c r="G264" s="251">
        <v>80.6370236869453</v>
      </c>
      <c r="H264" s="201">
        <v>26642779</v>
      </c>
      <c r="I264" s="201">
        <v>33657944</v>
      </c>
    </row>
    <row r="265" spans="1:9" ht="12.75">
      <c r="A265" s="249"/>
      <c r="B265" s="276" t="s">
        <v>43</v>
      </c>
      <c r="C265" s="275">
        <v>98904311</v>
      </c>
      <c r="D265" s="275">
        <v>66499749</v>
      </c>
      <c r="E265" s="275">
        <v>62174321</v>
      </c>
      <c r="F265" s="251">
        <v>62.86310512794533</v>
      </c>
      <c r="G265" s="251">
        <v>93.49557244193508</v>
      </c>
      <c r="H265" s="201">
        <v>3458652</v>
      </c>
      <c r="I265" s="201">
        <v>7703756</v>
      </c>
    </row>
    <row r="266" spans="1:9" ht="12.75">
      <c r="A266" s="249"/>
      <c r="B266" s="278" t="s">
        <v>44</v>
      </c>
      <c r="C266" s="275">
        <v>63086493</v>
      </c>
      <c r="D266" s="201">
        <v>46252856</v>
      </c>
      <c r="E266" s="201">
        <v>44808902</v>
      </c>
      <c r="F266" s="251">
        <v>71.0277269652634</v>
      </c>
      <c r="G266" s="251">
        <v>96.87813007698378</v>
      </c>
      <c r="H266" s="201">
        <v>3817160</v>
      </c>
      <c r="I266" s="201">
        <v>5702682</v>
      </c>
    </row>
    <row r="267" spans="1:9" ht="12.75">
      <c r="A267" s="249"/>
      <c r="B267" s="281" t="s">
        <v>45</v>
      </c>
      <c r="C267" s="275">
        <v>46612565</v>
      </c>
      <c r="D267" s="201">
        <v>33489163</v>
      </c>
      <c r="E267" s="201">
        <v>32262003</v>
      </c>
      <c r="F267" s="251">
        <v>69.21310380580859</v>
      </c>
      <c r="G267" s="251">
        <v>96.3356504311559</v>
      </c>
      <c r="H267" s="201">
        <v>2747855</v>
      </c>
      <c r="I267" s="201">
        <v>3790372</v>
      </c>
    </row>
    <row r="268" spans="1:9" ht="12.75">
      <c r="A268" s="249"/>
      <c r="B268" s="278" t="s">
        <v>46</v>
      </c>
      <c r="C268" s="275">
        <v>35817818</v>
      </c>
      <c r="D268" s="201">
        <v>20246893</v>
      </c>
      <c r="E268" s="201">
        <v>17365419</v>
      </c>
      <c r="F268" s="251">
        <v>48.482626719472414</v>
      </c>
      <c r="G268" s="251">
        <v>85.76831516815938</v>
      </c>
      <c r="H268" s="201">
        <v>-358508</v>
      </c>
      <c r="I268" s="201">
        <v>2001074</v>
      </c>
    </row>
    <row r="269" spans="1:9" ht="12.75">
      <c r="A269" s="249"/>
      <c r="B269" s="276" t="s">
        <v>79</v>
      </c>
      <c r="C269" s="275">
        <v>60717910</v>
      </c>
      <c r="D269" s="201">
        <v>39800577</v>
      </c>
      <c r="E269" s="201">
        <v>34906042</v>
      </c>
      <c r="F269" s="251">
        <v>57.4888727230565</v>
      </c>
      <c r="G269" s="251">
        <v>87.70235165183661</v>
      </c>
      <c r="H269" s="201">
        <v>1994732</v>
      </c>
      <c r="I269" s="201">
        <v>1116901</v>
      </c>
    </row>
    <row r="270" spans="1:9" ht="12.75">
      <c r="A270" s="249"/>
      <c r="B270" s="276" t="s">
        <v>47</v>
      </c>
      <c r="C270" s="275">
        <v>23809295</v>
      </c>
      <c r="D270" s="275">
        <v>19049120</v>
      </c>
      <c r="E270" s="275">
        <v>11701671</v>
      </c>
      <c r="F270" s="251">
        <v>49.14749050738378</v>
      </c>
      <c r="G270" s="251">
        <v>61.428932150146565</v>
      </c>
      <c r="H270" s="201">
        <v>2079684</v>
      </c>
      <c r="I270" s="201">
        <v>1059915</v>
      </c>
    </row>
    <row r="271" spans="1:9" ht="12.75">
      <c r="A271" s="249"/>
      <c r="B271" s="278" t="s">
        <v>59</v>
      </c>
      <c r="C271" s="275">
        <v>22884610</v>
      </c>
      <c r="D271" s="201">
        <v>18355607</v>
      </c>
      <c r="E271" s="201">
        <v>11311300</v>
      </c>
      <c r="F271" s="251">
        <v>49.42754104177436</v>
      </c>
      <c r="G271" s="251">
        <v>61.6231323758457</v>
      </c>
      <c r="H271" s="201">
        <v>2013017</v>
      </c>
      <c r="I271" s="201">
        <v>998452</v>
      </c>
    </row>
    <row r="272" spans="1:9" ht="12.75">
      <c r="A272" s="249"/>
      <c r="B272" s="278" t="s">
        <v>48</v>
      </c>
      <c r="C272" s="275">
        <v>924685</v>
      </c>
      <c r="D272" s="201">
        <v>693513</v>
      </c>
      <c r="E272" s="201">
        <v>390371</v>
      </c>
      <c r="F272" s="251">
        <v>42.216646749974316</v>
      </c>
      <c r="G272" s="251">
        <v>56.28892320691897</v>
      </c>
      <c r="H272" s="201">
        <v>66667</v>
      </c>
      <c r="I272" s="201">
        <v>61463</v>
      </c>
    </row>
    <row r="273" spans="1:9" ht="12.75">
      <c r="A273" s="249"/>
      <c r="B273" s="281" t="s">
        <v>80</v>
      </c>
      <c r="C273" s="275" t="s">
        <v>1137</v>
      </c>
      <c r="D273" s="201" t="s">
        <v>1137</v>
      </c>
      <c r="E273" s="201">
        <v>1890170</v>
      </c>
      <c r="F273" s="251" t="s">
        <v>1137</v>
      </c>
      <c r="G273" s="251" t="s">
        <v>1137</v>
      </c>
      <c r="H273" s="201" t="s">
        <v>1137</v>
      </c>
      <c r="I273" s="201">
        <v>26480</v>
      </c>
    </row>
    <row r="274" spans="1:9" ht="25.5">
      <c r="A274" s="249"/>
      <c r="B274" s="264" t="s">
        <v>52</v>
      </c>
      <c r="C274" s="275">
        <v>142705244</v>
      </c>
      <c r="D274" s="275">
        <v>111082451</v>
      </c>
      <c r="E274" s="275">
        <v>92279080</v>
      </c>
      <c r="F274" s="251">
        <v>64.66411283386334</v>
      </c>
      <c r="G274" s="251">
        <v>83.07259982947261</v>
      </c>
      <c r="H274" s="201">
        <v>12910231</v>
      </c>
      <c r="I274" s="201">
        <v>12752832</v>
      </c>
    </row>
    <row r="275" spans="1:9" ht="25.5">
      <c r="A275" s="249"/>
      <c r="B275" s="285" t="s">
        <v>81</v>
      </c>
      <c r="C275" s="275">
        <v>136776344</v>
      </c>
      <c r="D275" s="201">
        <v>105153551</v>
      </c>
      <c r="E275" s="201">
        <v>86425712</v>
      </c>
      <c r="F275" s="251">
        <v>63.18761671243384</v>
      </c>
      <c r="G275" s="251">
        <v>82.19000801979574</v>
      </c>
      <c r="H275" s="201">
        <v>10540931</v>
      </c>
      <c r="I275" s="201">
        <v>10392665</v>
      </c>
    </row>
    <row r="276" spans="1:9" ht="12.75">
      <c r="A276" s="249"/>
      <c r="B276" s="285" t="s">
        <v>53</v>
      </c>
      <c r="C276" s="275">
        <v>5928900</v>
      </c>
      <c r="D276" s="201">
        <v>5928900</v>
      </c>
      <c r="E276" s="201">
        <v>5853368</v>
      </c>
      <c r="F276" s="251">
        <v>98.72603687024575</v>
      </c>
      <c r="G276" s="251">
        <v>98.72603687024575</v>
      </c>
      <c r="H276" s="201">
        <v>2369300</v>
      </c>
      <c r="I276" s="201">
        <v>2360167</v>
      </c>
    </row>
    <row r="277" spans="1:9" ht="12.75">
      <c r="A277" s="249"/>
      <c r="B277" s="276" t="s">
        <v>1552</v>
      </c>
      <c r="C277" s="201">
        <v>86316548</v>
      </c>
      <c r="D277" s="201">
        <v>58693832</v>
      </c>
      <c r="E277" s="201">
        <v>36919490</v>
      </c>
      <c r="F277" s="251">
        <v>42.77220400426579</v>
      </c>
      <c r="G277" s="251">
        <v>62.901822460663325</v>
      </c>
      <c r="H277" s="201">
        <v>6199480</v>
      </c>
      <c r="I277" s="201">
        <v>11024540</v>
      </c>
    </row>
    <row r="278" spans="1:9" ht="25.5">
      <c r="A278" s="249"/>
      <c r="B278" s="285" t="s">
        <v>60</v>
      </c>
      <c r="C278" s="201">
        <v>278969</v>
      </c>
      <c r="D278" s="201">
        <v>278969</v>
      </c>
      <c r="E278" s="201">
        <v>4159</v>
      </c>
      <c r="F278" s="251">
        <v>1.490846653212364</v>
      </c>
      <c r="G278" s="251">
        <v>1.490846653212364</v>
      </c>
      <c r="H278" s="201">
        <v>0</v>
      </c>
      <c r="I278" s="201">
        <v>0</v>
      </c>
    </row>
    <row r="279" spans="1:9" ht="38.25">
      <c r="A279" s="249"/>
      <c r="B279" s="287" t="s">
        <v>82</v>
      </c>
      <c r="C279" s="201">
        <v>278969</v>
      </c>
      <c r="D279" s="201">
        <v>278969</v>
      </c>
      <c r="E279" s="201">
        <v>4159</v>
      </c>
      <c r="F279" s="251">
        <v>1.490846653212364</v>
      </c>
      <c r="G279" s="251">
        <v>1.490846653212364</v>
      </c>
      <c r="H279" s="201">
        <v>0</v>
      </c>
      <c r="I279" s="201">
        <v>0</v>
      </c>
    </row>
    <row r="280" spans="1:9" ht="51" customHeight="1">
      <c r="A280" s="249"/>
      <c r="B280" s="293" t="s">
        <v>83</v>
      </c>
      <c r="C280" s="201">
        <v>52481</v>
      </c>
      <c r="D280" s="201">
        <v>52481</v>
      </c>
      <c r="E280" s="201">
        <v>4159</v>
      </c>
      <c r="F280" s="251">
        <v>7.924772774909014</v>
      </c>
      <c r="G280" s="251">
        <v>7.924772774909014</v>
      </c>
      <c r="H280" s="201">
        <v>0</v>
      </c>
      <c r="I280" s="201">
        <v>0</v>
      </c>
    </row>
    <row r="281" spans="1:9" ht="51">
      <c r="A281" s="249"/>
      <c r="B281" s="293" t="s">
        <v>84</v>
      </c>
      <c r="C281" s="201">
        <v>226488</v>
      </c>
      <c r="D281" s="201">
        <v>226488</v>
      </c>
      <c r="E281" s="201">
        <v>0</v>
      </c>
      <c r="F281" s="251">
        <v>0</v>
      </c>
      <c r="G281" s="251">
        <v>0</v>
      </c>
      <c r="H281" s="201">
        <v>0</v>
      </c>
      <c r="I281" s="201">
        <v>0</v>
      </c>
    </row>
    <row r="282" spans="1:9" ht="12.75">
      <c r="A282" s="249"/>
      <c r="B282" s="285" t="s">
        <v>74</v>
      </c>
      <c r="C282" s="201">
        <v>335233</v>
      </c>
      <c r="D282" s="201">
        <v>335233</v>
      </c>
      <c r="E282" s="201">
        <v>156308</v>
      </c>
      <c r="F282" s="251">
        <v>46.62667458155969</v>
      </c>
      <c r="G282" s="251">
        <v>46.62667458155969</v>
      </c>
      <c r="H282" s="201">
        <v>0</v>
      </c>
      <c r="I282" s="201">
        <v>0</v>
      </c>
    </row>
    <row r="283" spans="1:9" ht="25.5">
      <c r="A283" s="249"/>
      <c r="B283" s="285" t="s">
        <v>85</v>
      </c>
      <c r="C283" s="201">
        <v>40479630</v>
      </c>
      <c r="D283" s="201">
        <v>25479630</v>
      </c>
      <c r="E283" s="201">
        <v>14319299</v>
      </c>
      <c r="F283" s="251">
        <v>35.37408568210727</v>
      </c>
      <c r="G283" s="251">
        <v>56.19900681446316</v>
      </c>
      <c r="H283" s="201">
        <v>3099480</v>
      </c>
      <c r="I283" s="201">
        <v>4104946</v>
      </c>
    </row>
    <row r="284" spans="1:9" ht="25.5">
      <c r="A284" s="249"/>
      <c r="B284" s="285" t="s">
        <v>75</v>
      </c>
      <c r="C284" s="201">
        <v>45222716</v>
      </c>
      <c r="D284" s="201">
        <v>32600000</v>
      </c>
      <c r="E284" s="201">
        <v>22439724</v>
      </c>
      <c r="F284" s="251">
        <v>49.620469500328106</v>
      </c>
      <c r="G284" s="251">
        <v>68.833509202454</v>
      </c>
      <c r="H284" s="201">
        <v>3100000</v>
      </c>
      <c r="I284" s="201">
        <v>6919594</v>
      </c>
    </row>
    <row r="285" spans="1:9" ht="38.25">
      <c r="A285" s="249"/>
      <c r="B285" s="287" t="s">
        <v>76</v>
      </c>
      <c r="C285" s="201">
        <v>45222716</v>
      </c>
      <c r="D285" s="201">
        <v>32600000</v>
      </c>
      <c r="E285" s="201">
        <v>22439724</v>
      </c>
      <c r="F285" s="251">
        <v>49.620469500328106</v>
      </c>
      <c r="G285" s="251">
        <v>68.833509202454</v>
      </c>
      <c r="H285" s="201">
        <v>3100000</v>
      </c>
      <c r="I285" s="201">
        <v>6919594</v>
      </c>
    </row>
    <row r="286" spans="1:9" ht="12.75">
      <c r="A286" s="249"/>
      <c r="B286" s="262" t="s">
        <v>1557</v>
      </c>
      <c r="C286" s="275">
        <v>53593307</v>
      </c>
      <c r="D286" s="275">
        <v>21396112</v>
      </c>
      <c r="E286" s="275">
        <v>16430695</v>
      </c>
      <c r="F286" s="251">
        <v>30.6581099763073</v>
      </c>
      <c r="G286" s="251">
        <v>76.79290050454026</v>
      </c>
      <c r="H286" s="201">
        <v>-275391</v>
      </c>
      <c r="I286" s="201">
        <v>3073272</v>
      </c>
    </row>
    <row r="287" spans="1:9" ht="12.75">
      <c r="A287" s="249"/>
      <c r="B287" s="276" t="s">
        <v>49</v>
      </c>
      <c r="C287" s="275">
        <v>23171612</v>
      </c>
      <c r="D287" s="201">
        <v>3596112</v>
      </c>
      <c r="E287" s="201">
        <v>2843200</v>
      </c>
      <c r="F287" s="251">
        <v>12.270186467821057</v>
      </c>
      <c r="G287" s="251">
        <v>79.0631659970546</v>
      </c>
      <c r="H287" s="201">
        <v>-3275391</v>
      </c>
      <c r="I287" s="201">
        <v>626513</v>
      </c>
    </row>
    <row r="288" spans="1:9" ht="12.75">
      <c r="A288" s="249"/>
      <c r="B288" s="276" t="s">
        <v>86</v>
      </c>
      <c r="C288" s="275">
        <v>30421695</v>
      </c>
      <c r="D288" s="275">
        <v>17800000</v>
      </c>
      <c r="E288" s="275">
        <v>13587495</v>
      </c>
      <c r="F288" s="251">
        <v>44.663832833772084</v>
      </c>
      <c r="G288" s="251">
        <v>76.33424157303371</v>
      </c>
      <c r="H288" s="201">
        <v>3000000</v>
      </c>
      <c r="I288" s="201">
        <v>2446759</v>
      </c>
    </row>
    <row r="289" spans="1:9" ht="25.5">
      <c r="A289" s="249"/>
      <c r="B289" s="285" t="s">
        <v>87</v>
      </c>
      <c r="C289" s="275">
        <v>30421695</v>
      </c>
      <c r="D289" s="201">
        <v>17800000</v>
      </c>
      <c r="E289" s="201">
        <v>13587495</v>
      </c>
      <c r="F289" s="251">
        <v>44.663832833772084</v>
      </c>
      <c r="G289" s="251">
        <v>76.33424157303371</v>
      </c>
      <c r="H289" s="201">
        <v>3000000</v>
      </c>
      <c r="I289" s="201">
        <v>2446759</v>
      </c>
    </row>
    <row r="290" spans="1:9" ht="12.75">
      <c r="A290" s="249"/>
      <c r="B290" s="191" t="s">
        <v>1141</v>
      </c>
      <c r="C290" s="201">
        <v>-374886</v>
      </c>
      <c r="D290" s="201">
        <v>-143530</v>
      </c>
      <c r="E290" s="201">
        <v>60411046</v>
      </c>
      <c r="F290" s="251" t="s">
        <v>1137</v>
      </c>
      <c r="G290" s="251" t="s">
        <v>1137</v>
      </c>
      <c r="H290" s="201">
        <v>-81170</v>
      </c>
      <c r="I290" s="201">
        <v>-10711757</v>
      </c>
    </row>
    <row r="291" spans="1:9" ht="12.75">
      <c r="A291" s="249"/>
      <c r="B291" s="191" t="s">
        <v>1142</v>
      </c>
      <c r="C291" s="275">
        <v>374886</v>
      </c>
      <c r="D291" s="275" t="s">
        <v>1137</v>
      </c>
      <c r="E291" s="275">
        <v>371416</v>
      </c>
      <c r="F291" s="251" t="s">
        <v>1137</v>
      </c>
      <c r="G291" s="251" t="s">
        <v>1137</v>
      </c>
      <c r="H291" s="201" t="s">
        <v>1137</v>
      </c>
      <c r="I291" s="201">
        <v>1170</v>
      </c>
    </row>
    <row r="292" spans="1:9" ht="12.75">
      <c r="A292" s="249"/>
      <c r="B292" s="262" t="s">
        <v>1147</v>
      </c>
      <c r="C292" s="275">
        <v>-67850000</v>
      </c>
      <c r="D292" s="201" t="s">
        <v>1137</v>
      </c>
      <c r="E292" s="201">
        <v>-37019282</v>
      </c>
      <c r="F292" s="251" t="s">
        <v>1137</v>
      </c>
      <c r="G292" s="251" t="s">
        <v>1137</v>
      </c>
      <c r="H292" s="201" t="s">
        <v>1137</v>
      </c>
      <c r="I292" s="201">
        <v>-5323608</v>
      </c>
    </row>
    <row r="293" spans="1:9" ht="12.75">
      <c r="A293" s="249"/>
      <c r="B293" s="262" t="s">
        <v>62</v>
      </c>
      <c r="C293" s="275">
        <v>68224886</v>
      </c>
      <c r="D293" s="275" t="s">
        <v>1137</v>
      </c>
      <c r="E293" s="275">
        <v>37390698</v>
      </c>
      <c r="F293" s="251" t="s">
        <v>1137</v>
      </c>
      <c r="G293" s="251" t="s">
        <v>1137</v>
      </c>
      <c r="H293" s="201" t="s">
        <v>1137</v>
      </c>
      <c r="I293" s="201">
        <v>5324778</v>
      </c>
    </row>
    <row r="294" spans="1:9" ht="38.25" customHeight="1">
      <c r="A294" s="249"/>
      <c r="B294" s="264" t="s">
        <v>88</v>
      </c>
      <c r="C294" s="275">
        <v>14000</v>
      </c>
      <c r="D294" s="201">
        <v>9360</v>
      </c>
      <c r="E294" s="201">
        <v>10530</v>
      </c>
      <c r="F294" s="251" t="s">
        <v>1137</v>
      </c>
      <c r="G294" s="251" t="s">
        <v>1137</v>
      </c>
      <c r="H294" s="201">
        <v>0</v>
      </c>
      <c r="I294" s="201">
        <v>1170</v>
      </c>
    </row>
    <row r="295" spans="1:9" ht="49.5" customHeight="1">
      <c r="A295" s="249"/>
      <c r="B295" s="264" t="s">
        <v>63</v>
      </c>
      <c r="C295" s="275">
        <v>360886</v>
      </c>
      <c r="D295" s="201">
        <v>360886</v>
      </c>
      <c r="E295" s="201">
        <v>360886</v>
      </c>
      <c r="F295" s="251" t="s">
        <v>1137</v>
      </c>
      <c r="G295" s="251" t="s">
        <v>1137</v>
      </c>
      <c r="H295" s="201">
        <v>0</v>
      </c>
      <c r="I295" s="201">
        <v>0</v>
      </c>
    </row>
    <row r="296" spans="1:9" ht="38.25">
      <c r="A296" s="249"/>
      <c r="B296" s="264" t="s">
        <v>10</v>
      </c>
      <c r="C296" s="201">
        <v>67850000</v>
      </c>
      <c r="D296" s="201" t="s">
        <v>89</v>
      </c>
      <c r="E296" s="201">
        <v>37019282</v>
      </c>
      <c r="F296" s="251" t="s">
        <v>1137</v>
      </c>
      <c r="G296" s="251" t="s">
        <v>1137</v>
      </c>
      <c r="H296" s="201" t="s">
        <v>89</v>
      </c>
      <c r="I296" s="201">
        <v>5323608</v>
      </c>
    </row>
    <row r="297" spans="1:9" ht="12.75">
      <c r="A297" s="249"/>
      <c r="B297" s="191"/>
      <c r="C297" s="201"/>
      <c r="D297" s="201"/>
      <c r="E297" s="201"/>
      <c r="F297" s="251"/>
      <c r="G297" s="251"/>
      <c r="H297" s="201"/>
      <c r="I297" s="201"/>
    </row>
    <row r="298" spans="1:9" ht="12.75">
      <c r="A298" s="249"/>
      <c r="B298" s="271" t="s">
        <v>90</v>
      </c>
      <c r="C298" s="245"/>
      <c r="D298" s="201"/>
      <c r="E298" s="201"/>
      <c r="F298" s="251"/>
      <c r="G298" s="251"/>
      <c r="H298" s="201"/>
      <c r="I298" s="201"/>
    </row>
    <row r="299" spans="1:9" ht="12.75">
      <c r="A299" s="249"/>
      <c r="B299" s="254" t="s">
        <v>38</v>
      </c>
      <c r="C299" s="274">
        <v>253183441</v>
      </c>
      <c r="D299" s="274">
        <v>195038168</v>
      </c>
      <c r="E299" s="274">
        <v>152258193</v>
      </c>
      <c r="F299" s="247">
        <v>60.137500461572444</v>
      </c>
      <c r="G299" s="247">
        <v>78.06584452741578</v>
      </c>
      <c r="H299" s="245">
        <v>18651617</v>
      </c>
      <c r="I299" s="245">
        <v>18314448</v>
      </c>
    </row>
    <row r="300" spans="1:9" ht="25.5">
      <c r="A300" s="249"/>
      <c r="B300" s="284" t="s">
        <v>51</v>
      </c>
      <c r="C300" s="275">
        <v>13076822</v>
      </c>
      <c r="D300" s="201">
        <v>10800686</v>
      </c>
      <c r="E300" s="201">
        <v>8391178</v>
      </c>
      <c r="F300" s="251">
        <v>64.16832774813331</v>
      </c>
      <c r="G300" s="251">
        <v>77.69115776534935</v>
      </c>
      <c r="H300" s="201">
        <v>901100</v>
      </c>
      <c r="I300" s="201">
        <v>936665</v>
      </c>
    </row>
    <row r="301" spans="1:9" ht="12.75">
      <c r="A301" s="249"/>
      <c r="B301" s="262" t="s">
        <v>55</v>
      </c>
      <c r="C301" s="275">
        <v>42117335</v>
      </c>
      <c r="D301" s="201">
        <v>40792530</v>
      </c>
      <c r="E301" s="201">
        <v>422063</v>
      </c>
      <c r="F301" s="251">
        <v>1.0021123131366219</v>
      </c>
      <c r="G301" s="251">
        <v>1.0346575708836887</v>
      </c>
      <c r="H301" s="201">
        <v>486280</v>
      </c>
      <c r="I301" s="201">
        <v>113546</v>
      </c>
    </row>
    <row r="302" spans="1:9" ht="25.5">
      <c r="A302" s="249"/>
      <c r="B302" s="264" t="s">
        <v>71</v>
      </c>
      <c r="C302" s="275">
        <v>10683</v>
      </c>
      <c r="D302" s="275">
        <v>10683</v>
      </c>
      <c r="E302" s="201">
        <v>0</v>
      </c>
      <c r="F302" s="251">
        <v>0</v>
      </c>
      <c r="G302" s="251">
        <v>0</v>
      </c>
      <c r="H302" s="201">
        <v>0</v>
      </c>
      <c r="I302" s="201">
        <v>0</v>
      </c>
    </row>
    <row r="303" spans="1:9" ht="12.75">
      <c r="A303" s="249"/>
      <c r="B303" s="284" t="s">
        <v>65</v>
      </c>
      <c r="C303" s="275">
        <v>273572</v>
      </c>
      <c r="D303" s="275">
        <v>273572</v>
      </c>
      <c r="E303" s="275">
        <v>273572</v>
      </c>
      <c r="F303" s="251">
        <v>100</v>
      </c>
      <c r="G303" s="251">
        <v>100</v>
      </c>
      <c r="H303" s="201">
        <v>21480</v>
      </c>
      <c r="I303" s="201">
        <v>21480</v>
      </c>
    </row>
    <row r="304" spans="1:9" ht="12.75">
      <c r="A304" s="249"/>
      <c r="B304" s="290" t="s">
        <v>66</v>
      </c>
      <c r="C304" s="275">
        <v>273572</v>
      </c>
      <c r="D304" s="275">
        <v>273572</v>
      </c>
      <c r="E304" s="275">
        <v>273572</v>
      </c>
      <c r="F304" s="251">
        <v>100</v>
      </c>
      <c r="G304" s="251">
        <v>100</v>
      </c>
      <c r="H304" s="201">
        <v>21480</v>
      </c>
      <c r="I304" s="201">
        <v>21480</v>
      </c>
    </row>
    <row r="305" spans="1:9" ht="12.75">
      <c r="A305" s="249"/>
      <c r="B305" s="285" t="s">
        <v>69</v>
      </c>
      <c r="C305" s="275">
        <v>273572</v>
      </c>
      <c r="D305" s="275">
        <v>273572</v>
      </c>
      <c r="E305" s="275">
        <v>273572</v>
      </c>
      <c r="F305" s="251">
        <v>100</v>
      </c>
      <c r="G305" s="251">
        <v>100</v>
      </c>
      <c r="H305" s="201">
        <v>21480</v>
      </c>
      <c r="I305" s="201">
        <v>21480</v>
      </c>
    </row>
    <row r="306" spans="1:9" ht="12.75">
      <c r="A306" s="249"/>
      <c r="B306" s="262" t="s">
        <v>39</v>
      </c>
      <c r="C306" s="275">
        <v>197715712</v>
      </c>
      <c r="D306" s="275">
        <v>143171380</v>
      </c>
      <c r="E306" s="275">
        <v>143171380</v>
      </c>
      <c r="F306" s="251">
        <v>72.4127478548594</v>
      </c>
      <c r="G306" s="251">
        <v>100</v>
      </c>
      <c r="H306" s="201">
        <v>17242757</v>
      </c>
      <c r="I306" s="201">
        <v>17242757</v>
      </c>
    </row>
    <row r="307" spans="1:9" ht="25.5">
      <c r="A307" s="249"/>
      <c r="B307" s="264" t="s">
        <v>40</v>
      </c>
      <c r="C307" s="275">
        <v>197715712</v>
      </c>
      <c r="D307" s="201">
        <v>143171380</v>
      </c>
      <c r="E307" s="201">
        <v>143171380</v>
      </c>
      <c r="F307" s="251">
        <v>72.4127478548594</v>
      </c>
      <c r="G307" s="251">
        <v>100</v>
      </c>
      <c r="H307" s="201">
        <v>17242757</v>
      </c>
      <c r="I307" s="201">
        <v>17242757</v>
      </c>
    </row>
    <row r="308" spans="1:9" ht="12.75">
      <c r="A308" s="249"/>
      <c r="B308" s="254" t="s">
        <v>41</v>
      </c>
      <c r="C308" s="245">
        <v>253683441</v>
      </c>
      <c r="D308" s="245">
        <v>195585168</v>
      </c>
      <c r="E308" s="245">
        <v>174940554</v>
      </c>
      <c r="F308" s="247">
        <v>68.96017860306459</v>
      </c>
      <c r="G308" s="247">
        <v>89.44469347491626</v>
      </c>
      <c r="H308" s="245">
        <v>18657617</v>
      </c>
      <c r="I308" s="245">
        <v>20802734</v>
      </c>
    </row>
    <row r="309" spans="1:9" ht="12.75">
      <c r="A309" s="249"/>
      <c r="B309" s="262" t="s">
        <v>42</v>
      </c>
      <c r="C309" s="275">
        <v>201215120</v>
      </c>
      <c r="D309" s="275">
        <v>145216452</v>
      </c>
      <c r="E309" s="275">
        <v>138664961</v>
      </c>
      <c r="F309" s="251">
        <v>68.91378789029373</v>
      </c>
      <c r="G309" s="251">
        <v>95.4884650397601</v>
      </c>
      <c r="H309" s="201">
        <v>17265292</v>
      </c>
      <c r="I309" s="201">
        <v>16435823</v>
      </c>
    </row>
    <row r="310" spans="1:9" ht="12.75">
      <c r="A310" s="249"/>
      <c r="B310" s="276" t="s">
        <v>43</v>
      </c>
      <c r="C310" s="275">
        <v>196436792</v>
      </c>
      <c r="D310" s="275">
        <v>141647800</v>
      </c>
      <c r="E310" s="275">
        <v>135126540</v>
      </c>
      <c r="F310" s="251">
        <v>68.78881426652498</v>
      </c>
      <c r="G310" s="251">
        <v>95.39614452183514</v>
      </c>
      <c r="H310" s="201">
        <v>16840363</v>
      </c>
      <c r="I310" s="201">
        <v>16013306</v>
      </c>
    </row>
    <row r="311" spans="1:9" ht="12.75">
      <c r="A311" s="249"/>
      <c r="B311" s="278" t="s">
        <v>44</v>
      </c>
      <c r="C311" s="275">
        <v>133824560</v>
      </c>
      <c r="D311" s="201">
        <v>99327814</v>
      </c>
      <c r="E311" s="201">
        <v>97440876</v>
      </c>
      <c r="F311" s="251">
        <v>72.81240155020872</v>
      </c>
      <c r="G311" s="251">
        <v>98.10029243168485</v>
      </c>
      <c r="H311" s="201">
        <v>12045769</v>
      </c>
      <c r="I311" s="201">
        <v>11668147</v>
      </c>
    </row>
    <row r="312" spans="1:9" ht="12.75">
      <c r="A312" s="249"/>
      <c r="B312" s="281" t="s">
        <v>45</v>
      </c>
      <c r="C312" s="275">
        <v>87183656</v>
      </c>
      <c r="D312" s="201">
        <v>64811493</v>
      </c>
      <c r="E312" s="201">
        <v>63767485</v>
      </c>
      <c r="F312" s="251">
        <v>73.14155878023743</v>
      </c>
      <c r="G312" s="251">
        <v>98.38916224318424</v>
      </c>
      <c r="H312" s="201">
        <v>7750365</v>
      </c>
      <c r="I312" s="201">
        <v>7555674</v>
      </c>
    </row>
    <row r="313" spans="1:9" ht="12.75">
      <c r="A313" s="249"/>
      <c r="B313" s="278" t="s">
        <v>46</v>
      </c>
      <c r="C313" s="275">
        <v>62612232</v>
      </c>
      <c r="D313" s="201">
        <v>42319986</v>
      </c>
      <c r="E313" s="201">
        <v>37685664</v>
      </c>
      <c r="F313" s="251">
        <v>60.188980325761264</v>
      </c>
      <c r="G313" s="251">
        <v>89.0493300257708</v>
      </c>
      <c r="H313" s="201">
        <v>4794594</v>
      </c>
      <c r="I313" s="201">
        <v>4345159</v>
      </c>
    </row>
    <row r="314" spans="1:9" ht="12.75">
      <c r="A314" s="249"/>
      <c r="B314" s="276" t="s">
        <v>47</v>
      </c>
      <c r="C314" s="275">
        <v>4709695</v>
      </c>
      <c r="D314" s="275">
        <v>3500019</v>
      </c>
      <c r="E314" s="275">
        <v>3485642</v>
      </c>
      <c r="F314" s="251">
        <v>74.00993057936873</v>
      </c>
      <c r="G314" s="251">
        <v>99.58923080131851</v>
      </c>
      <c r="H314" s="201">
        <v>424929</v>
      </c>
      <c r="I314" s="201">
        <v>422517</v>
      </c>
    </row>
    <row r="315" spans="1:9" ht="12.75">
      <c r="A315" s="249"/>
      <c r="B315" s="278" t="s">
        <v>59</v>
      </c>
      <c r="C315" s="275">
        <v>20801</v>
      </c>
      <c r="D315" s="201">
        <v>15600</v>
      </c>
      <c r="E315" s="201">
        <v>15600</v>
      </c>
      <c r="F315" s="251">
        <v>74.99639440411518</v>
      </c>
      <c r="G315" s="251">
        <v>100</v>
      </c>
      <c r="H315" s="201">
        <v>1700</v>
      </c>
      <c r="I315" s="201">
        <v>1700</v>
      </c>
    </row>
    <row r="316" spans="1:9" ht="12.75">
      <c r="A316" s="249"/>
      <c r="B316" s="278" t="s">
        <v>48</v>
      </c>
      <c r="C316" s="275">
        <v>4688894</v>
      </c>
      <c r="D316" s="201">
        <v>3484419</v>
      </c>
      <c r="E316" s="201">
        <v>3470042</v>
      </c>
      <c r="F316" s="251">
        <v>74.00555440152837</v>
      </c>
      <c r="G316" s="251">
        <v>99.58739175742068</v>
      </c>
      <c r="H316" s="201">
        <v>423229</v>
      </c>
      <c r="I316" s="201">
        <v>420817</v>
      </c>
    </row>
    <row r="317" spans="1:9" ht="25.5">
      <c r="A317" s="249"/>
      <c r="B317" s="264" t="s">
        <v>52</v>
      </c>
      <c r="C317" s="275">
        <v>57950</v>
      </c>
      <c r="D317" s="275">
        <v>57950</v>
      </c>
      <c r="E317" s="275">
        <v>52779</v>
      </c>
      <c r="F317" s="251">
        <v>91.07679033649698</v>
      </c>
      <c r="G317" s="251">
        <v>91.07679033649698</v>
      </c>
      <c r="H317" s="201">
        <v>0</v>
      </c>
      <c r="I317" s="201">
        <v>0</v>
      </c>
    </row>
    <row r="318" spans="1:9" ht="12.75">
      <c r="A318" s="249"/>
      <c r="B318" s="285" t="s">
        <v>53</v>
      </c>
      <c r="C318" s="275">
        <v>57950</v>
      </c>
      <c r="D318" s="201">
        <v>57950</v>
      </c>
      <c r="E318" s="201">
        <v>52779</v>
      </c>
      <c r="F318" s="251">
        <v>91.07679033649698</v>
      </c>
      <c r="G318" s="251">
        <v>91.07679033649698</v>
      </c>
      <c r="H318" s="201">
        <v>0</v>
      </c>
      <c r="I318" s="201">
        <v>0</v>
      </c>
    </row>
    <row r="319" spans="1:9" ht="12.75">
      <c r="A319" s="249"/>
      <c r="B319" s="276" t="s">
        <v>1552</v>
      </c>
      <c r="C319" s="201">
        <v>10683</v>
      </c>
      <c r="D319" s="201">
        <v>10683</v>
      </c>
      <c r="E319" s="201">
        <v>0</v>
      </c>
      <c r="F319" s="251">
        <v>0</v>
      </c>
      <c r="G319" s="251">
        <v>0</v>
      </c>
      <c r="H319" s="201">
        <v>0</v>
      </c>
      <c r="I319" s="201">
        <v>0</v>
      </c>
    </row>
    <row r="320" spans="1:9" ht="25.5">
      <c r="A320" s="249"/>
      <c r="B320" s="285" t="s">
        <v>75</v>
      </c>
      <c r="C320" s="201">
        <v>10683</v>
      </c>
      <c r="D320" s="201">
        <v>10683</v>
      </c>
      <c r="E320" s="201">
        <v>0</v>
      </c>
      <c r="F320" s="251">
        <v>0</v>
      </c>
      <c r="G320" s="251">
        <v>0</v>
      </c>
      <c r="H320" s="201">
        <v>0</v>
      </c>
      <c r="I320" s="201">
        <v>0</v>
      </c>
    </row>
    <row r="321" spans="1:9" ht="38.25">
      <c r="A321" s="249"/>
      <c r="B321" s="287" t="s">
        <v>76</v>
      </c>
      <c r="C321" s="201">
        <v>10683</v>
      </c>
      <c r="D321" s="201">
        <v>10683</v>
      </c>
      <c r="E321" s="201">
        <v>0</v>
      </c>
      <c r="F321" s="251">
        <v>0</v>
      </c>
      <c r="G321" s="251">
        <v>0</v>
      </c>
      <c r="H321" s="201">
        <v>0</v>
      </c>
      <c r="I321" s="201">
        <v>0</v>
      </c>
    </row>
    <row r="322" spans="1:9" ht="12.75">
      <c r="A322" s="249"/>
      <c r="B322" s="262" t="s">
        <v>1557</v>
      </c>
      <c r="C322" s="275">
        <v>52468321</v>
      </c>
      <c r="D322" s="275">
        <v>50368716</v>
      </c>
      <c r="E322" s="275">
        <v>36275593</v>
      </c>
      <c r="F322" s="251">
        <v>69.13808619871789</v>
      </c>
      <c r="G322" s="251">
        <v>72.02008683326373</v>
      </c>
      <c r="H322" s="201">
        <v>1392325</v>
      </c>
      <c r="I322" s="201">
        <v>4366911</v>
      </c>
    </row>
    <row r="323" spans="1:9" ht="12.75">
      <c r="A323" s="249"/>
      <c r="B323" s="276" t="s">
        <v>49</v>
      </c>
      <c r="C323" s="275">
        <v>52468321</v>
      </c>
      <c r="D323" s="201">
        <v>50368716</v>
      </c>
      <c r="E323" s="201">
        <v>36275593</v>
      </c>
      <c r="F323" s="251">
        <v>69.13808619871789</v>
      </c>
      <c r="G323" s="251">
        <v>72.02008683326373</v>
      </c>
      <c r="H323" s="201">
        <v>1392325</v>
      </c>
      <c r="I323" s="201">
        <v>4366911</v>
      </c>
    </row>
    <row r="324" spans="1:9" ht="12.75">
      <c r="A324" s="249"/>
      <c r="B324" s="191" t="s">
        <v>1141</v>
      </c>
      <c r="C324" s="201">
        <v>-500000</v>
      </c>
      <c r="D324" s="201">
        <v>-547000</v>
      </c>
      <c r="E324" s="201">
        <v>-22682361</v>
      </c>
      <c r="F324" s="251" t="s">
        <v>1137</v>
      </c>
      <c r="G324" s="251" t="s">
        <v>1137</v>
      </c>
      <c r="H324" s="201">
        <v>-6000</v>
      </c>
      <c r="I324" s="201">
        <v>-2488286</v>
      </c>
    </row>
    <row r="325" spans="1:9" ht="12.75">
      <c r="A325" s="249"/>
      <c r="B325" s="191" t="s">
        <v>1142</v>
      </c>
      <c r="C325" s="275">
        <v>500000</v>
      </c>
      <c r="D325" s="275">
        <v>272000</v>
      </c>
      <c r="E325" s="275">
        <v>272000</v>
      </c>
      <c r="F325" s="251" t="s">
        <v>1137</v>
      </c>
      <c r="G325" s="251" t="s">
        <v>1137</v>
      </c>
      <c r="H325" s="201">
        <v>6000</v>
      </c>
      <c r="I325" s="201">
        <v>6000</v>
      </c>
    </row>
    <row r="326" spans="1:9" ht="12.75">
      <c r="A326" s="249"/>
      <c r="B326" s="262" t="s">
        <v>62</v>
      </c>
      <c r="C326" s="275">
        <v>500000</v>
      </c>
      <c r="D326" s="275">
        <v>272000</v>
      </c>
      <c r="E326" s="275">
        <v>272000</v>
      </c>
      <c r="F326" s="251" t="s">
        <v>1137</v>
      </c>
      <c r="G326" s="251" t="s">
        <v>1137</v>
      </c>
      <c r="H326" s="201">
        <v>6000</v>
      </c>
      <c r="I326" s="201">
        <v>6000</v>
      </c>
    </row>
    <row r="327" spans="1:9" ht="36.75" customHeight="1">
      <c r="A327" s="249"/>
      <c r="B327" s="264" t="s">
        <v>88</v>
      </c>
      <c r="C327" s="275">
        <v>500000</v>
      </c>
      <c r="D327" s="201">
        <v>272000</v>
      </c>
      <c r="E327" s="201">
        <v>272000</v>
      </c>
      <c r="F327" s="251" t="s">
        <v>1137</v>
      </c>
      <c r="G327" s="251" t="s">
        <v>1137</v>
      </c>
      <c r="H327" s="201">
        <v>6000</v>
      </c>
      <c r="I327" s="201">
        <v>6000</v>
      </c>
    </row>
    <row r="328" spans="1:9" ht="12.75">
      <c r="A328" s="249"/>
      <c r="B328" s="191"/>
      <c r="C328" s="201"/>
      <c r="D328" s="201"/>
      <c r="E328" s="201"/>
      <c r="F328" s="251"/>
      <c r="G328" s="251"/>
      <c r="H328" s="201"/>
      <c r="I328" s="201"/>
    </row>
    <row r="329" spans="1:9" ht="12.75">
      <c r="A329" s="249"/>
      <c r="B329" s="271" t="s">
        <v>91</v>
      </c>
      <c r="C329" s="245"/>
      <c r="D329" s="245"/>
      <c r="E329" s="245"/>
      <c r="F329" s="247"/>
      <c r="G329" s="247"/>
      <c r="H329" s="245"/>
      <c r="I329" s="245"/>
    </row>
    <row r="330" spans="1:9" ht="12.75">
      <c r="A330" s="249"/>
      <c r="B330" s="254" t="s">
        <v>38</v>
      </c>
      <c r="C330" s="274">
        <v>330397817</v>
      </c>
      <c r="D330" s="274">
        <v>233413220</v>
      </c>
      <c r="E330" s="274">
        <v>218760912</v>
      </c>
      <c r="F330" s="247">
        <v>66.21136725004452</v>
      </c>
      <c r="G330" s="247">
        <v>93.72258863486825</v>
      </c>
      <c r="H330" s="245">
        <v>29368895</v>
      </c>
      <c r="I330" s="245">
        <v>30289310</v>
      </c>
    </row>
    <row r="331" spans="1:9" ht="25.5">
      <c r="A331" s="249"/>
      <c r="B331" s="284" t="s">
        <v>51</v>
      </c>
      <c r="C331" s="275">
        <v>58799300</v>
      </c>
      <c r="D331" s="201">
        <v>42847803</v>
      </c>
      <c r="E331" s="201">
        <v>31911252</v>
      </c>
      <c r="F331" s="251">
        <v>54.27148282377511</v>
      </c>
      <c r="G331" s="251">
        <v>74.475818515129</v>
      </c>
      <c r="H331" s="201">
        <v>4709471</v>
      </c>
      <c r="I331" s="201">
        <v>5617705</v>
      </c>
    </row>
    <row r="332" spans="1:9" ht="12.75">
      <c r="A332" s="249"/>
      <c r="B332" s="262" t="s">
        <v>55</v>
      </c>
      <c r="C332" s="275">
        <v>15631695</v>
      </c>
      <c r="D332" s="201">
        <v>7428447</v>
      </c>
      <c r="E332" s="201">
        <v>3962231</v>
      </c>
      <c r="F332" s="251">
        <v>25.34741753853309</v>
      </c>
      <c r="G332" s="251">
        <v>53.33861842185856</v>
      </c>
      <c r="H332" s="201">
        <v>120507</v>
      </c>
      <c r="I332" s="201">
        <v>134968</v>
      </c>
    </row>
    <row r="333" spans="1:9" ht="25.5">
      <c r="A333" s="249"/>
      <c r="B333" s="264" t="s">
        <v>71</v>
      </c>
      <c r="C333" s="275">
        <v>2700</v>
      </c>
      <c r="D333" s="201">
        <v>0</v>
      </c>
      <c r="E333" s="201">
        <v>0</v>
      </c>
      <c r="F333" s="251">
        <v>0</v>
      </c>
      <c r="G333" s="251">
        <v>0</v>
      </c>
      <c r="H333" s="201">
        <v>0</v>
      </c>
      <c r="I333" s="201">
        <v>0</v>
      </c>
    </row>
    <row r="334" spans="1:9" ht="12.75">
      <c r="A334" s="249"/>
      <c r="B334" s="284" t="s">
        <v>65</v>
      </c>
      <c r="C334" s="275">
        <v>280509</v>
      </c>
      <c r="D334" s="275">
        <v>273666</v>
      </c>
      <c r="E334" s="275">
        <v>24125</v>
      </c>
      <c r="F334" s="251">
        <v>8.600437062625442</v>
      </c>
      <c r="G334" s="251">
        <v>8.815490415323788</v>
      </c>
      <c r="H334" s="201">
        <v>2280</v>
      </c>
      <c r="I334" s="201">
        <v>0</v>
      </c>
    </row>
    <row r="335" spans="1:9" ht="12.75">
      <c r="A335" s="249"/>
      <c r="B335" s="264" t="s">
        <v>66</v>
      </c>
      <c r="C335" s="275">
        <v>280509</v>
      </c>
      <c r="D335" s="275">
        <v>273666</v>
      </c>
      <c r="E335" s="275">
        <v>24125</v>
      </c>
      <c r="F335" s="251">
        <v>8.600437062625442</v>
      </c>
      <c r="G335" s="251">
        <v>8.815490415323788</v>
      </c>
      <c r="H335" s="201">
        <v>2280</v>
      </c>
      <c r="I335" s="201">
        <v>0</v>
      </c>
    </row>
    <row r="336" spans="1:9" ht="25.5">
      <c r="A336" s="249"/>
      <c r="B336" s="285" t="s">
        <v>67</v>
      </c>
      <c r="C336" s="275">
        <v>280509</v>
      </c>
      <c r="D336" s="275">
        <v>273666</v>
      </c>
      <c r="E336" s="275">
        <v>24125</v>
      </c>
      <c r="F336" s="251">
        <v>8.600437062625442</v>
      </c>
      <c r="G336" s="251">
        <v>8.815490415323788</v>
      </c>
      <c r="H336" s="201">
        <v>2280</v>
      </c>
      <c r="I336" s="201">
        <v>0</v>
      </c>
    </row>
    <row r="337" spans="1:9" ht="51">
      <c r="A337" s="249"/>
      <c r="B337" s="287" t="s">
        <v>68</v>
      </c>
      <c r="C337" s="275">
        <v>280509</v>
      </c>
      <c r="D337" s="275">
        <v>273666</v>
      </c>
      <c r="E337" s="275">
        <v>24125</v>
      </c>
      <c r="F337" s="251">
        <v>8.600437062625442</v>
      </c>
      <c r="G337" s="251">
        <v>8.815490415323788</v>
      </c>
      <c r="H337" s="201">
        <v>2280</v>
      </c>
      <c r="I337" s="201">
        <v>0</v>
      </c>
    </row>
    <row r="338" spans="1:9" ht="51">
      <c r="A338" s="249"/>
      <c r="B338" s="293" t="s">
        <v>92</v>
      </c>
      <c r="C338" s="275">
        <v>52481</v>
      </c>
      <c r="D338" s="201">
        <v>51040</v>
      </c>
      <c r="E338" s="201">
        <v>0</v>
      </c>
      <c r="F338" s="251">
        <v>0</v>
      </c>
      <c r="G338" s="251">
        <v>0</v>
      </c>
      <c r="H338" s="201">
        <v>480</v>
      </c>
      <c r="I338" s="201">
        <v>0</v>
      </c>
    </row>
    <row r="339" spans="1:9" ht="51">
      <c r="A339" s="249"/>
      <c r="B339" s="293" t="s">
        <v>93</v>
      </c>
      <c r="C339" s="275">
        <v>203903</v>
      </c>
      <c r="D339" s="201">
        <v>198501</v>
      </c>
      <c r="E339" s="201">
        <v>0</v>
      </c>
      <c r="F339" s="251">
        <v>0</v>
      </c>
      <c r="G339" s="251">
        <v>0</v>
      </c>
      <c r="H339" s="201">
        <v>1800</v>
      </c>
      <c r="I339" s="201">
        <v>0</v>
      </c>
    </row>
    <row r="340" spans="1:9" ht="12.75">
      <c r="A340" s="249"/>
      <c r="B340" s="293" t="s">
        <v>69</v>
      </c>
      <c r="C340" s="275">
        <v>24125</v>
      </c>
      <c r="D340" s="201">
        <v>24125</v>
      </c>
      <c r="E340" s="201">
        <v>24125</v>
      </c>
      <c r="F340" s="251">
        <v>100</v>
      </c>
      <c r="G340" s="251">
        <v>100</v>
      </c>
      <c r="H340" s="201">
        <v>0</v>
      </c>
      <c r="I340" s="201">
        <v>0</v>
      </c>
    </row>
    <row r="341" spans="1:9" ht="12.75">
      <c r="A341" s="249"/>
      <c r="B341" s="262" t="s">
        <v>39</v>
      </c>
      <c r="C341" s="275">
        <v>255686313</v>
      </c>
      <c r="D341" s="275">
        <v>182863304</v>
      </c>
      <c r="E341" s="275">
        <v>182863304</v>
      </c>
      <c r="F341" s="251">
        <v>71.51861273074871</v>
      </c>
      <c r="G341" s="251">
        <v>100</v>
      </c>
      <c r="H341" s="201">
        <v>24536637</v>
      </c>
      <c r="I341" s="201">
        <v>24536637</v>
      </c>
    </row>
    <row r="342" spans="1:9" ht="25.5">
      <c r="A342" s="249"/>
      <c r="B342" s="264" t="s">
        <v>40</v>
      </c>
      <c r="C342" s="275">
        <v>243133459</v>
      </c>
      <c r="D342" s="201">
        <v>172155827</v>
      </c>
      <c r="E342" s="201">
        <v>172155827</v>
      </c>
      <c r="F342" s="251">
        <v>70.80713107446063</v>
      </c>
      <c r="G342" s="251">
        <v>100</v>
      </c>
      <c r="H342" s="201">
        <v>22833432</v>
      </c>
      <c r="I342" s="201">
        <v>22833432</v>
      </c>
    </row>
    <row r="343" spans="1:9" ht="25.5">
      <c r="A343" s="249"/>
      <c r="B343" s="264" t="s">
        <v>78</v>
      </c>
      <c r="C343" s="275">
        <v>12552854</v>
      </c>
      <c r="D343" s="201">
        <v>10707477</v>
      </c>
      <c r="E343" s="201">
        <v>10707477</v>
      </c>
      <c r="F343" s="251">
        <v>85.29914392376426</v>
      </c>
      <c r="G343" s="251">
        <v>100</v>
      </c>
      <c r="H343" s="201">
        <v>1703205</v>
      </c>
      <c r="I343" s="201">
        <v>1703205</v>
      </c>
    </row>
    <row r="344" spans="1:9" ht="12.75">
      <c r="A344" s="249"/>
      <c r="B344" s="254" t="s">
        <v>41</v>
      </c>
      <c r="C344" s="245">
        <v>332630812</v>
      </c>
      <c r="D344" s="245">
        <v>234153960</v>
      </c>
      <c r="E344" s="245">
        <v>183423702</v>
      </c>
      <c r="F344" s="247">
        <v>55.14332869439647</v>
      </c>
      <c r="G344" s="247">
        <v>78.33465724858978</v>
      </c>
      <c r="H344" s="245">
        <v>29720273</v>
      </c>
      <c r="I344" s="245">
        <v>21963659</v>
      </c>
    </row>
    <row r="345" spans="1:9" ht="12.75">
      <c r="A345" s="249"/>
      <c r="B345" s="262" t="s">
        <v>42</v>
      </c>
      <c r="C345" s="275">
        <v>308136907</v>
      </c>
      <c r="D345" s="275">
        <v>215206330</v>
      </c>
      <c r="E345" s="275">
        <v>170951796</v>
      </c>
      <c r="F345" s="251">
        <v>55.47916919929361</v>
      </c>
      <c r="G345" s="251">
        <v>79.43623033764852</v>
      </c>
      <c r="H345" s="201">
        <v>27566994</v>
      </c>
      <c r="I345" s="201">
        <v>20100053</v>
      </c>
    </row>
    <row r="346" spans="1:9" ht="12.75">
      <c r="A346" s="249"/>
      <c r="B346" s="276" t="s">
        <v>43</v>
      </c>
      <c r="C346" s="275">
        <v>232832959</v>
      </c>
      <c r="D346" s="275">
        <v>160043526</v>
      </c>
      <c r="E346" s="275">
        <v>125327929</v>
      </c>
      <c r="F346" s="251">
        <v>53.82740035529076</v>
      </c>
      <c r="G346" s="251">
        <v>78.30865273488163</v>
      </c>
      <c r="H346" s="201">
        <v>21838126</v>
      </c>
      <c r="I346" s="201">
        <v>13392331</v>
      </c>
    </row>
    <row r="347" spans="1:9" ht="12.75">
      <c r="A347" s="249"/>
      <c r="B347" s="278" t="s">
        <v>44</v>
      </c>
      <c r="C347" s="275">
        <v>151829492</v>
      </c>
      <c r="D347" s="201">
        <v>98706829</v>
      </c>
      <c r="E347" s="201">
        <v>80560325</v>
      </c>
      <c r="F347" s="251">
        <v>53.059734270862215</v>
      </c>
      <c r="G347" s="251">
        <v>81.61575629179619</v>
      </c>
      <c r="H347" s="201">
        <v>15224611</v>
      </c>
      <c r="I347" s="201">
        <v>7756690</v>
      </c>
    </row>
    <row r="348" spans="1:9" ht="12.75">
      <c r="A348" s="249"/>
      <c r="B348" s="281" t="s">
        <v>45</v>
      </c>
      <c r="C348" s="275">
        <v>122000988</v>
      </c>
      <c r="D348" s="201">
        <v>79254063</v>
      </c>
      <c r="E348" s="201">
        <v>65242234</v>
      </c>
      <c r="F348" s="251">
        <v>53.476807909129384</v>
      </c>
      <c r="G348" s="251">
        <v>82.32036507705604</v>
      </c>
      <c r="H348" s="201">
        <v>12269485</v>
      </c>
      <c r="I348" s="201">
        <v>6325326</v>
      </c>
    </row>
    <row r="349" spans="1:9" ht="12.75">
      <c r="A349" s="249"/>
      <c r="B349" s="278" t="s">
        <v>46</v>
      </c>
      <c r="C349" s="275">
        <v>81003467</v>
      </c>
      <c r="D349" s="201">
        <v>61336697</v>
      </c>
      <c r="E349" s="201">
        <v>44767604</v>
      </c>
      <c r="F349" s="251">
        <v>55.26628138027721</v>
      </c>
      <c r="G349" s="251">
        <v>72.98665593290751</v>
      </c>
      <c r="H349" s="201">
        <v>6613515</v>
      </c>
      <c r="I349" s="201">
        <v>5635641</v>
      </c>
    </row>
    <row r="350" spans="1:9" ht="12.75">
      <c r="A350" s="249"/>
      <c r="B350" s="276" t="s">
        <v>79</v>
      </c>
      <c r="C350" s="275">
        <v>1979990</v>
      </c>
      <c r="D350" s="201">
        <v>1349945</v>
      </c>
      <c r="E350" s="201">
        <v>1214133</v>
      </c>
      <c r="F350" s="251">
        <v>61.32015818261708</v>
      </c>
      <c r="G350" s="251">
        <v>89.93944197726574</v>
      </c>
      <c r="H350" s="201">
        <v>118121</v>
      </c>
      <c r="I350" s="201">
        <v>333775</v>
      </c>
    </row>
    <row r="351" spans="1:9" ht="12.75">
      <c r="A351" s="249"/>
      <c r="B351" s="276" t="s">
        <v>47</v>
      </c>
      <c r="C351" s="275">
        <v>50949006</v>
      </c>
      <c r="D351" s="275">
        <v>34818122</v>
      </c>
      <c r="E351" s="275">
        <v>28267073</v>
      </c>
      <c r="F351" s="251">
        <v>55.48110791405823</v>
      </c>
      <c r="G351" s="251">
        <v>81.18494443784188</v>
      </c>
      <c r="H351" s="201">
        <v>3305315</v>
      </c>
      <c r="I351" s="201">
        <v>4068293</v>
      </c>
    </row>
    <row r="352" spans="1:9" ht="12.75">
      <c r="A352" s="249"/>
      <c r="B352" s="278" t="s">
        <v>59</v>
      </c>
      <c r="C352" s="275">
        <v>36503344</v>
      </c>
      <c r="D352" s="201">
        <v>24334723</v>
      </c>
      <c r="E352" s="201">
        <v>18765918</v>
      </c>
      <c r="F352" s="251">
        <v>51.408764084737</v>
      </c>
      <c r="G352" s="251">
        <v>77.11580690686309</v>
      </c>
      <c r="H352" s="201">
        <v>2013057</v>
      </c>
      <c r="I352" s="201">
        <v>3058756</v>
      </c>
    </row>
    <row r="353" spans="1:9" ht="12.75">
      <c r="A353" s="249"/>
      <c r="B353" s="278" t="s">
        <v>48</v>
      </c>
      <c r="C353" s="275">
        <v>14445662</v>
      </c>
      <c r="D353" s="201">
        <v>10483399</v>
      </c>
      <c r="E353" s="201">
        <v>9501155</v>
      </c>
      <c r="F353" s="251">
        <v>65.77168287614649</v>
      </c>
      <c r="G353" s="251">
        <v>90.63048158331091</v>
      </c>
      <c r="H353" s="201">
        <v>1292258</v>
      </c>
      <c r="I353" s="201">
        <v>1009537</v>
      </c>
    </row>
    <row r="354" spans="1:9" ht="25.5">
      <c r="A354" s="249"/>
      <c r="B354" s="264" t="s">
        <v>52</v>
      </c>
      <c r="C354" s="275">
        <v>77383</v>
      </c>
      <c r="D354" s="275">
        <v>66426</v>
      </c>
      <c r="E354" s="275">
        <v>52249</v>
      </c>
      <c r="F354" s="251">
        <v>67.5199979323624</v>
      </c>
      <c r="G354" s="251">
        <v>78.65745340679854</v>
      </c>
      <c r="H354" s="201">
        <v>27891</v>
      </c>
      <c r="I354" s="201">
        <v>25652</v>
      </c>
    </row>
    <row r="355" spans="1:9" ht="12.75">
      <c r="A355" s="249"/>
      <c r="B355" s="285" t="s">
        <v>53</v>
      </c>
      <c r="C355" s="275">
        <v>77383</v>
      </c>
      <c r="D355" s="201">
        <v>66426</v>
      </c>
      <c r="E355" s="201">
        <v>52249</v>
      </c>
      <c r="F355" s="251">
        <v>67.5199979323624</v>
      </c>
      <c r="G355" s="251">
        <v>78.65745340679854</v>
      </c>
      <c r="H355" s="201">
        <v>27891</v>
      </c>
      <c r="I355" s="201">
        <v>25652</v>
      </c>
    </row>
    <row r="356" spans="1:9" ht="12.75">
      <c r="A356" s="249"/>
      <c r="B356" s="276" t="s">
        <v>1552</v>
      </c>
      <c r="C356" s="201">
        <v>22297569</v>
      </c>
      <c r="D356" s="201">
        <v>18928311</v>
      </c>
      <c r="E356" s="201">
        <v>16090412</v>
      </c>
      <c r="F356" s="251">
        <v>72.1621805498169</v>
      </c>
      <c r="G356" s="251">
        <v>85.00711975833448</v>
      </c>
      <c r="H356" s="201">
        <v>2277541</v>
      </c>
      <c r="I356" s="201">
        <v>2280002</v>
      </c>
    </row>
    <row r="357" spans="1:9" ht="25.5">
      <c r="A357" s="249"/>
      <c r="B357" s="706" t="s">
        <v>94</v>
      </c>
      <c r="C357" s="201">
        <v>3169474</v>
      </c>
      <c r="D357" s="201">
        <v>3139313</v>
      </c>
      <c r="E357" s="201">
        <v>3139313</v>
      </c>
      <c r="F357" s="251">
        <v>99.04839099484646</v>
      </c>
      <c r="G357" s="251">
        <v>100</v>
      </c>
      <c r="H357" s="201">
        <v>10052</v>
      </c>
      <c r="I357" s="201">
        <v>10052</v>
      </c>
    </row>
    <row r="358" spans="1:9" ht="38.25">
      <c r="A358" s="249"/>
      <c r="B358" s="707" t="s">
        <v>95</v>
      </c>
      <c r="C358" s="201">
        <v>3169474</v>
      </c>
      <c r="D358" s="201">
        <v>3139313</v>
      </c>
      <c r="E358" s="201">
        <v>3139313</v>
      </c>
      <c r="F358" s="251">
        <v>99.04839099484646</v>
      </c>
      <c r="G358" s="251">
        <v>100</v>
      </c>
      <c r="H358" s="201">
        <v>10052</v>
      </c>
      <c r="I358" s="201">
        <v>10052</v>
      </c>
    </row>
    <row r="359" spans="1:9" ht="51">
      <c r="A359" s="249"/>
      <c r="B359" s="704" t="s">
        <v>96</v>
      </c>
      <c r="C359" s="201">
        <v>3169474</v>
      </c>
      <c r="D359" s="201">
        <v>3139313</v>
      </c>
      <c r="E359" s="201">
        <v>3139313</v>
      </c>
      <c r="F359" s="251">
        <v>99.04839099484646</v>
      </c>
      <c r="G359" s="251">
        <v>100</v>
      </c>
      <c r="H359" s="201">
        <v>10052</v>
      </c>
      <c r="I359" s="201">
        <v>10052</v>
      </c>
    </row>
    <row r="360" spans="1:9" ht="25.5">
      <c r="A360" s="249"/>
      <c r="B360" s="285" t="s">
        <v>85</v>
      </c>
      <c r="C360" s="201">
        <v>8800020</v>
      </c>
      <c r="D360" s="201">
        <v>7014617</v>
      </c>
      <c r="E360" s="201">
        <v>6604993</v>
      </c>
      <c r="F360" s="251">
        <v>75.05656805325442</v>
      </c>
      <c r="G360" s="251">
        <v>94.16042244359171</v>
      </c>
      <c r="H360" s="201">
        <v>871776</v>
      </c>
      <c r="I360" s="201">
        <v>929516</v>
      </c>
    </row>
    <row r="361" spans="1:9" ht="25.5">
      <c r="A361" s="249"/>
      <c r="B361" s="285" t="s">
        <v>75</v>
      </c>
      <c r="C361" s="201">
        <v>10328075</v>
      </c>
      <c r="D361" s="201">
        <v>8774381</v>
      </c>
      <c r="E361" s="201">
        <v>6346106</v>
      </c>
      <c r="F361" s="251">
        <v>61.44519670897045</v>
      </c>
      <c r="G361" s="251">
        <v>72.32539822467248</v>
      </c>
      <c r="H361" s="201">
        <v>1395713</v>
      </c>
      <c r="I361" s="201">
        <v>1340434</v>
      </c>
    </row>
    <row r="362" spans="1:9" ht="38.25">
      <c r="A362" s="249"/>
      <c r="B362" s="287" t="s">
        <v>76</v>
      </c>
      <c r="C362" s="201">
        <v>10328075</v>
      </c>
      <c r="D362" s="201">
        <v>8774381</v>
      </c>
      <c r="E362" s="201">
        <v>6346106</v>
      </c>
      <c r="F362" s="251">
        <v>61.44519670897045</v>
      </c>
      <c r="G362" s="251">
        <v>72.32539822467248</v>
      </c>
      <c r="H362" s="201">
        <v>1395713</v>
      </c>
      <c r="I362" s="201">
        <v>1340434</v>
      </c>
    </row>
    <row r="363" spans="1:9" ht="12.75">
      <c r="A363" s="249"/>
      <c r="B363" s="262" t="s">
        <v>1557</v>
      </c>
      <c r="C363" s="275">
        <v>24493905</v>
      </c>
      <c r="D363" s="275">
        <v>18947630</v>
      </c>
      <c r="E363" s="275">
        <v>12471906</v>
      </c>
      <c r="F363" s="251">
        <v>50.918406027948585</v>
      </c>
      <c r="G363" s="251">
        <v>65.82303960970317</v>
      </c>
      <c r="H363" s="201">
        <v>2153279</v>
      </c>
      <c r="I363" s="201">
        <v>1863606</v>
      </c>
    </row>
    <row r="364" spans="1:9" ht="12.75">
      <c r="A364" s="249"/>
      <c r="B364" s="276" t="s">
        <v>49</v>
      </c>
      <c r="C364" s="275">
        <v>22266426</v>
      </c>
      <c r="D364" s="201">
        <v>17014534</v>
      </c>
      <c r="E364" s="201">
        <v>11056109</v>
      </c>
      <c r="F364" s="251">
        <v>49.65372080817999</v>
      </c>
      <c r="G364" s="251">
        <v>64.98038089083134</v>
      </c>
      <c r="H364" s="201">
        <v>1845787</v>
      </c>
      <c r="I364" s="201">
        <v>1673313</v>
      </c>
    </row>
    <row r="365" spans="1:9" ht="12.75">
      <c r="A365" s="249"/>
      <c r="B365" s="276" t="s">
        <v>86</v>
      </c>
      <c r="C365" s="275">
        <v>2227479</v>
      </c>
      <c r="D365" s="275">
        <v>1933096</v>
      </c>
      <c r="E365" s="275">
        <v>1415797</v>
      </c>
      <c r="F365" s="251">
        <v>63.56050943690153</v>
      </c>
      <c r="G365" s="251">
        <v>73.23987013578218</v>
      </c>
      <c r="H365" s="201">
        <v>307492</v>
      </c>
      <c r="I365" s="201">
        <v>190293</v>
      </c>
    </row>
    <row r="366" spans="1:9" ht="25.5">
      <c r="A366" s="249"/>
      <c r="B366" s="285" t="s">
        <v>87</v>
      </c>
      <c r="C366" s="275">
        <v>2227479</v>
      </c>
      <c r="D366" s="201">
        <v>1933096</v>
      </c>
      <c r="E366" s="201">
        <v>1415797</v>
      </c>
      <c r="F366" s="251">
        <v>63.56050943690153</v>
      </c>
      <c r="G366" s="251">
        <v>73.23987013578218</v>
      </c>
      <c r="H366" s="201">
        <v>307492</v>
      </c>
      <c r="I366" s="201">
        <v>190293</v>
      </c>
    </row>
    <row r="367" spans="1:9" ht="12.75">
      <c r="A367" s="249"/>
      <c r="B367" s="191" t="s">
        <v>1141</v>
      </c>
      <c r="C367" s="201">
        <v>-2232995</v>
      </c>
      <c r="D367" s="201">
        <v>-740740</v>
      </c>
      <c r="E367" s="201">
        <v>35337210</v>
      </c>
      <c r="F367" s="251" t="s">
        <v>1137</v>
      </c>
      <c r="G367" s="251" t="s">
        <v>1137</v>
      </c>
      <c r="H367" s="201">
        <v>-351378</v>
      </c>
      <c r="I367" s="201">
        <v>8325651</v>
      </c>
    </row>
    <row r="368" spans="1:9" ht="12.75">
      <c r="A368" s="249"/>
      <c r="B368" s="191" t="s">
        <v>1142</v>
      </c>
      <c r="C368" s="275">
        <v>2232995</v>
      </c>
      <c r="D368" s="275">
        <v>740740</v>
      </c>
      <c r="E368" s="275">
        <v>1233850</v>
      </c>
      <c r="F368" s="251" t="s">
        <v>1137</v>
      </c>
      <c r="G368" s="251" t="s">
        <v>1137</v>
      </c>
      <c r="H368" s="201">
        <v>351378</v>
      </c>
      <c r="I368" s="201">
        <v>419835</v>
      </c>
    </row>
    <row r="369" spans="1:9" ht="12.75">
      <c r="A369" s="249"/>
      <c r="B369" s="262" t="s">
        <v>1146</v>
      </c>
      <c r="C369" s="275">
        <v>-3321964</v>
      </c>
      <c r="D369" s="275">
        <v>-2698036</v>
      </c>
      <c r="E369" s="275">
        <v>-2321933</v>
      </c>
      <c r="F369" s="251" t="s">
        <v>1137</v>
      </c>
      <c r="G369" s="251" t="s">
        <v>1137</v>
      </c>
      <c r="H369" s="201">
        <v>-261746</v>
      </c>
      <c r="I369" s="201">
        <v>-181935</v>
      </c>
    </row>
    <row r="370" spans="1:9" ht="12.75">
      <c r="A370" s="249"/>
      <c r="B370" s="276" t="s">
        <v>97</v>
      </c>
      <c r="C370" s="275">
        <v>43710</v>
      </c>
      <c r="D370" s="201">
        <v>43710</v>
      </c>
      <c r="E370" s="201">
        <v>4058</v>
      </c>
      <c r="F370" s="251" t="s">
        <v>1137</v>
      </c>
      <c r="G370" s="251" t="s">
        <v>1137</v>
      </c>
      <c r="H370" s="201">
        <v>0</v>
      </c>
      <c r="I370" s="201">
        <v>105</v>
      </c>
    </row>
    <row r="371" spans="1:9" ht="12.75">
      <c r="A371" s="249"/>
      <c r="B371" s="276" t="s">
        <v>98</v>
      </c>
      <c r="C371" s="275">
        <v>-3365674</v>
      </c>
      <c r="D371" s="201">
        <v>-2741746</v>
      </c>
      <c r="E371" s="201">
        <v>-2325991</v>
      </c>
      <c r="F371" s="251" t="s">
        <v>1137</v>
      </c>
      <c r="G371" s="251" t="s">
        <v>1137</v>
      </c>
      <c r="H371" s="201">
        <v>-261746</v>
      </c>
      <c r="I371" s="201">
        <v>-182040</v>
      </c>
    </row>
    <row r="372" spans="1:9" ht="12.75">
      <c r="A372" s="249"/>
      <c r="B372" s="262" t="s">
        <v>1147</v>
      </c>
      <c r="C372" s="275">
        <v>2559930</v>
      </c>
      <c r="D372" s="275">
        <v>2106536</v>
      </c>
      <c r="E372" s="275">
        <v>2223543</v>
      </c>
      <c r="F372" s="251" t="s">
        <v>1137</v>
      </c>
      <c r="G372" s="251" t="s">
        <v>1137</v>
      </c>
      <c r="H372" s="201">
        <v>198246</v>
      </c>
      <c r="I372" s="201">
        <v>186892</v>
      </c>
    </row>
    <row r="373" spans="1:9" ht="12.75">
      <c r="A373" s="249"/>
      <c r="B373" s="276" t="s">
        <v>99</v>
      </c>
      <c r="C373" s="275">
        <v>-43710</v>
      </c>
      <c r="D373" s="201">
        <v>-43710</v>
      </c>
      <c r="E373" s="201">
        <v>-2836</v>
      </c>
      <c r="F373" s="251" t="s">
        <v>1137</v>
      </c>
      <c r="G373" s="251" t="s">
        <v>1137</v>
      </c>
      <c r="H373" s="201">
        <v>0</v>
      </c>
      <c r="I373" s="201">
        <v>5</v>
      </c>
    </row>
    <row r="374" spans="1:9" ht="12.75">
      <c r="A374" s="249"/>
      <c r="B374" s="264" t="s">
        <v>100</v>
      </c>
      <c r="C374" s="275">
        <v>2603640</v>
      </c>
      <c r="D374" s="201">
        <v>2150246</v>
      </c>
      <c r="E374" s="201">
        <v>2226379</v>
      </c>
      <c r="F374" s="251" t="s">
        <v>1137</v>
      </c>
      <c r="G374" s="251" t="s">
        <v>1137</v>
      </c>
      <c r="H374" s="201">
        <v>198246</v>
      </c>
      <c r="I374" s="201">
        <v>186887</v>
      </c>
    </row>
    <row r="375" spans="1:9" ht="12.75">
      <c r="A375" s="249"/>
      <c r="B375" s="262" t="s">
        <v>62</v>
      </c>
      <c r="C375" s="275">
        <v>2995029</v>
      </c>
      <c r="D375" s="275">
        <v>1332240</v>
      </c>
      <c r="E375" s="275">
        <v>1332240</v>
      </c>
      <c r="F375" s="251" t="s">
        <v>1137</v>
      </c>
      <c r="G375" s="251" t="s">
        <v>1137</v>
      </c>
      <c r="H375" s="201">
        <v>414878</v>
      </c>
      <c r="I375" s="201">
        <v>414878</v>
      </c>
    </row>
    <row r="376" spans="1:9" ht="38.25" customHeight="1">
      <c r="A376" s="249"/>
      <c r="B376" s="264" t="s">
        <v>88</v>
      </c>
      <c r="C376" s="275">
        <v>2861705</v>
      </c>
      <c r="D376" s="201">
        <v>1198916</v>
      </c>
      <c r="E376" s="201">
        <v>1198916</v>
      </c>
      <c r="F376" s="251" t="s">
        <v>1137</v>
      </c>
      <c r="G376" s="251" t="s">
        <v>1137</v>
      </c>
      <c r="H376" s="201">
        <v>414878</v>
      </c>
      <c r="I376" s="201">
        <v>414878</v>
      </c>
    </row>
    <row r="377" spans="1:9" ht="51">
      <c r="A377" s="249"/>
      <c r="B377" s="264" t="s">
        <v>63</v>
      </c>
      <c r="C377" s="275">
        <v>133324</v>
      </c>
      <c r="D377" s="201">
        <v>133324</v>
      </c>
      <c r="E377" s="201">
        <v>133324</v>
      </c>
      <c r="F377" s="251" t="s">
        <v>1137</v>
      </c>
      <c r="G377" s="251" t="s">
        <v>1137</v>
      </c>
      <c r="H377" s="201">
        <v>0</v>
      </c>
      <c r="I377" s="201">
        <v>0</v>
      </c>
    </row>
    <row r="378" spans="1:9" ht="12.75">
      <c r="A378" s="249"/>
      <c r="B378" s="191"/>
      <c r="C378" s="201"/>
      <c r="D378" s="201"/>
      <c r="E378" s="201"/>
      <c r="F378" s="251"/>
      <c r="G378" s="251"/>
      <c r="H378" s="201"/>
      <c r="I378" s="201"/>
    </row>
    <row r="379" spans="1:9" ht="12.75">
      <c r="A379" s="249"/>
      <c r="B379" s="271" t="s">
        <v>101</v>
      </c>
      <c r="C379" s="245"/>
      <c r="D379" s="201"/>
      <c r="E379" s="201"/>
      <c r="F379" s="251"/>
      <c r="G379" s="251"/>
      <c r="H379" s="201"/>
      <c r="I379" s="201"/>
    </row>
    <row r="380" spans="1:9" ht="12.75">
      <c r="A380" s="249"/>
      <c r="B380" s="254" t="s">
        <v>38</v>
      </c>
      <c r="C380" s="274">
        <v>300339130</v>
      </c>
      <c r="D380" s="274">
        <v>231136063</v>
      </c>
      <c r="E380" s="274">
        <v>234190435</v>
      </c>
      <c r="F380" s="247">
        <v>77.97533241838984</v>
      </c>
      <c r="G380" s="247">
        <v>101.32146059786437</v>
      </c>
      <c r="H380" s="245">
        <v>15379541</v>
      </c>
      <c r="I380" s="245">
        <v>15178125</v>
      </c>
    </row>
    <row r="381" spans="1:9" ht="25.5">
      <c r="A381" s="249"/>
      <c r="B381" s="284" t="s">
        <v>51</v>
      </c>
      <c r="C381" s="275">
        <v>13705242</v>
      </c>
      <c r="D381" s="201">
        <v>8945962</v>
      </c>
      <c r="E381" s="201">
        <v>12138767</v>
      </c>
      <c r="F381" s="251">
        <v>88.57024925207449</v>
      </c>
      <c r="G381" s="251">
        <v>135.68990120905946</v>
      </c>
      <c r="H381" s="201">
        <v>1218579</v>
      </c>
      <c r="I381" s="201">
        <v>1191563</v>
      </c>
    </row>
    <row r="382" spans="1:9" ht="12.75">
      <c r="A382" s="249"/>
      <c r="B382" s="262" t="s">
        <v>55</v>
      </c>
      <c r="C382" s="275">
        <v>932320</v>
      </c>
      <c r="D382" s="201">
        <v>881090</v>
      </c>
      <c r="E382" s="201">
        <v>269853</v>
      </c>
      <c r="F382" s="251">
        <v>28.944246610605802</v>
      </c>
      <c r="G382" s="251">
        <v>30.627177700348433</v>
      </c>
      <c r="H382" s="201">
        <v>27632</v>
      </c>
      <c r="I382" s="201">
        <v>11155</v>
      </c>
    </row>
    <row r="383" spans="1:9" ht="12.75">
      <c r="A383" s="249"/>
      <c r="B383" s="284" t="s">
        <v>65</v>
      </c>
      <c r="C383" s="275">
        <v>1978187</v>
      </c>
      <c r="D383" s="275">
        <v>1505383</v>
      </c>
      <c r="E383" s="275">
        <v>1978187</v>
      </c>
      <c r="F383" s="251">
        <v>100</v>
      </c>
      <c r="G383" s="251">
        <v>131.4075554194514</v>
      </c>
      <c r="H383" s="201">
        <v>157923</v>
      </c>
      <c r="I383" s="201">
        <v>0</v>
      </c>
    </row>
    <row r="384" spans="1:9" ht="12.75">
      <c r="A384" s="249"/>
      <c r="B384" s="276" t="s">
        <v>66</v>
      </c>
      <c r="C384" s="275">
        <v>1978187</v>
      </c>
      <c r="D384" s="275">
        <v>1505383</v>
      </c>
      <c r="E384" s="275">
        <v>1978187</v>
      </c>
      <c r="F384" s="251">
        <v>100</v>
      </c>
      <c r="G384" s="251">
        <v>131.4075554194514</v>
      </c>
      <c r="H384" s="201">
        <v>157923</v>
      </c>
      <c r="I384" s="201">
        <v>0</v>
      </c>
    </row>
    <row r="385" spans="1:9" ht="25.5">
      <c r="A385" s="249"/>
      <c r="B385" s="285" t="s">
        <v>67</v>
      </c>
      <c r="C385" s="275">
        <v>1968393</v>
      </c>
      <c r="D385" s="275">
        <v>1495589</v>
      </c>
      <c r="E385" s="275">
        <v>1968393</v>
      </c>
      <c r="F385" s="251">
        <v>100</v>
      </c>
      <c r="G385" s="251">
        <v>131.61323064023605</v>
      </c>
      <c r="H385" s="201">
        <v>157923</v>
      </c>
      <c r="I385" s="201">
        <v>0</v>
      </c>
    </row>
    <row r="386" spans="1:9" ht="51">
      <c r="A386" s="249"/>
      <c r="B386" s="287" t="s">
        <v>68</v>
      </c>
      <c r="C386" s="275">
        <v>1968393</v>
      </c>
      <c r="D386" s="275">
        <v>1495589</v>
      </c>
      <c r="E386" s="275">
        <v>1968393</v>
      </c>
      <c r="F386" s="251">
        <v>100</v>
      </c>
      <c r="G386" s="251">
        <v>131.61323064023605</v>
      </c>
      <c r="H386" s="201">
        <v>157923</v>
      </c>
      <c r="I386" s="201">
        <v>0</v>
      </c>
    </row>
    <row r="387" spans="1:9" ht="51">
      <c r="A387" s="249"/>
      <c r="B387" s="293" t="s">
        <v>92</v>
      </c>
      <c r="C387" s="275">
        <v>1968393</v>
      </c>
      <c r="D387" s="275">
        <v>1495589</v>
      </c>
      <c r="E387" s="275">
        <v>1968393</v>
      </c>
      <c r="F387" s="251">
        <v>100</v>
      </c>
      <c r="G387" s="251">
        <v>131.61323064023605</v>
      </c>
      <c r="H387" s="201">
        <v>157923</v>
      </c>
      <c r="I387" s="201">
        <v>0</v>
      </c>
    </row>
    <row r="388" spans="1:9" ht="12.75">
      <c r="A388" s="249"/>
      <c r="B388" s="285" t="s">
        <v>69</v>
      </c>
      <c r="C388" s="275">
        <v>9794</v>
      </c>
      <c r="D388" s="275">
        <v>9794</v>
      </c>
      <c r="E388" s="275">
        <v>9794</v>
      </c>
      <c r="F388" s="251">
        <v>100</v>
      </c>
      <c r="G388" s="251">
        <v>100</v>
      </c>
      <c r="H388" s="201">
        <v>0</v>
      </c>
      <c r="I388" s="201">
        <v>0</v>
      </c>
    </row>
    <row r="389" spans="1:9" ht="12.75">
      <c r="A389" s="249"/>
      <c r="B389" s="262" t="s">
        <v>39</v>
      </c>
      <c r="C389" s="275">
        <v>283723381</v>
      </c>
      <c r="D389" s="275">
        <v>219803628</v>
      </c>
      <c r="E389" s="275">
        <v>219803628</v>
      </c>
      <c r="F389" s="251">
        <v>77.47110133302691</v>
      </c>
      <c r="G389" s="251">
        <v>100</v>
      </c>
      <c r="H389" s="201">
        <v>13975407</v>
      </c>
      <c r="I389" s="201">
        <v>13975407</v>
      </c>
    </row>
    <row r="390" spans="1:9" ht="25.5">
      <c r="A390" s="249"/>
      <c r="B390" s="264" t="s">
        <v>40</v>
      </c>
      <c r="C390" s="275">
        <v>280557442</v>
      </c>
      <c r="D390" s="201">
        <v>217759127</v>
      </c>
      <c r="E390" s="201">
        <v>217759127</v>
      </c>
      <c r="F390" s="251">
        <v>77.61659268336216</v>
      </c>
      <c r="G390" s="251">
        <v>100</v>
      </c>
      <c r="H390" s="201">
        <v>13870407</v>
      </c>
      <c r="I390" s="201">
        <v>13870407</v>
      </c>
    </row>
    <row r="391" spans="1:9" ht="25.5">
      <c r="A391" s="249"/>
      <c r="B391" s="264" t="s">
        <v>102</v>
      </c>
      <c r="C391" s="275">
        <v>3165939</v>
      </c>
      <c r="D391" s="201">
        <v>2044501</v>
      </c>
      <c r="E391" s="201">
        <v>2044501</v>
      </c>
      <c r="F391" s="251">
        <v>64.57802882493947</v>
      </c>
      <c r="G391" s="251">
        <v>100</v>
      </c>
      <c r="H391" s="201">
        <v>105000</v>
      </c>
      <c r="I391" s="201">
        <v>105000</v>
      </c>
    </row>
    <row r="392" spans="1:9" ht="12.75">
      <c r="A392" s="249"/>
      <c r="B392" s="254" t="s">
        <v>41</v>
      </c>
      <c r="C392" s="245">
        <v>301482410</v>
      </c>
      <c r="D392" s="245">
        <v>232279343</v>
      </c>
      <c r="E392" s="245">
        <v>213329898</v>
      </c>
      <c r="F392" s="247">
        <v>70.76031334630767</v>
      </c>
      <c r="G392" s="247">
        <v>91.84195858518508</v>
      </c>
      <c r="H392" s="245">
        <v>15374903</v>
      </c>
      <c r="I392" s="245">
        <v>16401839</v>
      </c>
    </row>
    <row r="393" spans="1:9" ht="12.75">
      <c r="A393" s="249"/>
      <c r="B393" s="262" t="s">
        <v>42</v>
      </c>
      <c r="C393" s="275">
        <v>290397109</v>
      </c>
      <c r="D393" s="275">
        <v>223743637</v>
      </c>
      <c r="E393" s="275">
        <v>206574080</v>
      </c>
      <c r="F393" s="251">
        <v>71.13503323478334</v>
      </c>
      <c r="G393" s="251">
        <v>92.32623674567336</v>
      </c>
      <c r="H393" s="201">
        <v>14689027</v>
      </c>
      <c r="I393" s="201">
        <v>15128490</v>
      </c>
    </row>
    <row r="394" spans="1:9" ht="12.75">
      <c r="A394" s="249"/>
      <c r="B394" s="276" t="s">
        <v>43</v>
      </c>
      <c r="C394" s="275">
        <v>90896654</v>
      </c>
      <c r="D394" s="275">
        <v>63172869</v>
      </c>
      <c r="E394" s="275">
        <v>60633970</v>
      </c>
      <c r="F394" s="251">
        <v>66.70649284846063</v>
      </c>
      <c r="G394" s="251">
        <v>95.9810294511082</v>
      </c>
      <c r="H394" s="201">
        <v>6190536</v>
      </c>
      <c r="I394" s="201">
        <v>7947812</v>
      </c>
    </row>
    <row r="395" spans="1:9" ht="12.75">
      <c r="A395" s="249"/>
      <c r="B395" s="278" t="s">
        <v>44</v>
      </c>
      <c r="C395" s="275">
        <v>63298267</v>
      </c>
      <c r="D395" s="201">
        <v>43040871</v>
      </c>
      <c r="E395" s="201">
        <v>42541465</v>
      </c>
      <c r="F395" s="251">
        <v>67.20794583523116</v>
      </c>
      <c r="G395" s="251">
        <v>98.83969355545801</v>
      </c>
      <c r="H395" s="201">
        <v>4723540</v>
      </c>
      <c r="I395" s="201">
        <v>5409562</v>
      </c>
    </row>
    <row r="396" spans="1:9" ht="12.75">
      <c r="A396" s="249"/>
      <c r="B396" s="281" t="s">
        <v>45</v>
      </c>
      <c r="C396" s="275">
        <v>47587259</v>
      </c>
      <c r="D396" s="201">
        <v>32338654</v>
      </c>
      <c r="E396" s="201">
        <v>32074445</v>
      </c>
      <c r="F396" s="251">
        <v>67.40132899858763</v>
      </c>
      <c r="G396" s="251">
        <v>99.18299320682921</v>
      </c>
      <c r="H396" s="201">
        <v>3711116</v>
      </c>
      <c r="I396" s="201">
        <v>4012593</v>
      </c>
    </row>
    <row r="397" spans="1:9" ht="12.75">
      <c r="A397" s="249"/>
      <c r="B397" s="278" t="s">
        <v>46</v>
      </c>
      <c r="C397" s="275">
        <v>27598387</v>
      </c>
      <c r="D397" s="201">
        <v>20131998</v>
      </c>
      <c r="E397" s="201">
        <v>18092505</v>
      </c>
      <c r="F397" s="251">
        <v>65.55638559601327</v>
      </c>
      <c r="G397" s="251">
        <v>89.8693959735144</v>
      </c>
      <c r="H397" s="201">
        <v>1466996</v>
      </c>
      <c r="I397" s="201">
        <v>2538250</v>
      </c>
    </row>
    <row r="398" spans="1:9" ht="12.75">
      <c r="A398" s="249"/>
      <c r="B398" s="276" t="s">
        <v>79</v>
      </c>
      <c r="C398" s="275">
        <v>1531</v>
      </c>
      <c r="D398" s="201">
        <v>1531</v>
      </c>
      <c r="E398" s="201">
        <v>1531</v>
      </c>
      <c r="F398" s="251">
        <v>100</v>
      </c>
      <c r="G398" s="251">
        <v>100</v>
      </c>
      <c r="H398" s="201">
        <v>696</v>
      </c>
      <c r="I398" s="201">
        <v>696</v>
      </c>
    </row>
    <row r="399" spans="1:9" ht="12.75">
      <c r="A399" s="249"/>
      <c r="B399" s="276" t="s">
        <v>47</v>
      </c>
      <c r="C399" s="275">
        <v>197323998</v>
      </c>
      <c r="D399" s="275">
        <v>158980441</v>
      </c>
      <c r="E399" s="275">
        <v>144685005</v>
      </c>
      <c r="F399" s="251">
        <v>73.32357263509327</v>
      </c>
      <c r="G399" s="251">
        <v>91.00805362591741</v>
      </c>
      <c r="H399" s="201">
        <v>8392453</v>
      </c>
      <c r="I399" s="201">
        <v>7152919</v>
      </c>
    </row>
    <row r="400" spans="1:9" ht="12.75">
      <c r="A400" s="249"/>
      <c r="B400" s="278" t="s">
        <v>59</v>
      </c>
      <c r="C400" s="275">
        <v>196645837</v>
      </c>
      <c r="D400" s="201">
        <v>158539296</v>
      </c>
      <c r="E400" s="201">
        <v>144259052</v>
      </c>
      <c r="F400" s="251">
        <v>73.35983013970441</v>
      </c>
      <c r="G400" s="251">
        <v>90.99261548379778</v>
      </c>
      <c r="H400" s="201">
        <v>8392453</v>
      </c>
      <c r="I400" s="201">
        <v>7121710</v>
      </c>
    </row>
    <row r="401" spans="1:9" ht="12.75">
      <c r="A401" s="249"/>
      <c r="B401" s="278" t="s">
        <v>48</v>
      </c>
      <c r="C401" s="275">
        <v>678161</v>
      </c>
      <c r="D401" s="201">
        <v>441145</v>
      </c>
      <c r="E401" s="201">
        <v>425953</v>
      </c>
      <c r="F401" s="251">
        <v>62.81001119203257</v>
      </c>
      <c r="G401" s="251">
        <v>96.55623434471659</v>
      </c>
      <c r="H401" s="201">
        <v>0</v>
      </c>
      <c r="I401" s="201">
        <v>31209</v>
      </c>
    </row>
    <row r="402" spans="1:9" ht="25.5">
      <c r="A402" s="249"/>
      <c r="B402" s="264" t="s">
        <v>52</v>
      </c>
      <c r="C402" s="275">
        <v>385180</v>
      </c>
      <c r="D402" s="275">
        <v>219370</v>
      </c>
      <c r="E402" s="275">
        <v>219343</v>
      </c>
      <c r="F402" s="251">
        <v>56.945583882859964</v>
      </c>
      <c r="G402" s="251">
        <v>99.9876920271687</v>
      </c>
      <c r="H402" s="201">
        <v>3000</v>
      </c>
      <c r="I402" s="201">
        <v>24865</v>
      </c>
    </row>
    <row r="403" spans="1:9" ht="12.75">
      <c r="A403" s="249"/>
      <c r="B403" s="285" t="s">
        <v>53</v>
      </c>
      <c r="C403" s="275">
        <v>385180</v>
      </c>
      <c r="D403" s="201">
        <v>219370</v>
      </c>
      <c r="E403" s="201">
        <v>219343</v>
      </c>
      <c r="F403" s="251">
        <v>56.945583882859964</v>
      </c>
      <c r="G403" s="251">
        <v>99.9876920271687</v>
      </c>
      <c r="H403" s="201">
        <v>3000</v>
      </c>
      <c r="I403" s="201">
        <v>24865</v>
      </c>
    </row>
    <row r="404" spans="1:9" ht="12.75">
      <c r="A404" s="249"/>
      <c r="B404" s="276" t="s">
        <v>1552</v>
      </c>
      <c r="C404" s="201">
        <v>1789746</v>
      </c>
      <c r="D404" s="201">
        <v>1369426</v>
      </c>
      <c r="E404" s="201">
        <v>1034231</v>
      </c>
      <c r="F404" s="251">
        <v>57.78646802395424</v>
      </c>
      <c r="G404" s="251">
        <v>75.52295633352952</v>
      </c>
      <c r="H404" s="201">
        <v>102342</v>
      </c>
      <c r="I404" s="201">
        <v>2198</v>
      </c>
    </row>
    <row r="405" spans="1:9" ht="25.5">
      <c r="A405" s="249"/>
      <c r="B405" s="285" t="s">
        <v>85</v>
      </c>
      <c r="C405" s="201">
        <v>435056</v>
      </c>
      <c r="D405" s="201">
        <v>432398</v>
      </c>
      <c r="E405" s="201">
        <v>418723</v>
      </c>
      <c r="F405" s="251">
        <v>96.24577065940937</v>
      </c>
      <c r="G405" s="251">
        <v>96.8374044283276</v>
      </c>
      <c r="H405" s="201">
        <v>-2658</v>
      </c>
      <c r="I405" s="201">
        <v>2198</v>
      </c>
    </row>
    <row r="406" spans="1:9" ht="25.5">
      <c r="A406" s="249"/>
      <c r="B406" s="285" t="s">
        <v>75</v>
      </c>
      <c r="C406" s="201">
        <v>1354690</v>
      </c>
      <c r="D406" s="201">
        <v>937028</v>
      </c>
      <c r="E406" s="201">
        <v>615508</v>
      </c>
      <c r="F406" s="251">
        <v>45.43533945035396</v>
      </c>
      <c r="G406" s="251">
        <v>65.68725801150019</v>
      </c>
      <c r="H406" s="201">
        <v>105000</v>
      </c>
      <c r="I406" s="201">
        <v>0</v>
      </c>
    </row>
    <row r="407" spans="1:9" ht="38.25">
      <c r="A407" s="249"/>
      <c r="B407" s="287" t="s">
        <v>76</v>
      </c>
      <c r="C407" s="201">
        <v>1354690</v>
      </c>
      <c r="D407" s="201">
        <v>937028</v>
      </c>
      <c r="E407" s="201">
        <v>615508</v>
      </c>
      <c r="F407" s="251">
        <v>45.43533945035396</v>
      </c>
      <c r="G407" s="251">
        <v>65.68725801150019</v>
      </c>
      <c r="H407" s="201">
        <v>105000</v>
      </c>
      <c r="I407" s="201">
        <v>0</v>
      </c>
    </row>
    <row r="408" spans="1:9" ht="12.75">
      <c r="A408" s="249"/>
      <c r="B408" s="262" t="s">
        <v>1557</v>
      </c>
      <c r="C408" s="275">
        <v>11085301</v>
      </c>
      <c r="D408" s="275">
        <v>8535706</v>
      </c>
      <c r="E408" s="275">
        <v>6755818</v>
      </c>
      <c r="F408" s="251">
        <v>60.94392926272367</v>
      </c>
      <c r="G408" s="251">
        <v>79.14773540700676</v>
      </c>
      <c r="H408" s="201">
        <v>685876</v>
      </c>
      <c r="I408" s="201">
        <v>1273349</v>
      </c>
    </row>
    <row r="409" spans="1:9" ht="12.75">
      <c r="A409" s="249"/>
      <c r="B409" s="276" t="s">
        <v>49</v>
      </c>
      <c r="C409" s="275">
        <v>9274052</v>
      </c>
      <c r="D409" s="201">
        <v>7428233</v>
      </c>
      <c r="E409" s="201">
        <v>5961844</v>
      </c>
      <c r="F409" s="251">
        <v>64.2852121165592</v>
      </c>
      <c r="G409" s="251">
        <v>80.25924873385097</v>
      </c>
      <c r="H409" s="201">
        <v>685876</v>
      </c>
      <c r="I409" s="201">
        <v>1211210</v>
      </c>
    </row>
    <row r="410" spans="1:9" ht="12.75">
      <c r="A410" s="249"/>
      <c r="B410" s="276" t="s">
        <v>86</v>
      </c>
      <c r="C410" s="275">
        <v>1811249</v>
      </c>
      <c r="D410" s="275">
        <v>1107473</v>
      </c>
      <c r="E410" s="275">
        <v>793974</v>
      </c>
      <c r="F410" s="251">
        <v>43.83571778369512</v>
      </c>
      <c r="G410" s="251">
        <v>71.69240243328731</v>
      </c>
      <c r="H410" s="201">
        <v>0</v>
      </c>
      <c r="I410" s="201">
        <v>62139</v>
      </c>
    </row>
    <row r="411" spans="1:9" ht="25.5">
      <c r="A411" s="249"/>
      <c r="B411" s="285" t="s">
        <v>87</v>
      </c>
      <c r="C411" s="275">
        <v>1811249</v>
      </c>
      <c r="D411" s="201">
        <v>1107473</v>
      </c>
      <c r="E411" s="201">
        <v>793974</v>
      </c>
      <c r="F411" s="251">
        <v>43.83571778369512</v>
      </c>
      <c r="G411" s="251">
        <v>71.69240243328731</v>
      </c>
      <c r="H411" s="201">
        <v>0</v>
      </c>
      <c r="I411" s="201">
        <v>62139</v>
      </c>
    </row>
    <row r="412" spans="1:9" ht="12.75">
      <c r="A412" s="249"/>
      <c r="B412" s="191" t="s">
        <v>1141</v>
      </c>
      <c r="C412" s="201">
        <v>-1143280</v>
      </c>
      <c r="D412" s="201">
        <v>-1143280</v>
      </c>
      <c r="E412" s="201">
        <v>20860537</v>
      </c>
      <c r="F412" s="251" t="s">
        <v>1137</v>
      </c>
      <c r="G412" s="251" t="s">
        <v>1137</v>
      </c>
      <c r="H412" s="201">
        <v>4638</v>
      </c>
      <c r="I412" s="201">
        <v>-1223714</v>
      </c>
    </row>
    <row r="413" spans="1:9" ht="12.75">
      <c r="A413" s="249"/>
      <c r="B413" s="191" t="s">
        <v>1142</v>
      </c>
      <c r="C413" s="275">
        <v>1143280</v>
      </c>
      <c r="D413" s="275">
        <v>1143280</v>
      </c>
      <c r="E413" s="275">
        <v>1143280</v>
      </c>
      <c r="F413" s="251" t="s">
        <v>1137</v>
      </c>
      <c r="G413" s="251" t="s">
        <v>1137</v>
      </c>
      <c r="H413" s="201">
        <v>-4638</v>
      </c>
      <c r="I413" s="201">
        <v>-4638</v>
      </c>
    </row>
    <row r="414" spans="1:9" ht="12.75">
      <c r="A414" s="249"/>
      <c r="B414" s="262" t="s">
        <v>1146</v>
      </c>
      <c r="C414" s="275">
        <v>-9276</v>
      </c>
      <c r="D414" s="275">
        <v>-9276</v>
      </c>
      <c r="E414" s="275">
        <v>-9276</v>
      </c>
      <c r="F414" s="251" t="s">
        <v>1137</v>
      </c>
      <c r="G414" s="251" t="s">
        <v>1137</v>
      </c>
      <c r="H414" s="201">
        <v>-4638</v>
      </c>
      <c r="I414" s="201">
        <v>-4638</v>
      </c>
    </row>
    <row r="415" spans="1:9" ht="12.75">
      <c r="A415" s="249"/>
      <c r="B415" s="276" t="s">
        <v>98</v>
      </c>
      <c r="C415" s="275">
        <v>-9276</v>
      </c>
      <c r="D415" s="275">
        <v>-9276</v>
      </c>
      <c r="E415" s="275">
        <v>-9276</v>
      </c>
      <c r="F415" s="251" t="s">
        <v>1137</v>
      </c>
      <c r="G415" s="251" t="s">
        <v>1137</v>
      </c>
      <c r="H415" s="201">
        <v>-4638</v>
      </c>
      <c r="I415" s="201">
        <v>-4638</v>
      </c>
    </row>
    <row r="416" spans="1:9" ht="12.75">
      <c r="A416" s="249"/>
      <c r="B416" s="262" t="s">
        <v>62</v>
      </c>
      <c r="C416" s="275">
        <v>1152556</v>
      </c>
      <c r="D416" s="275">
        <v>1152556</v>
      </c>
      <c r="E416" s="275">
        <v>1152556</v>
      </c>
      <c r="F416" s="251" t="s">
        <v>1137</v>
      </c>
      <c r="G416" s="251" t="s">
        <v>1137</v>
      </c>
      <c r="H416" s="201">
        <v>0</v>
      </c>
      <c r="I416" s="201">
        <v>0</v>
      </c>
    </row>
    <row r="417" spans="1:9" ht="51">
      <c r="A417" s="249"/>
      <c r="B417" s="264" t="s">
        <v>63</v>
      </c>
      <c r="C417" s="275">
        <v>1152556</v>
      </c>
      <c r="D417" s="201">
        <v>1152556</v>
      </c>
      <c r="E417" s="201">
        <v>1152556</v>
      </c>
      <c r="F417" s="251">
        <v>100</v>
      </c>
      <c r="G417" s="251" t="s">
        <v>1137</v>
      </c>
      <c r="H417" s="201">
        <v>0</v>
      </c>
      <c r="I417" s="201">
        <v>0</v>
      </c>
    </row>
    <row r="418" spans="1:9" ht="12.75">
      <c r="A418" s="249"/>
      <c r="B418" s="191"/>
      <c r="C418" s="201"/>
      <c r="D418" s="201"/>
      <c r="E418" s="201"/>
      <c r="F418" s="251"/>
      <c r="G418" s="251"/>
      <c r="H418" s="201"/>
      <c r="I418" s="201"/>
    </row>
    <row r="419" spans="1:9" ht="12.75">
      <c r="A419" s="249"/>
      <c r="B419" s="271" t="s">
        <v>103</v>
      </c>
      <c r="C419" s="245"/>
      <c r="D419" s="201"/>
      <c r="E419" s="201"/>
      <c r="F419" s="251"/>
      <c r="G419" s="251"/>
      <c r="H419" s="201"/>
      <c r="I419" s="201"/>
    </row>
    <row r="420" spans="1:9" ht="12.75">
      <c r="A420" s="249"/>
      <c r="B420" s="254" t="s">
        <v>38</v>
      </c>
      <c r="C420" s="274">
        <v>400591670</v>
      </c>
      <c r="D420" s="274">
        <v>278940641</v>
      </c>
      <c r="E420" s="274">
        <v>259880343</v>
      </c>
      <c r="F420" s="247">
        <v>64.87412556531692</v>
      </c>
      <c r="G420" s="247">
        <v>93.16689818605529</v>
      </c>
      <c r="H420" s="245">
        <v>34691802</v>
      </c>
      <c r="I420" s="245">
        <v>34876034</v>
      </c>
    </row>
    <row r="421" spans="1:9" ht="25.5">
      <c r="A421" s="249"/>
      <c r="B421" s="284" t="s">
        <v>51</v>
      </c>
      <c r="C421" s="275">
        <v>1949128</v>
      </c>
      <c r="D421" s="201">
        <v>1484205</v>
      </c>
      <c r="E421" s="201">
        <v>1677311</v>
      </c>
      <c r="F421" s="251">
        <v>86.05443049404656</v>
      </c>
      <c r="G421" s="251">
        <v>113.01073638749364</v>
      </c>
      <c r="H421" s="201">
        <v>147430</v>
      </c>
      <c r="I421" s="201">
        <v>247488</v>
      </c>
    </row>
    <row r="422" spans="1:9" ht="12.75">
      <c r="A422" s="249"/>
      <c r="B422" s="262" t="s">
        <v>55</v>
      </c>
      <c r="C422" s="275">
        <v>62049477</v>
      </c>
      <c r="D422" s="201">
        <v>50868746</v>
      </c>
      <c r="E422" s="201">
        <v>31615342</v>
      </c>
      <c r="F422" s="251">
        <v>50.95182671725017</v>
      </c>
      <c r="G422" s="251">
        <v>62.150818500617255</v>
      </c>
      <c r="H422" s="201">
        <v>642304</v>
      </c>
      <c r="I422" s="201">
        <v>726478</v>
      </c>
    </row>
    <row r="423" spans="1:9" ht="12.75">
      <c r="A423" s="249"/>
      <c r="B423" s="284" t="s">
        <v>65</v>
      </c>
      <c r="C423" s="275">
        <v>200000</v>
      </c>
      <c r="D423" s="275">
        <v>200000</v>
      </c>
      <c r="E423" s="275">
        <v>200000</v>
      </c>
      <c r="F423" s="251">
        <v>100</v>
      </c>
      <c r="G423" s="251">
        <v>0</v>
      </c>
      <c r="H423" s="201">
        <v>0</v>
      </c>
      <c r="I423" s="201">
        <v>0</v>
      </c>
    </row>
    <row r="424" spans="1:9" ht="12.75">
      <c r="A424" s="249"/>
      <c r="B424" s="276" t="s">
        <v>66</v>
      </c>
      <c r="C424" s="275">
        <v>200000</v>
      </c>
      <c r="D424" s="275">
        <v>200000</v>
      </c>
      <c r="E424" s="275">
        <v>200000</v>
      </c>
      <c r="F424" s="251">
        <v>100</v>
      </c>
      <c r="G424" s="251">
        <v>0</v>
      </c>
      <c r="H424" s="201">
        <v>0</v>
      </c>
      <c r="I424" s="201">
        <v>0</v>
      </c>
    </row>
    <row r="425" spans="1:9" ht="12.75" customHeight="1">
      <c r="A425" s="249"/>
      <c r="B425" s="285" t="s">
        <v>67</v>
      </c>
      <c r="C425" s="275">
        <v>200000</v>
      </c>
      <c r="D425" s="275">
        <v>200000</v>
      </c>
      <c r="E425" s="275">
        <v>200000</v>
      </c>
      <c r="F425" s="251">
        <v>100</v>
      </c>
      <c r="G425" s="251">
        <v>0</v>
      </c>
      <c r="H425" s="201">
        <v>0</v>
      </c>
      <c r="I425" s="201">
        <v>0</v>
      </c>
    </row>
    <row r="426" spans="1:9" ht="12.75">
      <c r="A426" s="249"/>
      <c r="B426" s="285" t="s">
        <v>69</v>
      </c>
      <c r="C426" s="275">
        <v>200000</v>
      </c>
      <c r="D426" s="201">
        <v>200000</v>
      </c>
      <c r="E426" s="201">
        <v>200000</v>
      </c>
      <c r="F426" s="251">
        <v>100</v>
      </c>
      <c r="G426" s="251">
        <v>0</v>
      </c>
      <c r="H426" s="201">
        <v>0</v>
      </c>
      <c r="I426" s="201">
        <v>0</v>
      </c>
    </row>
    <row r="427" spans="1:9" ht="12.75">
      <c r="A427" s="249"/>
      <c r="B427" s="262" t="s">
        <v>39</v>
      </c>
      <c r="C427" s="275">
        <v>336393065</v>
      </c>
      <c r="D427" s="275">
        <v>226387690</v>
      </c>
      <c r="E427" s="275">
        <v>226387690</v>
      </c>
      <c r="F427" s="251">
        <v>67.29856039095218</v>
      </c>
      <c r="G427" s="251">
        <v>100</v>
      </c>
      <c r="H427" s="201">
        <v>33902068</v>
      </c>
      <c r="I427" s="201">
        <v>33902068</v>
      </c>
    </row>
    <row r="428" spans="1:9" ht="25.5">
      <c r="A428" s="249"/>
      <c r="B428" s="264" t="s">
        <v>40</v>
      </c>
      <c r="C428" s="275">
        <v>336393065</v>
      </c>
      <c r="D428" s="201">
        <v>226387690</v>
      </c>
      <c r="E428" s="201">
        <v>226387690</v>
      </c>
      <c r="F428" s="251">
        <v>67.29856039095218</v>
      </c>
      <c r="G428" s="251">
        <v>100</v>
      </c>
      <c r="H428" s="201">
        <v>33902068</v>
      </c>
      <c r="I428" s="201">
        <v>33902068</v>
      </c>
    </row>
    <row r="429" spans="1:9" ht="12.75">
      <c r="A429" s="249"/>
      <c r="B429" s="254" t="s">
        <v>41</v>
      </c>
      <c r="C429" s="245">
        <v>406350280</v>
      </c>
      <c r="D429" s="245">
        <v>279068238</v>
      </c>
      <c r="E429" s="245">
        <v>216183375</v>
      </c>
      <c r="F429" s="247">
        <v>53.2012368737632</v>
      </c>
      <c r="G429" s="247">
        <v>77.466133928147</v>
      </c>
      <c r="H429" s="245">
        <v>38831024</v>
      </c>
      <c r="I429" s="245">
        <v>28687751</v>
      </c>
    </row>
    <row r="430" spans="1:9" ht="12.75">
      <c r="A430" s="249"/>
      <c r="B430" s="262" t="s">
        <v>42</v>
      </c>
      <c r="C430" s="275">
        <v>170853497</v>
      </c>
      <c r="D430" s="275">
        <v>127849025</v>
      </c>
      <c r="E430" s="275">
        <v>123644562</v>
      </c>
      <c r="F430" s="251">
        <v>72.36876281203656</v>
      </c>
      <c r="G430" s="251">
        <v>96.7113843848242</v>
      </c>
      <c r="H430" s="201">
        <v>12886798</v>
      </c>
      <c r="I430" s="201">
        <v>12588590</v>
      </c>
    </row>
    <row r="431" spans="1:9" ht="12.75">
      <c r="A431" s="249"/>
      <c r="B431" s="276" t="s">
        <v>43</v>
      </c>
      <c r="C431" s="275">
        <v>55994325</v>
      </c>
      <c r="D431" s="275">
        <v>42249902</v>
      </c>
      <c r="E431" s="275">
        <v>40371700</v>
      </c>
      <c r="F431" s="251">
        <v>72.09962795336848</v>
      </c>
      <c r="G431" s="251">
        <v>95.55454116792981</v>
      </c>
      <c r="H431" s="201">
        <v>3893811</v>
      </c>
      <c r="I431" s="201">
        <v>3580180</v>
      </c>
    </row>
    <row r="432" spans="1:9" ht="12.75">
      <c r="A432" s="249"/>
      <c r="B432" s="278" t="s">
        <v>44</v>
      </c>
      <c r="C432" s="275">
        <v>5396194</v>
      </c>
      <c r="D432" s="201">
        <v>3897951</v>
      </c>
      <c r="E432" s="201">
        <v>3467201</v>
      </c>
      <c r="F432" s="251">
        <v>64.25271218936902</v>
      </c>
      <c r="G432" s="251">
        <v>88.94932234910084</v>
      </c>
      <c r="H432" s="201">
        <v>386568</v>
      </c>
      <c r="I432" s="201">
        <v>386962</v>
      </c>
    </row>
    <row r="433" spans="1:9" ht="12.75">
      <c r="A433" s="249"/>
      <c r="B433" s="281" t="s">
        <v>45</v>
      </c>
      <c r="C433" s="275">
        <v>4054886</v>
      </c>
      <c r="D433" s="201">
        <v>2913146</v>
      </c>
      <c r="E433" s="201">
        <v>2578085</v>
      </c>
      <c r="F433" s="251">
        <v>63.579715927895386</v>
      </c>
      <c r="G433" s="251">
        <v>88.49831076094367</v>
      </c>
      <c r="H433" s="201">
        <v>293359</v>
      </c>
      <c r="I433" s="201">
        <v>281566</v>
      </c>
    </row>
    <row r="434" spans="1:9" ht="12.75">
      <c r="A434" s="249"/>
      <c r="B434" s="278" t="s">
        <v>46</v>
      </c>
      <c r="C434" s="275">
        <v>50598131</v>
      </c>
      <c r="D434" s="201">
        <v>38351951</v>
      </c>
      <c r="E434" s="201">
        <v>36904499</v>
      </c>
      <c r="F434" s="251">
        <v>72.93648652753598</v>
      </c>
      <c r="G434" s="251">
        <v>96.22587127314593</v>
      </c>
      <c r="H434" s="201">
        <v>3507243</v>
      </c>
      <c r="I434" s="201">
        <v>3193218</v>
      </c>
    </row>
    <row r="435" spans="1:9" ht="12.75">
      <c r="A435" s="249"/>
      <c r="B435" s="276" t="s">
        <v>47</v>
      </c>
      <c r="C435" s="275">
        <v>48873236</v>
      </c>
      <c r="D435" s="275">
        <v>36077978</v>
      </c>
      <c r="E435" s="275">
        <v>33766484</v>
      </c>
      <c r="F435" s="251">
        <v>69.08992889277886</v>
      </c>
      <c r="G435" s="251">
        <v>93.59306111889086</v>
      </c>
      <c r="H435" s="201">
        <v>3510992</v>
      </c>
      <c r="I435" s="201">
        <v>3511372</v>
      </c>
    </row>
    <row r="436" spans="1:9" ht="12.75">
      <c r="A436" s="249"/>
      <c r="B436" s="278" t="s">
        <v>59</v>
      </c>
      <c r="C436" s="275">
        <v>48873236</v>
      </c>
      <c r="D436" s="201">
        <v>36077978</v>
      </c>
      <c r="E436" s="201">
        <v>33766484</v>
      </c>
      <c r="F436" s="251">
        <v>69.08992889277886</v>
      </c>
      <c r="G436" s="251">
        <v>93.59306111889086</v>
      </c>
      <c r="H436" s="201">
        <v>3510992</v>
      </c>
      <c r="I436" s="201">
        <v>3511372</v>
      </c>
    </row>
    <row r="437" spans="1:9" ht="12.75" hidden="1">
      <c r="A437" s="249"/>
      <c r="B437" s="278" t="s">
        <v>48</v>
      </c>
      <c r="C437" s="275">
        <v>0</v>
      </c>
      <c r="D437" s="201"/>
      <c r="E437" s="201"/>
      <c r="F437" s="251" t="e">
        <v>#DIV/0!</v>
      </c>
      <c r="G437" s="251" t="e">
        <v>#DIV/0!</v>
      </c>
      <c r="H437" s="201">
        <v>0</v>
      </c>
      <c r="I437" s="201">
        <v>0</v>
      </c>
    </row>
    <row r="438" spans="1:9" ht="25.5">
      <c r="A438" s="249"/>
      <c r="B438" s="264" t="s">
        <v>52</v>
      </c>
      <c r="C438" s="275">
        <v>201990</v>
      </c>
      <c r="D438" s="275">
        <v>183190</v>
      </c>
      <c r="E438" s="275">
        <v>170423</v>
      </c>
      <c r="F438" s="251">
        <v>84.37199861379277</v>
      </c>
      <c r="G438" s="251">
        <v>93.03073311862</v>
      </c>
      <c r="H438" s="201">
        <v>0</v>
      </c>
      <c r="I438" s="201">
        <v>17043</v>
      </c>
    </row>
    <row r="439" spans="1:9" ht="25.5" hidden="1">
      <c r="A439" s="249"/>
      <c r="B439" s="285" t="s">
        <v>81</v>
      </c>
      <c r="C439" s="275">
        <v>0</v>
      </c>
      <c r="D439" s="201"/>
      <c r="E439" s="201"/>
      <c r="F439" s="251" t="e">
        <v>#DIV/0!</v>
      </c>
      <c r="G439" s="251" t="e">
        <v>#DIV/0!</v>
      </c>
      <c r="H439" s="201">
        <v>0</v>
      </c>
      <c r="I439" s="201">
        <v>0</v>
      </c>
    </row>
    <row r="440" spans="1:9" ht="12.75">
      <c r="A440" s="249"/>
      <c r="B440" s="285" t="s">
        <v>53</v>
      </c>
      <c r="C440" s="275">
        <v>201990</v>
      </c>
      <c r="D440" s="201">
        <v>183190</v>
      </c>
      <c r="E440" s="201">
        <v>170423</v>
      </c>
      <c r="F440" s="251">
        <v>84.37199861379277</v>
      </c>
      <c r="G440" s="251">
        <v>93.03073311862</v>
      </c>
      <c r="H440" s="201">
        <v>0</v>
      </c>
      <c r="I440" s="201">
        <v>17043</v>
      </c>
    </row>
    <row r="441" spans="1:9" ht="12.75">
      <c r="A441" s="249"/>
      <c r="B441" s="276" t="s">
        <v>1552</v>
      </c>
      <c r="C441" s="201">
        <v>65783946</v>
      </c>
      <c r="D441" s="201">
        <v>49337955</v>
      </c>
      <c r="E441" s="201">
        <v>49335955</v>
      </c>
      <c r="F441" s="251">
        <v>74.99695290398056</v>
      </c>
      <c r="G441" s="251">
        <v>99.99594632570401</v>
      </c>
      <c r="H441" s="201">
        <v>5481995</v>
      </c>
      <c r="I441" s="201">
        <v>5479995</v>
      </c>
    </row>
    <row r="442" spans="1:9" ht="25.5" hidden="1">
      <c r="A442" s="249"/>
      <c r="B442" s="285" t="s">
        <v>60</v>
      </c>
      <c r="C442" s="201">
        <v>0</v>
      </c>
      <c r="D442" s="201"/>
      <c r="E442" s="201"/>
      <c r="F442" s="251" t="e">
        <v>#DIV/0!</v>
      </c>
      <c r="G442" s="251" t="e">
        <v>#DIV/0!</v>
      </c>
      <c r="H442" s="201">
        <v>0</v>
      </c>
      <c r="I442" s="201">
        <v>0</v>
      </c>
    </row>
    <row r="443" spans="1:9" ht="38.25" hidden="1">
      <c r="A443" s="249"/>
      <c r="B443" s="287" t="s">
        <v>61</v>
      </c>
      <c r="C443" s="201">
        <v>0</v>
      </c>
      <c r="D443" s="201"/>
      <c r="E443" s="201"/>
      <c r="F443" s="251" t="e">
        <v>#DIV/0!</v>
      </c>
      <c r="G443" s="251" t="e">
        <v>#DIV/0!</v>
      </c>
      <c r="H443" s="201">
        <v>0</v>
      </c>
      <c r="I443" s="201">
        <v>0</v>
      </c>
    </row>
    <row r="444" spans="1:9" ht="12.75">
      <c r="A444" s="249"/>
      <c r="B444" s="285" t="s">
        <v>74</v>
      </c>
      <c r="C444" s="201">
        <v>65783946</v>
      </c>
      <c r="D444" s="201">
        <v>49337955</v>
      </c>
      <c r="E444" s="201">
        <v>49335955</v>
      </c>
      <c r="F444" s="251">
        <v>74.99695290398056</v>
      </c>
      <c r="G444" s="251">
        <v>99.99594632570401</v>
      </c>
      <c r="H444" s="201">
        <v>5481995</v>
      </c>
      <c r="I444" s="201">
        <v>5479995</v>
      </c>
    </row>
    <row r="445" spans="1:9" ht="25.5" hidden="1">
      <c r="A445" s="249"/>
      <c r="B445" s="285" t="s">
        <v>85</v>
      </c>
      <c r="C445" s="201">
        <v>0</v>
      </c>
      <c r="D445" s="201"/>
      <c r="E445" s="201"/>
      <c r="F445" s="251" t="e">
        <v>#DIV/0!</v>
      </c>
      <c r="G445" s="251" t="e">
        <v>#DIV/0!</v>
      </c>
      <c r="H445" s="201">
        <v>0</v>
      </c>
      <c r="I445" s="201">
        <v>0</v>
      </c>
    </row>
    <row r="446" spans="1:9" ht="12.75">
      <c r="A446" s="249"/>
      <c r="B446" s="262" t="s">
        <v>1557</v>
      </c>
      <c r="C446" s="275">
        <v>235496783</v>
      </c>
      <c r="D446" s="275">
        <v>151219213</v>
      </c>
      <c r="E446" s="275">
        <v>92538813</v>
      </c>
      <c r="F446" s="251">
        <v>39.29514952227606</v>
      </c>
      <c r="G446" s="251">
        <v>61.19514257755064</v>
      </c>
      <c r="H446" s="201">
        <v>25944226</v>
      </c>
      <c r="I446" s="201">
        <v>16099161</v>
      </c>
    </row>
    <row r="447" spans="1:9" ht="12.75">
      <c r="A447" s="249"/>
      <c r="B447" s="276" t="s">
        <v>49</v>
      </c>
      <c r="C447" s="275">
        <v>235496783</v>
      </c>
      <c r="D447" s="201">
        <v>151219213</v>
      </c>
      <c r="E447" s="201">
        <v>92538813</v>
      </c>
      <c r="F447" s="251">
        <v>39.29514952227606</v>
      </c>
      <c r="G447" s="251">
        <v>61.19514257755064</v>
      </c>
      <c r="H447" s="201">
        <v>25944226</v>
      </c>
      <c r="I447" s="201">
        <v>16099161</v>
      </c>
    </row>
    <row r="448" spans="1:9" ht="12.75" hidden="1">
      <c r="A448" s="249"/>
      <c r="B448" s="276" t="s">
        <v>86</v>
      </c>
      <c r="C448" s="275">
        <v>0</v>
      </c>
      <c r="D448" s="201"/>
      <c r="E448" s="201"/>
      <c r="F448" s="251" t="e">
        <v>#DIV/0!</v>
      </c>
      <c r="G448" s="251" t="e">
        <v>#DIV/0!</v>
      </c>
      <c r="H448" s="201">
        <v>0</v>
      </c>
      <c r="I448" s="201">
        <v>0</v>
      </c>
    </row>
    <row r="449" spans="1:9" ht="25.5" hidden="1">
      <c r="A449" s="249"/>
      <c r="B449" s="285" t="s">
        <v>104</v>
      </c>
      <c r="C449" s="275">
        <v>0</v>
      </c>
      <c r="D449" s="201"/>
      <c r="E449" s="201"/>
      <c r="F449" s="251" t="e">
        <v>#DIV/0!</v>
      </c>
      <c r="G449" s="251" t="e">
        <v>#DIV/0!</v>
      </c>
      <c r="H449" s="201">
        <v>0</v>
      </c>
      <c r="I449" s="201">
        <v>0</v>
      </c>
    </row>
    <row r="450" spans="1:9" ht="38.25" hidden="1">
      <c r="A450" s="249"/>
      <c r="B450" s="287" t="s">
        <v>105</v>
      </c>
      <c r="C450" s="201">
        <v>0</v>
      </c>
      <c r="D450" s="201"/>
      <c r="E450" s="201"/>
      <c r="F450" s="251" t="e">
        <v>#DIV/0!</v>
      </c>
      <c r="G450" s="251" t="e">
        <v>#DIV/0!</v>
      </c>
      <c r="H450" s="201">
        <v>0</v>
      </c>
      <c r="I450" s="201">
        <v>0</v>
      </c>
    </row>
    <row r="451" spans="1:9" ht="25.5" hidden="1">
      <c r="A451" s="249"/>
      <c r="B451" s="285" t="s">
        <v>106</v>
      </c>
      <c r="C451" s="201">
        <v>0</v>
      </c>
      <c r="D451" s="201"/>
      <c r="E451" s="201"/>
      <c r="F451" s="251" t="e">
        <v>#DIV/0!</v>
      </c>
      <c r="G451" s="251" t="e">
        <v>#DIV/0!</v>
      </c>
      <c r="H451" s="201">
        <v>0</v>
      </c>
      <c r="I451" s="201">
        <v>0</v>
      </c>
    </row>
    <row r="452" spans="1:9" ht="12.75">
      <c r="A452" s="249"/>
      <c r="B452" s="191" t="s">
        <v>1141</v>
      </c>
      <c r="C452" s="201">
        <v>-5758610</v>
      </c>
      <c r="D452" s="201">
        <v>-127597</v>
      </c>
      <c r="E452" s="201">
        <v>43696968</v>
      </c>
      <c r="F452" s="251" t="s">
        <v>1137</v>
      </c>
      <c r="G452" s="251" t="s">
        <v>1137</v>
      </c>
      <c r="H452" s="201">
        <v>-4139222</v>
      </c>
      <c r="I452" s="201">
        <v>6188283</v>
      </c>
    </row>
    <row r="453" spans="1:9" ht="12.75">
      <c r="A453" s="249"/>
      <c r="B453" s="191" t="s">
        <v>1142</v>
      </c>
      <c r="C453" s="275">
        <v>5758610</v>
      </c>
      <c r="D453" s="275">
        <v>127597</v>
      </c>
      <c r="E453" s="275">
        <v>127597</v>
      </c>
      <c r="F453" s="251" t="s">
        <v>1137</v>
      </c>
      <c r="G453" s="251" t="s">
        <v>1137</v>
      </c>
      <c r="H453" s="201">
        <v>4139222</v>
      </c>
      <c r="I453" s="201">
        <v>4139222</v>
      </c>
    </row>
    <row r="454" spans="1:9" ht="12.75" hidden="1">
      <c r="A454" s="249"/>
      <c r="B454" s="262" t="s">
        <v>1146</v>
      </c>
      <c r="C454" s="275">
        <v>0</v>
      </c>
      <c r="D454" s="275">
        <v>0</v>
      </c>
      <c r="E454" s="275">
        <v>0</v>
      </c>
      <c r="F454" s="251" t="e">
        <v>#DIV/0!</v>
      </c>
      <c r="G454" s="251" t="e">
        <v>#DIV/0!</v>
      </c>
      <c r="H454" s="201">
        <v>0</v>
      </c>
      <c r="I454" s="201">
        <v>0</v>
      </c>
    </row>
    <row r="455" spans="1:9" ht="12.75" hidden="1">
      <c r="A455" s="249"/>
      <c r="B455" s="262" t="s">
        <v>1147</v>
      </c>
      <c r="C455" s="275">
        <v>0</v>
      </c>
      <c r="D455" s="275">
        <v>0</v>
      </c>
      <c r="E455" s="275">
        <v>0</v>
      </c>
      <c r="F455" s="251" t="e">
        <v>#DIV/0!</v>
      </c>
      <c r="G455" s="251" t="e">
        <v>#DIV/0!</v>
      </c>
      <c r="H455" s="201">
        <v>0</v>
      </c>
      <c r="I455" s="201">
        <v>0</v>
      </c>
    </row>
    <row r="456" spans="1:9" ht="12.75">
      <c r="A456" s="249"/>
      <c r="B456" s="262" t="s">
        <v>62</v>
      </c>
      <c r="C456" s="275">
        <v>5758610</v>
      </c>
      <c r="D456" s="275">
        <v>127597</v>
      </c>
      <c r="E456" s="275">
        <v>127597</v>
      </c>
      <c r="F456" s="251" t="s">
        <v>1137</v>
      </c>
      <c r="G456" s="251" t="s">
        <v>1137</v>
      </c>
      <c r="H456" s="201">
        <v>4139222</v>
      </c>
      <c r="I456" s="201">
        <v>4139222</v>
      </c>
    </row>
    <row r="457" spans="1:9" ht="51" hidden="1">
      <c r="A457" s="249"/>
      <c r="B457" s="264" t="s">
        <v>88</v>
      </c>
      <c r="C457" s="275">
        <v>0</v>
      </c>
      <c r="D457" s="201"/>
      <c r="E457" s="201"/>
      <c r="F457" s="251" t="e">
        <v>#DIV/0!</v>
      </c>
      <c r="G457" s="251" t="e">
        <v>#DIV/0!</v>
      </c>
      <c r="H457" s="201">
        <v>0</v>
      </c>
      <c r="I457" s="201">
        <v>0</v>
      </c>
    </row>
    <row r="458" spans="1:9" ht="38.25" customHeight="1">
      <c r="A458" s="249"/>
      <c r="B458" s="264" t="s">
        <v>88</v>
      </c>
      <c r="C458" s="275">
        <v>102681</v>
      </c>
      <c r="D458" s="201">
        <v>102681</v>
      </c>
      <c r="E458" s="201">
        <v>102681</v>
      </c>
      <c r="F458" s="251" t="s">
        <v>1137</v>
      </c>
      <c r="G458" s="251" t="s">
        <v>1137</v>
      </c>
      <c r="H458" s="201">
        <v>0</v>
      </c>
      <c r="I458" s="201">
        <v>0</v>
      </c>
    </row>
    <row r="459" spans="1:9" ht="51">
      <c r="A459" s="249"/>
      <c r="B459" s="264" t="s">
        <v>63</v>
      </c>
      <c r="C459" s="275">
        <v>5655929</v>
      </c>
      <c r="D459" s="201">
        <v>24916</v>
      </c>
      <c r="E459" s="201">
        <v>24916</v>
      </c>
      <c r="F459" s="251" t="s">
        <v>1137</v>
      </c>
      <c r="G459" s="251" t="s">
        <v>1137</v>
      </c>
      <c r="H459" s="201">
        <v>4139222</v>
      </c>
      <c r="I459" s="201">
        <v>4139222</v>
      </c>
    </row>
    <row r="460" spans="1:9" ht="38.25" hidden="1">
      <c r="A460" s="249"/>
      <c r="B460" s="264" t="s">
        <v>10</v>
      </c>
      <c r="C460" s="201">
        <v>0</v>
      </c>
      <c r="D460" s="201"/>
      <c r="E460" s="201"/>
      <c r="F460" s="251" t="e">
        <v>#DIV/0!</v>
      </c>
      <c r="G460" s="251" t="e">
        <v>#DIV/0!</v>
      </c>
      <c r="H460" s="201">
        <v>-102681</v>
      </c>
      <c r="I460" s="201">
        <v>-102681</v>
      </c>
    </row>
    <row r="461" spans="1:9" ht="12.75">
      <c r="A461" s="249"/>
      <c r="B461" s="190"/>
      <c r="C461" s="201"/>
      <c r="D461" s="201"/>
      <c r="E461" s="201"/>
      <c r="F461" s="251"/>
      <c r="G461" s="251"/>
      <c r="H461" s="201"/>
      <c r="I461" s="201"/>
    </row>
    <row r="462" spans="1:9" ht="12.75">
      <c r="A462" s="249"/>
      <c r="B462" s="253" t="s">
        <v>107</v>
      </c>
      <c r="C462" s="245"/>
      <c r="D462" s="201"/>
      <c r="E462" s="201"/>
      <c r="F462" s="251"/>
      <c r="G462" s="251"/>
      <c r="H462" s="201"/>
      <c r="I462" s="201"/>
    </row>
    <row r="463" spans="1:9" ht="12.75">
      <c r="A463" s="249"/>
      <c r="B463" s="254" t="s">
        <v>38</v>
      </c>
      <c r="C463" s="274">
        <v>205213114</v>
      </c>
      <c r="D463" s="274">
        <v>167285058</v>
      </c>
      <c r="E463" s="274">
        <v>167109849</v>
      </c>
      <c r="F463" s="247">
        <v>81.43234403625881</v>
      </c>
      <c r="G463" s="247">
        <v>99.89526320993953</v>
      </c>
      <c r="H463" s="245">
        <v>16355578</v>
      </c>
      <c r="I463" s="245">
        <v>16327288</v>
      </c>
    </row>
    <row r="464" spans="1:9" ht="25.5">
      <c r="A464" s="249"/>
      <c r="B464" s="284" t="s">
        <v>51</v>
      </c>
      <c r="C464" s="275">
        <v>4043495</v>
      </c>
      <c r="D464" s="201">
        <v>3195776</v>
      </c>
      <c r="E464" s="201">
        <v>3065240</v>
      </c>
      <c r="F464" s="251">
        <v>75.8066969292654</v>
      </c>
      <c r="G464" s="251">
        <v>95.91535827292026</v>
      </c>
      <c r="H464" s="201">
        <v>310999</v>
      </c>
      <c r="I464" s="201">
        <v>310395</v>
      </c>
    </row>
    <row r="465" spans="1:9" ht="12.75">
      <c r="A465" s="249"/>
      <c r="B465" s="262" t="s">
        <v>55</v>
      </c>
      <c r="C465" s="275">
        <v>172818</v>
      </c>
      <c r="D465" s="201">
        <v>172818</v>
      </c>
      <c r="E465" s="201">
        <v>128145</v>
      </c>
      <c r="F465" s="251">
        <v>74.15026212547305</v>
      </c>
      <c r="G465" s="251">
        <v>74.15026212547305</v>
      </c>
      <c r="H465" s="201">
        <v>0</v>
      </c>
      <c r="I465" s="201">
        <v>0</v>
      </c>
    </row>
    <row r="466" spans="1:9" ht="12.75">
      <c r="A466" s="249"/>
      <c r="B466" s="284" t="s">
        <v>65</v>
      </c>
      <c r="C466" s="275">
        <v>100064</v>
      </c>
      <c r="D466" s="275">
        <v>100064</v>
      </c>
      <c r="E466" s="275">
        <v>100064</v>
      </c>
      <c r="F466" s="251">
        <v>100</v>
      </c>
      <c r="G466" s="251">
        <v>100</v>
      </c>
      <c r="H466" s="201">
        <v>27686</v>
      </c>
      <c r="I466" s="201">
        <v>0</v>
      </c>
    </row>
    <row r="467" spans="1:9" ht="12.75">
      <c r="A467" s="249"/>
      <c r="B467" s="290" t="s">
        <v>66</v>
      </c>
      <c r="C467" s="275">
        <v>100064</v>
      </c>
      <c r="D467" s="275">
        <v>100064</v>
      </c>
      <c r="E467" s="275">
        <v>100064</v>
      </c>
      <c r="F467" s="251">
        <v>100</v>
      </c>
      <c r="G467" s="251">
        <v>100</v>
      </c>
      <c r="H467" s="201">
        <v>27686</v>
      </c>
      <c r="I467" s="201">
        <v>0</v>
      </c>
    </row>
    <row r="468" spans="1:9" ht="25.5">
      <c r="A468" s="249"/>
      <c r="B468" s="285" t="s">
        <v>67</v>
      </c>
      <c r="C468" s="275">
        <v>100064</v>
      </c>
      <c r="D468" s="275">
        <v>100064</v>
      </c>
      <c r="E468" s="275">
        <v>100064</v>
      </c>
      <c r="F468" s="251">
        <v>100</v>
      </c>
      <c r="G468" s="251">
        <v>100</v>
      </c>
      <c r="H468" s="201">
        <v>27686</v>
      </c>
      <c r="I468" s="201">
        <v>0</v>
      </c>
    </row>
    <row r="469" spans="1:9" ht="12.75">
      <c r="A469" s="249"/>
      <c r="B469" s="285" t="s">
        <v>69</v>
      </c>
      <c r="C469" s="275">
        <v>100064</v>
      </c>
      <c r="D469" s="201">
        <v>100064</v>
      </c>
      <c r="E469" s="201">
        <v>100064</v>
      </c>
      <c r="F469" s="251">
        <v>100</v>
      </c>
      <c r="G469" s="251">
        <v>100</v>
      </c>
      <c r="H469" s="201">
        <v>27686</v>
      </c>
      <c r="I469" s="201">
        <v>0</v>
      </c>
    </row>
    <row r="470" spans="1:9" ht="12.75">
      <c r="A470" s="249"/>
      <c r="B470" s="262" t="s">
        <v>39</v>
      </c>
      <c r="C470" s="275">
        <v>200896737</v>
      </c>
      <c r="D470" s="275">
        <v>163816400</v>
      </c>
      <c r="E470" s="275">
        <v>163816400</v>
      </c>
      <c r="F470" s="251">
        <v>81.54258871810347</v>
      </c>
      <c r="G470" s="251">
        <v>100</v>
      </c>
      <c r="H470" s="201">
        <v>16016893</v>
      </c>
      <c r="I470" s="201">
        <v>16016893</v>
      </c>
    </row>
    <row r="471" spans="1:9" ht="25.5">
      <c r="A471" s="249"/>
      <c r="B471" s="264" t="s">
        <v>40</v>
      </c>
      <c r="C471" s="275">
        <v>178796395</v>
      </c>
      <c r="D471" s="201">
        <v>146132561</v>
      </c>
      <c r="E471" s="201">
        <v>146132561</v>
      </c>
      <c r="F471" s="251">
        <v>81.73126812763758</v>
      </c>
      <c r="G471" s="251">
        <v>100</v>
      </c>
      <c r="H471" s="201">
        <v>14429318</v>
      </c>
      <c r="I471" s="201">
        <v>14429318</v>
      </c>
    </row>
    <row r="472" spans="1:9" ht="25.5">
      <c r="A472" s="249"/>
      <c r="B472" s="264" t="s">
        <v>102</v>
      </c>
      <c r="C472" s="275">
        <v>22100342</v>
      </c>
      <c r="D472" s="201">
        <v>17683839</v>
      </c>
      <c r="E472" s="201">
        <v>17683839</v>
      </c>
      <c r="F472" s="251">
        <v>80.01613278201758</v>
      </c>
      <c r="G472" s="251">
        <v>100</v>
      </c>
      <c r="H472" s="201">
        <v>1587575</v>
      </c>
      <c r="I472" s="201">
        <v>1587575</v>
      </c>
    </row>
    <row r="473" spans="1:9" ht="12.75">
      <c r="A473" s="249"/>
      <c r="B473" s="254" t="s">
        <v>41</v>
      </c>
      <c r="C473" s="245">
        <v>205213114</v>
      </c>
      <c r="D473" s="245">
        <v>167285058</v>
      </c>
      <c r="E473" s="245">
        <v>165266741</v>
      </c>
      <c r="F473" s="247">
        <v>80.53420065542205</v>
      </c>
      <c r="G473" s="247">
        <v>98.793486385377</v>
      </c>
      <c r="H473" s="245">
        <v>16355578</v>
      </c>
      <c r="I473" s="245">
        <v>17882474</v>
      </c>
    </row>
    <row r="474" spans="1:9" ht="12.75">
      <c r="A474" s="249"/>
      <c r="B474" s="262" t="s">
        <v>42</v>
      </c>
      <c r="C474" s="275">
        <v>203297449</v>
      </c>
      <c r="D474" s="275">
        <v>165484536</v>
      </c>
      <c r="E474" s="275">
        <v>163708570</v>
      </c>
      <c r="F474" s="251">
        <v>80.52662284021085</v>
      </c>
      <c r="G474" s="251">
        <v>98.92680848438914</v>
      </c>
      <c r="H474" s="201">
        <v>16331839</v>
      </c>
      <c r="I474" s="201">
        <v>17714784</v>
      </c>
    </row>
    <row r="475" spans="1:9" ht="12.75">
      <c r="A475" s="249"/>
      <c r="B475" s="276" t="s">
        <v>43</v>
      </c>
      <c r="C475" s="275">
        <v>45908765</v>
      </c>
      <c r="D475" s="275">
        <v>34911758</v>
      </c>
      <c r="E475" s="275">
        <v>33602445</v>
      </c>
      <c r="F475" s="251">
        <v>73.19396415913171</v>
      </c>
      <c r="G475" s="251">
        <v>96.24965033270453</v>
      </c>
      <c r="H475" s="201">
        <v>3291145</v>
      </c>
      <c r="I475" s="201">
        <v>3685661</v>
      </c>
    </row>
    <row r="476" spans="1:9" ht="12.75">
      <c r="A476" s="249"/>
      <c r="B476" s="278" t="s">
        <v>44</v>
      </c>
      <c r="C476" s="275">
        <v>30384768</v>
      </c>
      <c r="D476" s="201">
        <v>22508394</v>
      </c>
      <c r="E476" s="201">
        <v>21904387</v>
      </c>
      <c r="F476" s="251">
        <v>72.09002550225165</v>
      </c>
      <c r="G476" s="251">
        <v>97.31652555930911</v>
      </c>
      <c r="H476" s="201">
        <v>2318862</v>
      </c>
      <c r="I476" s="201">
        <v>2536768</v>
      </c>
    </row>
    <row r="477" spans="1:9" ht="12.75">
      <c r="A477" s="249"/>
      <c r="B477" s="281" t="s">
        <v>45</v>
      </c>
      <c r="C477" s="275">
        <v>23969669</v>
      </c>
      <c r="D477" s="201">
        <v>17588761</v>
      </c>
      <c r="E477" s="201">
        <v>16944152</v>
      </c>
      <c r="F477" s="251">
        <v>70.68997072925788</v>
      </c>
      <c r="G477" s="251">
        <v>96.335108538913</v>
      </c>
      <c r="H477" s="201">
        <v>1717001</v>
      </c>
      <c r="I477" s="201">
        <v>1990917</v>
      </c>
    </row>
    <row r="478" spans="1:9" ht="12.75">
      <c r="A478" s="249"/>
      <c r="B478" s="278" t="s">
        <v>46</v>
      </c>
      <c r="C478" s="275">
        <v>15523997</v>
      </c>
      <c r="D478" s="201">
        <v>12403364</v>
      </c>
      <c r="E478" s="201">
        <v>11698058</v>
      </c>
      <c r="F478" s="251">
        <v>75.35467830868558</v>
      </c>
      <c r="G478" s="251">
        <v>94.31359105481384</v>
      </c>
      <c r="H478" s="201">
        <v>972283</v>
      </c>
      <c r="I478" s="201">
        <v>1148893</v>
      </c>
    </row>
    <row r="479" spans="1:9" ht="12.75">
      <c r="A479" s="249"/>
      <c r="B479" s="276" t="s">
        <v>79</v>
      </c>
      <c r="C479" s="275">
        <v>10266</v>
      </c>
      <c r="D479" s="201">
        <v>5773</v>
      </c>
      <c r="E479" s="201">
        <v>5758</v>
      </c>
      <c r="F479" s="251">
        <v>56.088057666082214</v>
      </c>
      <c r="G479" s="251">
        <v>0</v>
      </c>
      <c r="H479" s="201">
        <v>0</v>
      </c>
      <c r="I479" s="201">
        <v>0</v>
      </c>
    </row>
    <row r="480" spans="1:9" ht="12.75">
      <c r="A480" s="249"/>
      <c r="B480" s="276" t="s">
        <v>47</v>
      </c>
      <c r="C480" s="275">
        <v>117191312</v>
      </c>
      <c r="D480" s="275">
        <v>99194778</v>
      </c>
      <c r="E480" s="275">
        <v>99047982</v>
      </c>
      <c r="F480" s="251">
        <v>84.51819534198918</v>
      </c>
      <c r="G480" s="251">
        <v>99.85201237105446</v>
      </c>
      <c r="H480" s="201">
        <v>9972789</v>
      </c>
      <c r="I480" s="201">
        <v>10437324</v>
      </c>
    </row>
    <row r="481" spans="1:9" ht="12.75">
      <c r="A481" s="249"/>
      <c r="B481" s="278" t="s">
        <v>59</v>
      </c>
      <c r="C481" s="275">
        <v>13497961</v>
      </c>
      <c r="D481" s="201">
        <v>9524045</v>
      </c>
      <c r="E481" s="201">
        <v>9386322</v>
      </c>
      <c r="F481" s="251">
        <v>69.53881404754392</v>
      </c>
      <c r="G481" s="251">
        <v>98.55394425372833</v>
      </c>
      <c r="H481" s="201">
        <v>842744</v>
      </c>
      <c r="I481" s="201">
        <v>1065316</v>
      </c>
    </row>
    <row r="482" spans="1:9" ht="12.75">
      <c r="A482" s="249"/>
      <c r="B482" s="278" t="s">
        <v>48</v>
      </c>
      <c r="C482" s="275">
        <v>103693351</v>
      </c>
      <c r="D482" s="201">
        <v>89670733</v>
      </c>
      <c r="E482" s="201">
        <v>89661660</v>
      </c>
      <c r="F482" s="251">
        <v>86.46808993567967</v>
      </c>
      <c r="G482" s="251">
        <v>99.9898818714909</v>
      </c>
      <c r="H482" s="201">
        <v>9130045</v>
      </c>
      <c r="I482" s="201">
        <v>9372008</v>
      </c>
    </row>
    <row r="483" spans="1:9" ht="25.5">
      <c r="A483" s="249"/>
      <c r="B483" s="264" t="s">
        <v>52</v>
      </c>
      <c r="C483" s="275">
        <v>268726</v>
      </c>
      <c r="D483" s="275">
        <v>134577</v>
      </c>
      <c r="E483" s="275">
        <v>1961</v>
      </c>
      <c r="F483" s="251">
        <v>0.7297395860467539</v>
      </c>
      <c r="G483" s="251">
        <v>1.4571583554396368</v>
      </c>
      <c r="H483" s="201">
        <v>44717</v>
      </c>
      <c r="I483" s="201">
        <v>0</v>
      </c>
    </row>
    <row r="484" spans="1:9" ht="25.5" hidden="1">
      <c r="A484" s="249"/>
      <c r="B484" s="285" t="s">
        <v>81</v>
      </c>
      <c r="C484" s="275">
        <v>0</v>
      </c>
      <c r="D484" s="201"/>
      <c r="E484" s="201"/>
      <c r="F484" s="251" t="e">
        <v>#DIV/0!</v>
      </c>
      <c r="G484" s="251" t="e">
        <v>#DIV/0!</v>
      </c>
      <c r="H484" s="201">
        <v>0</v>
      </c>
      <c r="I484" s="201">
        <v>0</v>
      </c>
    </row>
    <row r="485" spans="1:9" ht="12.75">
      <c r="A485" s="249"/>
      <c r="B485" s="285" t="s">
        <v>53</v>
      </c>
      <c r="C485" s="275">
        <v>268726</v>
      </c>
      <c r="D485" s="201">
        <v>134577</v>
      </c>
      <c r="E485" s="201">
        <v>1961</v>
      </c>
      <c r="F485" s="251">
        <v>0.7297395860467539</v>
      </c>
      <c r="G485" s="251">
        <v>1.4571583554396368</v>
      </c>
      <c r="H485" s="201">
        <v>44717</v>
      </c>
      <c r="I485" s="201">
        <v>0</v>
      </c>
    </row>
    <row r="486" spans="1:9" ht="12.75">
      <c r="A486" s="249"/>
      <c r="B486" s="276" t="s">
        <v>1552</v>
      </c>
      <c r="C486" s="201">
        <v>39918380</v>
      </c>
      <c r="D486" s="201">
        <v>31237650</v>
      </c>
      <c r="E486" s="201">
        <v>31050424</v>
      </c>
      <c r="F486" s="251">
        <v>77.78477984327019</v>
      </c>
      <c r="G486" s="251">
        <v>99.40063993290148</v>
      </c>
      <c r="H486" s="201">
        <v>3023188</v>
      </c>
      <c r="I486" s="201">
        <v>3591799</v>
      </c>
    </row>
    <row r="487" spans="1:9" ht="25.5">
      <c r="A487" s="249"/>
      <c r="B487" s="285" t="s">
        <v>60</v>
      </c>
      <c r="C487" s="201">
        <v>16520013</v>
      </c>
      <c r="D487" s="201">
        <v>12390003</v>
      </c>
      <c r="E487" s="201">
        <v>12390003</v>
      </c>
      <c r="F487" s="251">
        <v>74.999959140468</v>
      </c>
      <c r="G487" s="251">
        <v>100</v>
      </c>
      <c r="H487" s="201">
        <v>1376667</v>
      </c>
      <c r="I487" s="201">
        <v>1376667</v>
      </c>
    </row>
    <row r="488" spans="1:9" ht="38.25">
      <c r="A488" s="249"/>
      <c r="B488" s="287" t="s">
        <v>61</v>
      </c>
      <c r="C488" s="201">
        <v>16520013</v>
      </c>
      <c r="D488" s="201">
        <v>12390003</v>
      </c>
      <c r="E488" s="201">
        <v>12390003</v>
      </c>
      <c r="F488" s="251">
        <v>74.999959140468</v>
      </c>
      <c r="G488" s="251">
        <v>100</v>
      </c>
      <c r="H488" s="201">
        <v>1376667</v>
      </c>
      <c r="I488" s="201">
        <v>1376667</v>
      </c>
    </row>
    <row r="489" spans="1:9" ht="12.75">
      <c r="A489" s="249"/>
      <c r="B489" s="285" t="s">
        <v>74</v>
      </c>
      <c r="C489" s="201">
        <v>101293</v>
      </c>
      <c r="D489" s="201">
        <v>101293</v>
      </c>
      <c r="E489" s="201">
        <v>82534</v>
      </c>
      <c r="F489" s="251">
        <v>81.48045768216954</v>
      </c>
      <c r="G489" s="251">
        <v>81.48045768216954</v>
      </c>
      <c r="H489" s="201">
        <v>0</v>
      </c>
      <c r="I489" s="201">
        <v>-4357</v>
      </c>
    </row>
    <row r="490" spans="1:9" ht="25.5">
      <c r="A490" s="249"/>
      <c r="B490" s="285" t="s">
        <v>85</v>
      </c>
      <c r="C490" s="201">
        <v>1211376</v>
      </c>
      <c r="D490" s="201">
        <v>1071827</v>
      </c>
      <c r="E490" s="201">
        <v>987240</v>
      </c>
      <c r="F490" s="251">
        <v>81.49740460435075</v>
      </c>
      <c r="G490" s="251">
        <v>92.1081480500118</v>
      </c>
      <c r="H490" s="201">
        <v>63948</v>
      </c>
      <c r="I490" s="201">
        <v>57738</v>
      </c>
    </row>
    <row r="491" spans="1:9" ht="25.5">
      <c r="A491" s="249"/>
      <c r="B491" s="285" t="s">
        <v>75</v>
      </c>
      <c r="C491" s="201">
        <v>22085698</v>
      </c>
      <c r="D491" s="201">
        <v>17674527</v>
      </c>
      <c r="E491" s="201">
        <v>17590647</v>
      </c>
      <c r="F491" s="251">
        <v>79.6472314345691</v>
      </c>
      <c r="G491" s="251">
        <v>99.52541870003084</v>
      </c>
      <c r="H491" s="201">
        <v>1582573</v>
      </c>
      <c r="I491" s="201">
        <v>2161751</v>
      </c>
    </row>
    <row r="492" spans="1:9" ht="38.25">
      <c r="A492" s="249"/>
      <c r="B492" s="287" t="s">
        <v>76</v>
      </c>
      <c r="C492" s="201">
        <v>22085698</v>
      </c>
      <c r="D492" s="201">
        <v>17674527</v>
      </c>
      <c r="E492" s="201">
        <v>17590647</v>
      </c>
      <c r="F492" s="251">
        <v>79.6472314345691</v>
      </c>
      <c r="G492" s="251">
        <v>99.52541870003084</v>
      </c>
      <c r="H492" s="201">
        <v>1582573</v>
      </c>
      <c r="I492" s="201">
        <v>2161751</v>
      </c>
    </row>
    <row r="493" spans="1:9" ht="12.75">
      <c r="A493" s="249"/>
      <c r="B493" s="262" t="s">
        <v>1557</v>
      </c>
      <c r="C493" s="275">
        <v>1915665</v>
      </c>
      <c r="D493" s="275">
        <v>1800522</v>
      </c>
      <c r="E493" s="275">
        <v>1558171</v>
      </c>
      <c r="F493" s="251">
        <v>81.33838640889716</v>
      </c>
      <c r="G493" s="251">
        <v>86.539958967455</v>
      </c>
      <c r="H493" s="201">
        <v>23739</v>
      </c>
      <c r="I493" s="201">
        <v>167690</v>
      </c>
    </row>
    <row r="494" spans="1:9" ht="12.75">
      <c r="A494" s="249"/>
      <c r="B494" s="276" t="s">
        <v>49</v>
      </c>
      <c r="C494" s="275">
        <v>1901021</v>
      </c>
      <c r="D494" s="201">
        <v>1791210</v>
      </c>
      <c r="E494" s="201">
        <v>1552844</v>
      </c>
      <c r="F494" s="251">
        <v>81.68473678091931</v>
      </c>
      <c r="G494" s="251">
        <v>86.69245928729742</v>
      </c>
      <c r="H494" s="201">
        <v>18737</v>
      </c>
      <c r="I494" s="201">
        <v>162363</v>
      </c>
    </row>
    <row r="495" spans="1:9" ht="12.75" hidden="1">
      <c r="A495" s="249"/>
      <c r="B495" s="276" t="s">
        <v>86</v>
      </c>
      <c r="C495" s="275">
        <v>0</v>
      </c>
      <c r="D495" s="201"/>
      <c r="E495" s="201"/>
      <c r="F495" s="251" t="e">
        <v>#DIV/0!</v>
      </c>
      <c r="G495" s="251" t="e">
        <v>#DIV/0!</v>
      </c>
      <c r="H495" s="201">
        <v>0</v>
      </c>
      <c r="I495" s="201">
        <v>0</v>
      </c>
    </row>
    <row r="496" spans="1:9" ht="25.5" hidden="1">
      <c r="A496" s="249"/>
      <c r="B496" s="285" t="s">
        <v>104</v>
      </c>
      <c r="C496" s="275">
        <v>0</v>
      </c>
      <c r="D496" s="201"/>
      <c r="E496" s="201"/>
      <c r="F496" s="251" t="e">
        <v>#DIV/0!</v>
      </c>
      <c r="G496" s="251" t="e">
        <v>#DIV/0!</v>
      </c>
      <c r="H496" s="201">
        <v>0</v>
      </c>
      <c r="I496" s="201">
        <v>0</v>
      </c>
    </row>
    <row r="497" spans="1:9" ht="38.25" hidden="1">
      <c r="A497" s="249"/>
      <c r="B497" s="287" t="s">
        <v>105</v>
      </c>
      <c r="C497" s="201">
        <v>0</v>
      </c>
      <c r="D497" s="201"/>
      <c r="E497" s="201"/>
      <c r="F497" s="251" t="e">
        <v>#DIV/0!</v>
      </c>
      <c r="G497" s="251" t="e">
        <v>#DIV/0!</v>
      </c>
      <c r="H497" s="201">
        <v>0</v>
      </c>
      <c r="I497" s="201">
        <v>0</v>
      </c>
    </row>
    <row r="498" spans="1:9" ht="25.5" hidden="1">
      <c r="A498" s="249"/>
      <c r="B498" s="285" t="s">
        <v>106</v>
      </c>
      <c r="C498" s="201">
        <v>0</v>
      </c>
      <c r="D498" s="201"/>
      <c r="E498" s="201"/>
      <c r="F498" s="251" t="e">
        <v>#DIV/0!</v>
      </c>
      <c r="G498" s="251" t="e">
        <v>#DIV/0!</v>
      </c>
      <c r="H498" s="201">
        <v>0</v>
      </c>
      <c r="I498" s="201">
        <v>0</v>
      </c>
    </row>
    <row r="499" spans="1:9" ht="12.75" hidden="1">
      <c r="A499" s="249"/>
      <c r="B499" s="191" t="s">
        <v>1141</v>
      </c>
      <c r="C499" s="201">
        <v>0</v>
      </c>
      <c r="D499" s="201"/>
      <c r="E499" s="201"/>
      <c r="F499" s="251" t="e">
        <v>#DIV/0!</v>
      </c>
      <c r="G499" s="251" t="e">
        <v>#DIV/0!</v>
      </c>
      <c r="H499" s="201">
        <v>0</v>
      </c>
      <c r="I499" s="201">
        <v>0</v>
      </c>
    </row>
    <row r="500" spans="1:9" ht="12.75" hidden="1">
      <c r="A500" s="249"/>
      <c r="B500" s="191" t="s">
        <v>1142</v>
      </c>
      <c r="C500" s="275">
        <v>0</v>
      </c>
      <c r="D500" s="201"/>
      <c r="E500" s="201"/>
      <c r="F500" s="251" t="e">
        <v>#DIV/0!</v>
      </c>
      <c r="G500" s="251" t="e">
        <v>#DIV/0!</v>
      </c>
      <c r="H500" s="201">
        <v>0</v>
      </c>
      <c r="I500" s="201">
        <v>0</v>
      </c>
    </row>
    <row r="501" spans="1:9" ht="12.75" hidden="1">
      <c r="A501" s="249"/>
      <c r="B501" s="262" t="s">
        <v>1146</v>
      </c>
      <c r="C501" s="275">
        <v>0</v>
      </c>
      <c r="D501" s="201"/>
      <c r="E501" s="201"/>
      <c r="F501" s="251" t="e">
        <v>#DIV/0!</v>
      </c>
      <c r="G501" s="251" t="e">
        <v>#DIV/0!</v>
      </c>
      <c r="H501" s="201">
        <v>0</v>
      </c>
      <c r="I501" s="201">
        <v>0</v>
      </c>
    </row>
    <row r="502" spans="1:9" ht="12.75" hidden="1">
      <c r="A502" s="249"/>
      <c r="B502" s="262" t="s">
        <v>1147</v>
      </c>
      <c r="C502" s="275">
        <v>0</v>
      </c>
      <c r="D502" s="201"/>
      <c r="E502" s="201"/>
      <c r="F502" s="251" t="e">
        <v>#DIV/0!</v>
      </c>
      <c r="G502" s="251" t="e">
        <v>#DIV/0!</v>
      </c>
      <c r="H502" s="201">
        <v>0</v>
      </c>
      <c r="I502" s="201">
        <v>0</v>
      </c>
    </row>
    <row r="503" spans="1:9" ht="12.75" hidden="1">
      <c r="A503" s="249"/>
      <c r="B503" s="262" t="s">
        <v>62</v>
      </c>
      <c r="C503" s="275">
        <v>0</v>
      </c>
      <c r="D503" s="201"/>
      <c r="E503" s="201"/>
      <c r="F503" s="251" t="e">
        <v>#DIV/0!</v>
      </c>
      <c r="G503" s="251" t="e">
        <v>#DIV/0!</v>
      </c>
      <c r="H503" s="201">
        <v>0</v>
      </c>
      <c r="I503" s="201">
        <v>0</v>
      </c>
    </row>
    <row r="504" spans="1:9" ht="51" hidden="1">
      <c r="A504" s="249"/>
      <c r="B504" s="264" t="s">
        <v>88</v>
      </c>
      <c r="C504" s="275">
        <v>0</v>
      </c>
      <c r="D504" s="201"/>
      <c r="E504" s="201"/>
      <c r="F504" s="251" t="e">
        <v>#DIV/0!</v>
      </c>
      <c r="G504" s="251" t="e">
        <v>#DIV/0!</v>
      </c>
      <c r="H504" s="201">
        <v>0</v>
      </c>
      <c r="I504" s="201">
        <v>0</v>
      </c>
    </row>
    <row r="505" spans="1:9" ht="51" hidden="1">
      <c r="A505" s="249"/>
      <c r="B505" s="264" t="s">
        <v>63</v>
      </c>
      <c r="C505" s="275">
        <v>0</v>
      </c>
      <c r="D505" s="201"/>
      <c r="E505" s="201"/>
      <c r="F505" s="251" t="e">
        <v>#DIV/0!</v>
      </c>
      <c r="G505" s="251" t="e">
        <v>#DIV/0!</v>
      </c>
      <c r="H505" s="201">
        <v>0</v>
      </c>
      <c r="I505" s="201">
        <v>0</v>
      </c>
    </row>
    <row r="506" spans="1:9" ht="38.25" hidden="1">
      <c r="A506" s="249"/>
      <c r="B506" s="264" t="s">
        <v>10</v>
      </c>
      <c r="C506" s="201">
        <v>0</v>
      </c>
      <c r="D506" s="201"/>
      <c r="E506" s="201"/>
      <c r="F506" s="251" t="e">
        <v>#DIV/0!</v>
      </c>
      <c r="G506" s="251" t="e">
        <v>#DIV/0!</v>
      </c>
      <c r="H506" s="201">
        <v>0</v>
      </c>
      <c r="I506" s="201">
        <v>0</v>
      </c>
    </row>
    <row r="507" spans="1:9" ht="12.75">
      <c r="A507" s="249"/>
      <c r="B507" s="276" t="s">
        <v>86</v>
      </c>
      <c r="C507" s="201">
        <v>14644</v>
      </c>
      <c r="D507" s="201">
        <v>9312</v>
      </c>
      <c r="E507" s="201">
        <v>5327</v>
      </c>
      <c r="F507" s="251">
        <v>36.376673040152966</v>
      </c>
      <c r="G507" s="251">
        <v>0</v>
      </c>
      <c r="H507" s="201">
        <v>5002</v>
      </c>
      <c r="I507" s="201">
        <v>5327</v>
      </c>
    </row>
    <row r="508" spans="1:9" ht="25.5">
      <c r="A508" s="249"/>
      <c r="B508" s="285" t="s">
        <v>87</v>
      </c>
      <c r="C508" s="201">
        <v>14644</v>
      </c>
      <c r="D508" s="201">
        <v>9312</v>
      </c>
      <c r="E508" s="201">
        <v>5327</v>
      </c>
      <c r="F508" s="251">
        <v>36.376673040152966</v>
      </c>
      <c r="G508" s="251">
        <v>0</v>
      </c>
      <c r="H508" s="201">
        <v>5002</v>
      </c>
      <c r="I508" s="201">
        <v>5327</v>
      </c>
    </row>
    <row r="509" spans="1:9" ht="12.75">
      <c r="A509" s="249"/>
      <c r="B509" s="197"/>
      <c r="C509" s="201"/>
      <c r="D509" s="201"/>
      <c r="E509" s="201"/>
      <c r="F509" s="251"/>
      <c r="G509" s="251"/>
      <c r="H509" s="201"/>
      <c r="I509" s="201"/>
    </row>
    <row r="510" spans="1:9" ht="12.75">
      <c r="A510" s="249"/>
      <c r="B510" s="253" t="s">
        <v>108</v>
      </c>
      <c r="C510" s="245"/>
      <c r="D510" s="201"/>
      <c r="E510" s="201"/>
      <c r="F510" s="251"/>
      <c r="G510" s="251"/>
      <c r="H510" s="201"/>
      <c r="I510" s="201"/>
    </row>
    <row r="511" spans="1:9" ht="12.75">
      <c r="A511" s="249"/>
      <c r="B511" s="254" t="s">
        <v>38</v>
      </c>
      <c r="C511" s="274">
        <v>104905259</v>
      </c>
      <c r="D511" s="274">
        <v>77265686</v>
      </c>
      <c r="E511" s="274">
        <v>76352856</v>
      </c>
      <c r="F511" s="247">
        <v>72.78267717731863</v>
      </c>
      <c r="G511" s="247">
        <v>98.8185829347325</v>
      </c>
      <c r="H511" s="245">
        <v>8883354</v>
      </c>
      <c r="I511" s="245">
        <v>8510670</v>
      </c>
    </row>
    <row r="512" spans="1:9" ht="25.5">
      <c r="A512" s="249"/>
      <c r="B512" s="284" t="s">
        <v>51</v>
      </c>
      <c r="C512" s="275">
        <v>12706564</v>
      </c>
      <c r="D512" s="201">
        <v>9571570</v>
      </c>
      <c r="E512" s="201">
        <v>9070461</v>
      </c>
      <c r="F512" s="251">
        <v>71.38405787748758</v>
      </c>
      <c r="G512" s="251">
        <v>94.76461019456578</v>
      </c>
      <c r="H512" s="201">
        <v>1048460</v>
      </c>
      <c r="I512" s="201">
        <v>809112</v>
      </c>
    </row>
    <row r="513" spans="1:9" ht="12.75">
      <c r="A513" s="249"/>
      <c r="B513" s="262" t="s">
        <v>55</v>
      </c>
      <c r="C513" s="275">
        <v>638641</v>
      </c>
      <c r="D513" s="201">
        <v>638641</v>
      </c>
      <c r="E513" s="201">
        <v>221920</v>
      </c>
      <c r="F513" s="251">
        <v>34.748786877134414</v>
      </c>
      <c r="G513" s="251">
        <v>34.748786877134414</v>
      </c>
      <c r="H513" s="201">
        <v>140031</v>
      </c>
      <c r="I513" s="201">
        <v>1695</v>
      </c>
    </row>
    <row r="514" spans="1:9" ht="12.75">
      <c r="A514" s="249"/>
      <c r="B514" s="262" t="s">
        <v>65</v>
      </c>
      <c r="C514" s="275">
        <v>5000</v>
      </c>
      <c r="D514" s="275">
        <v>0</v>
      </c>
      <c r="E514" s="275">
        <v>5000</v>
      </c>
      <c r="F514" s="251">
        <v>100</v>
      </c>
      <c r="G514" s="251">
        <v>0</v>
      </c>
      <c r="H514" s="201">
        <v>0</v>
      </c>
      <c r="I514" s="201">
        <v>5000</v>
      </c>
    </row>
    <row r="515" spans="1:9" ht="12.75">
      <c r="A515" s="249"/>
      <c r="B515" s="276" t="s">
        <v>66</v>
      </c>
      <c r="C515" s="275">
        <v>5000</v>
      </c>
      <c r="D515" s="275">
        <v>0</v>
      </c>
      <c r="E515" s="275">
        <v>5000</v>
      </c>
      <c r="F515" s="251">
        <v>100</v>
      </c>
      <c r="G515" s="251">
        <v>0</v>
      </c>
      <c r="H515" s="201">
        <v>0</v>
      </c>
      <c r="I515" s="201">
        <v>5000</v>
      </c>
    </row>
    <row r="516" spans="1:9" ht="12.75">
      <c r="A516" s="249"/>
      <c r="B516" s="278" t="s">
        <v>67</v>
      </c>
      <c r="C516" s="275">
        <v>5000</v>
      </c>
      <c r="D516" s="275">
        <v>0</v>
      </c>
      <c r="E516" s="275">
        <v>5000</v>
      </c>
      <c r="F516" s="251">
        <v>100</v>
      </c>
      <c r="G516" s="251">
        <v>0</v>
      </c>
      <c r="H516" s="201">
        <v>0</v>
      </c>
      <c r="I516" s="201">
        <v>5000</v>
      </c>
    </row>
    <row r="517" spans="1:9" ht="12.75">
      <c r="A517" s="249"/>
      <c r="B517" s="289" t="s">
        <v>69</v>
      </c>
      <c r="C517" s="275">
        <v>5000</v>
      </c>
      <c r="D517" s="201">
        <v>0</v>
      </c>
      <c r="E517" s="201">
        <v>5000</v>
      </c>
      <c r="F517" s="251">
        <v>100</v>
      </c>
      <c r="G517" s="251">
        <v>0</v>
      </c>
      <c r="H517" s="201">
        <v>0</v>
      </c>
      <c r="I517" s="201">
        <v>5000</v>
      </c>
    </row>
    <row r="518" spans="1:9" ht="12.75">
      <c r="A518" s="249"/>
      <c r="B518" s="262" t="s">
        <v>39</v>
      </c>
      <c r="C518" s="275">
        <v>91555054</v>
      </c>
      <c r="D518" s="275">
        <v>67055475</v>
      </c>
      <c r="E518" s="275">
        <v>67055475</v>
      </c>
      <c r="F518" s="251">
        <v>73.24060450010766</v>
      </c>
      <c r="G518" s="251">
        <v>100</v>
      </c>
      <c r="H518" s="201">
        <v>7694863</v>
      </c>
      <c r="I518" s="201">
        <v>7694863</v>
      </c>
    </row>
    <row r="519" spans="1:9" ht="25.5">
      <c r="A519" s="249"/>
      <c r="B519" s="264" t="s">
        <v>40</v>
      </c>
      <c r="C519" s="275">
        <v>91555054</v>
      </c>
      <c r="D519" s="201">
        <v>67055475</v>
      </c>
      <c r="E519" s="201">
        <v>67055475</v>
      </c>
      <c r="F519" s="251">
        <v>73.24060450010766</v>
      </c>
      <c r="G519" s="251">
        <v>100</v>
      </c>
      <c r="H519" s="201">
        <v>7694863</v>
      </c>
      <c r="I519" s="201">
        <v>7694863</v>
      </c>
    </row>
    <row r="520" spans="1:9" ht="12.75">
      <c r="A520" s="249"/>
      <c r="B520" s="254" t="s">
        <v>41</v>
      </c>
      <c r="C520" s="245">
        <v>108087611</v>
      </c>
      <c r="D520" s="245">
        <v>78586026</v>
      </c>
      <c r="E520" s="245">
        <v>72337957</v>
      </c>
      <c r="F520" s="247">
        <v>66.92529914459854</v>
      </c>
      <c r="G520" s="247">
        <v>92.04938928964293</v>
      </c>
      <c r="H520" s="245">
        <v>9128428</v>
      </c>
      <c r="I520" s="245">
        <v>7906286</v>
      </c>
    </row>
    <row r="521" spans="1:9" ht="12.75">
      <c r="A521" s="249"/>
      <c r="B521" s="262" t="s">
        <v>42</v>
      </c>
      <c r="C521" s="275">
        <v>103360082</v>
      </c>
      <c r="D521" s="275">
        <v>74608566</v>
      </c>
      <c r="E521" s="275">
        <v>68982999</v>
      </c>
      <c r="F521" s="251">
        <v>66.74046466023508</v>
      </c>
      <c r="G521" s="251">
        <v>92.45989126771315</v>
      </c>
      <c r="H521" s="201">
        <v>8830800</v>
      </c>
      <c r="I521" s="201">
        <v>7641892</v>
      </c>
    </row>
    <row r="522" spans="1:9" ht="12.75">
      <c r="A522" s="249"/>
      <c r="B522" s="276" t="s">
        <v>43</v>
      </c>
      <c r="C522" s="275">
        <v>101074227</v>
      </c>
      <c r="D522" s="275">
        <v>72895826</v>
      </c>
      <c r="E522" s="275">
        <v>67738788</v>
      </c>
      <c r="F522" s="251">
        <v>67.01885338188141</v>
      </c>
      <c r="G522" s="251">
        <v>92.92546873671478</v>
      </c>
      <c r="H522" s="201">
        <v>8622549</v>
      </c>
      <c r="I522" s="201">
        <v>7537395</v>
      </c>
    </row>
    <row r="523" spans="1:9" ht="12.75">
      <c r="A523" s="249"/>
      <c r="B523" s="278" t="s">
        <v>44</v>
      </c>
      <c r="C523" s="275">
        <v>69813564</v>
      </c>
      <c r="D523" s="201">
        <v>51005994</v>
      </c>
      <c r="E523" s="201">
        <v>48911285</v>
      </c>
      <c r="F523" s="251">
        <v>70.05985971436726</v>
      </c>
      <c r="G523" s="251">
        <v>95.89321011957928</v>
      </c>
      <c r="H523" s="201">
        <v>5995435</v>
      </c>
      <c r="I523" s="201">
        <v>5203361</v>
      </c>
    </row>
    <row r="524" spans="1:9" ht="12.75">
      <c r="A524" s="249"/>
      <c r="B524" s="281" t="s">
        <v>45</v>
      </c>
      <c r="C524" s="275">
        <v>50763911</v>
      </c>
      <c r="D524" s="201">
        <v>36809406</v>
      </c>
      <c r="E524" s="201">
        <v>35001375</v>
      </c>
      <c r="F524" s="251">
        <v>68.94932701304279</v>
      </c>
      <c r="G524" s="251">
        <v>95.08812774647872</v>
      </c>
      <c r="H524" s="201">
        <v>4398410</v>
      </c>
      <c r="I524" s="201">
        <v>3654360</v>
      </c>
    </row>
    <row r="525" spans="1:9" ht="12.75">
      <c r="A525" s="249"/>
      <c r="B525" s="278" t="s">
        <v>46</v>
      </c>
      <c r="C525" s="275">
        <v>31260663</v>
      </c>
      <c r="D525" s="201">
        <v>21889832</v>
      </c>
      <c r="E525" s="201">
        <v>18827503</v>
      </c>
      <c r="F525" s="251">
        <v>60.22745902734052</v>
      </c>
      <c r="G525" s="251">
        <v>86.0102672327499</v>
      </c>
      <c r="H525" s="201">
        <v>2627114</v>
      </c>
      <c r="I525" s="201">
        <v>2334034</v>
      </c>
    </row>
    <row r="526" spans="1:9" ht="12.75" hidden="1">
      <c r="A526" s="249"/>
      <c r="B526" s="276" t="s">
        <v>79</v>
      </c>
      <c r="C526" s="275">
        <v>0</v>
      </c>
      <c r="D526" s="201"/>
      <c r="E526" s="201"/>
      <c r="F526" s="251" t="e">
        <v>#DIV/0!</v>
      </c>
      <c r="G526" s="251" t="e">
        <v>#DIV/0!</v>
      </c>
      <c r="H526" s="201">
        <v>0</v>
      </c>
      <c r="I526" s="201">
        <v>0</v>
      </c>
    </row>
    <row r="527" spans="1:9" ht="12.75">
      <c r="A527" s="249"/>
      <c r="B527" s="276" t="s">
        <v>47</v>
      </c>
      <c r="C527" s="275">
        <v>2238974</v>
      </c>
      <c r="D527" s="275">
        <v>1684996</v>
      </c>
      <c r="E527" s="275">
        <v>1216706</v>
      </c>
      <c r="F527" s="251">
        <v>54.3421227758786</v>
      </c>
      <c r="G527" s="251">
        <v>72.20824263084305</v>
      </c>
      <c r="H527" s="201">
        <v>208251</v>
      </c>
      <c r="I527" s="201">
        <v>104497</v>
      </c>
    </row>
    <row r="528" spans="1:9" ht="12.75">
      <c r="A528" s="249"/>
      <c r="B528" s="278" t="s">
        <v>59</v>
      </c>
      <c r="C528" s="275">
        <v>1002245</v>
      </c>
      <c r="D528" s="201">
        <v>788228</v>
      </c>
      <c r="E528" s="201">
        <v>724061</v>
      </c>
      <c r="F528" s="251">
        <v>72.24391241662468</v>
      </c>
      <c r="G528" s="251">
        <v>91.85933511623541</v>
      </c>
      <c r="H528" s="201">
        <v>113201</v>
      </c>
      <c r="I528" s="201">
        <v>66784</v>
      </c>
    </row>
    <row r="529" spans="1:9" ht="12.75">
      <c r="A529" s="249"/>
      <c r="B529" s="278" t="s">
        <v>48</v>
      </c>
      <c r="C529" s="275">
        <v>1236729</v>
      </c>
      <c r="D529" s="201">
        <v>896768</v>
      </c>
      <c r="E529" s="201">
        <v>492645</v>
      </c>
      <c r="F529" s="251">
        <v>39.83451507969814</v>
      </c>
      <c r="G529" s="251">
        <v>54.9356132243791</v>
      </c>
      <c r="H529" s="201">
        <v>95050</v>
      </c>
      <c r="I529" s="201">
        <v>37713</v>
      </c>
    </row>
    <row r="530" spans="1:9" ht="25.5">
      <c r="A530" s="249"/>
      <c r="B530" s="264" t="s">
        <v>52</v>
      </c>
      <c r="C530" s="275">
        <v>46881</v>
      </c>
      <c r="D530" s="275">
        <v>27744</v>
      </c>
      <c r="E530" s="275">
        <v>27505</v>
      </c>
      <c r="F530" s="251">
        <v>58.66982359591305</v>
      </c>
      <c r="G530" s="251">
        <v>99.13855247981546</v>
      </c>
      <c r="H530" s="201">
        <v>0</v>
      </c>
      <c r="I530" s="201">
        <v>0</v>
      </c>
    </row>
    <row r="531" spans="1:9" ht="25.5" hidden="1">
      <c r="A531" s="249"/>
      <c r="B531" s="285" t="s">
        <v>81</v>
      </c>
      <c r="C531" s="275">
        <v>0</v>
      </c>
      <c r="D531" s="201"/>
      <c r="E531" s="201"/>
      <c r="F531" s="251" t="e">
        <v>#DIV/0!</v>
      </c>
      <c r="G531" s="251" t="e">
        <v>#DIV/0!</v>
      </c>
      <c r="H531" s="201">
        <v>0</v>
      </c>
      <c r="I531" s="201">
        <v>0</v>
      </c>
    </row>
    <row r="532" spans="1:9" ht="12.75">
      <c r="A532" s="249"/>
      <c r="B532" s="285" t="s">
        <v>53</v>
      </c>
      <c r="C532" s="275">
        <v>46881</v>
      </c>
      <c r="D532" s="201">
        <v>27744</v>
      </c>
      <c r="E532" s="201">
        <v>27505</v>
      </c>
      <c r="F532" s="251">
        <v>58.66982359591305</v>
      </c>
      <c r="G532" s="251">
        <v>99.13855247981546</v>
      </c>
      <c r="H532" s="201">
        <v>0</v>
      </c>
      <c r="I532" s="201">
        <v>0</v>
      </c>
    </row>
    <row r="533" spans="1:9" ht="12.75" hidden="1">
      <c r="A533" s="249"/>
      <c r="B533" s="276" t="s">
        <v>1552</v>
      </c>
      <c r="C533" s="201">
        <v>0</v>
      </c>
      <c r="D533" s="201"/>
      <c r="E533" s="201"/>
      <c r="F533" s="251" t="e">
        <v>#DIV/0!</v>
      </c>
      <c r="G533" s="251" t="e">
        <v>#DIV/0!</v>
      </c>
      <c r="H533" s="201">
        <v>0</v>
      </c>
      <c r="I533" s="201">
        <v>0</v>
      </c>
    </row>
    <row r="534" spans="1:9" ht="25.5" hidden="1">
      <c r="A534" s="249"/>
      <c r="B534" s="285" t="s">
        <v>60</v>
      </c>
      <c r="C534" s="201">
        <v>0</v>
      </c>
      <c r="D534" s="201"/>
      <c r="E534" s="201"/>
      <c r="F534" s="251" t="e">
        <v>#DIV/0!</v>
      </c>
      <c r="G534" s="251" t="e">
        <v>#DIV/0!</v>
      </c>
      <c r="H534" s="201">
        <v>0</v>
      </c>
      <c r="I534" s="201">
        <v>0</v>
      </c>
    </row>
    <row r="535" spans="1:9" ht="38.25" hidden="1">
      <c r="A535" s="249"/>
      <c r="B535" s="287" t="s">
        <v>61</v>
      </c>
      <c r="C535" s="201">
        <v>0</v>
      </c>
      <c r="D535" s="201"/>
      <c r="E535" s="201"/>
      <c r="F535" s="251" t="e">
        <v>#DIV/0!</v>
      </c>
      <c r="G535" s="251" t="e">
        <v>#DIV/0!</v>
      </c>
      <c r="H535" s="201">
        <v>0</v>
      </c>
      <c r="I535" s="201">
        <v>0</v>
      </c>
    </row>
    <row r="536" spans="1:9" ht="12.75" hidden="1">
      <c r="A536" s="249"/>
      <c r="B536" s="285" t="s">
        <v>74</v>
      </c>
      <c r="C536" s="201">
        <v>0</v>
      </c>
      <c r="D536" s="201"/>
      <c r="E536" s="201"/>
      <c r="F536" s="251" t="e">
        <v>#DIV/0!</v>
      </c>
      <c r="G536" s="251" t="e">
        <v>#DIV/0!</v>
      </c>
      <c r="H536" s="201">
        <v>0</v>
      </c>
      <c r="I536" s="201">
        <v>0</v>
      </c>
    </row>
    <row r="537" spans="1:9" ht="25.5" hidden="1">
      <c r="A537" s="249"/>
      <c r="B537" s="285" t="s">
        <v>85</v>
      </c>
      <c r="C537" s="201">
        <v>0</v>
      </c>
      <c r="D537" s="201"/>
      <c r="E537" s="201"/>
      <c r="F537" s="251" t="e">
        <v>#DIV/0!</v>
      </c>
      <c r="G537" s="251" t="e">
        <v>#DIV/0!</v>
      </c>
      <c r="H537" s="201">
        <v>0</v>
      </c>
      <c r="I537" s="201">
        <v>0</v>
      </c>
    </row>
    <row r="538" spans="1:9" ht="12.75">
      <c r="A538" s="249"/>
      <c r="B538" s="262" t="s">
        <v>1557</v>
      </c>
      <c r="C538" s="275">
        <v>4727529</v>
      </c>
      <c r="D538" s="275">
        <v>3977460</v>
      </c>
      <c r="E538" s="275">
        <v>3354958</v>
      </c>
      <c r="F538" s="251">
        <v>70.96641818590642</v>
      </c>
      <c r="G538" s="251">
        <v>84.34925806922006</v>
      </c>
      <c r="H538" s="201">
        <v>297628</v>
      </c>
      <c r="I538" s="201">
        <v>264394</v>
      </c>
    </row>
    <row r="539" spans="1:9" ht="12.75">
      <c r="A539" s="249"/>
      <c r="B539" s="276" t="s">
        <v>49</v>
      </c>
      <c r="C539" s="275">
        <v>4727529</v>
      </c>
      <c r="D539" s="201">
        <v>3977460</v>
      </c>
      <c r="E539" s="201">
        <v>3354958</v>
      </c>
      <c r="F539" s="251">
        <v>70.96641818590642</v>
      </c>
      <c r="G539" s="251">
        <v>84.34925806922006</v>
      </c>
      <c r="H539" s="201">
        <v>297628</v>
      </c>
      <c r="I539" s="201">
        <v>264394</v>
      </c>
    </row>
    <row r="540" spans="1:9" ht="12.75" hidden="1">
      <c r="A540" s="249"/>
      <c r="B540" s="276" t="s">
        <v>86</v>
      </c>
      <c r="C540" s="275">
        <v>0</v>
      </c>
      <c r="D540" s="201"/>
      <c r="E540" s="201"/>
      <c r="F540" s="251" t="e">
        <v>#DIV/0!</v>
      </c>
      <c r="G540" s="251" t="e">
        <v>#DIV/0!</v>
      </c>
      <c r="H540" s="201">
        <v>0</v>
      </c>
      <c r="I540" s="201">
        <v>0</v>
      </c>
    </row>
    <row r="541" spans="1:9" ht="25.5" hidden="1">
      <c r="A541" s="249"/>
      <c r="B541" s="285" t="s">
        <v>104</v>
      </c>
      <c r="C541" s="275">
        <v>0</v>
      </c>
      <c r="D541" s="201"/>
      <c r="E541" s="201"/>
      <c r="F541" s="251" t="e">
        <v>#DIV/0!</v>
      </c>
      <c r="G541" s="251" t="e">
        <v>#DIV/0!</v>
      </c>
      <c r="H541" s="201">
        <v>0</v>
      </c>
      <c r="I541" s="201">
        <v>0</v>
      </c>
    </row>
    <row r="542" spans="1:9" ht="38.25" hidden="1">
      <c r="A542" s="249"/>
      <c r="B542" s="287" t="s">
        <v>105</v>
      </c>
      <c r="C542" s="201">
        <v>0</v>
      </c>
      <c r="D542" s="201"/>
      <c r="E542" s="201"/>
      <c r="F542" s="251" t="e">
        <v>#DIV/0!</v>
      </c>
      <c r="G542" s="251" t="e">
        <v>#DIV/0!</v>
      </c>
      <c r="H542" s="201">
        <v>0</v>
      </c>
      <c r="I542" s="201">
        <v>0</v>
      </c>
    </row>
    <row r="543" spans="1:9" ht="25.5" hidden="1">
      <c r="A543" s="249"/>
      <c r="B543" s="285" t="s">
        <v>106</v>
      </c>
      <c r="C543" s="201">
        <v>0</v>
      </c>
      <c r="D543" s="201"/>
      <c r="E543" s="201"/>
      <c r="F543" s="251" t="e">
        <v>#DIV/0!</v>
      </c>
      <c r="G543" s="251" t="e">
        <v>#DIV/0!</v>
      </c>
      <c r="H543" s="201">
        <v>0</v>
      </c>
      <c r="I543" s="201">
        <v>0</v>
      </c>
    </row>
    <row r="544" spans="1:9" ht="12.75">
      <c r="A544" s="249"/>
      <c r="B544" s="191" t="s">
        <v>1141</v>
      </c>
      <c r="C544" s="201">
        <v>-3182352</v>
      </c>
      <c r="D544" s="201">
        <v>-1320340</v>
      </c>
      <c r="E544" s="201">
        <v>4014899</v>
      </c>
      <c r="F544" s="251" t="s">
        <v>1137</v>
      </c>
      <c r="G544" s="251" t="s">
        <v>1137</v>
      </c>
      <c r="H544" s="201">
        <v>-245074</v>
      </c>
      <c r="I544" s="201">
        <v>604384</v>
      </c>
    </row>
    <row r="545" spans="1:9" ht="12.75">
      <c r="A545" s="249"/>
      <c r="B545" s="191" t="s">
        <v>1142</v>
      </c>
      <c r="C545" s="275">
        <v>3182352</v>
      </c>
      <c r="D545" s="275">
        <v>1142727</v>
      </c>
      <c r="E545" s="275">
        <v>1142727</v>
      </c>
      <c r="F545" s="251" t="s">
        <v>1137</v>
      </c>
      <c r="G545" s="251" t="s">
        <v>1137</v>
      </c>
      <c r="H545" s="201">
        <v>284582</v>
      </c>
      <c r="I545" s="201">
        <v>284582</v>
      </c>
    </row>
    <row r="546" spans="1:9" ht="12.75" hidden="1">
      <c r="A546" s="249"/>
      <c r="B546" s="262" t="s">
        <v>1146</v>
      </c>
      <c r="C546" s="275">
        <v>0</v>
      </c>
      <c r="D546" s="275">
        <v>0</v>
      </c>
      <c r="E546" s="275">
        <v>0</v>
      </c>
      <c r="F546" s="251" t="e">
        <v>#DIV/0!</v>
      </c>
      <c r="G546" s="251" t="e">
        <v>#DIV/0!</v>
      </c>
      <c r="H546" s="201">
        <v>0</v>
      </c>
      <c r="I546" s="201">
        <v>0</v>
      </c>
    </row>
    <row r="547" spans="1:9" ht="12.75" hidden="1">
      <c r="A547" s="249"/>
      <c r="B547" s="262" t="s">
        <v>1147</v>
      </c>
      <c r="C547" s="275">
        <v>0</v>
      </c>
      <c r="D547" s="275">
        <v>0</v>
      </c>
      <c r="E547" s="275">
        <v>0</v>
      </c>
      <c r="F547" s="251" t="e">
        <v>#DIV/0!</v>
      </c>
      <c r="G547" s="251" t="e">
        <v>#DIV/0!</v>
      </c>
      <c r="H547" s="201">
        <v>0</v>
      </c>
      <c r="I547" s="201">
        <v>0</v>
      </c>
    </row>
    <row r="548" spans="1:9" ht="12.75">
      <c r="A548" s="249"/>
      <c r="B548" s="262" t="s">
        <v>62</v>
      </c>
      <c r="C548" s="275">
        <v>3182352</v>
      </c>
      <c r="D548" s="275">
        <v>1142727</v>
      </c>
      <c r="E548" s="275">
        <v>1142727</v>
      </c>
      <c r="F548" s="251" t="s">
        <v>1137</v>
      </c>
      <c r="G548" s="251" t="s">
        <v>1137</v>
      </c>
      <c r="H548" s="201">
        <v>284582</v>
      </c>
      <c r="I548" s="201">
        <v>284582</v>
      </c>
    </row>
    <row r="549" spans="1:9" ht="40.5" customHeight="1">
      <c r="A549" s="249"/>
      <c r="B549" s="264" t="s">
        <v>88</v>
      </c>
      <c r="C549" s="275">
        <v>3178143</v>
      </c>
      <c r="D549" s="201">
        <v>1138518</v>
      </c>
      <c r="E549" s="201">
        <v>1138518</v>
      </c>
      <c r="F549" s="251" t="s">
        <v>1137</v>
      </c>
      <c r="G549" s="251" t="s">
        <v>1137</v>
      </c>
      <c r="H549" s="201">
        <v>282475</v>
      </c>
      <c r="I549" s="201">
        <v>282475</v>
      </c>
    </row>
    <row r="550" spans="1:9" ht="51">
      <c r="A550" s="249"/>
      <c r="B550" s="264" t="s">
        <v>63</v>
      </c>
      <c r="C550" s="275">
        <v>4209</v>
      </c>
      <c r="D550" s="201">
        <v>4209</v>
      </c>
      <c r="E550" s="201">
        <v>4209</v>
      </c>
      <c r="F550" s="251">
        <v>0</v>
      </c>
      <c r="G550" s="251">
        <v>0</v>
      </c>
      <c r="H550" s="201">
        <v>2107</v>
      </c>
      <c r="I550" s="201">
        <v>2107</v>
      </c>
    </row>
    <row r="551" spans="1:9" ht="38.25" hidden="1">
      <c r="A551" s="249"/>
      <c r="B551" s="264" t="s">
        <v>10</v>
      </c>
      <c r="C551" s="201">
        <v>0</v>
      </c>
      <c r="D551" s="201"/>
      <c r="E551" s="201"/>
      <c r="F551" s="251" t="e">
        <v>#DIV/0!</v>
      </c>
      <c r="G551" s="251" t="e">
        <v>#DIV/0!</v>
      </c>
      <c r="H551" s="201">
        <v>0</v>
      </c>
      <c r="I551" s="201">
        <v>0</v>
      </c>
    </row>
    <row r="552" spans="1:9" ht="12.75">
      <c r="A552" s="249"/>
      <c r="B552" s="294"/>
      <c r="C552" s="245"/>
      <c r="D552" s="201"/>
      <c r="E552" s="201"/>
      <c r="F552" s="251"/>
      <c r="G552" s="251"/>
      <c r="H552" s="201"/>
      <c r="I552" s="201"/>
    </row>
    <row r="553" spans="1:9" ht="12.75">
      <c r="A553" s="249"/>
      <c r="B553" s="184" t="s">
        <v>109</v>
      </c>
      <c r="C553" s="201"/>
      <c r="D553" s="201"/>
      <c r="E553" s="201"/>
      <c r="F553" s="251"/>
      <c r="G553" s="251"/>
      <c r="H553" s="201"/>
      <c r="I553" s="201"/>
    </row>
    <row r="554" spans="1:9" ht="12.75">
      <c r="A554" s="249"/>
      <c r="B554" s="254" t="s">
        <v>38</v>
      </c>
      <c r="C554" s="274">
        <v>140371231</v>
      </c>
      <c r="D554" s="274">
        <v>93617341</v>
      </c>
      <c r="E554" s="274">
        <v>72809761</v>
      </c>
      <c r="F554" s="247">
        <v>51.8694325620041</v>
      </c>
      <c r="G554" s="247">
        <v>77.7737972711701</v>
      </c>
      <c r="H554" s="245">
        <v>9261789</v>
      </c>
      <c r="I554" s="245">
        <v>10183614</v>
      </c>
    </row>
    <row r="555" spans="1:9" ht="25.5">
      <c r="A555" s="249"/>
      <c r="B555" s="284" t="s">
        <v>51</v>
      </c>
      <c r="C555" s="275">
        <v>2152210</v>
      </c>
      <c r="D555" s="201">
        <v>1656313</v>
      </c>
      <c r="E555" s="201">
        <v>1780152</v>
      </c>
      <c r="F555" s="251">
        <v>82.71274643273658</v>
      </c>
      <c r="G555" s="251">
        <v>107.47678729805297</v>
      </c>
      <c r="H555" s="201">
        <v>190055</v>
      </c>
      <c r="I555" s="201">
        <v>169480</v>
      </c>
    </row>
    <row r="556" spans="1:9" ht="12.75">
      <c r="A556" s="249"/>
      <c r="B556" s="262" t="s">
        <v>55</v>
      </c>
      <c r="C556" s="275">
        <v>71283945</v>
      </c>
      <c r="D556" s="201">
        <v>49272019</v>
      </c>
      <c r="E556" s="201">
        <v>28327915</v>
      </c>
      <c r="F556" s="251">
        <v>39.73954443739049</v>
      </c>
      <c r="G556" s="251">
        <v>57.49290484727244</v>
      </c>
      <c r="H556" s="201">
        <v>2214768</v>
      </c>
      <c r="I556" s="201">
        <v>3161398</v>
      </c>
    </row>
    <row r="557" spans="1:9" ht="25.5">
      <c r="A557" s="249"/>
      <c r="B557" s="264" t="s">
        <v>71</v>
      </c>
      <c r="C557" s="275">
        <v>54807</v>
      </c>
      <c r="D557" s="201">
        <v>42286</v>
      </c>
      <c r="E557" s="201">
        <v>0</v>
      </c>
      <c r="F557" s="251">
        <v>0</v>
      </c>
      <c r="G557" s="251">
        <v>0</v>
      </c>
      <c r="H557" s="201">
        <v>0</v>
      </c>
      <c r="I557" s="201">
        <v>0</v>
      </c>
    </row>
    <row r="558" spans="1:9" ht="12.75">
      <c r="A558" s="249"/>
      <c r="B558" s="284" t="s">
        <v>65</v>
      </c>
      <c r="C558" s="275">
        <v>124290</v>
      </c>
      <c r="D558" s="275">
        <v>81444</v>
      </c>
      <c r="E558" s="275">
        <v>94129</v>
      </c>
      <c r="F558" s="251">
        <v>75.73336551613163</v>
      </c>
      <c r="G558" s="251">
        <v>115.57511910024066</v>
      </c>
      <c r="H558" s="201">
        <v>14282</v>
      </c>
      <c r="I558" s="201">
        <v>10052</v>
      </c>
    </row>
    <row r="559" spans="1:9" ht="12.75">
      <c r="A559" s="249"/>
      <c r="B559" s="290" t="s">
        <v>66</v>
      </c>
      <c r="C559" s="275">
        <v>124290</v>
      </c>
      <c r="D559" s="275">
        <v>81444</v>
      </c>
      <c r="E559" s="275">
        <v>94129</v>
      </c>
      <c r="F559" s="251">
        <v>75.73336551613163</v>
      </c>
      <c r="G559" s="251">
        <v>115.57511910024066</v>
      </c>
      <c r="H559" s="201">
        <v>14282</v>
      </c>
      <c r="I559" s="201">
        <v>10052</v>
      </c>
    </row>
    <row r="560" spans="1:9" ht="12.75" customHeight="1">
      <c r="A560" s="249"/>
      <c r="B560" s="285" t="s">
        <v>67</v>
      </c>
      <c r="C560" s="275">
        <v>124290</v>
      </c>
      <c r="D560" s="275">
        <v>81444</v>
      </c>
      <c r="E560" s="275">
        <v>94129</v>
      </c>
      <c r="F560" s="251">
        <v>75.73336551613163</v>
      </c>
      <c r="G560" s="251">
        <v>115.57511910024066</v>
      </c>
      <c r="H560" s="201">
        <v>14282</v>
      </c>
      <c r="I560" s="201">
        <v>10052</v>
      </c>
    </row>
    <row r="561" spans="1:9" ht="51">
      <c r="A561" s="249"/>
      <c r="B561" s="287" t="s">
        <v>68</v>
      </c>
      <c r="C561" s="275">
        <v>124290</v>
      </c>
      <c r="D561" s="275">
        <v>81444</v>
      </c>
      <c r="E561" s="275">
        <v>94129</v>
      </c>
      <c r="F561" s="251">
        <v>75.73336551613163</v>
      </c>
      <c r="G561" s="251">
        <v>115.57511910024066</v>
      </c>
      <c r="H561" s="201">
        <v>14282</v>
      </c>
      <c r="I561" s="201">
        <v>10052</v>
      </c>
    </row>
    <row r="562" spans="1:9" ht="51">
      <c r="A562" s="249"/>
      <c r="B562" s="293" t="s">
        <v>92</v>
      </c>
      <c r="C562" s="275">
        <v>124290</v>
      </c>
      <c r="D562" s="201">
        <v>81444</v>
      </c>
      <c r="E562" s="201">
        <v>94129</v>
      </c>
      <c r="F562" s="251">
        <v>75.73336551613163</v>
      </c>
      <c r="G562" s="251">
        <v>115.57511910024066</v>
      </c>
      <c r="H562" s="201">
        <v>14282</v>
      </c>
      <c r="I562" s="201">
        <v>10052</v>
      </c>
    </row>
    <row r="563" spans="1:9" ht="12.75">
      <c r="A563" s="249"/>
      <c r="B563" s="262" t="s">
        <v>39</v>
      </c>
      <c r="C563" s="275">
        <v>66810786</v>
      </c>
      <c r="D563" s="275">
        <v>42607565</v>
      </c>
      <c r="E563" s="275">
        <v>42607565</v>
      </c>
      <c r="F563" s="251">
        <v>63.77348262300042</v>
      </c>
      <c r="G563" s="251">
        <v>100</v>
      </c>
      <c r="H563" s="201">
        <v>6842684</v>
      </c>
      <c r="I563" s="201">
        <v>6842684</v>
      </c>
    </row>
    <row r="564" spans="1:9" ht="25.5">
      <c r="A564" s="249"/>
      <c r="B564" s="264" t="s">
        <v>40</v>
      </c>
      <c r="C564" s="275">
        <v>66810786</v>
      </c>
      <c r="D564" s="201">
        <v>42607565</v>
      </c>
      <c r="E564" s="201">
        <v>42607565</v>
      </c>
      <c r="F564" s="251">
        <v>63.77348262300042</v>
      </c>
      <c r="G564" s="251">
        <v>100</v>
      </c>
      <c r="H564" s="201">
        <v>6842684</v>
      </c>
      <c r="I564" s="201">
        <v>6842684</v>
      </c>
    </row>
    <row r="565" spans="1:9" ht="12.75">
      <c r="A565" s="249"/>
      <c r="B565" s="254" t="s">
        <v>41</v>
      </c>
      <c r="C565" s="245">
        <v>143461559</v>
      </c>
      <c r="D565" s="245">
        <v>94669332</v>
      </c>
      <c r="E565" s="245">
        <v>58026484</v>
      </c>
      <c r="F565" s="247">
        <v>40.44740933004917</v>
      </c>
      <c r="G565" s="247">
        <v>61.29385596594259</v>
      </c>
      <c r="H565" s="245">
        <v>13307044</v>
      </c>
      <c r="I565" s="245">
        <v>10529553</v>
      </c>
    </row>
    <row r="566" spans="1:9" ht="12.75">
      <c r="A566" s="249"/>
      <c r="B566" s="262" t="s">
        <v>42</v>
      </c>
      <c r="C566" s="275">
        <v>135992192</v>
      </c>
      <c r="D566" s="275">
        <v>88922382</v>
      </c>
      <c r="E566" s="275">
        <v>55526655</v>
      </c>
      <c r="F566" s="251">
        <v>40.83076696050315</v>
      </c>
      <c r="G566" s="251">
        <v>62.443958147679844</v>
      </c>
      <c r="H566" s="201">
        <v>12157339</v>
      </c>
      <c r="I566" s="201">
        <v>9665204</v>
      </c>
    </row>
    <row r="567" spans="1:9" ht="12.75">
      <c r="A567" s="249"/>
      <c r="B567" s="276" t="s">
        <v>43</v>
      </c>
      <c r="C567" s="275">
        <v>27694230</v>
      </c>
      <c r="D567" s="275">
        <v>20406906</v>
      </c>
      <c r="E567" s="275">
        <v>15602584</v>
      </c>
      <c r="F567" s="251">
        <v>56.33875359596566</v>
      </c>
      <c r="G567" s="251">
        <v>76.45737183284913</v>
      </c>
      <c r="H567" s="201">
        <v>1773430</v>
      </c>
      <c r="I567" s="201">
        <v>2174166</v>
      </c>
    </row>
    <row r="568" spans="1:9" ht="12.75">
      <c r="A568" s="249"/>
      <c r="B568" s="278" t="s">
        <v>44</v>
      </c>
      <c r="C568" s="275">
        <v>11887824</v>
      </c>
      <c r="D568" s="201">
        <v>9037141</v>
      </c>
      <c r="E568" s="201">
        <v>8564450</v>
      </c>
      <c r="F568" s="251">
        <v>72.04388288386504</v>
      </c>
      <c r="G568" s="251">
        <v>94.7694630414641</v>
      </c>
      <c r="H568" s="201">
        <v>971097</v>
      </c>
      <c r="I568" s="201">
        <v>1027203</v>
      </c>
    </row>
    <row r="569" spans="1:9" ht="12.75">
      <c r="A569" s="249"/>
      <c r="B569" s="281" t="s">
        <v>45</v>
      </c>
      <c r="C569" s="275">
        <v>9273952</v>
      </c>
      <c r="D569" s="201">
        <v>7003189</v>
      </c>
      <c r="E569" s="201">
        <v>6518123</v>
      </c>
      <c r="F569" s="251">
        <v>70.28420030640659</v>
      </c>
      <c r="G569" s="251">
        <v>93.07364116547475</v>
      </c>
      <c r="H569" s="201">
        <v>773761</v>
      </c>
      <c r="I569" s="201">
        <v>806083</v>
      </c>
    </row>
    <row r="570" spans="1:9" ht="12.75">
      <c r="A570" s="249"/>
      <c r="B570" s="278" t="s">
        <v>46</v>
      </c>
      <c r="C570" s="275">
        <v>15806406</v>
      </c>
      <c r="D570" s="201">
        <v>11369765</v>
      </c>
      <c r="E570" s="201">
        <v>7038134</v>
      </c>
      <c r="F570" s="251">
        <v>44.52709869656644</v>
      </c>
      <c r="G570" s="251">
        <v>61.902194108673314</v>
      </c>
      <c r="H570" s="201">
        <v>802333</v>
      </c>
      <c r="I570" s="201">
        <v>1146963</v>
      </c>
    </row>
    <row r="571" spans="1:9" ht="12.75" hidden="1">
      <c r="A571" s="249"/>
      <c r="B571" s="276" t="s">
        <v>79</v>
      </c>
      <c r="C571" s="275">
        <v>0</v>
      </c>
      <c r="D571" s="201"/>
      <c r="E571" s="201"/>
      <c r="F571" s="251" t="e">
        <v>#DIV/0!</v>
      </c>
      <c r="G571" s="251" t="e">
        <v>#DIV/0!</v>
      </c>
      <c r="H571" s="201">
        <v>0</v>
      </c>
      <c r="I571" s="201">
        <v>0</v>
      </c>
    </row>
    <row r="572" spans="1:9" ht="12.75">
      <c r="A572" s="249"/>
      <c r="B572" s="276" t="s">
        <v>47</v>
      </c>
      <c r="C572" s="275">
        <v>107941783</v>
      </c>
      <c r="D572" s="275">
        <v>68188068</v>
      </c>
      <c r="E572" s="275">
        <v>39654295</v>
      </c>
      <c r="F572" s="251">
        <v>36.73674261986204</v>
      </c>
      <c r="G572" s="251">
        <v>58.15430201072716</v>
      </c>
      <c r="H572" s="201">
        <v>10379048</v>
      </c>
      <c r="I572" s="201">
        <v>7484719</v>
      </c>
    </row>
    <row r="573" spans="1:9" ht="12.75">
      <c r="A573" s="249"/>
      <c r="B573" s="278" t="s">
        <v>59</v>
      </c>
      <c r="C573" s="275">
        <v>107941783</v>
      </c>
      <c r="D573" s="201">
        <v>68188068</v>
      </c>
      <c r="E573" s="201">
        <v>39654295</v>
      </c>
      <c r="F573" s="251">
        <v>36.73674261986204</v>
      </c>
      <c r="G573" s="251">
        <v>58.15430201072716</v>
      </c>
      <c r="H573" s="201">
        <v>10379048</v>
      </c>
      <c r="I573" s="201">
        <v>7484719</v>
      </c>
    </row>
    <row r="574" spans="1:9" ht="12.75" hidden="1">
      <c r="A574" s="249"/>
      <c r="B574" s="278" t="s">
        <v>48</v>
      </c>
      <c r="C574" s="275">
        <v>0</v>
      </c>
      <c r="D574" s="201"/>
      <c r="E574" s="201"/>
      <c r="F574" s="251" t="e">
        <v>#DIV/0!</v>
      </c>
      <c r="G574" s="251" t="e">
        <v>#DIV/0!</v>
      </c>
      <c r="H574" s="201">
        <v>0</v>
      </c>
      <c r="I574" s="201">
        <v>0</v>
      </c>
    </row>
    <row r="575" spans="1:9" ht="25.5">
      <c r="A575" s="249"/>
      <c r="B575" s="264" t="s">
        <v>52</v>
      </c>
      <c r="C575" s="275">
        <v>311122</v>
      </c>
      <c r="D575" s="275">
        <v>285122</v>
      </c>
      <c r="E575" s="275">
        <v>268319</v>
      </c>
      <c r="F575" s="251">
        <v>86.24237437403977</v>
      </c>
      <c r="G575" s="251">
        <v>94.10673325804393</v>
      </c>
      <c r="H575" s="201">
        <v>4861</v>
      </c>
      <c r="I575" s="201">
        <v>6319</v>
      </c>
    </row>
    <row r="576" spans="1:9" ht="25.5" hidden="1">
      <c r="A576" s="249"/>
      <c r="B576" s="285" t="s">
        <v>81</v>
      </c>
      <c r="C576" s="275">
        <v>0</v>
      </c>
      <c r="D576" s="201"/>
      <c r="E576" s="201"/>
      <c r="F576" s="251" t="e">
        <v>#DIV/0!</v>
      </c>
      <c r="G576" s="251" t="e">
        <v>#DIV/0!</v>
      </c>
      <c r="H576" s="201">
        <v>0</v>
      </c>
      <c r="I576" s="201">
        <v>0</v>
      </c>
    </row>
    <row r="577" spans="1:9" ht="12.75">
      <c r="A577" s="249"/>
      <c r="B577" s="285" t="s">
        <v>53</v>
      </c>
      <c r="C577" s="275">
        <v>311122</v>
      </c>
      <c r="D577" s="201">
        <v>285122</v>
      </c>
      <c r="E577" s="201">
        <v>268319</v>
      </c>
      <c r="F577" s="251">
        <v>86.24237437403977</v>
      </c>
      <c r="G577" s="251">
        <v>94.10673325804393</v>
      </c>
      <c r="H577" s="201">
        <v>4861</v>
      </c>
      <c r="I577" s="201">
        <v>6319</v>
      </c>
    </row>
    <row r="578" spans="1:9" ht="12.75">
      <c r="A578" s="249"/>
      <c r="B578" s="276" t="s">
        <v>1552</v>
      </c>
      <c r="C578" s="201">
        <v>45057</v>
      </c>
      <c r="D578" s="201">
        <v>42286</v>
      </c>
      <c r="E578" s="201">
        <v>1457</v>
      </c>
      <c r="F578" s="251">
        <v>3.233681780855361</v>
      </c>
      <c r="G578" s="251">
        <v>3.4455848271295464</v>
      </c>
      <c r="H578" s="201">
        <v>0</v>
      </c>
      <c r="I578" s="201">
        <v>0</v>
      </c>
    </row>
    <row r="579" spans="1:9" ht="25.5">
      <c r="A579" s="249"/>
      <c r="B579" s="285" t="s">
        <v>75</v>
      </c>
      <c r="C579" s="201">
        <v>45057</v>
      </c>
      <c r="D579" s="201">
        <v>42286</v>
      </c>
      <c r="E579" s="201">
        <v>1457</v>
      </c>
      <c r="F579" s="251">
        <v>3.233681780855361</v>
      </c>
      <c r="G579" s="251">
        <v>3.4455848271295464</v>
      </c>
      <c r="H579" s="201">
        <v>0</v>
      </c>
      <c r="I579" s="201">
        <v>0</v>
      </c>
    </row>
    <row r="580" spans="1:9" ht="38.25">
      <c r="A580" s="249"/>
      <c r="B580" s="287" t="s">
        <v>76</v>
      </c>
      <c r="C580" s="201">
        <v>45057</v>
      </c>
      <c r="D580" s="201">
        <v>42286</v>
      </c>
      <c r="E580" s="201">
        <v>1457</v>
      </c>
      <c r="F580" s="251">
        <v>3.233681780855361</v>
      </c>
      <c r="G580" s="251">
        <v>3.4455848271295464</v>
      </c>
      <c r="H580" s="201">
        <v>0</v>
      </c>
      <c r="I580" s="201">
        <v>0</v>
      </c>
    </row>
    <row r="581" spans="1:9" ht="25.5" hidden="1">
      <c r="A581" s="249"/>
      <c r="B581" s="285" t="s">
        <v>60</v>
      </c>
      <c r="C581" s="201">
        <v>0</v>
      </c>
      <c r="D581" s="201"/>
      <c r="E581" s="201"/>
      <c r="F581" s="251" t="e">
        <v>#DIV/0!</v>
      </c>
      <c r="G581" s="251" t="e">
        <v>#DIV/0!</v>
      </c>
      <c r="H581" s="201">
        <v>0</v>
      </c>
      <c r="I581" s="201">
        <v>0</v>
      </c>
    </row>
    <row r="582" spans="1:9" ht="38.25" hidden="1">
      <c r="A582" s="249"/>
      <c r="B582" s="287" t="s">
        <v>61</v>
      </c>
      <c r="C582" s="201">
        <v>0</v>
      </c>
      <c r="D582" s="201"/>
      <c r="E582" s="201"/>
      <c r="F582" s="251" t="e">
        <v>#DIV/0!</v>
      </c>
      <c r="G582" s="251" t="e">
        <v>#DIV/0!</v>
      </c>
      <c r="H582" s="201">
        <v>0</v>
      </c>
      <c r="I582" s="201">
        <v>0</v>
      </c>
    </row>
    <row r="583" spans="1:9" ht="12.75" hidden="1">
      <c r="A583" s="249"/>
      <c r="B583" s="285" t="s">
        <v>74</v>
      </c>
      <c r="C583" s="201">
        <v>0</v>
      </c>
      <c r="D583" s="201"/>
      <c r="E583" s="201"/>
      <c r="F583" s="251" t="e">
        <v>#DIV/0!</v>
      </c>
      <c r="G583" s="251" t="e">
        <v>#DIV/0!</v>
      </c>
      <c r="H583" s="201">
        <v>0</v>
      </c>
      <c r="I583" s="201">
        <v>0</v>
      </c>
    </row>
    <row r="584" spans="1:9" ht="25.5" hidden="1">
      <c r="A584" s="249"/>
      <c r="B584" s="285" t="s">
        <v>85</v>
      </c>
      <c r="C584" s="201">
        <v>0</v>
      </c>
      <c r="D584" s="201"/>
      <c r="E584" s="201"/>
      <c r="F584" s="251" t="e">
        <v>#DIV/0!</v>
      </c>
      <c r="G584" s="251" t="e">
        <v>#DIV/0!</v>
      </c>
      <c r="H584" s="201">
        <v>0</v>
      </c>
      <c r="I584" s="201">
        <v>0</v>
      </c>
    </row>
    <row r="585" spans="1:9" ht="12.75">
      <c r="A585" s="249"/>
      <c r="B585" s="262" t="s">
        <v>1557</v>
      </c>
      <c r="C585" s="275">
        <v>7469367</v>
      </c>
      <c r="D585" s="275">
        <v>5746950</v>
      </c>
      <c r="E585" s="275">
        <v>2499829</v>
      </c>
      <c r="F585" s="251">
        <v>33.46774900737907</v>
      </c>
      <c r="G585" s="251">
        <v>43.498359999651996</v>
      </c>
      <c r="H585" s="201">
        <v>1149705</v>
      </c>
      <c r="I585" s="201">
        <v>864349</v>
      </c>
    </row>
    <row r="586" spans="1:9" ht="12.75">
      <c r="A586" s="249"/>
      <c r="B586" s="276" t="s">
        <v>49</v>
      </c>
      <c r="C586" s="275">
        <v>7459617</v>
      </c>
      <c r="D586" s="201">
        <v>5746950</v>
      </c>
      <c r="E586" s="201">
        <v>2499829</v>
      </c>
      <c r="F586" s="251">
        <v>33.51149261416504</v>
      </c>
      <c r="G586" s="251">
        <v>43.498359999651996</v>
      </c>
      <c r="H586" s="201">
        <v>1149705</v>
      </c>
      <c r="I586" s="201">
        <v>864349</v>
      </c>
    </row>
    <row r="587" spans="1:9" ht="12.75" hidden="1">
      <c r="A587" s="249"/>
      <c r="B587" s="276" t="s">
        <v>86</v>
      </c>
      <c r="C587" s="275">
        <v>0</v>
      </c>
      <c r="D587" s="201"/>
      <c r="E587" s="201"/>
      <c r="F587" s="251" t="e">
        <v>#DIV/0!</v>
      </c>
      <c r="G587" s="251" t="e">
        <v>#DIV/0!</v>
      </c>
      <c r="H587" s="201">
        <v>0</v>
      </c>
      <c r="I587" s="201">
        <v>0</v>
      </c>
    </row>
    <row r="588" spans="1:9" ht="25.5" hidden="1">
      <c r="A588" s="249"/>
      <c r="B588" s="285" t="s">
        <v>104</v>
      </c>
      <c r="C588" s="275">
        <v>0</v>
      </c>
      <c r="D588" s="201"/>
      <c r="E588" s="201"/>
      <c r="F588" s="251" t="e">
        <v>#DIV/0!</v>
      </c>
      <c r="G588" s="251" t="e">
        <v>#DIV/0!</v>
      </c>
      <c r="H588" s="201">
        <v>0</v>
      </c>
      <c r="I588" s="201">
        <v>0</v>
      </c>
    </row>
    <row r="589" spans="1:9" ht="38.25" hidden="1">
      <c r="A589" s="249"/>
      <c r="B589" s="287" t="s">
        <v>105</v>
      </c>
      <c r="C589" s="201">
        <v>0</v>
      </c>
      <c r="D589" s="201"/>
      <c r="E589" s="201"/>
      <c r="F589" s="251" t="e">
        <v>#DIV/0!</v>
      </c>
      <c r="G589" s="251" t="e">
        <v>#DIV/0!</v>
      </c>
      <c r="H589" s="201">
        <v>0</v>
      </c>
      <c r="I589" s="201">
        <v>0</v>
      </c>
    </row>
    <row r="590" spans="1:9" ht="25.5" hidden="1">
      <c r="A590" s="249"/>
      <c r="B590" s="285" t="s">
        <v>106</v>
      </c>
      <c r="C590" s="201">
        <v>0</v>
      </c>
      <c r="D590" s="201"/>
      <c r="E590" s="201"/>
      <c r="F590" s="251" t="e">
        <v>#DIV/0!</v>
      </c>
      <c r="G590" s="251" t="e">
        <v>#DIV/0!</v>
      </c>
      <c r="H590" s="201">
        <v>0</v>
      </c>
      <c r="I590" s="201">
        <v>0</v>
      </c>
    </row>
    <row r="591" spans="1:9" ht="12.75">
      <c r="A591" s="249"/>
      <c r="B591" s="276" t="s">
        <v>86</v>
      </c>
      <c r="C591" s="201">
        <v>9750</v>
      </c>
      <c r="D591" s="201">
        <v>0</v>
      </c>
      <c r="E591" s="201">
        <v>0</v>
      </c>
      <c r="F591" s="251">
        <v>0</v>
      </c>
      <c r="G591" s="251">
        <v>0</v>
      </c>
      <c r="H591" s="201">
        <v>0</v>
      </c>
      <c r="I591" s="201">
        <v>0</v>
      </c>
    </row>
    <row r="592" spans="1:9" ht="25.5">
      <c r="A592" s="249"/>
      <c r="B592" s="285" t="s">
        <v>87</v>
      </c>
      <c r="C592" s="201">
        <v>9750</v>
      </c>
      <c r="D592" s="201">
        <v>0</v>
      </c>
      <c r="E592" s="201">
        <v>0</v>
      </c>
      <c r="F592" s="251">
        <v>0</v>
      </c>
      <c r="G592" s="251">
        <v>0</v>
      </c>
      <c r="H592" s="201">
        <v>0</v>
      </c>
      <c r="I592" s="201">
        <v>0</v>
      </c>
    </row>
    <row r="593" spans="1:9" ht="12.75">
      <c r="A593" s="249"/>
      <c r="B593" s="191" t="s">
        <v>1141</v>
      </c>
      <c r="C593" s="201">
        <v>-3090328</v>
      </c>
      <c r="D593" s="201">
        <v>-1051991</v>
      </c>
      <c r="E593" s="201">
        <v>14783277</v>
      </c>
      <c r="F593" s="251" t="s">
        <v>1137</v>
      </c>
      <c r="G593" s="251" t="s">
        <v>1137</v>
      </c>
      <c r="H593" s="201">
        <v>-4045255</v>
      </c>
      <c r="I593" s="201">
        <v>-345939</v>
      </c>
    </row>
    <row r="594" spans="1:9" ht="12.75">
      <c r="A594" s="249"/>
      <c r="B594" s="191" t="s">
        <v>1142</v>
      </c>
      <c r="C594" s="275">
        <v>3090328</v>
      </c>
      <c r="D594" s="275">
        <v>1051991</v>
      </c>
      <c r="E594" s="275">
        <v>1051991</v>
      </c>
      <c r="F594" s="251" t="s">
        <v>1137</v>
      </c>
      <c r="G594" s="251" t="s">
        <v>1137</v>
      </c>
      <c r="H594" s="201">
        <v>4045255</v>
      </c>
      <c r="I594" s="201">
        <v>4045255</v>
      </c>
    </row>
    <row r="595" spans="1:9" ht="12.75" hidden="1">
      <c r="A595" s="249"/>
      <c r="B595" s="262" t="s">
        <v>1146</v>
      </c>
      <c r="C595" s="275">
        <v>0</v>
      </c>
      <c r="D595" s="275">
        <v>0</v>
      </c>
      <c r="E595" s="275">
        <v>0</v>
      </c>
      <c r="F595" s="251" t="e">
        <v>#DIV/0!</v>
      </c>
      <c r="G595" s="251" t="e">
        <v>#DIV/0!</v>
      </c>
      <c r="H595" s="201">
        <v>0</v>
      </c>
      <c r="I595" s="201">
        <v>0</v>
      </c>
    </row>
    <row r="596" spans="1:9" ht="12.75" hidden="1">
      <c r="A596" s="249"/>
      <c r="B596" s="262" t="s">
        <v>1147</v>
      </c>
      <c r="C596" s="275">
        <v>0</v>
      </c>
      <c r="D596" s="275">
        <v>0</v>
      </c>
      <c r="E596" s="275">
        <v>0</v>
      </c>
      <c r="F596" s="251" t="e">
        <v>#DIV/0!</v>
      </c>
      <c r="G596" s="251" t="e">
        <v>#DIV/0!</v>
      </c>
      <c r="H596" s="201">
        <v>0</v>
      </c>
      <c r="I596" s="201">
        <v>0</v>
      </c>
    </row>
    <row r="597" spans="1:9" ht="12.75">
      <c r="A597" s="249"/>
      <c r="B597" s="262" t="s">
        <v>62</v>
      </c>
      <c r="C597" s="275">
        <v>3090328</v>
      </c>
      <c r="D597" s="275">
        <v>1051991</v>
      </c>
      <c r="E597" s="275">
        <v>1051991</v>
      </c>
      <c r="F597" s="251" t="s">
        <v>1137</v>
      </c>
      <c r="G597" s="251" t="s">
        <v>1137</v>
      </c>
      <c r="H597" s="201">
        <v>4045255</v>
      </c>
      <c r="I597" s="201">
        <v>4045255</v>
      </c>
    </row>
    <row r="598" spans="1:9" ht="37.5" customHeight="1">
      <c r="A598" s="249"/>
      <c r="B598" s="264" t="s">
        <v>88</v>
      </c>
      <c r="C598" s="275">
        <v>12250</v>
      </c>
      <c r="D598" s="201">
        <v>12250</v>
      </c>
      <c r="E598" s="201">
        <v>12250</v>
      </c>
      <c r="F598" s="251" t="s">
        <v>1137</v>
      </c>
      <c r="G598" s="251" t="s">
        <v>1137</v>
      </c>
      <c r="H598" s="201">
        <v>0</v>
      </c>
      <c r="I598" s="201">
        <v>0</v>
      </c>
    </row>
    <row r="599" spans="1:9" ht="51">
      <c r="A599" s="249"/>
      <c r="B599" s="264" t="s">
        <v>63</v>
      </c>
      <c r="C599" s="275">
        <v>3078078</v>
      </c>
      <c r="D599" s="201">
        <v>1039741</v>
      </c>
      <c r="E599" s="201">
        <v>1039741</v>
      </c>
      <c r="F599" s="251" t="s">
        <v>1137</v>
      </c>
      <c r="G599" s="251" t="s">
        <v>1137</v>
      </c>
      <c r="H599" s="201">
        <v>4045255</v>
      </c>
      <c r="I599" s="201">
        <v>4045255</v>
      </c>
    </row>
    <row r="600" spans="1:9" ht="38.25" hidden="1">
      <c r="A600" s="249"/>
      <c r="B600" s="264" t="s">
        <v>10</v>
      </c>
      <c r="C600" s="201">
        <v>0</v>
      </c>
      <c r="D600" s="201"/>
      <c r="E600" s="201"/>
      <c r="F600" s="251" t="e">
        <v>#DIV/0!</v>
      </c>
      <c r="G600" s="251" t="e">
        <v>#DIV/0!</v>
      </c>
      <c r="H600" s="201">
        <v>-10567432</v>
      </c>
      <c r="I600" s="201">
        <v>-5891171</v>
      </c>
    </row>
    <row r="601" spans="1:9" ht="12.75">
      <c r="A601" s="249"/>
      <c r="B601" s="197"/>
      <c r="C601" s="201"/>
      <c r="D601" s="201"/>
      <c r="E601" s="201"/>
      <c r="F601" s="251"/>
      <c r="G601" s="251"/>
      <c r="H601" s="201"/>
      <c r="I601" s="201"/>
    </row>
    <row r="602" spans="1:9" ht="12.75">
      <c r="A602" s="249"/>
      <c r="B602" s="253" t="s">
        <v>110</v>
      </c>
      <c r="C602" s="245"/>
      <c r="D602" s="201"/>
      <c r="E602" s="201"/>
      <c r="F602" s="251"/>
      <c r="G602" s="251"/>
      <c r="H602" s="245"/>
      <c r="I602" s="201"/>
    </row>
    <row r="603" spans="1:9" ht="12.75">
      <c r="A603" s="249"/>
      <c r="B603" s="254" t="s">
        <v>38</v>
      </c>
      <c r="C603" s="274">
        <v>108458320</v>
      </c>
      <c r="D603" s="274">
        <v>77754856</v>
      </c>
      <c r="E603" s="274">
        <v>77840532</v>
      </c>
      <c r="F603" s="247">
        <v>71.76999606853582</v>
      </c>
      <c r="G603" s="247">
        <v>100.11018733029356</v>
      </c>
      <c r="H603" s="245">
        <v>6760150</v>
      </c>
      <c r="I603" s="245">
        <v>6696183</v>
      </c>
    </row>
    <row r="604" spans="1:9" ht="25.5">
      <c r="A604" s="249"/>
      <c r="B604" s="284" t="s">
        <v>51</v>
      </c>
      <c r="C604" s="275">
        <v>4971427</v>
      </c>
      <c r="D604" s="201">
        <v>3880066</v>
      </c>
      <c r="E604" s="201">
        <v>3947358</v>
      </c>
      <c r="F604" s="251">
        <v>79.40090440833185</v>
      </c>
      <c r="G604" s="251">
        <v>101.73430039592111</v>
      </c>
      <c r="H604" s="201">
        <v>542776</v>
      </c>
      <c r="I604" s="201">
        <v>494676</v>
      </c>
    </row>
    <row r="605" spans="1:9" ht="12.75" hidden="1">
      <c r="A605" s="249"/>
      <c r="B605" s="262" t="s">
        <v>55</v>
      </c>
      <c r="C605" s="275">
        <v>0</v>
      </c>
      <c r="D605" s="201"/>
      <c r="E605" s="201">
        <v>0</v>
      </c>
      <c r="F605" s="251" t="e">
        <v>#DIV/0!</v>
      </c>
      <c r="G605" s="251" t="e">
        <v>#DIV/0!</v>
      </c>
      <c r="H605" s="201">
        <v>0</v>
      </c>
      <c r="I605" s="201">
        <v>0</v>
      </c>
    </row>
    <row r="606" spans="1:9" ht="12.75">
      <c r="A606" s="249"/>
      <c r="B606" s="262" t="s">
        <v>65</v>
      </c>
      <c r="C606" s="275">
        <v>166313</v>
      </c>
      <c r="D606" s="275">
        <v>125344</v>
      </c>
      <c r="E606" s="275">
        <v>143728</v>
      </c>
      <c r="F606" s="251">
        <v>86.42018362966213</v>
      </c>
      <c r="G606" s="251">
        <v>114.66683686494767</v>
      </c>
      <c r="H606" s="201">
        <v>15867</v>
      </c>
      <c r="I606" s="201">
        <v>0</v>
      </c>
    </row>
    <row r="607" spans="1:9" ht="12.75">
      <c r="A607" s="249"/>
      <c r="B607" s="276" t="s">
        <v>66</v>
      </c>
      <c r="C607" s="275">
        <v>166313</v>
      </c>
      <c r="D607" s="275">
        <v>125344</v>
      </c>
      <c r="E607" s="275">
        <v>143728</v>
      </c>
      <c r="F607" s="251">
        <v>86.42018362966213</v>
      </c>
      <c r="G607" s="251">
        <v>114.66683686494767</v>
      </c>
      <c r="H607" s="201">
        <v>15867</v>
      </c>
      <c r="I607" s="201">
        <v>0</v>
      </c>
    </row>
    <row r="608" spans="1:9" ht="12.75">
      <c r="A608" s="249"/>
      <c r="B608" s="278" t="s">
        <v>67</v>
      </c>
      <c r="C608" s="275">
        <v>166313</v>
      </c>
      <c r="D608" s="275">
        <v>125344</v>
      </c>
      <c r="E608" s="275">
        <v>143728</v>
      </c>
      <c r="F608" s="251">
        <v>86.42018362966213</v>
      </c>
      <c r="G608" s="251">
        <v>114.66683686494767</v>
      </c>
      <c r="H608" s="201">
        <v>15867</v>
      </c>
      <c r="I608" s="201">
        <v>0</v>
      </c>
    </row>
    <row r="609" spans="1:9" ht="51">
      <c r="A609" s="249"/>
      <c r="B609" s="287" t="s">
        <v>68</v>
      </c>
      <c r="C609" s="275">
        <v>166313</v>
      </c>
      <c r="D609" s="275">
        <v>125344</v>
      </c>
      <c r="E609" s="275">
        <v>143728</v>
      </c>
      <c r="F609" s="251">
        <v>86.42018362966213</v>
      </c>
      <c r="G609" s="251">
        <v>114.66683686494767</v>
      </c>
      <c r="H609" s="201">
        <v>15867</v>
      </c>
      <c r="I609" s="201">
        <v>0</v>
      </c>
    </row>
    <row r="610" spans="1:9" ht="51">
      <c r="A610" s="249"/>
      <c r="B610" s="293" t="s">
        <v>92</v>
      </c>
      <c r="C610" s="275">
        <v>143728</v>
      </c>
      <c r="D610" s="275">
        <v>102759</v>
      </c>
      <c r="E610" s="275">
        <v>143728</v>
      </c>
      <c r="F610" s="251">
        <v>100</v>
      </c>
      <c r="G610" s="251">
        <v>139.8690139063245</v>
      </c>
      <c r="H610" s="201">
        <v>15867</v>
      </c>
      <c r="I610" s="201">
        <v>0</v>
      </c>
    </row>
    <row r="611" spans="1:9" ht="51">
      <c r="A611" s="249"/>
      <c r="B611" s="293" t="s">
        <v>93</v>
      </c>
      <c r="C611" s="275">
        <v>22585</v>
      </c>
      <c r="D611" s="201">
        <v>22585</v>
      </c>
      <c r="E611" s="201">
        <v>0</v>
      </c>
      <c r="F611" s="251">
        <v>0</v>
      </c>
      <c r="G611" s="251">
        <v>0</v>
      </c>
      <c r="H611" s="201">
        <v>0</v>
      </c>
      <c r="I611" s="201">
        <v>0</v>
      </c>
    </row>
    <row r="612" spans="1:9" ht="12.75">
      <c r="A612" s="249"/>
      <c r="B612" s="262" t="s">
        <v>39</v>
      </c>
      <c r="C612" s="275">
        <v>103320580</v>
      </c>
      <c r="D612" s="275">
        <v>73749446</v>
      </c>
      <c r="E612" s="275">
        <v>73749446</v>
      </c>
      <c r="F612" s="251">
        <v>71.37924119280011</v>
      </c>
      <c r="G612" s="251">
        <v>100</v>
      </c>
      <c r="H612" s="201">
        <v>6201507</v>
      </c>
      <c r="I612" s="201">
        <v>6201507</v>
      </c>
    </row>
    <row r="613" spans="1:9" ht="25.5">
      <c r="A613" s="249"/>
      <c r="B613" s="264" t="s">
        <v>40</v>
      </c>
      <c r="C613" s="275">
        <v>103320580</v>
      </c>
      <c r="D613" s="201">
        <v>73749446</v>
      </c>
      <c r="E613" s="201">
        <v>73749446</v>
      </c>
      <c r="F613" s="251">
        <v>71.37924119280011</v>
      </c>
      <c r="G613" s="251">
        <v>100</v>
      </c>
      <c r="H613" s="201">
        <v>6201507</v>
      </c>
      <c r="I613" s="201">
        <v>6201507</v>
      </c>
    </row>
    <row r="614" spans="1:9" ht="12.75">
      <c r="A614" s="249"/>
      <c r="B614" s="254" t="s">
        <v>41</v>
      </c>
      <c r="C614" s="245">
        <v>108470508</v>
      </c>
      <c r="D614" s="245">
        <v>77767044</v>
      </c>
      <c r="E614" s="245">
        <v>64642135</v>
      </c>
      <c r="F614" s="247">
        <v>59.59420324647138</v>
      </c>
      <c r="G614" s="247">
        <v>83.12278784828186</v>
      </c>
      <c r="H614" s="245">
        <v>6760150</v>
      </c>
      <c r="I614" s="245">
        <v>6973915</v>
      </c>
    </row>
    <row r="615" spans="1:9" ht="12.75">
      <c r="A615" s="249"/>
      <c r="B615" s="262" t="s">
        <v>42</v>
      </c>
      <c r="C615" s="275">
        <v>84617072</v>
      </c>
      <c r="D615" s="275">
        <v>64552142</v>
      </c>
      <c r="E615" s="275">
        <v>59813518</v>
      </c>
      <c r="F615" s="251">
        <v>70.6872934577552</v>
      </c>
      <c r="G615" s="251">
        <v>92.65923042491758</v>
      </c>
      <c r="H615" s="201">
        <v>6559908</v>
      </c>
      <c r="I615" s="201">
        <v>6476296</v>
      </c>
    </row>
    <row r="616" spans="1:9" ht="12.75">
      <c r="A616" s="249"/>
      <c r="B616" s="276" t="s">
        <v>43</v>
      </c>
      <c r="C616" s="275">
        <v>48371100</v>
      </c>
      <c r="D616" s="275">
        <v>36506564</v>
      </c>
      <c r="E616" s="275">
        <v>34012053</v>
      </c>
      <c r="F616" s="251">
        <v>70.31482228024585</v>
      </c>
      <c r="G616" s="251">
        <v>93.16695211305014</v>
      </c>
      <c r="H616" s="201">
        <v>3707598</v>
      </c>
      <c r="I616" s="201">
        <v>3590048</v>
      </c>
    </row>
    <row r="617" spans="1:9" ht="12.75">
      <c r="A617" s="249"/>
      <c r="B617" s="278" t="s">
        <v>44</v>
      </c>
      <c r="C617" s="275">
        <v>37478155</v>
      </c>
      <c r="D617" s="201">
        <v>28082069</v>
      </c>
      <c r="E617" s="201">
        <v>26593299</v>
      </c>
      <c r="F617" s="251">
        <v>70.95679870046965</v>
      </c>
      <c r="G617" s="251">
        <v>94.6985031622848</v>
      </c>
      <c r="H617" s="201">
        <v>2716939</v>
      </c>
      <c r="I617" s="201">
        <v>2791490</v>
      </c>
    </row>
    <row r="618" spans="1:9" ht="12.75">
      <c r="A618" s="249"/>
      <c r="B618" s="281" t="s">
        <v>45</v>
      </c>
      <c r="C618" s="275">
        <v>29788111</v>
      </c>
      <c r="D618" s="201">
        <v>22187097</v>
      </c>
      <c r="E618" s="201">
        <v>21179492</v>
      </c>
      <c r="F618" s="251">
        <v>71.10048703658987</v>
      </c>
      <c r="G618" s="251">
        <v>95.45859920295115</v>
      </c>
      <c r="H618" s="201">
        <v>2164114</v>
      </c>
      <c r="I618" s="201">
        <v>2199819</v>
      </c>
    </row>
    <row r="619" spans="1:9" ht="12.75">
      <c r="A619" s="249"/>
      <c r="B619" s="278" t="s">
        <v>46</v>
      </c>
      <c r="C619" s="275">
        <v>10892945</v>
      </c>
      <c r="D619" s="201">
        <v>8424495</v>
      </c>
      <c r="E619" s="201">
        <v>7418754</v>
      </c>
      <c r="F619" s="251">
        <v>68.10604478403224</v>
      </c>
      <c r="G619" s="251">
        <v>88.06170577583582</v>
      </c>
      <c r="H619" s="201">
        <v>990659</v>
      </c>
      <c r="I619" s="201">
        <v>798558</v>
      </c>
    </row>
    <row r="620" spans="1:9" ht="12.75" hidden="1">
      <c r="A620" s="249"/>
      <c r="B620" s="276" t="s">
        <v>79</v>
      </c>
      <c r="C620" s="275">
        <v>0</v>
      </c>
      <c r="D620" s="201"/>
      <c r="E620" s="201"/>
      <c r="F620" s="251" t="e">
        <v>#DIV/0!</v>
      </c>
      <c r="G620" s="251" t="e">
        <v>#DIV/0!</v>
      </c>
      <c r="H620" s="201">
        <v>0</v>
      </c>
      <c r="I620" s="201">
        <v>0</v>
      </c>
    </row>
    <row r="621" spans="1:9" ht="12.75">
      <c r="A621" s="249"/>
      <c r="B621" s="276" t="s">
        <v>47</v>
      </c>
      <c r="C621" s="275">
        <v>24324171</v>
      </c>
      <c r="D621" s="275">
        <v>19112938</v>
      </c>
      <c r="E621" s="275">
        <v>16887651</v>
      </c>
      <c r="F621" s="251">
        <v>69.42744729100943</v>
      </c>
      <c r="G621" s="251">
        <v>88.35716936872814</v>
      </c>
      <c r="H621" s="201">
        <v>1958128</v>
      </c>
      <c r="I621" s="201">
        <v>1996038</v>
      </c>
    </row>
    <row r="622" spans="1:9" ht="12.75">
      <c r="A622" s="249"/>
      <c r="B622" s="278" t="s">
        <v>59</v>
      </c>
      <c r="C622" s="275">
        <v>23485618</v>
      </c>
      <c r="D622" s="201">
        <v>18517597</v>
      </c>
      <c r="E622" s="201">
        <v>16331598</v>
      </c>
      <c r="F622" s="251">
        <v>69.53871939839948</v>
      </c>
      <c r="G622" s="251">
        <v>88.19501796048374</v>
      </c>
      <c r="H622" s="201">
        <v>1882175</v>
      </c>
      <c r="I622" s="201">
        <v>1925327</v>
      </c>
    </row>
    <row r="623" spans="1:9" ht="12.75">
      <c r="A623" s="249"/>
      <c r="B623" s="278" t="s">
        <v>48</v>
      </c>
      <c r="C623" s="275">
        <v>838553</v>
      </c>
      <c r="D623" s="201">
        <v>595341</v>
      </c>
      <c r="E623" s="201">
        <v>556053</v>
      </c>
      <c r="F623" s="251">
        <v>66.31101433063861</v>
      </c>
      <c r="G623" s="251">
        <v>93.40075687715108</v>
      </c>
      <c r="H623" s="201">
        <v>75953</v>
      </c>
      <c r="I623" s="201">
        <v>70711</v>
      </c>
    </row>
    <row r="624" spans="1:9" ht="25.5">
      <c r="A624" s="249"/>
      <c r="B624" s="264" t="s">
        <v>52</v>
      </c>
      <c r="C624" s="275">
        <v>83714</v>
      </c>
      <c r="D624" s="275">
        <v>83134</v>
      </c>
      <c r="E624" s="275">
        <v>68280</v>
      </c>
      <c r="F624" s="251">
        <v>81.56341830518194</v>
      </c>
      <c r="G624" s="251">
        <v>82.13246084634446</v>
      </c>
      <c r="H624" s="201">
        <v>0</v>
      </c>
      <c r="I624" s="201">
        <v>0</v>
      </c>
    </row>
    <row r="625" spans="1:9" ht="25.5" hidden="1">
      <c r="A625" s="249"/>
      <c r="B625" s="285" t="s">
        <v>81</v>
      </c>
      <c r="C625" s="275">
        <v>0</v>
      </c>
      <c r="D625" s="201"/>
      <c r="E625" s="201"/>
      <c r="F625" s="251" t="e">
        <v>#DIV/0!</v>
      </c>
      <c r="G625" s="251" t="e">
        <v>#DIV/0!</v>
      </c>
      <c r="H625" s="201">
        <v>0</v>
      </c>
      <c r="I625" s="201">
        <v>0</v>
      </c>
    </row>
    <row r="626" spans="1:9" ht="12.75">
      <c r="A626" s="249"/>
      <c r="B626" s="285" t="s">
        <v>53</v>
      </c>
      <c r="C626" s="275">
        <v>83714</v>
      </c>
      <c r="D626" s="201">
        <v>83134</v>
      </c>
      <c r="E626" s="201">
        <v>68280</v>
      </c>
      <c r="F626" s="251">
        <v>81.56341830518194</v>
      </c>
      <c r="G626" s="251">
        <v>82.13246084634446</v>
      </c>
      <c r="H626" s="201">
        <v>0</v>
      </c>
      <c r="I626" s="201">
        <v>0</v>
      </c>
    </row>
    <row r="627" spans="1:9" ht="12.75">
      <c r="A627" s="249"/>
      <c r="B627" s="276" t="s">
        <v>1552</v>
      </c>
      <c r="C627" s="201">
        <v>11838087</v>
      </c>
      <c r="D627" s="201">
        <v>8849506</v>
      </c>
      <c r="E627" s="201">
        <v>8845534</v>
      </c>
      <c r="F627" s="251">
        <v>74.72097476560191</v>
      </c>
      <c r="G627" s="251">
        <v>99.95511613868617</v>
      </c>
      <c r="H627" s="201">
        <v>894182</v>
      </c>
      <c r="I627" s="201">
        <v>890210</v>
      </c>
    </row>
    <row r="628" spans="1:9" ht="25.5" hidden="1">
      <c r="A628" s="249"/>
      <c r="B628" s="285" t="s">
        <v>60</v>
      </c>
      <c r="C628" s="201">
        <v>0</v>
      </c>
      <c r="D628" s="201"/>
      <c r="E628" s="201"/>
      <c r="F628" s="251" t="e">
        <v>#DIV/0!</v>
      </c>
      <c r="G628" s="251" t="e">
        <v>#DIV/0!</v>
      </c>
      <c r="H628" s="201">
        <v>0</v>
      </c>
      <c r="I628" s="201">
        <v>0</v>
      </c>
    </row>
    <row r="629" spans="1:9" ht="38.25" hidden="1">
      <c r="A629" s="249"/>
      <c r="B629" s="287" t="s">
        <v>61</v>
      </c>
      <c r="C629" s="201">
        <v>0</v>
      </c>
      <c r="D629" s="201"/>
      <c r="E629" s="201"/>
      <c r="F629" s="251" t="e">
        <v>#DIV/0!</v>
      </c>
      <c r="G629" s="251" t="e">
        <v>#DIV/0!</v>
      </c>
      <c r="H629" s="201">
        <v>0</v>
      </c>
      <c r="I629" s="201">
        <v>0</v>
      </c>
    </row>
    <row r="630" spans="1:9" ht="12.75" hidden="1">
      <c r="A630" s="249"/>
      <c r="B630" s="285" t="s">
        <v>74</v>
      </c>
      <c r="C630" s="201">
        <v>0</v>
      </c>
      <c r="D630" s="201"/>
      <c r="E630" s="201"/>
      <c r="F630" s="251" t="e">
        <v>#DIV/0!</v>
      </c>
      <c r="G630" s="251" t="e">
        <v>#DIV/0!</v>
      </c>
      <c r="H630" s="201">
        <v>0</v>
      </c>
      <c r="I630" s="201">
        <v>0</v>
      </c>
    </row>
    <row r="631" spans="1:9" ht="25.5">
      <c r="A631" s="249"/>
      <c r="B631" s="285" t="s">
        <v>85</v>
      </c>
      <c r="C631" s="201">
        <v>11838087</v>
      </c>
      <c r="D631" s="201">
        <v>8849506</v>
      </c>
      <c r="E631" s="201">
        <v>8845534</v>
      </c>
      <c r="F631" s="251">
        <v>74.72097476560191</v>
      </c>
      <c r="G631" s="251">
        <v>99.95511613868617</v>
      </c>
      <c r="H631" s="201">
        <v>894182</v>
      </c>
      <c r="I631" s="201">
        <v>890210</v>
      </c>
    </row>
    <row r="632" spans="1:9" ht="12.75">
      <c r="A632" s="249"/>
      <c r="B632" s="262" t="s">
        <v>1557</v>
      </c>
      <c r="C632" s="275">
        <v>23853436</v>
      </c>
      <c r="D632" s="275">
        <v>13214902</v>
      </c>
      <c r="E632" s="275">
        <v>4828617</v>
      </c>
      <c r="F632" s="251">
        <v>20.242857255449486</v>
      </c>
      <c r="G632" s="251">
        <v>36.53918129699335</v>
      </c>
      <c r="H632" s="201">
        <v>200242</v>
      </c>
      <c r="I632" s="201">
        <v>497619</v>
      </c>
    </row>
    <row r="633" spans="1:9" ht="12.75">
      <c r="A633" s="249"/>
      <c r="B633" s="276" t="s">
        <v>49</v>
      </c>
      <c r="C633" s="275">
        <v>15053436</v>
      </c>
      <c r="D633" s="201">
        <v>7924802</v>
      </c>
      <c r="E633" s="201">
        <v>4828617</v>
      </c>
      <c r="F633" s="251">
        <v>32.076510638501404</v>
      </c>
      <c r="G633" s="251">
        <v>60.93044343568458</v>
      </c>
      <c r="H633" s="201">
        <v>-1232327</v>
      </c>
      <c r="I633" s="201">
        <v>497619</v>
      </c>
    </row>
    <row r="634" spans="1:9" ht="12.75">
      <c r="A634" s="249"/>
      <c r="B634" s="276" t="s">
        <v>86</v>
      </c>
      <c r="C634" s="275">
        <v>8800000</v>
      </c>
      <c r="D634" s="275">
        <v>5290100</v>
      </c>
      <c r="E634" s="275">
        <v>0</v>
      </c>
      <c r="F634" s="251">
        <v>0</v>
      </c>
      <c r="G634" s="251">
        <v>0</v>
      </c>
      <c r="H634" s="201">
        <v>1432569</v>
      </c>
      <c r="I634" s="201">
        <v>0</v>
      </c>
    </row>
    <row r="635" spans="1:9" ht="25.5">
      <c r="A635" s="249"/>
      <c r="B635" s="285" t="s">
        <v>104</v>
      </c>
      <c r="C635" s="275">
        <v>8800000</v>
      </c>
      <c r="D635" s="275">
        <v>5290100</v>
      </c>
      <c r="E635" s="275">
        <v>0</v>
      </c>
      <c r="F635" s="251">
        <v>0</v>
      </c>
      <c r="G635" s="251">
        <v>0</v>
      </c>
      <c r="H635" s="201">
        <v>1432569</v>
      </c>
      <c r="I635" s="201">
        <v>0</v>
      </c>
    </row>
    <row r="636" spans="1:9" ht="38.25">
      <c r="A636" s="249"/>
      <c r="B636" s="287" t="s">
        <v>105</v>
      </c>
      <c r="C636" s="201">
        <v>8800000</v>
      </c>
      <c r="D636" s="201">
        <v>5290100</v>
      </c>
      <c r="E636" s="201">
        <v>0</v>
      </c>
      <c r="F636" s="251">
        <v>0</v>
      </c>
      <c r="G636" s="251">
        <v>0</v>
      </c>
      <c r="H636" s="201">
        <v>1432569</v>
      </c>
      <c r="I636" s="201">
        <v>0</v>
      </c>
    </row>
    <row r="637" spans="1:9" ht="25.5" hidden="1">
      <c r="A637" s="249"/>
      <c r="B637" s="285" t="s">
        <v>106</v>
      </c>
      <c r="C637" s="201">
        <v>0</v>
      </c>
      <c r="D637" s="201"/>
      <c r="E637" s="201"/>
      <c r="F637" s="251" t="e">
        <v>#DIV/0!</v>
      </c>
      <c r="G637" s="251" t="e">
        <v>#DIV/0!</v>
      </c>
      <c r="H637" s="201">
        <v>0</v>
      </c>
      <c r="I637" s="201">
        <v>0</v>
      </c>
    </row>
    <row r="638" spans="1:9" ht="12.75" hidden="1">
      <c r="A638" s="249"/>
      <c r="B638" s="191" t="s">
        <v>1141</v>
      </c>
      <c r="C638" s="201">
        <v>0</v>
      </c>
      <c r="D638" s="201"/>
      <c r="E638" s="201"/>
      <c r="F638" s="251" t="e">
        <v>#DIV/0!</v>
      </c>
      <c r="G638" s="251" t="e">
        <v>#DIV/0!</v>
      </c>
      <c r="H638" s="201">
        <v>0</v>
      </c>
      <c r="I638" s="201">
        <v>0</v>
      </c>
    </row>
    <row r="639" spans="1:9" ht="12.75" hidden="1">
      <c r="A639" s="249"/>
      <c r="B639" s="191" t="s">
        <v>1142</v>
      </c>
      <c r="C639" s="275">
        <v>0</v>
      </c>
      <c r="D639" s="201"/>
      <c r="E639" s="201"/>
      <c r="F639" s="251" t="e">
        <v>#DIV/0!</v>
      </c>
      <c r="G639" s="251" t="e">
        <v>#DIV/0!</v>
      </c>
      <c r="H639" s="201">
        <v>0</v>
      </c>
      <c r="I639" s="201">
        <v>0</v>
      </c>
    </row>
    <row r="640" spans="1:9" ht="12.75" hidden="1">
      <c r="A640" s="249"/>
      <c r="B640" s="262" t="s">
        <v>1146</v>
      </c>
      <c r="C640" s="275">
        <v>0</v>
      </c>
      <c r="D640" s="201"/>
      <c r="E640" s="201"/>
      <c r="F640" s="251" t="e">
        <v>#DIV/0!</v>
      </c>
      <c r="G640" s="251" t="e">
        <v>#DIV/0!</v>
      </c>
      <c r="H640" s="201">
        <v>0</v>
      </c>
      <c r="I640" s="201">
        <v>0</v>
      </c>
    </row>
    <row r="641" spans="1:9" ht="12.75" hidden="1">
      <c r="A641" s="249"/>
      <c r="B641" s="262" t="s">
        <v>1147</v>
      </c>
      <c r="C641" s="275">
        <v>0</v>
      </c>
      <c r="D641" s="201"/>
      <c r="E641" s="201"/>
      <c r="F641" s="251" t="e">
        <v>#DIV/0!</v>
      </c>
      <c r="G641" s="251" t="e">
        <v>#DIV/0!</v>
      </c>
      <c r="H641" s="201">
        <v>0</v>
      </c>
      <c r="I641" s="201">
        <v>0</v>
      </c>
    </row>
    <row r="642" spans="1:9" ht="12.75" hidden="1">
      <c r="A642" s="249"/>
      <c r="B642" s="262" t="s">
        <v>62</v>
      </c>
      <c r="C642" s="275">
        <v>0</v>
      </c>
      <c r="D642" s="201"/>
      <c r="E642" s="201"/>
      <c r="F642" s="251" t="e">
        <v>#DIV/0!</v>
      </c>
      <c r="G642" s="251" t="e">
        <v>#DIV/0!</v>
      </c>
      <c r="H642" s="201">
        <v>0</v>
      </c>
      <c r="I642" s="201">
        <v>0</v>
      </c>
    </row>
    <row r="643" spans="1:9" ht="51" hidden="1">
      <c r="A643" s="249"/>
      <c r="B643" s="264" t="s">
        <v>88</v>
      </c>
      <c r="C643" s="275">
        <v>0</v>
      </c>
      <c r="D643" s="201"/>
      <c r="E643" s="201"/>
      <c r="F643" s="251" t="e">
        <v>#DIV/0!</v>
      </c>
      <c r="G643" s="251" t="e">
        <v>#DIV/0!</v>
      </c>
      <c r="H643" s="201">
        <v>0</v>
      </c>
      <c r="I643" s="201">
        <v>0</v>
      </c>
    </row>
    <row r="644" spans="1:9" ht="51" hidden="1">
      <c r="A644" s="249"/>
      <c r="B644" s="264" t="s">
        <v>63</v>
      </c>
      <c r="C644" s="275">
        <v>0</v>
      </c>
      <c r="D644" s="201"/>
      <c r="E644" s="201"/>
      <c r="F644" s="251" t="e">
        <v>#DIV/0!</v>
      </c>
      <c r="G644" s="251" t="e">
        <v>#DIV/0!</v>
      </c>
      <c r="H644" s="201">
        <v>0</v>
      </c>
      <c r="I644" s="201">
        <v>0</v>
      </c>
    </row>
    <row r="645" spans="1:9" ht="38.25" hidden="1">
      <c r="A645" s="249"/>
      <c r="B645" s="264" t="s">
        <v>10</v>
      </c>
      <c r="C645" s="201">
        <v>0</v>
      </c>
      <c r="D645" s="201"/>
      <c r="E645" s="201"/>
      <c r="F645" s="251" t="e">
        <v>#DIV/0!</v>
      </c>
      <c r="G645" s="251" t="e">
        <v>#DIV/0!</v>
      </c>
      <c r="H645" s="201">
        <v>0</v>
      </c>
      <c r="I645" s="201">
        <v>0</v>
      </c>
    </row>
    <row r="646" spans="1:9" ht="12.75">
      <c r="A646" s="249"/>
      <c r="B646" s="191" t="s">
        <v>1141</v>
      </c>
      <c r="C646" s="201">
        <v>-12188</v>
      </c>
      <c r="D646" s="201">
        <v>-12188</v>
      </c>
      <c r="E646" s="201">
        <v>13198397</v>
      </c>
      <c r="F646" s="251" t="s">
        <v>1137</v>
      </c>
      <c r="G646" s="251" t="s">
        <v>1137</v>
      </c>
      <c r="H646" s="201">
        <v>0</v>
      </c>
      <c r="I646" s="201">
        <v>-277732</v>
      </c>
    </row>
    <row r="647" spans="1:9" ht="12.75">
      <c r="A647" s="249"/>
      <c r="B647" s="191" t="s">
        <v>1142</v>
      </c>
      <c r="C647" s="201">
        <v>12188</v>
      </c>
      <c r="D647" s="201">
        <v>12188</v>
      </c>
      <c r="E647" s="201">
        <v>12188</v>
      </c>
      <c r="F647" s="251" t="s">
        <v>1137</v>
      </c>
      <c r="G647" s="251" t="s">
        <v>1137</v>
      </c>
      <c r="H647" s="201">
        <v>0</v>
      </c>
      <c r="I647" s="201">
        <v>0</v>
      </c>
    </row>
    <row r="648" spans="1:9" ht="12.75">
      <c r="A648" s="249"/>
      <c r="B648" s="262" t="s">
        <v>62</v>
      </c>
      <c r="C648" s="201">
        <v>12188</v>
      </c>
      <c r="D648" s="201">
        <v>12188</v>
      </c>
      <c r="E648" s="201">
        <v>12188</v>
      </c>
      <c r="F648" s="251" t="s">
        <v>1137</v>
      </c>
      <c r="G648" s="251" t="s">
        <v>1137</v>
      </c>
      <c r="H648" s="201">
        <v>0</v>
      </c>
      <c r="I648" s="201">
        <v>0</v>
      </c>
    </row>
    <row r="649" spans="1:9" ht="51">
      <c r="A649" s="249"/>
      <c r="B649" s="264" t="s">
        <v>63</v>
      </c>
      <c r="C649" s="201">
        <v>12188</v>
      </c>
      <c r="D649" s="201">
        <v>12188</v>
      </c>
      <c r="E649" s="201">
        <v>12188</v>
      </c>
      <c r="F649" s="251" t="s">
        <v>1137</v>
      </c>
      <c r="G649" s="251" t="s">
        <v>1137</v>
      </c>
      <c r="H649" s="201">
        <v>0</v>
      </c>
      <c r="I649" s="201">
        <v>0</v>
      </c>
    </row>
    <row r="650" spans="1:9" ht="12.75">
      <c r="A650" s="249"/>
      <c r="B650" s="264"/>
      <c r="C650" s="201"/>
      <c r="D650" s="201"/>
      <c r="E650" s="201"/>
      <c r="F650" s="251"/>
      <c r="G650" s="251"/>
      <c r="H650" s="201"/>
      <c r="I650" s="201"/>
    </row>
    <row r="651" spans="1:9" ht="12.75">
      <c r="A651" s="249"/>
      <c r="B651" s="253" t="s">
        <v>111</v>
      </c>
      <c r="C651" s="201"/>
      <c r="D651" s="201"/>
      <c r="E651" s="201"/>
      <c r="F651" s="251"/>
      <c r="G651" s="251"/>
      <c r="H651" s="201"/>
      <c r="I651" s="201"/>
    </row>
    <row r="652" spans="1:9" ht="11.25" customHeight="1">
      <c r="A652" s="249"/>
      <c r="B652" s="254" t="s">
        <v>38</v>
      </c>
      <c r="C652" s="274">
        <v>4817860</v>
      </c>
      <c r="D652" s="274">
        <v>3705074</v>
      </c>
      <c r="E652" s="274">
        <v>3410817</v>
      </c>
      <c r="F652" s="247">
        <v>70.79527009917265</v>
      </c>
      <c r="G652" s="247">
        <v>92.05799938138888</v>
      </c>
      <c r="H652" s="245">
        <v>479142</v>
      </c>
      <c r="I652" s="245">
        <v>478142</v>
      </c>
    </row>
    <row r="653" spans="1:9" ht="11.25" customHeight="1" hidden="1">
      <c r="A653" s="249"/>
      <c r="B653" s="284" t="s">
        <v>51</v>
      </c>
      <c r="C653" s="275">
        <v>0</v>
      </c>
      <c r="D653" s="201"/>
      <c r="E653" s="201">
        <v>0</v>
      </c>
      <c r="F653" s="251" t="e">
        <v>#DIV/0!</v>
      </c>
      <c r="G653" s="251" t="e">
        <v>#DIV/0!</v>
      </c>
      <c r="H653" s="201">
        <v>0</v>
      </c>
      <c r="I653" s="201">
        <v>0</v>
      </c>
    </row>
    <row r="654" spans="1:9" ht="11.25" customHeight="1">
      <c r="A654" s="249"/>
      <c r="B654" s="262" t="s">
        <v>55</v>
      </c>
      <c r="C654" s="275">
        <v>431525</v>
      </c>
      <c r="D654" s="201">
        <v>397385</v>
      </c>
      <c r="E654" s="201">
        <v>103128</v>
      </c>
      <c r="F654" s="251">
        <v>23.8984995075604</v>
      </c>
      <c r="G654" s="251">
        <v>25.951658970519777</v>
      </c>
      <c r="H654" s="201">
        <v>1000</v>
      </c>
      <c r="I654" s="201">
        <v>0</v>
      </c>
    </row>
    <row r="655" spans="1:9" ht="12.75">
      <c r="A655" s="249"/>
      <c r="B655" s="262" t="s">
        <v>39</v>
      </c>
      <c r="C655" s="275">
        <v>4386335</v>
      </c>
      <c r="D655" s="275">
        <v>3307689</v>
      </c>
      <c r="E655" s="275">
        <v>3307689</v>
      </c>
      <c r="F655" s="251">
        <v>75.40894619312023</v>
      </c>
      <c r="G655" s="251">
        <v>100</v>
      </c>
      <c r="H655" s="201">
        <v>478142</v>
      </c>
      <c r="I655" s="201">
        <v>478142</v>
      </c>
    </row>
    <row r="656" spans="1:9" ht="25.5">
      <c r="A656" s="249"/>
      <c r="B656" s="264" t="s">
        <v>40</v>
      </c>
      <c r="C656" s="275">
        <v>4386335</v>
      </c>
      <c r="D656" s="201">
        <v>3307689</v>
      </c>
      <c r="E656" s="201">
        <v>3307689</v>
      </c>
      <c r="F656" s="251">
        <v>75.40894619312023</v>
      </c>
      <c r="G656" s="251">
        <v>100</v>
      </c>
      <c r="H656" s="201">
        <v>478142</v>
      </c>
      <c r="I656" s="201">
        <v>478142</v>
      </c>
    </row>
    <row r="657" spans="1:9" ht="12.75">
      <c r="A657" s="249"/>
      <c r="B657" s="254" t="s">
        <v>41</v>
      </c>
      <c r="C657" s="245">
        <v>4817860</v>
      </c>
      <c r="D657" s="245">
        <v>3705074</v>
      </c>
      <c r="E657" s="245">
        <v>2530730</v>
      </c>
      <c r="F657" s="247">
        <v>52.52809338586011</v>
      </c>
      <c r="G657" s="247">
        <v>68.30443872376098</v>
      </c>
      <c r="H657" s="245">
        <v>479142</v>
      </c>
      <c r="I657" s="245">
        <v>311022</v>
      </c>
    </row>
    <row r="658" spans="1:9" ht="12.75">
      <c r="A658" s="249"/>
      <c r="B658" s="262" t="s">
        <v>42</v>
      </c>
      <c r="C658" s="275">
        <v>4306660</v>
      </c>
      <c r="D658" s="275">
        <v>3202374</v>
      </c>
      <c r="E658" s="275">
        <v>2336963</v>
      </c>
      <c r="F658" s="251">
        <v>54.263930749118806</v>
      </c>
      <c r="G658" s="251">
        <v>72.97595471359685</v>
      </c>
      <c r="H658" s="201">
        <v>344142</v>
      </c>
      <c r="I658" s="201">
        <v>271134</v>
      </c>
    </row>
    <row r="659" spans="1:9" ht="12.75">
      <c r="A659" s="249"/>
      <c r="B659" s="276" t="s">
        <v>43</v>
      </c>
      <c r="C659" s="275">
        <v>4305710</v>
      </c>
      <c r="D659" s="275">
        <v>3201424</v>
      </c>
      <c r="E659" s="275">
        <v>2336195</v>
      </c>
      <c r="F659" s="251">
        <v>54.258066613868564</v>
      </c>
      <c r="G659" s="251">
        <v>72.97362048888245</v>
      </c>
      <c r="H659" s="201">
        <v>344142</v>
      </c>
      <c r="I659" s="201">
        <v>271134</v>
      </c>
    </row>
    <row r="660" spans="1:9" ht="12.75">
      <c r="A660" s="249"/>
      <c r="B660" s="278" t="s">
        <v>44</v>
      </c>
      <c r="C660" s="275">
        <v>3158967</v>
      </c>
      <c r="D660" s="201">
        <v>2287234</v>
      </c>
      <c r="E660" s="201">
        <v>1985849</v>
      </c>
      <c r="F660" s="251">
        <v>62.863872905288346</v>
      </c>
      <c r="G660" s="251">
        <v>86.82316719671009</v>
      </c>
      <c r="H660" s="201">
        <v>275088</v>
      </c>
      <c r="I660" s="201">
        <v>253000</v>
      </c>
    </row>
    <row r="661" spans="1:9" ht="12.75">
      <c r="A661" s="249"/>
      <c r="B661" s="281" t="s">
        <v>45</v>
      </c>
      <c r="C661" s="275">
        <v>2225165</v>
      </c>
      <c r="D661" s="201">
        <v>1580440</v>
      </c>
      <c r="E661" s="201">
        <v>1312038</v>
      </c>
      <c r="F661" s="251">
        <v>58.96362741639384</v>
      </c>
      <c r="G661" s="251">
        <v>83.01726101591962</v>
      </c>
      <c r="H661" s="201">
        <v>206100</v>
      </c>
      <c r="I661" s="201">
        <v>180124</v>
      </c>
    </row>
    <row r="662" spans="1:9" ht="12.75">
      <c r="A662" s="249"/>
      <c r="B662" s="278" t="s">
        <v>46</v>
      </c>
      <c r="C662" s="275">
        <v>1146743</v>
      </c>
      <c r="D662" s="201">
        <v>914190</v>
      </c>
      <c r="E662" s="201">
        <v>350346</v>
      </c>
      <c r="F662" s="251">
        <v>30.551396433202555</v>
      </c>
      <c r="G662" s="251">
        <v>38.32310570012798</v>
      </c>
      <c r="H662" s="201">
        <v>69054</v>
      </c>
      <c r="I662" s="201">
        <v>18134</v>
      </c>
    </row>
    <row r="663" spans="1:9" ht="12.75" hidden="1">
      <c r="A663" s="249"/>
      <c r="B663" s="276" t="s">
        <v>79</v>
      </c>
      <c r="C663" s="275">
        <v>0</v>
      </c>
      <c r="D663" s="201"/>
      <c r="E663" s="201"/>
      <c r="F663" s="251" t="e">
        <v>#DIV/0!</v>
      </c>
      <c r="G663" s="251" t="e">
        <v>#DIV/0!</v>
      </c>
      <c r="H663" s="201">
        <v>0</v>
      </c>
      <c r="I663" s="201">
        <v>0</v>
      </c>
    </row>
    <row r="664" spans="1:9" ht="12.75">
      <c r="A664" s="249"/>
      <c r="B664" s="276" t="s">
        <v>47</v>
      </c>
      <c r="C664" s="275">
        <v>250</v>
      </c>
      <c r="D664" s="275">
        <v>250</v>
      </c>
      <c r="E664" s="275">
        <v>200</v>
      </c>
      <c r="F664" s="251">
        <v>80</v>
      </c>
      <c r="G664" s="251">
        <v>80</v>
      </c>
      <c r="H664" s="201">
        <v>0</v>
      </c>
      <c r="I664" s="201">
        <v>0</v>
      </c>
    </row>
    <row r="665" spans="1:9" ht="12.75">
      <c r="A665" s="249"/>
      <c r="B665" s="278" t="s">
        <v>59</v>
      </c>
      <c r="C665" s="275">
        <v>250</v>
      </c>
      <c r="D665" s="201">
        <v>250</v>
      </c>
      <c r="E665" s="201">
        <v>200</v>
      </c>
      <c r="F665" s="251">
        <v>80</v>
      </c>
      <c r="G665" s="251">
        <v>80</v>
      </c>
      <c r="H665" s="201">
        <v>0</v>
      </c>
      <c r="I665" s="201">
        <v>0</v>
      </c>
    </row>
    <row r="666" spans="1:9" ht="12.75" hidden="1">
      <c r="A666" s="249"/>
      <c r="B666" s="278" t="s">
        <v>48</v>
      </c>
      <c r="C666" s="275">
        <v>0</v>
      </c>
      <c r="D666" s="201"/>
      <c r="E666" s="201"/>
      <c r="F666" s="251" t="e">
        <v>#DIV/0!</v>
      </c>
      <c r="G666" s="251" t="e">
        <v>#DIV/0!</v>
      </c>
      <c r="H666" s="201">
        <v>0</v>
      </c>
      <c r="I666" s="201">
        <v>0</v>
      </c>
    </row>
    <row r="667" spans="1:9" ht="25.5">
      <c r="A667" s="249"/>
      <c r="B667" s="264" t="s">
        <v>52</v>
      </c>
      <c r="C667" s="275">
        <v>700</v>
      </c>
      <c r="D667" s="275">
        <v>700</v>
      </c>
      <c r="E667" s="275">
        <v>568</v>
      </c>
      <c r="F667" s="251">
        <v>81.14285714285714</v>
      </c>
      <c r="G667" s="251">
        <v>81.14285714285714</v>
      </c>
      <c r="H667" s="201">
        <v>0</v>
      </c>
      <c r="I667" s="201">
        <v>0</v>
      </c>
    </row>
    <row r="668" spans="1:9" ht="25.5" hidden="1">
      <c r="A668" s="249"/>
      <c r="B668" s="285" t="s">
        <v>81</v>
      </c>
      <c r="C668" s="275">
        <v>0</v>
      </c>
      <c r="D668" s="201"/>
      <c r="E668" s="201"/>
      <c r="F668" s="251" t="e">
        <v>#DIV/0!</v>
      </c>
      <c r="G668" s="251" t="e">
        <v>#DIV/0!</v>
      </c>
      <c r="H668" s="201">
        <v>0</v>
      </c>
      <c r="I668" s="201">
        <v>0</v>
      </c>
    </row>
    <row r="669" spans="1:9" ht="12.75">
      <c r="A669" s="249"/>
      <c r="B669" s="285" t="s">
        <v>53</v>
      </c>
      <c r="C669" s="275">
        <v>700</v>
      </c>
      <c r="D669" s="201">
        <v>700</v>
      </c>
      <c r="E669" s="201">
        <v>568</v>
      </c>
      <c r="F669" s="251">
        <v>81.14285714285714</v>
      </c>
      <c r="G669" s="251">
        <v>81.14285714285714</v>
      </c>
      <c r="H669" s="201">
        <v>0</v>
      </c>
      <c r="I669" s="201">
        <v>0</v>
      </c>
    </row>
    <row r="670" spans="1:9" ht="12.75">
      <c r="A670" s="249"/>
      <c r="B670" s="262" t="s">
        <v>1557</v>
      </c>
      <c r="C670" s="275">
        <v>511200</v>
      </c>
      <c r="D670" s="275">
        <v>502700</v>
      </c>
      <c r="E670" s="275">
        <v>193767</v>
      </c>
      <c r="F670" s="251">
        <v>37.904342723004696</v>
      </c>
      <c r="G670" s="251">
        <v>38.545255619653865</v>
      </c>
      <c r="H670" s="201">
        <v>135000</v>
      </c>
      <c r="I670" s="201">
        <v>39888</v>
      </c>
    </row>
    <row r="671" spans="1:9" ht="12.75">
      <c r="A671" s="249"/>
      <c r="B671" s="276" t="s">
        <v>49</v>
      </c>
      <c r="C671" s="275">
        <v>511200</v>
      </c>
      <c r="D671" s="201">
        <v>502700</v>
      </c>
      <c r="E671" s="201">
        <v>193767</v>
      </c>
      <c r="F671" s="251">
        <v>37.904342723004696</v>
      </c>
      <c r="G671" s="251">
        <v>38.545255619653865</v>
      </c>
      <c r="H671" s="201">
        <v>135000</v>
      </c>
      <c r="I671" s="201">
        <v>39888</v>
      </c>
    </row>
    <row r="672" spans="1:9" ht="12.75">
      <c r="A672" s="249"/>
      <c r="B672" s="191"/>
      <c r="C672" s="201"/>
      <c r="D672" s="201"/>
      <c r="E672" s="201"/>
      <c r="F672" s="251"/>
      <c r="G672" s="251"/>
      <c r="H672" s="201"/>
      <c r="I672" s="201"/>
    </row>
    <row r="673" spans="1:9" ht="12.75">
      <c r="A673" s="249"/>
      <c r="B673" s="253" t="s">
        <v>112</v>
      </c>
      <c r="C673" s="245"/>
      <c r="D673" s="201"/>
      <c r="E673" s="201"/>
      <c r="F673" s="251"/>
      <c r="G673" s="251"/>
      <c r="H673" s="201"/>
      <c r="I673" s="201"/>
    </row>
    <row r="674" spans="1:9" ht="12.75">
      <c r="A674" s="249"/>
      <c r="B674" s="254" t="s">
        <v>38</v>
      </c>
      <c r="C674" s="274">
        <v>3750238</v>
      </c>
      <c r="D674" s="274">
        <v>2785542</v>
      </c>
      <c r="E674" s="274">
        <v>2765103</v>
      </c>
      <c r="F674" s="247">
        <v>73.73140051378073</v>
      </c>
      <c r="G674" s="247">
        <v>99.26624692788693</v>
      </c>
      <c r="H674" s="274">
        <v>254793</v>
      </c>
      <c r="I674" s="274">
        <v>254883</v>
      </c>
    </row>
    <row r="675" spans="1:9" ht="25.5">
      <c r="A675" s="249"/>
      <c r="B675" s="284" t="s">
        <v>51</v>
      </c>
      <c r="C675" s="275">
        <v>200</v>
      </c>
      <c r="D675" s="201">
        <v>200</v>
      </c>
      <c r="E675" s="201">
        <v>845</v>
      </c>
      <c r="F675" s="251">
        <v>422.5</v>
      </c>
      <c r="G675" s="251">
        <v>422.5</v>
      </c>
      <c r="H675" s="201">
        <v>0</v>
      </c>
      <c r="I675" s="201">
        <v>90</v>
      </c>
    </row>
    <row r="676" spans="1:9" ht="12.75">
      <c r="A676" s="249"/>
      <c r="B676" s="262" t="s">
        <v>55</v>
      </c>
      <c r="C676" s="275">
        <v>21084</v>
      </c>
      <c r="D676" s="201">
        <v>21084</v>
      </c>
      <c r="E676" s="201">
        <v>0</v>
      </c>
      <c r="F676" s="251">
        <v>0</v>
      </c>
      <c r="G676" s="251">
        <v>0</v>
      </c>
      <c r="H676" s="201">
        <v>0</v>
      </c>
      <c r="I676" s="201">
        <v>0</v>
      </c>
    </row>
    <row r="677" spans="1:9" ht="12.75">
      <c r="A677" s="249"/>
      <c r="B677" s="262" t="s">
        <v>39</v>
      </c>
      <c r="C677" s="275">
        <v>3728954</v>
      </c>
      <c r="D677" s="275">
        <v>2764258</v>
      </c>
      <c r="E677" s="275">
        <v>2764258</v>
      </c>
      <c r="F677" s="251">
        <v>74.1295816467567</v>
      </c>
      <c r="G677" s="251">
        <v>100</v>
      </c>
      <c r="H677" s="201">
        <v>254793</v>
      </c>
      <c r="I677" s="201">
        <v>254793</v>
      </c>
    </row>
    <row r="678" spans="1:9" ht="25.5">
      <c r="A678" s="249"/>
      <c r="B678" s="264" t="s">
        <v>40</v>
      </c>
      <c r="C678" s="275">
        <v>3728954</v>
      </c>
      <c r="D678" s="201">
        <v>2764258</v>
      </c>
      <c r="E678" s="201">
        <v>2764258</v>
      </c>
      <c r="F678" s="251">
        <v>74.1295816467567</v>
      </c>
      <c r="G678" s="251">
        <v>100</v>
      </c>
      <c r="H678" s="201">
        <v>254793</v>
      </c>
      <c r="I678" s="201">
        <v>254793</v>
      </c>
    </row>
    <row r="679" spans="1:9" ht="12.75">
      <c r="A679" s="249"/>
      <c r="B679" s="254" t="s">
        <v>41</v>
      </c>
      <c r="C679" s="245">
        <v>3750238</v>
      </c>
      <c r="D679" s="245">
        <v>2785542</v>
      </c>
      <c r="E679" s="245">
        <v>2513683</v>
      </c>
      <c r="F679" s="247">
        <v>67.02729266782535</v>
      </c>
      <c r="G679" s="247">
        <v>90.24035537787618</v>
      </c>
      <c r="H679" s="245">
        <v>254793</v>
      </c>
      <c r="I679" s="245">
        <v>257153</v>
      </c>
    </row>
    <row r="680" spans="1:9" ht="12.75">
      <c r="A680" s="249"/>
      <c r="B680" s="262" t="s">
        <v>42</v>
      </c>
      <c r="C680" s="275">
        <v>3632846</v>
      </c>
      <c r="D680" s="275">
        <v>2668150</v>
      </c>
      <c r="E680" s="275">
        <v>2467551</v>
      </c>
      <c r="F680" s="251">
        <v>67.92335816051659</v>
      </c>
      <c r="G680" s="251">
        <v>92.48171954350393</v>
      </c>
      <c r="H680" s="201">
        <v>254793</v>
      </c>
      <c r="I680" s="201">
        <v>242171</v>
      </c>
    </row>
    <row r="681" spans="1:9" ht="12.75">
      <c r="A681" s="249"/>
      <c r="B681" s="276" t="s">
        <v>43</v>
      </c>
      <c r="C681" s="275">
        <v>3624167</v>
      </c>
      <c r="D681" s="275">
        <v>2659471</v>
      </c>
      <c r="E681" s="275">
        <v>2458873</v>
      </c>
      <c r="F681" s="251">
        <v>67.84656998421981</v>
      </c>
      <c r="G681" s="251">
        <v>92.45722175575519</v>
      </c>
      <c r="H681" s="201">
        <v>254793</v>
      </c>
      <c r="I681" s="201">
        <v>242171</v>
      </c>
    </row>
    <row r="682" spans="1:9" ht="12.75">
      <c r="A682" s="249"/>
      <c r="B682" s="278" t="s">
        <v>44</v>
      </c>
      <c r="C682" s="275">
        <v>3221918</v>
      </c>
      <c r="D682" s="201">
        <v>2322608</v>
      </c>
      <c r="E682" s="201">
        <v>2196220</v>
      </c>
      <c r="F682" s="251">
        <v>68.1649874391589</v>
      </c>
      <c r="G682" s="251">
        <v>94.55835853488837</v>
      </c>
      <c r="H682" s="201">
        <v>239687</v>
      </c>
      <c r="I682" s="201">
        <v>214627</v>
      </c>
    </row>
    <row r="683" spans="1:9" ht="12.75">
      <c r="A683" s="249"/>
      <c r="B683" s="281" t="s">
        <v>45</v>
      </c>
      <c r="C683" s="275">
        <v>2467771</v>
      </c>
      <c r="D683" s="201">
        <v>1675785</v>
      </c>
      <c r="E683" s="201">
        <v>1617404</v>
      </c>
      <c r="F683" s="251">
        <v>65.54108950952094</v>
      </c>
      <c r="G683" s="251">
        <v>96.51619987050844</v>
      </c>
      <c r="H683" s="201">
        <v>147775</v>
      </c>
      <c r="I683" s="201">
        <v>173496</v>
      </c>
    </row>
    <row r="684" spans="1:9" ht="12.75">
      <c r="A684" s="249"/>
      <c r="B684" s="278" t="s">
        <v>46</v>
      </c>
      <c r="C684" s="275">
        <v>402249</v>
      </c>
      <c r="D684" s="201">
        <v>336863</v>
      </c>
      <c r="E684" s="201">
        <v>262653</v>
      </c>
      <c r="F684" s="251">
        <v>65.29612255095725</v>
      </c>
      <c r="G684" s="251">
        <v>77.97027278151653</v>
      </c>
      <c r="H684" s="201">
        <v>15106</v>
      </c>
      <c r="I684" s="201">
        <v>27544</v>
      </c>
    </row>
    <row r="685" spans="1:9" ht="12.75" hidden="1">
      <c r="A685" s="249"/>
      <c r="B685" s="276" t="s">
        <v>79</v>
      </c>
      <c r="C685" s="275">
        <v>0</v>
      </c>
      <c r="D685" s="201"/>
      <c r="E685" s="201"/>
      <c r="F685" s="251" t="e">
        <v>#DIV/0!</v>
      </c>
      <c r="G685" s="251" t="e">
        <v>#DIV/0!</v>
      </c>
      <c r="H685" s="201">
        <v>0</v>
      </c>
      <c r="I685" s="201">
        <v>0</v>
      </c>
    </row>
    <row r="686" spans="1:9" ht="12.75" hidden="1">
      <c r="A686" s="249"/>
      <c r="B686" s="276" t="s">
        <v>47</v>
      </c>
      <c r="C686" s="275">
        <v>0</v>
      </c>
      <c r="D686" s="201"/>
      <c r="E686" s="201"/>
      <c r="F686" s="251" t="e">
        <v>#DIV/0!</v>
      </c>
      <c r="G686" s="251" t="e">
        <v>#DIV/0!</v>
      </c>
      <c r="H686" s="201">
        <v>0</v>
      </c>
      <c r="I686" s="201">
        <v>0</v>
      </c>
    </row>
    <row r="687" spans="1:9" ht="12.75" hidden="1">
      <c r="A687" s="249"/>
      <c r="B687" s="278" t="s">
        <v>59</v>
      </c>
      <c r="C687" s="275">
        <v>0</v>
      </c>
      <c r="D687" s="201"/>
      <c r="E687" s="201"/>
      <c r="F687" s="251" t="e">
        <v>#DIV/0!</v>
      </c>
      <c r="G687" s="251" t="e">
        <v>#DIV/0!</v>
      </c>
      <c r="H687" s="201">
        <v>0</v>
      </c>
      <c r="I687" s="201">
        <v>0</v>
      </c>
    </row>
    <row r="688" spans="1:9" ht="12.75" hidden="1">
      <c r="A688" s="249"/>
      <c r="B688" s="278" t="s">
        <v>48</v>
      </c>
      <c r="C688" s="275">
        <v>0</v>
      </c>
      <c r="D688" s="201"/>
      <c r="E688" s="201"/>
      <c r="F688" s="251" t="e">
        <v>#DIV/0!</v>
      </c>
      <c r="G688" s="251" t="e">
        <v>#DIV/0!</v>
      </c>
      <c r="H688" s="201">
        <v>0</v>
      </c>
      <c r="I688" s="201">
        <v>0</v>
      </c>
    </row>
    <row r="689" spans="1:9" ht="25.5">
      <c r="A689" s="249"/>
      <c r="B689" s="264" t="s">
        <v>52</v>
      </c>
      <c r="C689" s="275">
        <v>8679</v>
      </c>
      <c r="D689" s="275">
        <v>8679</v>
      </c>
      <c r="E689" s="275">
        <v>8678</v>
      </c>
      <c r="F689" s="251">
        <v>99.988477935246</v>
      </c>
      <c r="G689" s="251">
        <v>99.988477935246</v>
      </c>
      <c r="H689" s="201">
        <v>0</v>
      </c>
      <c r="I689" s="201">
        <v>0</v>
      </c>
    </row>
    <row r="690" spans="1:9" ht="25.5" hidden="1">
      <c r="A690" s="249"/>
      <c r="B690" s="285" t="s">
        <v>81</v>
      </c>
      <c r="C690" s="275">
        <v>0</v>
      </c>
      <c r="D690" s="201"/>
      <c r="E690" s="201"/>
      <c r="F690" s="251" t="e">
        <v>#DIV/0!</v>
      </c>
      <c r="G690" s="251" t="e">
        <v>#DIV/0!</v>
      </c>
      <c r="H690" s="201">
        <v>0</v>
      </c>
      <c r="I690" s="201">
        <v>0</v>
      </c>
    </row>
    <row r="691" spans="1:9" ht="12.75">
      <c r="A691" s="249"/>
      <c r="B691" s="285" t="s">
        <v>53</v>
      </c>
      <c r="C691" s="275">
        <v>8679</v>
      </c>
      <c r="D691" s="201">
        <v>8679</v>
      </c>
      <c r="E691" s="201">
        <v>8678</v>
      </c>
      <c r="F691" s="251">
        <v>99.988477935246</v>
      </c>
      <c r="G691" s="251">
        <v>99.988477935246</v>
      </c>
      <c r="H691" s="201">
        <v>0</v>
      </c>
      <c r="I691" s="201">
        <v>0</v>
      </c>
    </row>
    <row r="692" spans="1:9" ht="12.75">
      <c r="A692" s="249"/>
      <c r="B692" s="262" t="s">
        <v>1557</v>
      </c>
      <c r="C692" s="275">
        <v>117392</v>
      </c>
      <c r="D692" s="275">
        <v>117392</v>
      </c>
      <c r="E692" s="275">
        <v>46132</v>
      </c>
      <c r="F692" s="251">
        <v>39.297396756167366</v>
      </c>
      <c r="G692" s="251">
        <v>39.297396756167366</v>
      </c>
      <c r="H692" s="201">
        <v>0</v>
      </c>
      <c r="I692" s="201">
        <v>14982</v>
      </c>
    </row>
    <row r="693" spans="1:9" ht="12.75">
      <c r="A693" s="249"/>
      <c r="B693" s="276" t="s">
        <v>49</v>
      </c>
      <c r="C693" s="275">
        <v>117392</v>
      </c>
      <c r="D693" s="201">
        <v>117392</v>
      </c>
      <c r="E693" s="201">
        <v>46132</v>
      </c>
      <c r="F693" s="251">
        <v>39.297396756167366</v>
      </c>
      <c r="G693" s="251">
        <v>39.297396756167366</v>
      </c>
      <c r="H693" s="201">
        <v>0</v>
      </c>
      <c r="I693" s="201">
        <v>14982</v>
      </c>
    </row>
    <row r="694" spans="1:9" ht="12.75">
      <c r="A694" s="249"/>
      <c r="B694" s="253"/>
      <c r="C694" s="245"/>
      <c r="D694" s="201"/>
      <c r="E694" s="201"/>
      <c r="F694" s="251"/>
      <c r="G694" s="251"/>
      <c r="H694" s="201"/>
      <c r="I694" s="201"/>
    </row>
    <row r="695" spans="1:9" ht="12.75">
      <c r="A695" s="249"/>
      <c r="B695" s="253" t="s">
        <v>113</v>
      </c>
      <c r="C695" s="201"/>
      <c r="D695" s="201"/>
      <c r="E695" s="201"/>
      <c r="F695" s="251"/>
      <c r="G695" s="251"/>
      <c r="H695" s="201"/>
      <c r="I695" s="201"/>
    </row>
    <row r="696" spans="1:9" ht="12.75">
      <c r="A696" s="249"/>
      <c r="B696" s="254" t="s">
        <v>38</v>
      </c>
      <c r="C696" s="274">
        <v>515986548</v>
      </c>
      <c r="D696" s="274">
        <v>369151686</v>
      </c>
      <c r="E696" s="274">
        <v>369713083</v>
      </c>
      <c r="F696" s="247">
        <v>71.6516902297228</v>
      </c>
      <c r="G696" s="247">
        <v>100.15207759338259</v>
      </c>
      <c r="H696" s="245">
        <v>45841366</v>
      </c>
      <c r="I696" s="245">
        <v>45400688</v>
      </c>
    </row>
    <row r="697" spans="1:9" ht="25.5">
      <c r="A697" s="249"/>
      <c r="B697" s="284" t="s">
        <v>51</v>
      </c>
      <c r="C697" s="275">
        <v>11734547</v>
      </c>
      <c r="D697" s="201">
        <v>8828082</v>
      </c>
      <c r="E697" s="201">
        <v>9464219</v>
      </c>
      <c r="F697" s="251">
        <v>80.65261488151182</v>
      </c>
      <c r="G697" s="251">
        <v>107.20583474417207</v>
      </c>
      <c r="H697" s="201">
        <v>1382261</v>
      </c>
      <c r="I697" s="201">
        <v>1183687</v>
      </c>
    </row>
    <row r="698" spans="1:9" ht="12.75">
      <c r="A698" s="249"/>
      <c r="B698" s="262" t="s">
        <v>55</v>
      </c>
      <c r="C698" s="275">
        <v>576765</v>
      </c>
      <c r="D698" s="201">
        <v>526794</v>
      </c>
      <c r="E698" s="201">
        <v>253315</v>
      </c>
      <c r="F698" s="251">
        <v>43.919967404402136</v>
      </c>
      <c r="G698" s="251">
        <v>48.08615891600891</v>
      </c>
      <c r="H698" s="201">
        <v>171466</v>
      </c>
      <c r="I698" s="201">
        <v>0</v>
      </c>
    </row>
    <row r="699" spans="1:9" ht="25.5">
      <c r="A699" s="249"/>
      <c r="B699" s="264" t="s">
        <v>71</v>
      </c>
      <c r="C699" s="275">
        <v>2846</v>
      </c>
      <c r="D699" s="201">
        <v>2340</v>
      </c>
      <c r="E699" s="201">
        <v>0</v>
      </c>
      <c r="F699" s="251">
        <v>0</v>
      </c>
      <c r="G699" s="251">
        <v>0</v>
      </c>
      <c r="H699" s="201">
        <v>260</v>
      </c>
      <c r="I699" s="201">
        <v>0</v>
      </c>
    </row>
    <row r="700" spans="1:9" ht="12.75">
      <c r="A700" s="249"/>
      <c r="B700" s="284" t="s">
        <v>65</v>
      </c>
      <c r="C700" s="275">
        <v>847648</v>
      </c>
      <c r="D700" s="275">
        <v>635734</v>
      </c>
      <c r="E700" s="275">
        <v>834473</v>
      </c>
      <c r="F700" s="251">
        <v>98.44569915814112</v>
      </c>
      <c r="G700" s="251">
        <v>131.26134515379073</v>
      </c>
      <c r="H700" s="201">
        <v>70638</v>
      </c>
      <c r="I700" s="201">
        <v>0</v>
      </c>
    </row>
    <row r="701" spans="1:9" ht="12.75">
      <c r="A701" s="249"/>
      <c r="B701" s="290" t="s">
        <v>66</v>
      </c>
      <c r="C701" s="275">
        <v>847648</v>
      </c>
      <c r="D701" s="275">
        <v>635734</v>
      </c>
      <c r="E701" s="275">
        <v>834473</v>
      </c>
      <c r="F701" s="251">
        <v>98.44569915814112</v>
      </c>
      <c r="G701" s="251">
        <v>131.26134515379073</v>
      </c>
      <c r="H701" s="201">
        <v>70638</v>
      </c>
      <c r="I701" s="201">
        <v>0</v>
      </c>
    </row>
    <row r="702" spans="1:9" ht="25.5">
      <c r="A702" s="249"/>
      <c r="B702" s="285" t="s">
        <v>67</v>
      </c>
      <c r="C702" s="275">
        <v>847648</v>
      </c>
      <c r="D702" s="275">
        <v>635734</v>
      </c>
      <c r="E702" s="275">
        <v>834473</v>
      </c>
      <c r="F702" s="251">
        <v>98.44569915814112</v>
      </c>
      <c r="G702" s="251">
        <v>131.26134515379073</v>
      </c>
      <c r="H702" s="201">
        <v>70638</v>
      </c>
      <c r="I702" s="201">
        <v>0</v>
      </c>
    </row>
    <row r="703" spans="1:9" ht="51">
      <c r="A703" s="249"/>
      <c r="B703" s="287" t="s">
        <v>68</v>
      </c>
      <c r="C703" s="275">
        <v>847648</v>
      </c>
      <c r="D703" s="275">
        <v>635734</v>
      </c>
      <c r="E703" s="275">
        <v>834473</v>
      </c>
      <c r="F703" s="251">
        <v>98.44569915814112</v>
      </c>
      <c r="G703" s="251">
        <v>131.26134515379073</v>
      </c>
      <c r="H703" s="201">
        <v>70638</v>
      </c>
      <c r="I703" s="201">
        <v>0</v>
      </c>
    </row>
    <row r="704" spans="1:9" ht="51">
      <c r="A704" s="249"/>
      <c r="B704" s="293" t="s">
        <v>92</v>
      </c>
      <c r="C704" s="275">
        <v>847648</v>
      </c>
      <c r="D704" s="201">
        <v>635734</v>
      </c>
      <c r="E704" s="201">
        <v>834473</v>
      </c>
      <c r="F704" s="251">
        <v>98.44569915814112</v>
      </c>
      <c r="G704" s="251">
        <v>131.26134515379073</v>
      </c>
      <c r="H704" s="201">
        <v>70638</v>
      </c>
      <c r="I704" s="201">
        <v>0</v>
      </c>
    </row>
    <row r="705" spans="1:9" ht="12.75">
      <c r="A705" s="249"/>
      <c r="B705" s="262" t="s">
        <v>39</v>
      </c>
      <c r="C705" s="275">
        <v>502827588</v>
      </c>
      <c r="D705" s="275">
        <v>359161076</v>
      </c>
      <c r="E705" s="275">
        <v>359161076</v>
      </c>
      <c r="F705" s="251">
        <v>71.42827572937385</v>
      </c>
      <c r="G705" s="251">
        <v>100</v>
      </c>
      <c r="H705" s="201">
        <v>44217001</v>
      </c>
      <c r="I705" s="201">
        <v>44217001</v>
      </c>
    </row>
    <row r="706" spans="1:9" ht="25.5">
      <c r="A706" s="249"/>
      <c r="B706" s="264" t="s">
        <v>40</v>
      </c>
      <c r="C706" s="275">
        <v>502827588</v>
      </c>
      <c r="D706" s="201">
        <v>359161076</v>
      </c>
      <c r="E706" s="201">
        <v>359161076</v>
      </c>
      <c r="F706" s="251">
        <v>71.42827572937385</v>
      </c>
      <c r="G706" s="251">
        <v>100</v>
      </c>
      <c r="H706" s="201">
        <v>44217001</v>
      </c>
      <c r="I706" s="201">
        <v>44217001</v>
      </c>
    </row>
    <row r="707" spans="1:9" ht="12.75">
      <c r="A707" s="249"/>
      <c r="B707" s="254" t="s">
        <v>41</v>
      </c>
      <c r="C707" s="245">
        <v>515986548</v>
      </c>
      <c r="D707" s="245">
        <v>369151686</v>
      </c>
      <c r="E707" s="245">
        <v>340208291</v>
      </c>
      <c r="F707" s="247">
        <v>65.93355821361452</v>
      </c>
      <c r="G707" s="247">
        <v>92.1594845431642</v>
      </c>
      <c r="H707" s="245">
        <v>45841366</v>
      </c>
      <c r="I707" s="245">
        <v>41888870</v>
      </c>
    </row>
    <row r="708" spans="1:9" ht="12.75">
      <c r="A708" s="249"/>
      <c r="B708" s="262" t="s">
        <v>42</v>
      </c>
      <c r="C708" s="275">
        <v>510308938</v>
      </c>
      <c r="D708" s="275">
        <v>364742674</v>
      </c>
      <c r="E708" s="275">
        <v>336778421</v>
      </c>
      <c r="F708" s="251">
        <v>65.9950073224075</v>
      </c>
      <c r="G708" s="251">
        <v>92.3331556756641</v>
      </c>
      <c r="H708" s="201">
        <v>45264605</v>
      </c>
      <c r="I708" s="201">
        <v>41374523</v>
      </c>
    </row>
    <row r="709" spans="1:9" ht="12.75">
      <c r="A709" s="249"/>
      <c r="B709" s="276" t="s">
        <v>43</v>
      </c>
      <c r="C709" s="275">
        <v>75437528</v>
      </c>
      <c r="D709" s="275">
        <v>55734239</v>
      </c>
      <c r="E709" s="275">
        <v>48862766</v>
      </c>
      <c r="F709" s="251">
        <v>64.77249095436956</v>
      </c>
      <c r="G709" s="251">
        <v>87.67100237970415</v>
      </c>
      <c r="H709" s="201">
        <v>6086503</v>
      </c>
      <c r="I709" s="201">
        <v>6010247</v>
      </c>
    </row>
    <row r="710" spans="1:9" ht="12.75">
      <c r="A710" s="249"/>
      <c r="B710" s="278" t="s">
        <v>44</v>
      </c>
      <c r="C710" s="275">
        <v>50567291</v>
      </c>
      <c r="D710" s="201">
        <v>36819168</v>
      </c>
      <c r="E710" s="201">
        <v>32854533</v>
      </c>
      <c r="F710" s="251">
        <v>64.97190644442472</v>
      </c>
      <c r="G710" s="251">
        <v>89.23214397457325</v>
      </c>
      <c r="H710" s="201">
        <v>3967033</v>
      </c>
      <c r="I710" s="201">
        <v>4129777</v>
      </c>
    </row>
    <row r="711" spans="1:9" ht="12.75">
      <c r="A711" s="249"/>
      <c r="B711" s="281" t="s">
        <v>45</v>
      </c>
      <c r="C711" s="275">
        <v>38991637</v>
      </c>
      <c r="D711" s="201">
        <v>28451529</v>
      </c>
      <c r="E711" s="201">
        <v>25572213</v>
      </c>
      <c r="F711" s="251">
        <v>65.5838404527617</v>
      </c>
      <c r="G711" s="251">
        <v>89.87992525814693</v>
      </c>
      <c r="H711" s="201">
        <v>3117906</v>
      </c>
      <c r="I711" s="201">
        <v>3244889</v>
      </c>
    </row>
    <row r="712" spans="1:9" ht="12.75">
      <c r="A712" s="249"/>
      <c r="B712" s="278" t="s">
        <v>46</v>
      </c>
      <c r="C712" s="275">
        <v>24870237</v>
      </c>
      <c r="D712" s="201">
        <v>18915071</v>
      </c>
      <c r="E712" s="201">
        <v>16008233</v>
      </c>
      <c r="F712" s="251">
        <v>64.36703035841596</v>
      </c>
      <c r="G712" s="251">
        <v>84.63215919200093</v>
      </c>
      <c r="H712" s="201">
        <v>2119470</v>
      </c>
      <c r="I712" s="201">
        <v>1880470</v>
      </c>
    </row>
    <row r="713" spans="1:9" ht="12.75" hidden="1">
      <c r="A713" s="249"/>
      <c r="B713" s="276" t="s">
        <v>79</v>
      </c>
      <c r="C713" s="275">
        <v>0</v>
      </c>
      <c r="D713" s="201"/>
      <c r="E713" s="201"/>
      <c r="F713" s="251" t="e">
        <v>#DIV/0!</v>
      </c>
      <c r="G713" s="251" t="e">
        <v>#DIV/0!</v>
      </c>
      <c r="H713" s="201">
        <v>0</v>
      </c>
      <c r="I713" s="201">
        <v>0</v>
      </c>
    </row>
    <row r="714" spans="1:9" ht="12.75">
      <c r="A714" s="249"/>
      <c r="B714" s="276" t="s">
        <v>47</v>
      </c>
      <c r="C714" s="275">
        <v>434794202</v>
      </c>
      <c r="D714" s="275">
        <v>308972715</v>
      </c>
      <c r="E714" s="275">
        <v>287894189</v>
      </c>
      <c r="F714" s="251">
        <v>66.21389790289798</v>
      </c>
      <c r="G714" s="251">
        <v>93.17786814929596</v>
      </c>
      <c r="H714" s="201">
        <v>39177842</v>
      </c>
      <c r="I714" s="201">
        <v>35364276</v>
      </c>
    </row>
    <row r="715" spans="1:9" ht="12.75">
      <c r="A715" s="249"/>
      <c r="B715" s="278" t="s">
        <v>59</v>
      </c>
      <c r="C715" s="275">
        <v>434045308</v>
      </c>
      <c r="D715" s="201">
        <v>308435365</v>
      </c>
      <c r="E715" s="201">
        <v>287458119</v>
      </c>
      <c r="F715" s="251">
        <v>66.22767570615001</v>
      </c>
      <c r="G715" s="251">
        <v>93.19881946741094</v>
      </c>
      <c r="H715" s="201">
        <v>39110892</v>
      </c>
      <c r="I715" s="201">
        <v>35343529</v>
      </c>
    </row>
    <row r="716" spans="1:9" ht="12.75">
      <c r="A716" s="249"/>
      <c r="B716" s="278" t="s">
        <v>48</v>
      </c>
      <c r="C716" s="275">
        <v>748894</v>
      </c>
      <c r="D716" s="201">
        <v>537350</v>
      </c>
      <c r="E716" s="201">
        <v>436070</v>
      </c>
      <c r="F716" s="251">
        <v>58.22853434531455</v>
      </c>
      <c r="G716" s="251">
        <v>81.15194938122266</v>
      </c>
      <c r="H716" s="201">
        <v>66950</v>
      </c>
      <c r="I716" s="201">
        <v>20747</v>
      </c>
    </row>
    <row r="717" spans="1:9" ht="25.5">
      <c r="A717" s="249"/>
      <c r="B717" s="264" t="s">
        <v>52</v>
      </c>
      <c r="C717" s="275">
        <v>74362</v>
      </c>
      <c r="D717" s="275">
        <v>33380</v>
      </c>
      <c r="E717" s="275">
        <v>21466</v>
      </c>
      <c r="F717" s="251">
        <v>28.86689438153896</v>
      </c>
      <c r="G717" s="251">
        <v>64.30796884361894</v>
      </c>
      <c r="H717" s="201">
        <v>0</v>
      </c>
      <c r="I717" s="201">
        <v>0</v>
      </c>
    </row>
    <row r="718" spans="1:9" ht="25.5" hidden="1">
      <c r="A718" s="249"/>
      <c r="B718" s="285" t="s">
        <v>81</v>
      </c>
      <c r="C718" s="275">
        <v>0</v>
      </c>
      <c r="D718" s="201"/>
      <c r="E718" s="201"/>
      <c r="F718" s="251" t="e">
        <v>#DIV/0!</v>
      </c>
      <c r="G718" s="251" t="e">
        <v>#DIV/0!</v>
      </c>
      <c r="H718" s="201">
        <v>0</v>
      </c>
      <c r="I718" s="201">
        <v>0</v>
      </c>
    </row>
    <row r="719" spans="1:9" ht="12.75">
      <c r="A719" s="249"/>
      <c r="B719" s="285" t="s">
        <v>53</v>
      </c>
      <c r="C719" s="275">
        <v>74362</v>
      </c>
      <c r="D719" s="201">
        <v>33380</v>
      </c>
      <c r="E719" s="201">
        <v>21466</v>
      </c>
      <c r="F719" s="251">
        <v>28.86689438153896</v>
      </c>
      <c r="G719" s="251">
        <v>64.30796884361894</v>
      </c>
      <c r="H719" s="201">
        <v>0</v>
      </c>
      <c r="I719" s="201">
        <v>0</v>
      </c>
    </row>
    <row r="720" spans="1:9" ht="12.75">
      <c r="A720" s="249"/>
      <c r="B720" s="276" t="s">
        <v>1552</v>
      </c>
      <c r="C720" s="201">
        <v>2846</v>
      </c>
      <c r="D720" s="201">
        <v>2340</v>
      </c>
      <c r="E720" s="201">
        <v>0</v>
      </c>
      <c r="F720" s="251">
        <v>0</v>
      </c>
      <c r="G720" s="251">
        <v>0</v>
      </c>
      <c r="H720" s="201">
        <v>260</v>
      </c>
      <c r="I720" s="201">
        <v>0</v>
      </c>
    </row>
    <row r="721" spans="1:9" ht="25.5">
      <c r="A721" s="249"/>
      <c r="B721" s="285" t="s">
        <v>75</v>
      </c>
      <c r="C721" s="201">
        <v>2846</v>
      </c>
      <c r="D721" s="201">
        <v>2340</v>
      </c>
      <c r="E721" s="201">
        <v>0</v>
      </c>
      <c r="F721" s="251">
        <v>0</v>
      </c>
      <c r="G721" s="251">
        <v>0</v>
      </c>
      <c r="H721" s="201">
        <v>260</v>
      </c>
      <c r="I721" s="201">
        <v>0</v>
      </c>
    </row>
    <row r="722" spans="1:9" ht="38.25">
      <c r="A722" s="249"/>
      <c r="B722" s="287" t="s">
        <v>76</v>
      </c>
      <c r="C722" s="201">
        <v>2846</v>
      </c>
      <c r="D722" s="201">
        <v>2340</v>
      </c>
      <c r="E722" s="201">
        <v>0</v>
      </c>
      <c r="F722" s="251">
        <v>0</v>
      </c>
      <c r="G722" s="251">
        <v>0</v>
      </c>
      <c r="H722" s="201">
        <v>260</v>
      </c>
      <c r="I722" s="201">
        <v>0</v>
      </c>
    </row>
    <row r="723" spans="1:9" ht="25.5" hidden="1">
      <c r="A723" s="249"/>
      <c r="B723" s="285" t="s">
        <v>60</v>
      </c>
      <c r="C723" s="201">
        <v>0</v>
      </c>
      <c r="D723" s="201"/>
      <c r="E723" s="201"/>
      <c r="F723" s="251" t="e">
        <v>#DIV/0!</v>
      </c>
      <c r="G723" s="251" t="e">
        <v>#DIV/0!</v>
      </c>
      <c r="H723" s="201">
        <v>0</v>
      </c>
      <c r="I723" s="201">
        <v>0</v>
      </c>
    </row>
    <row r="724" spans="1:9" ht="38.25" hidden="1">
      <c r="A724" s="249"/>
      <c r="B724" s="287" t="s">
        <v>61</v>
      </c>
      <c r="C724" s="201">
        <v>0</v>
      </c>
      <c r="D724" s="201"/>
      <c r="E724" s="201"/>
      <c r="F724" s="251" t="e">
        <v>#DIV/0!</v>
      </c>
      <c r="G724" s="251" t="e">
        <v>#DIV/0!</v>
      </c>
      <c r="H724" s="201">
        <v>0</v>
      </c>
      <c r="I724" s="201">
        <v>0</v>
      </c>
    </row>
    <row r="725" spans="1:9" ht="12.75" hidden="1">
      <c r="A725" s="249"/>
      <c r="B725" s="285" t="s">
        <v>74</v>
      </c>
      <c r="C725" s="201">
        <v>0</v>
      </c>
      <c r="D725" s="201"/>
      <c r="E725" s="201"/>
      <c r="F725" s="251" t="e">
        <v>#DIV/0!</v>
      </c>
      <c r="G725" s="251" t="e">
        <v>#DIV/0!</v>
      </c>
      <c r="H725" s="201">
        <v>0</v>
      </c>
      <c r="I725" s="201">
        <v>0</v>
      </c>
    </row>
    <row r="726" spans="1:9" ht="25.5" hidden="1">
      <c r="A726" s="249"/>
      <c r="B726" s="285" t="s">
        <v>85</v>
      </c>
      <c r="C726" s="201">
        <v>0</v>
      </c>
      <c r="D726" s="201"/>
      <c r="E726" s="201"/>
      <c r="F726" s="251" t="e">
        <v>#DIV/0!</v>
      </c>
      <c r="G726" s="251" t="e">
        <v>#DIV/0!</v>
      </c>
      <c r="H726" s="201">
        <v>0</v>
      </c>
      <c r="I726" s="201">
        <v>0</v>
      </c>
    </row>
    <row r="727" spans="1:9" ht="12.75">
      <c r="A727" s="249"/>
      <c r="B727" s="262" t="s">
        <v>1557</v>
      </c>
      <c r="C727" s="275">
        <v>5677610</v>
      </c>
      <c r="D727" s="275">
        <v>4409012</v>
      </c>
      <c r="E727" s="275">
        <v>3429870</v>
      </c>
      <c r="F727" s="251">
        <v>60.41045439894604</v>
      </c>
      <c r="G727" s="251">
        <v>77.79225822020898</v>
      </c>
      <c r="H727" s="201">
        <v>576761</v>
      </c>
      <c r="I727" s="201">
        <v>514347</v>
      </c>
    </row>
    <row r="728" spans="1:9" ht="12.75">
      <c r="A728" s="249"/>
      <c r="B728" s="276" t="s">
        <v>49</v>
      </c>
      <c r="C728" s="275">
        <v>5677610</v>
      </c>
      <c r="D728" s="201">
        <v>4409012</v>
      </c>
      <c r="E728" s="201">
        <v>3429870</v>
      </c>
      <c r="F728" s="251">
        <v>60.41045439894604</v>
      </c>
      <c r="G728" s="251">
        <v>77.79225822020898</v>
      </c>
      <c r="H728" s="201">
        <v>576761</v>
      </c>
      <c r="I728" s="201">
        <v>514347</v>
      </c>
    </row>
    <row r="729" spans="1:9" ht="12.75" hidden="1">
      <c r="A729" s="249"/>
      <c r="B729" s="276" t="s">
        <v>86</v>
      </c>
      <c r="C729" s="275">
        <v>0</v>
      </c>
      <c r="D729" s="201"/>
      <c r="E729" s="201"/>
      <c r="F729" s="251" t="e">
        <v>#DIV/0!</v>
      </c>
      <c r="G729" s="251" t="e">
        <v>#DIV/0!</v>
      </c>
      <c r="H729" s="201">
        <v>0</v>
      </c>
      <c r="I729" s="201">
        <v>0</v>
      </c>
    </row>
    <row r="730" spans="1:9" ht="25.5" hidden="1">
      <c r="A730" s="249"/>
      <c r="B730" s="285" t="s">
        <v>104</v>
      </c>
      <c r="C730" s="275">
        <v>0</v>
      </c>
      <c r="D730" s="201"/>
      <c r="E730" s="201"/>
      <c r="F730" s="251" t="e">
        <v>#DIV/0!</v>
      </c>
      <c r="G730" s="251" t="e">
        <v>#DIV/0!</v>
      </c>
      <c r="H730" s="201">
        <v>0</v>
      </c>
      <c r="I730" s="201">
        <v>0</v>
      </c>
    </row>
    <row r="731" spans="1:9" ht="38.25" hidden="1">
      <c r="A731" s="249"/>
      <c r="B731" s="287" t="s">
        <v>105</v>
      </c>
      <c r="C731" s="201">
        <v>0</v>
      </c>
      <c r="D731" s="201"/>
      <c r="E731" s="201"/>
      <c r="F731" s="251" t="e">
        <v>#DIV/0!</v>
      </c>
      <c r="G731" s="251" t="e">
        <v>#DIV/0!</v>
      </c>
      <c r="H731" s="201">
        <v>0</v>
      </c>
      <c r="I731" s="201">
        <v>0</v>
      </c>
    </row>
    <row r="732" spans="1:9" ht="25.5" hidden="1">
      <c r="A732" s="249"/>
      <c r="B732" s="285" t="s">
        <v>106</v>
      </c>
      <c r="C732" s="201">
        <v>0</v>
      </c>
      <c r="D732" s="201"/>
      <c r="E732" s="201"/>
      <c r="F732" s="251" t="e">
        <v>#DIV/0!</v>
      </c>
      <c r="G732" s="251" t="e">
        <v>#DIV/0!</v>
      </c>
      <c r="H732" s="201">
        <v>0</v>
      </c>
      <c r="I732" s="201">
        <v>0</v>
      </c>
    </row>
    <row r="733" spans="1:9" ht="12.75" hidden="1">
      <c r="A733" s="249"/>
      <c r="B733" s="191" t="s">
        <v>1141</v>
      </c>
      <c r="C733" s="201">
        <v>0</v>
      </c>
      <c r="D733" s="201"/>
      <c r="E733" s="201"/>
      <c r="F733" s="251" t="e">
        <v>#DIV/0!</v>
      </c>
      <c r="G733" s="251" t="e">
        <v>#DIV/0!</v>
      </c>
      <c r="H733" s="201">
        <v>0</v>
      </c>
      <c r="I733" s="201">
        <v>0</v>
      </c>
    </row>
    <row r="734" spans="1:9" ht="12.75" hidden="1">
      <c r="A734" s="249"/>
      <c r="B734" s="191" t="s">
        <v>1142</v>
      </c>
      <c r="C734" s="275">
        <v>0</v>
      </c>
      <c r="D734" s="201"/>
      <c r="E734" s="201"/>
      <c r="F734" s="251" t="e">
        <v>#DIV/0!</v>
      </c>
      <c r="G734" s="251" t="e">
        <v>#DIV/0!</v>
      </c>
      <c r="H734" s="201">
        <v>0</v>
      </c>
      <c r="I734" s="201">
        <v>0</v>
      </c>
    </row>
    <row r="735" spans="1:9" ht="12.75" hidden="1">
      <c r="A735" s="249"/>
      <c r="B735" s="262" t="s">
        <v>1146</v>
      </c>
      <c r="C735" s="275">
        <v>0</v>
      </c>
      <c r="D735" s="201"/>
      <c r="E735" s="201"/>
      <c r="F735" s="251" t="e">
        <v>#DIV/0!</v>
      </c>
      <c r="G735" s="251" t="e">
        <v>#DIV/0!</v>
      </c>
      <c r="H735" s="201">
        <v>0</v>
      </c>
      <c r="I735" s="201">
        <v>0</v>
      </c>
    </row>
    <row r="736" spans="1:9" ht="12.75" hidden="1">
      <c r="A736" s="249"/>
      <c r="B736" s="262" t="s">
        <v>1147</v>
      </c>
      <c r="C736" s="275">
        <v>0</v>
      </c>
      <c r="D736" s="201"/>
      <c r="E736" s="201"/>
      <c r="F736" s="251" t="e">
        <v>#DIV/0!</v>
      </c>
      <c r="G736" s="251" t="e">
        <v>#DIV/0!</v>
      </c>
      <c r="H736" s="201">
        <v>0</v>
      </c>
      <c r="I736" s="201">
        <v>0</v>
      </c>
    </row>
    <row r="737" spans="1:9" ht="12.75" hidden="1">
      <c r="A737" s="249"/>
      <c r="B737" s="262" t="s">
        <v>62</v>
      </c>
      <c r="C737" s="275">
        <v>0</v>
      </c>
      <c r="D737" s="201"/>
      <c r="E737" s="201"/>
      <c r="F737" s="251" t="e">
        <v>#DIV/0!</v>
      </c>
      <c r="G737" s="251" t="e">
        <v>#DIV/0!</v>
      </c>
      <c r="H737" s="201">
        <v>0</v>
      </c>
      <c r="I737" s="201">
        <v>0</v>
      </c>
    </row>
    <row r="738" spans="1:9" ht="51" hidden="1">
      <c r="A738" s="249"/>
      <c r="B738" s="264" t="s">
        <v>88</v>
      </c>
      <c r="C738" s="275">
        <v>0</v>
      </c>
      <c r="D738" s="201"/>
      <c r="E738" s="201"/>
      <c r="F738" s="251" t="e">
        <v>#DIV/0!</v>
      </c>
      <c r="G738" s="251" t="e">
        <v>#DIV/0!</v>
      </c>
      <c r="H738" s="201">
        <v>0</v>
      </c>
      <c r="I738" s="201">
        <v>0</v>
      </c>
    </row>
    <row r="739" spans="1:9" ht="51" hidden="1">
      <c r="A739" s="249"/>
      <c r="B739" s="264" t="s">
        <v>63</v>
      </c>
      <c r="C739" s="275">
        <v>0</v>
      </c>
      <c r="D739" s="201"/>
      <c r="E739" s="201"/>
      <c r="F739" s="251" t="e">
        <v>#DIV/0!</v>
      </c>
      <c r="G739" s="251" t="e">
        <v>#DIV/0!</v>
      </c>
      <c r="H739" s="201">
        <v>0</v>
      </c>
      <c r="I739" s="201">
        <v>0</v>
      </c>
    </row>
    <row r="740" spans="1:9" ht="38.25" hidden="1">
      <c r="A740" s="249"/>
      <c r="B740" s="264" t="s">
        <v>10</v>
      </c>
      <c r="C740" s="201">
        <v>0</v>
      </c>
      <c r="D740" s="201"/>
      <c r="E740" s="201"/>
      <c r="F740" s="251" t="e">
        <v>#DIV/0!</v>
      </c>
      <c r="G740" s="251" t="e">
        <v>#DIV/0!</v>
      </c>
      <c r="H740" s="201">
        <v>0</v>
      </c>
      <c r="I740" s="201">
        <v>0</v>
      </c>
    </row>
    <row r="741" spans="1:9" ht="12.75">
      <c r="A741" s="249"/>
      <c r="B741" s="190"/>
      <c r="C741" s="201"/>
      <c r="D741" s="201"/>
      <c r="E741" s="201"/>
      <c r="F741" s="251"/>
      <c r="G741" s="251"/>
      <c r="H741" s="201"/>
      <c r="I741" s="201"/>
    </row>
    <row r="742" spans="1:9" ht="12.75">
      <c r="A742" s="249"/>
      <c r="B742" s="253" t="s">
        <v>114</v>
      </c>
      <c r="C742" s="245"/>
      <c r="D742" s="201"/>
      <c r="E742" s="201"/>
      <c r="F742" s="251"/>
      <c r="G742" s="251"/>
      <c r="H742" s="201"/>
      <c r="I742" s="201"/>
    </row>
    <row r="743" spans="1:9" ht="12.75">
      <c r="A743" s="249"/>
      <c r="B743" s="254" t="s">
        <v>38</v>
      </c>
      <c r="C743" s="274">
        <v>816764</v>
      </c>
      <c r="D743" s="274">
        <v>643840</v>
      </c>
      <c r="E743" s="274">
        <v>643846</v>
      </c>
      <c r="F743" s="247">
        <v>78.82889059752878</v>
      </c>
      <c r="G743" s="247">
        <v>100.00093190854871</v>
      </c>
      <c r="H743" s="245">
        <v>57000</v>
      </c>
      <c r="I743" s="245">
        <v>57956</v>
      </c>
    </row>
    <row r="744" spans="1:9" ht="25.5">
      <c r="A744" s="249"/>
      <c r="B744" s="284" t="s">
        <v>51</v>
      </c>
      <c r="C744" s="275">
        <v>11650</v>
      </c>
      <c r="D744" s="201">
        <v>8730</v>
      </c>
      <c r="E744" s="201">
        <v>8736</v>
      </c>
      <c r="F744" s="251">
        <v>74.98712446351932</v>
      </c>
      <c r="G744" s="251">
        <v>100.06872852233677</v>
      </c>
      <c r="H744" s="201">
        <v>970</v>
      </c>
      <c r="I744" s="201">
        <v>1926</v>
      </c>
    </row>
    <row r="745" spans="1:9" ht="12.75" hidden="1">
      <c r="A745" s="249"/>
      <c r="B745" s="262" t="s">
        <v>55</v>
      </c>
      <c r="C745" s="275">
        <v>0</v>
      </c>
      <c r="D745" s="201"/>
      <c r="E745" s="201"/>
      <c r="F745" s="251" t="e">
        <v>#DIV/0!</v>
      </c>
      <c r="G745" s="251" t="e">
        <v>#DIV/0!</v>
      </c>
      <c r="H745" s="201">
        <v>0</v>
      </c>
      <c r="I745" s="201">
        <v>0</v>
      </c>
    </row>
    <row r="746" spans="1:9" ht="12.75">
      <c r="A746" s="249"/>
      <c r="B746" s="262" t="s">
        <v>39</v>
      </c>
      <c r="C746" s="275">
        <v>805114</v>
      </c>
      <c r="D746" s="275">
        <v>635110</v>
      </c>
      <c r="E746" s="275">
        <v>635110</v>
      </c>
      <c r="F746" s="251">
        <v>78.88448095549202</v>
      </c>
      <c r="G746" s="251">
        <v>100</v>
      </c>
      <c r="H746" s="201">
        <v>56030</v>
      </c>
      <c r="I746" s="201">
        <v>56030</v>
      </c>
    </row>
    <row r="747" spans="1:9" ht="25.5">
      <c r="A747" s="249"/>
      <c r="B747" s="264" t="s">
        <v>40</v>
      </c>
      <c r="C747" s="275">
        <v>805114</v>
      </c>
      <c r="D747" s="201">
        <v>635110</v>
      </c>
      <c r="E747" s="201">
        <v>635110</v>
      </c>
      <c r="F747" s="251">
        <v>78.88448095549202</v>
      </c>
      <c r="G747" s="251">
        <v>100</v>
      </c>
      <c r="H747" s="201">
        <v>56030</v>
      </c>
      <c r="I747" s="201">
        <v>56030</v>
      </c>
    </row>
    <row r="748" spans="1:9" ht="12.75">
      <c r="A748" s="249"/>
      <c r="B748" s="254" t="s">
        <v>41</v>
      </c>
      <c r="C748" s="245">
        <v>816764</v>
      </c>
      <c r="D748" s="245">
        <v>643840</v>
      </c>
      <c r="E748" s="245">
        <v>584801</v>
      </c>
      <c r="F748" s="247">
        <v>71.59975219279988</v>
      </c>
      <c r="G748" s="247">
        <v>90.83017519880715</v>
      </c>
      <c r="H748" s="245">
        <v>57000</v>
      </c>
      <c r="I748" s="245">
        <v>83832</v>
      </c>
    </row>
    <row r="749" spans="1:9" ht="12.75">
      <c r="A749" s="249"/>
      <c r="B749" s="262" t="s">
        <v>42</v>
      </c>
      <c r="C749" s="275">
        <v>746814</v>
      </c>
      <c r="D749" s="275">
        <v>573890</v>
      </c>
      <c r="E749" s="275">
        <v>538019</v>
      </c>
      <c r="F749" s="251">
        <v>72.0419006606732</v>
      </c>
      <c r="G749" s="251">
        <v>93.74949903291572</v>
      </c>
      <c r="H749" s="201">
        <v>55000</v>
      </c>
      <c r="I749" s="201">
        <v>83762</v>
      </c>
    </row>
    <row r="750" spans="1:9" ht="12.75">
      <c r="A750" s="249"/>
      <c r="B750" s="276" t="s">
        <v>43</v>
      </c>
      <c r="C750" s="275">
        <v>743814</v>
      </c>
      <c r="D750" s="275">
        <v>573890</v>
      </c>
      <c r="E750" s="275">
        <v>538019</v>
      </c>
      <c r="F750" s="251">
        <v>72.33246483663926</v>
      </c>
      <c r="G750" s="251">
        <v>93.74949903291572</v>
      </c>
      <c r="H750" s="201">
        <v>55000</v>
      </c>
      <c r="I750" s="201">
        <v>83762</v>
      </c>
    </row>
    <row r="751" spans="1:9" ht="12.75">
      <c r="A751" s="249"/>
      <c r="B751" s="278" t="s">
        <v>44</v>
      </c>
      <c r="C751" s="275">
        <v>630890</v>
      </c>
      <c r="D751" s="201">
        <v>489890</v>
      </c>
      <c r="E751" s="201">
        <v>452247</v>
      </c>
      <c r="F751" s="251">
        <v>71.6839702642299</v>
      </c>
      <c r="G751" s="251">
        <v>92.31603012921268</v>
      </c>
      <c r="H751" s="201">
        <v>46000</v>
      </c>
      <c r="I751" s="201">
        <v>64454</v>
      </c>
    </row>
    <row r="752" spans="1:9" ht="12.75">
      <c r="A752" s="249"/>
      <c r="B752" s="281" t="s">
        <v>45</v>
      </c>
      <c r="C752" s="275">
        <v>447420</v>
      </c>
      <c r="D752" s="201">
        <v>336420</v>
      </c>
      <c r="E752" s="201">
        <v>334147</v>
      </c>
      <c r="F752" s="251">
        <v>74.68307183407089</v>
      </c>
      <c r="G752" s="251">
        <v>99.32435645918792</v>
      </c>
      <c r="H752" s="201">
        <v>35000</v>
      </c>
      <c r="I752" s="201">
        <v>51920</v>
      </c>
    </row>
    <row r="753" spans="1:9" ht="12.75">
      <c r="A753" s="249"/>
      <c r="B753" s="278" t="s">
        <v>46</v>
      </c>
      <c r="C753" s="275">
        <v>112924</v>
      </c>
      <c r="D753" s="201">
        <v>84000</v>
      </c>
      <c r="E753" s="201">
        <v>85772</v>
      </c>
      <c r="F753" s="251">
        <v>75.95550990046402</v>
      </c>
      <c r="G753" s="251">
        <v>102.10952380952381</v>
      </c>
      <c r="H753" s="201">
        <v>9000</v>
      </c>
      <c r="I753" s="201">
        <v>19308</v>
      </c>
    </row>
    <row r="754" spans="1:9" ht="12.75" hidden="1">
      <c r="A754" s="249"/>
      <c r="B754" s="276" t="s">
        <v>79</v>
      </c>
      <c r="C754" s="275">
        <v>0</v>
      </c>
      <c r="D754" s="201"/>
      <c r="E754" s="201"/>
      <c r="F754" s="251" t="e">
        <v>#DIV/0!</v>
      </c>
      <c r="G754" s="251" t="e">
        <v>#DIV/0!</v>
      </c>
      <c r="H754" s="201">
        <v>0</v>
      </c>
      <c r="I754" s="201">
        <v>0</v>
      </c>
    </row>
    <row r="755" spans="1:9" ht="12.75" hidden="1">
      <c r="A755" s="249"/>
      <c r="B755" s="276" t="s">
        <v>47</v>
      </c>
      <c r="C755" s="275">
        <v>0</v>
      </c>
      <c r="D755" s="201"/>
      <c r="E755" s="201"/>
      <c r="F755" s="251" t="e">
        <v>#DIV/0!</v>
      </c>
      <c r="G755" s="251" t="e">
        <v>#DIV/0!</v>
      </c>
      <c r="H755" s="201">
        <v>0</v>
      </c>
      <c r="I755" s="201">
        <v>0</v>
      </c>
    </row>
    <row r="756" spans="1:9" ht="12.75" hidden="1">
      <c r="A756" s="249"/>
      <c r="B756" s="278" t="s">
        <v>59</v>
      </c>
      <c r="C756" s="275">
        <v>0</v>
      </c>
      <c r="D756" s="201"/>
      <c r="E756" s="201"/>
      <c r="F756" s="251" t="e">
        <v>#DIV/0!</v>
      </c>
      <c r="G756" s="251" t="e">
        <v>#DIV/0!</v>
      </c>
      <c r="H756" s="201">
        <v>0</v>
      </c>
      <c r="I756" s="201">
        <v>0</v>
      </c>
    </row>
    <row r="757" spans="1:9" ht="12.75" hidden="1">
      <c r="A757" s="249"/>
      <c r="B757" s="278" t="s">
        <v>48</v>
      </c>
      <c r="C757" s="275">
        <v>0</v>
      </c>
      <c r="D757" s="201"/>
      <c r="E757" s="201"/>
      <c r="F757" s="251" t="e">
        <v>#DIV/0!</v>
      </c>
      <c r="G757" s="251" t="e">
        <v>#DIV/0!</v>
      </c>
      <c r="H757" s="201">
        <v>0</v>
      </c>
      <c r="I757" s="201">
        <v>0</v>
      </c>
    </row>
    <row r="758" spans="1:9" ht="25.5">
      <c r="A758" s="249"/>
      <c r="B758" s="264" t="s">
        <v>52</v>
      </c>
      <c r="C758" s="275">
        <v>3000</v>
      </c>
      <c r="D758" s="275">
        <v>0</v>
      </c>
      <c r="E758" s="275">
        <v>0</v>
      </c>
      <c r="F758" s="251">
        <v>0</v>
      </c>
      <c r="G758" s="251">
        <v>0</v>
      </c>
      <c r="H758" s="201">
        <v>0</v>
      </c>
      <c r="I758" s="201">
        <v>0</v>
      </c>
    </row>
    <row r="759" spans="1:9" ht="25.5" hidden="1">
      <c r="A759" s="249"/>
      <c r="B759" s="285" t="s">
        <v>81</v>
      </c>
      <c r="C759" s="275">
        <v>0</v>
      </c>
      <c r="D759" s="201"/>
      <c r="E759" s="201"/>
      <c r="F759" s="251" t="e">
        <v>#DIV/0!</v>
      </c>
      <c r="G759" s="251" t="e">
        <v>#DIV/0!</v>
      </c>
      <c r="H759" s="201">
        <v>0</v>
      </c>
      <c r="I759" s="201">
        <v>0</v>
      </c>
    </row>
    <row r="760" spans="1:9" ht="13.5" customHeight="1">
      <c r="A760" s="249"/>
      <c r="B760" s="285" t="s">
        <v>53</v>
      </c>
      <c r="C760" s="275">
        <v>3000</v>
      </c>
      <c r="D760" s="201">
        <v>0</v>
      </c>
      <c r="E760" s="201">
        <v>0</v>
      </c>
      <c r="F760" s="251">
        <v>0</v>
      </c>
      <c r="G760" s="251">
        <v>0</v>
      </c>
      <c r="H760" s="201">
        <v>0</v>
      </c>
      <c r="I760" s="201">
        <v>0</v>
      </c>
    </row>
    <row r="761" spans="1:9" ht="12.75" hidden="1">
      <c r="A761" s="249"/>
      <c r="B761" s="276" t="s">
        <v>1552</v>
      </c>
      <c r="C761" s="201">
        <v>0</v>
      </c>
      <c r="D761" s="201"/>
      <c r="E761" s="201"/>
      <c r="F761" s="251" t="e">
        <v>#DIV/0!</v>
      </c>
      <c r="G761" s="251" t="e">
        <v>#DIV/0!</v>
      </c>
      <c r="H761" s="201">
        <v>0</v>
      </c>
      <c r="I761" s="201">
        <v>0</v>
      </c>
    </row>
    <row r="762" spans="1:9" ht="25.5" hidden="1">
      <c r="A762" s="249"/>
      <c r="B762" s="285" t="s">
        <v>60</v>
      </c>
      <c r="C762" s="201">
        <v>0</v>
      </c>
      <c r="D762" s="201"/>
      <c r="E762" s="201"/>
      <c r="F762" s="251" t="e">
        <v>#DIV/0!</v>
      </c>
      <c r="G762" s="251" t="e">
        <v>#DIV/0!</v>
      </c>
      <c r="H762" s="201">
        <v>0</v>
      </c>
      <c r="I762" s="201">
        <v>0</v>
      </c>
    </row>
    <row r="763" spans="1:9" ht="38.25" hidden="1">
      <c r="A763" s="249"/>
      <c r="B763" s="287" t="s">
        <v>61</v>
      </c>
      <c r="C763" s="201">
        <v>0</v>
      </c>
      <c r="D763" s="201"/>
      <c r="E763" s="201"/>
      <c r="F763" s="251" t="e">
        <v>#DIV/0!</v>
      </c>
      <c r="G763" s="251" t="e">
        <v>#DIV/0!</v>
      </c>
      <c r="H763" s="201">
        <v>0</v>
      </c>
      <c r="I763" s="201">
        <v>0</v>
      </c>
    </row>
    <row r="764" spans="1:9" ht="12.75" hidden="1">
      <c r="A764" s="249"/>
      <c r="B764" s="285" t="s">
        <v>74</v>
      </c>
      <c r="C764" s="201">
        <v>0</v>
      </c>
      <c r="D764" s="201"/>
      <c r="E764" s="201"/>
      <c r="F764" s="251" t="e">
        <v>#DIV/0!</v>
      </c>
      <c r="G764" s="251" t="e">
        <v>#DIV/0!</v>
      </c>
      <c r="H764" s="201">
        <v>0</v>
      </c>
      <c r="I764" s="201">
        <v>0</v>
      </c>
    </row>
    <row r="765" spans="1:9" ht="25.5" hidden="1">
      <c r="A765" s="249"/>
      <c r="B765" s="285" t="s">
        <v>85</v>
      </c>
      <c r="C765" s="201">
        <v>0</v>
      </c>
      <c r="D765" s="201"/>
      <c r="E765" s="201"/>
      <c r="F765" s="251" t="e">
        <v>#DIV/0!</v>
      </c>
      <c r="G765" s="251" t="e">
        <v>#DIV/0!</v>
      </c>
      <c r="H765" s="201">
        <v>0</v>
      </c>
      <c r="I765" s="201">
        <v>0</v>
      </c>
    </row>
    <row r="766" spans="1:9" ht="12.75">
      <c r="A766" s="249"/>
      <c r="B766" s="262" t="s">
        <v>1557</v>
      </c>
      <c r="C766" s="275">
        <v>69950</v>
      </c>
      <c r="D766" s="275">
        <v>69950</v>
      </c>
      <c r="E766" s="275">
        <v>46782</v>
      </c>
      <c r="F766" s="251">
        <v>66.87919942816298</v>
      </c>
      <c r="G766" s="251">
        <v>66.87919942816298</v>
      </c>
      <c r="H766" s="201">
        <v>2000</v>
      </c>
      <c r="I766" s="201">
        <v>70</v>
      </c>
    </row>
    <row r="767" spans="1:9" ht="12.75">
      <c r="A767" s="249"/>
      <c r="B767" s="276" t="s">
        <v>49</v>
      </c>
      <c r="C767" s="275">
        <v>69950</v>
      </c>
      <c r="D767" s="201">
        <v>69950</v>
      </c>
      <c r="E767" s="201">
        <v>46782</v>
      </c>
      <c r="F767" s="251">
        <v>66.87919942816298</v>
      </c>
      <c r="G767" s="251">
        <v>66.87919942816298</v>
      </c>
      <c r="H767" s="201">
        <v>2000</v>
      </c>
      <c r="I767" s="201">
        <v>70</v>
      </c>
    </row>
    <row r="768" spans="1:9" ht="12.75" hidden="1">
      <c r="A768" s="249"/>
      <c r="B768" s="276" t="s">
        <v>86</v>
      </c>
      <c r="C768" s="275">
        <v>0</v>
      </c>
      <c r="D768" s="201"/>
      <c r="E768" s="201"/>
      <c r="F768" s="251" t="e">
        <v>#DIV/0!</v>
      </c>
      <c r="G768" s="251" t="e">
        <v>#DIV/0!</v>
      </c>
      <c r="H768" s="201">
        <v>0</v>
      </c>
      <c r="I768" s="201">
        <v>0</v>
      </c>
    </row>
    <row r="769" spans="1:9" ht="25.5" hidden="1">
      <c r="A769" s="249"/>
      <c r="B769" s="285" t="s">
        <v>106</v>
      </c>
      <c r="C769" s="201">
        <v>0</v>
      </c>
      <c r="D769" s="201"/>
      <c r="E769" s="201"/>
      <c r="F769" s="251" t="e">
        <v>#DIV/0!</v>
      </c>
      <c r="G769" s="251" t="e">
        <v>#DIV/0!</v>
      </c>
      <c r="H769" s="201">
        <v>0</v>
      </c>
      <c r="I769" s="201">
        <v>0</v>
      </c>
    </row>
    <row r="770" spans="1:9" ht="12.75" hidden="1">
      <c r="A770" s="249"/>
      <c r="B770" s="191" t="s">
        <v>1141</v>
      </c>
      <c r="C770" s="201">
        <v>0</v>
      </c>
      <c r="D770" s="201"/>
      <c r="E770" s="201"/>
      <c r="F770" s="251" t="e">
        <v>#DIV/0!</v>
      </c>
      <c r="G770" s="251" t="e">
        <v>#DIV/0!</v>
      </c>
      <c r="H770" s="201">
        <v>-67950</v>
      </c>
      <c r="I770" s="201">
        <v>-46712</v>
      </c>
    </row>
    <row r="771" spans="1:9" ht="12.75" hidden="1">
      <c r="A771" s="249"/>
      <c r="B771" s="191" t="s">
        <v>1142</v>
      </c>
      <c r="C771" s="275">
        <v>0</v>
      </c>
      <c r="D771" s="201"/>
      <c r="E771" s="201"/>
      <c r="F771" s="251" t="e">
        <v>#DIV/0!</v>
      </c>
      <c r="G771" s="251" t="e">
        <v>#DIV/0!</v>
      </c>
      <c r="H771" s="201">
        <v>-67950</v>
      </c>
      <c r="I771" s="201">
        <v>-46712</v>
      </c>
    </row>
    <row r="772" spans="1:9" ht="12.75" hidden="1">
      <c r="A772" s="249"/>
      <c r="B772" s="262" t="s">
        <v>1146</v>
      </c>
      <c r="C772" s="275">
        <v>0</v>
      </c>
      <c r="D772" s="201"/>
      <c r="E772" s="201"/>
      <c r="F772" s="251" t="e">
        <v>#DIV/0!</v>
      </c>
      <c r="G772" s="251" t="e">
        <v>#DIV/0!</v>
      </c>
      <c r="H772" s="201">
        <v>0</v>
      </c>
      <c r="I772" s="201">
        <v>0</v>
      </c>
    </row>
    <row r="773" spans="1:9" ht="12.75" hidden="1">
      <c r="A773" s="249"/>
      <c r="B773" s="262" t="s">
        <v>1147</v>
      </c>
      <c r="C773" s="275">
        <v>0</v>
      </c>
      <c r="D773" s="201"/>
      <c r="E773" s="201"/>
      <c r="F773" s="251" t="e">
        <v>#DIV/0!</v>
      </c>
      <c r="G773" s="251" t="e">
        <v>#DIV/0!</v>
      </c>
      <c r="H773" s="201">
        <v>0</v>
      </c>
      <c r="I773" s="201">
        <v>0</v>
      </c>
    </row>
    <row r="774" spans="1:9" ht="12.75" hidden="1">
      <c r="A774" s="249"/>
      <c r="B774" s="262" t="s">
        <v>62</v>
      </c>
      <c r="C774" s="275">
        <v>0</v>
      </c>
      <c r="D774" s="201"/>
      <c r="E774" s="201"/>
      <c r="F774" s="251" t="e">
        <v>#DIV/0!</v>
      </c>
      <c r="G774" s="251" t="e">
        <v>#DIV/0!</v>
      </c>
      <c r="H774" s="201">
        <v>0</v>
      </c>
      <c r="I774" s="201">
        <v>0</v>
      </c>
    </row>
    <row r="775" spans="1:9" ht="51" hidden="1">
      <c r="A775" s="249"/>
      <c r="B775" s="264" t="s">
        <v>88</v>
      </c>
      <c r="C775" s="275">
        <v>0</v>
      </c>
      <c r="D775" s="201"/>
      <c r="E775" s="201"/>
      <c r="F775" s="251" t="e">
        <v>#DIV/0!</v>
      </c>
      <c r="G775" s="251" t="e">
        <v>#DIV/0!</v>
      </c>
      <c r="H775" s="201">
        <v>0</v>
      </c>
      <c r="I775" s="201">
        <v>0</v>
      </c>
    </row>
    <row r="776" spans="1:9" ht="51" hidden="1">
      <c r="A776" s="249"/>
      <c r="B776" s="264" t="s">
        <v>63</v>
      </c>
      <c r="C776" s="275">
        <v>0</v>
      </c>
      <c r="D776" s="201"/>
      <c r="E776" s="201"/>
      <c r="F776" s="251" t="e">
        <v>#DIV/0!</v>
      </c>
      <c r="G776" s="251" t="e">
        <v>#DIV/0!</v>
      </c>
      <c r="H776" s="201">
        <v>0</v>
      </c>
      <c r="I776" s="201">
        <v>0</v>
      </c>
    </row>
    <row r="777" spans="1:9" ht="38.25" hidden="1">
      <c r="A777" s="249"/>
      <c r="B777" s="264" t="s">
        <v>10</v>
      </c>
      <c r="C777" s="201">
        <v>0</v>
      </c>
      <c r="D777" s="201"/>
      <c r="E777" s="201"/>
      <c r="F777" s="251" t="e">
        <v>#DIV/0!</v>
      </c>
      <c r="G777" s="251" t="e">
        <v>#DIV/0!</v>
      </c>
      <c r="H777" s="201">
        <v>0</v>
      </c>
      <c r="I777" s="201">
        <v>0</v>
      </c>
    </row>
    <row r="778" spans="1:9" ht="12.75">
      <c r="A778" s="249"/>
      <c r="B778" s="294"/>
      <c r="C778" s="245"/>
      <c r="D778" s="201"/>
      <c r="E778" s="201"/>
      <c r="F778" s="251"/>
      <c r="G778" s="251"/>
      <c r="H778" s="201"/>
      <c r="I778" s="201"/>
    </row>
    <row r="779" spans="1:9" ht="12.75">
      <c r="A779" s="249"/>
      <c r="B779" s="253" t="s">
        <v>115</v>
      </c>
      <c r="C779" s="201"/>
      <c r="D779" s="201"/>
      <c r="E779" s="201"/>
      <c r="F779" s="251"/>
      <c r="G779" s="251"/>
      <c r="H779" s="245"/>
      <c r="I779" s="245"/>
    </row>
    <row r="780" spans="1:9" ht="12.75">
      <c r="A780" s="249"/>
      <c r="B780" s="254" t="s">
        <v>38</v>
      </c>
      <c r="C780" s="274">
        <v>17401929</v>
      </c>
      <c r="D780" s="274">
        <v>13237695</v>
      </c>
      <c r="E780" s="274">
        <v>13241919</v>
      </c>
      <c r="F780" s="247">
        <v>76.09454675972991</v>
      </c>
      <c r="G780" s="247">
        <v>100.03190887839612</v>
      </c>
      <c r="H780" s="245">
        <v>1410855</v>
      </c>
      <c r="I780" s="245">
        <v>1410711</v>
      </c>
    </row>
    <row r="781" spans="1:9" ht="25.5">
      <c r="A781" s="249"/>
      <c r="B781" s="284" t="s">
        <v>51</v>
      </c>
      <c r="C781" s="275">
        <v>15000</v>
      </c>
      <c r="D781" s="201">
        <v>11250</v>
      </c>
      <c r="E781" s="201">
        <v>15474</v>
      </c>
      <c r="F781" s="251">
        <v>103.16</v>
      </c>
      <c r="G781" s="251">
        <v>137.54666666666665</v>
      </c>
      <c r="H781" s="201">
        <v>1250</v>
      </c>
      <c r="I781" s="201">
        <v>1106</v>
      </c>
    </row>
    <row r="782" spans="1:9" ht="12.75" hidden="1">
      <c r="A782" s="249"/>
      <c r="B782" s="262" t="s">
        <v>55</v>
      </c>
      <c r="C782" s="275">
        <v>0</v>
      </c>
      <c r="D782" s="201"/>
      <c r="E782" s="201"/>
      <c r="F782" s="251" t="e">
        <v>#DIV/0!</v>
      </c>
      <c r="G782" s="251" t="e">
        <v>#DIV/0!</v>
      </c>
      <c r="H782" s="201">
        <v>0</v>
      </c>
      <c r="I782" s="201">
        <v>0</v>
      </c>
    </row>
    <row r="783" spans="1:9" ht="12.75">
      <c r="A783" s="249"/>
      <c r="B783" s="262" t="s">
        <v>39</v>
      </c>
      <c r="C783" s="275">
        <v>17386929</v>
      </c>
      <c r="D783" s="275">
        <v>13226445</v>
      </c>
      <c r="E783" s="275">
        <v>13226445</v>
      </c>
      <c r="F783" s="251">
        <v>76.07119693190212</v>
      </c>
      <c r="G783" s="251">
        <v>100</v>
      </c>
      <c r="H783" s="201">
        <v>1409605</v>
      </c>
      <c r="I783" s="201">
        <v>1409605</v>
      </c>
    </row>
    <row r="784" spans="1:9" ht="25.5">
      <c r="A784" s="249"/>
      <c r="B784" s="264" t="s">
        <v>40</v>
      </c>
      <c r="C784" s="275">
        <v>17386929</v>
      </c>
      <c r="D784" s="201">
        <v>13226445</v>
      </c>
      <c r="E784" s="201">
        <v>13226445</v>
      </c>
      <c r="F784" s="251">
        <v>76.07119693190212</v>
      </c>
      <c r="G784" s="251">
        <v>100</v>
      </c>
      <c r="H784" s="201">
        <v>1409605</v>
      </c>
      <c r="I784" s="201">
        <v>1409605</v>
      </c>
    </row>
    <row r="785" spans="1:9" ht="12.75">
      <c r="A785" s="249"/>
      <c r="B785" s="254" t="s">
        <v>41</v>
      </c>
      <c r="C785" s="245">
        <v>17401929</v>
      </c>
      <c r="D785" s="245">
        <v>13237695</v>
      </c>
      <c r="E785" s="245">
        <v>13126761</v>
      </c>
      <c r="F785" s="247">
        <v>75.4327925369653</v>
      </c>
      <c r="G785" s="247">
        <v>99.16198401609948</v>
      </c>
      <c r="H785" s="245">
        <v>1410855</v>
      </c>
      <c r="I785" s="245">
        <v>1460714</v>
      </c>
    </row>
    <row r="786" spans="1:9" ht="12.75">
      <c r="A786" s="249"/>
      <c r="B786" s="262" t="s">
        <v>42</v>
      </c>
      <c r="C786" s="275">
        <v>17189153</v>
      </c>
      <c r="D786" s="275">
        <v>13092695</v>
      </c>
      <c r="E786" s="275">
        <v>13003416</v>
      </c>
      <c r="F786" s="251">
        <v>75.64896304081998</v>
      </c>
      <c r="G786" s="251">
        <v>99.31810066605844</v>
      </c>
      <c r="H786" s="201">
        <v>1365855</v>
      </c>
      <c r="I786" s="201">
        <v>1415851</v>
      </c>
    </row>
    <row r="787" spans="1:9" ht="12.75">
      <c r="A787" s="249"/>
      <c r="B787" s="276" t="s">
        <v>43</v>
      </c>
      <c r="C787" s="275">
        <v>16866558</v>
      </c>
      <c r="D787" s="275">
        <v>12850748</v>
      </c>
      <c r="E787" s="275">
        <v>12799965</v>
      </c>
      <c r="F787" s="251">
        <v>75.88960948641686</v>
      </c>
      <c r="G787" s="251">
        <v>99.60482455962875</v>
      </c>
      <c r="H787" s="201">
        <v>1338972</v>
      </c>
      <c r="I787" s="201">
        <v>1393573</v>
      </c>
    </row>
    <row r="788" spans="1:9" ht="12.75">
      <c r="A788" s="249"/>
      <c r="B788" s="278" t="s">
        <v>44</v>
      </c>
      <c r="C788" s="275">
        <v>14951896</v>
      </c>
      <c r="D788" s="275">
        <v>11414240</v>
      </c>
      <c r="E788" s="275">
        <v>11398997</v>
      </c>
      <c r="F788" s="251">
        <v>76.23780288466426</v>
      </c>
      <c r="G788" s="251">
        <v>99.86645628618287</v>
      </c>
      <c r="H788" s="201">
        <v>1179360</v>
      </c>
      <c r="I788" s="201">
        <v>1200053</v>
      </c>
    </row>
    <row r="789" spans="1:9" ht="12.75">
      <c r="A789" s="249"/>
      <c r="B789" s="281" t="s">
        <v>45</v>
      </c>
      <c r="C789" s="275">
        <v>14951896</v>
      </c>
      <c r="D789" s="201">
        <v>11414240</v>
      </c>
      <c r="E789" s="201">
        <v>11398997</v>
      </c>
      <c r="F789" s="251">
        <v>76.23780288466426</v>
      </c>
      <c r="G789" s="251">
        <v>99.86645628618287</v>
      </c>
      <c r="H789" s="201">
        <v>1179360</v>
      </c>
      <c r="I789" s="201">
        <v>1200053</v>
      </c>
    </row>
    <row r="790" spans="1:9" ht="12.75">
      <c r="A790" s="249"/>
      <c r="B790" s="278" t="s">
        <v>46</v>
      </c>
      <c r="C790" s="275">
        <v>1914662</v>
      </c>
      <c r="D790" s="201">
        <v>1436508</v>
      </c>
      <c r="E790" s="201">
        <v>1400968</v>
      </c>
      <c r="F790" s="251">
        <v>73.1705126022243</v>
      </c>
      <c r="G790" s="251">
        <v>97.52594486073171</v>
      </c>
      <c r="H790" s="201">
        <v>159612</v>
      </c>
      <c r="I790" s="201">
        <v>193520</v>
      </c>
    </row>
    <row r="791" spans="1:9" ht="12.75" hidden="1">
      <c r="A791" s="249"/>
      <c r="B791" s="276" t="s">
        <v>79</v>
      </c>
      <c r="C791" s="275">
        <v>0</v>
      </c>
      <c r="D791" s="201"/>
      <c r="E791" s="201"/>
      <c r="F791" s="251" t="e">
        <v>#DIV/0!</v>
      </c>
      <c r="G791" s="251" t="e">
        <v>#DIV/0!</v>
      </c>
      <c r="H791" s="201">
        <v>0</v>
      </c>
      <c r="I791" s="201">
        <v>0</v>
      </c>
    </row>
    <row r="792" spans="1:9" ht="12.75">
      <c r="A792" s="249"/>
      <c r="B792" s="276" t="s">
        <v>47</v>
      </c>
      <c r="C792" s="275">
        <v>322595</v>
      </c>
      <c r="D792" s="275">
        <v>241947</v>
      </c>
      <c r="E792" s="275">
        <v>203451</v>
      </c>
      <c r="F792" s="251">
        <v>63.067003518343434</v>
      </c>
      <c r="G792" s="251">
        <v>84.08907735991767</v>
      </c>
      <c r="H792" s="201">
        <v>26883</v>
      </c>
      <c r="I792" s="201">
        <v>22278</v>
      </c>
    </row>
    <row r="793" spans="1:9" ht="12.75">
      <c r="A793" s="249"/>
      <c r="B793" s="278" t="s">
        <v>59</v>
      </c>
      <c r="C793" s="275">
        <v>322595</v>
      </c>
      <c r="D793" s="201">
        <v>241947</v>
      </c>
      <c r="E793" s="201">
        <v>203451</v>
      </c>
      <c r="F793" s="251">
        <v>63.067003518343434</v>
      </c>
      <c r="G793" s="251">
        <v>84.08907735991767</v>
      </c>
      <c r="H793" s="201">
        <v>26883</v>
      </c>
      <c r="I793" s="201">
        <v>22278</v>
      </c>
    </row>
    <row r="794" spans="1:9" ht="12.75" hidden="1">
      <c r="A794" s="249"/>
      <c r="B794" s="278" t="s">
        <v>48</v>
      </c>
      <c r="C794" s="275">
        <v>0</v>
      </c>
      <c r="D794" s="201"/>
      <c r="E794" s="201"/>
      <c r="F794" s="251" t="e">
        <v>#DIV/0!</v>
      </c>
      <c r="G794" s="251" t="e">
        <v>#DIV/0!</v>
      </c>
      <c r="H794" s="201">
        <v>0</v>
      </c>
      <c r="I794" s="201">
        <v>0</v>
      </c>
    </row>
    <row r="795" spans="1:9" ht="12.75">
      <c r="A795" s="249"/>
      <c r="B795" s="262" t="s">
        <v>1557</v>
      </c>
      <c r="C795" s="275">
        <v>212776</v>
      </c>
      <c r="D795" s="275">
        <v>145000</v>
      </c>
      <c r="E795" s="275">
        <v>123345</v>
      </c>
      <c r="F795" s="251">
        <v>57.96941384366659</v>
      </c>
      <c r="G795" s="251">
        <v>85.06551724137931</v>
      </c>
      <c r="H795" s="201">
        <v>45000</v>
      </c>
      <c r="I795" s="201">
        <v>44863</v>
      </c>
    </row>
    <row r="796" spans="1:9" ht="12.75">
      <c r="A796" s="249"/>
      <c r="B796" s="276" t="s">
        <v>49</v>
      </c>
      <c r="C796" s="275">
        <v>212776</v>
      </c>
      <c r="D796" s="201">
        <v>145000</v>
      </c>
      <c r="E796" s="201">
        <v>123345</v>
      </c>
      <c r="F796" s="251">
        <v>57.96941384366659</v>
      </c>
      <c r="G796" s="251">
        <v>85.06551724137931</v>
      </c>
      <c r="H796" s="201">
        <v>45000</v>
      </c>
      <c r="I796" s="201">
        <v>44863</v>
      </c>
    </row>
    <row r="797" spans="1:9" ht="12.75">
      <c r="A797" s="249"/>
      <c r="B797" s="191"/>
      <c r="C797" s="201"/>
      <c r="D797" s="201"/>
      <c r="E797" s="201"/>
      <c r="F797" s="251"/>
      <c r="G797" s="251"/>
      <c r="H797" s="201"/>
      <c r="I797" s="201"/>
    </row>
    <row r="798" spans="1:9" ht="12.75">
      <c r="A798" s="249"/>
      <c r="B798" s="271" t="s">
        <v>116</v>
      </c>
      <c r="C798" s="245"/>
      <c r="D798" s="201"/>
      <c r="E798" s="201"/>
      <c r="F798" s="251"/>
      <c r="G798" s="251"/>
      <c r="H798" s="201"/>
      <c r="I798" s="201"/>
    </row>
    <row r="799" spans="1:9" ht="12.75">
      <c r="A799" s="249"/>
      <c r="B799" s="254" t="s">
        <v>38</v>
      </c>
      <c r="C799" s="274">
        <v>806502</v>
      </c>
      <c r="D799" s="274">
        <v>722446</v>
      </c>
      <c r="E799" s="274">
        <v>722446</v>
      </c>
      <c r="F799" s="247">
        <v>89.57770718485509</v>
      </c>
      <c r="G799" s="247">
        <v>100</v>
      </c>
      <c r="H799" s="245">
        <v>24583</v>
      </c>
      <c r="I799" s="245">
        <v>24583</v>
      </c>
    </row>
    <row r="800" spans="1:9" ht="25.5" hidden="1">
      <c r="A800" s="249"/>
      <c r="B800" s="284" t="s">
        <v>51</v>
      </c>
      <c r="C800" s="275">
        <v>0</v>
      </c>
      <c r="D800" s="201"/>
      <c r="E800" s="201"/>
      <c r="F800" s="251" t="e">
        <v>#DIV/0!</v>
      </c>
      <c r="G800" s="251" t="e">
        <v>#DIV/0!</v>
      </c>
      <c r="H800" s="201">
        <v>0</v>
      </c>
      <c r="I800" s="201">
        <v>0</v>
      </c>
    </row>
    <row r="801" spans="1:9" ht="12.75" hidden="1">
      <c r="A801" s="249"/>
      <c r="B801" s="262" t="s">
        <v>55</v>
      </c>
      <c r="C801" s="275">
        <v>0</v>
      </c>
      <c r="D801" s="201"/>
      <c r="E801" s="201"/>
      <c r="F801" s="251" t="e">
        <v>#DIV/0!</v>
      </c>
      <c r="G801" s="251" t="e">
        <v>#DIV/0!</v>
      </c>
      <c r="H801" s="201">
        <v>0</v>
      </c>
      <c r="I801" s="201">
        <v>0</v>
      </c>
    </row>
    <row r="802" spans="1:9" ht="12.75">
      <c r="A802" s="249"/>
      <c r="B802" s="284" t="s">
        <v>65</v>
      </c>
      <c r="C802" s="275">
        <v>499428</v>
      </c>
      <c r="D802" s="275">
        <v>499428</v>
      </c>
      <c r="E802" s="275">
        <v>499428</v>
      </c>
      <c r="F802" s="251">
        <v>100</v>
      </c>
      <c r="G802" s="251">
        <v>0.020022906204698175</v>
      </c>
      <c r="H802" s="201">
        <v>0</v>
      </c>
      <c r="I802" s="201">
        <v>0</v>
      </c>
    </row>
    <row r="803" spans="1:9" ht="12.75">
      <c r="A803" s="249"/>
      <c r="B803" s="290" t="s">
        <v>66</v>
      </c>
      <c r="C803" s="275">
        <v>499428</v>
      </c>
      <c r="D803" s="275">
        <v>499428</v>
      </c>
      <c r="E803" s="275">
        <v>499428</v>
      </c>
      <c r="F803" s="251">
        <v>100</v>
      </c>
      <c r="G803" s="251">
        <v>0.020022906204698175</v>
      </c>
      <c r="H803" s="201">
        <v>0</v>
      </c>
      <c r="I803" s="201">
        <v>0</v>
      </c>
    </row>
    <row r="804" spans="1:9" ht="12.75">
      <c r="A804" s="249"/>
      <c r="B804" s="285" t="s">
        <v>69</v>
      </c>
      <c r="C804" s="275">
        <v>499428</v>
      </c>
      <c r="D804" s="201">
        <v>499428</v>
      </c>
      <c r="E804" s="201">
        <v>499428</v>
      </c>
      <c r="F804" s="251">
        <v>100</v>
      </c>
      <c r="G804" s="251">
        <v>0.020022906204698175</v>
      </c>
      <c r="H804" s="201">
        <v>0</v>
      </c>
      <c r="I804" s="201">
        <v>0</v>
      </c>
    </row>
    <row r="805" spans="1:9" ht="12.75">
      <c r="A805" s="249"/>
      <c r="B805" s="262" t="s">
        <v>39</v>
      </c>
      <c r="C805" s="275">
        <v>307074</v>
      </c>
      <c r="D805" s="275">
        <v>223018</v>
      </c>
      <c r="E805" s="275">
        <v>223018</v>
      </c>
      <c r="F805" s="251">
        <v>72.6267935416219</v>
      </c>
      <c r="G805" s="251">
        <v>100</v>
      </c>
      <c r="H805" s="201">
        <v>24583</v>
      </c>
      <c r="I805" s="201">
        <v>24583</v>
      </c>
    </row>
    <row r="806" spans="1:9" ht="25.5">
      <c r="A806" s="249"/>
      <c r="B806" s="264" t="s">
        <v>40</v>
      </c>
      <c r="C806" s="275">
        <v>307074</v>
      </c>
      <c r="D806" s="201">
        <v>223018</v>
      </c>
      <c r="E806" s="201">
        <v>223018</v>
      </c>
      <c r="F806" s="251">
        <v>72.6267935416219</v>
      </c>
      <c r="G806" s="251">
        <v>100</v>
      </c>
      <c r="H806" s="201">
        <v>24583</v>
      </c>
      <c r="I806" s="201">
        <v>24583</v>
      </c>
    </row>
    <row r="807" spans="1:9" s="257" customFormat="1" ht="12.75">
      <c r="A807" s="256"/>
      <c r="B807" s="254" t="s">
        <v>41</v>
      </c>
      <c r="C807" s="245">
        <v>806502</v>
      </c>
      <c r="D807" s="245">
        <v>722446</v>
      </c>
      <c r="E807" s="245">
        <v>646898</v>
      </c>
      <c r="F807" s="247">
        <v>80.21034045792818</v>
      </c>
      <c r="G807" s="247">
        <v>89.54274783167185</v>
      </c>
      <c r="H807" s="245">
        <v>24583</v>
      </c>
      <c r="I807" s="245">
        <v>25476</v>
      </c>
    </row>
    <row r="808" spans="1:9" ht="12.75">
      <c r="A808" s="249"/>
      <c r="B808" s="262" t="s">
        <v>42</v>
      </c>
      <c r="C808" s="275">
        <v>795252</v>
      </c>
      <c r="D808" s="275">
        <v>711196</v>
      </c>
      <c r="E808" s="275">
        <v>644621</v>
      </c>
      <c r="F808" s="251">
        <v>81.05870843455911</v>
      </c>
      <c r="G808" s="251">
        <v>90.63900809340885</v>
      </c>
      <c r="H808" s="201">
        <v>22083</v>
      </c>
      <c r="I808" s="201">
        <v>25476</v>
      </c>
    </row>
    <row r="809" spans="1:9" ht="12.75">
      <c r="A809" s="249"/>
      <c r="B809" s="276" t="s">
        <v>43</v>
      </c>
      <c r="C809" s="275">
        <v>794478</v>
      </c>
      <c r="D809" s="275">
        <v>710422</v>
      </c>
      <c r="E809" s="275">
        <v>643848</v>
      </c>
      <c r="F809" s="251">
        <v>81.04038123145008</v>
      </c>
      <c r="G809" s="251">
        <v>90.62895011697273</v>
      </c>
      <c r="H809" s="201">
        <v>22083</v>
      </c>
      <c r="I809" s="201">
        <v>25476</v>
      </c>
    </row>
    <row r="810" spans="1:9" ht="12.75">
      <c r="A810" s="249"/>
      <c r="B810" s="278" t="s">
        <v>44</v>
      </c>
      <c r="C810" s="275">
        <v>632122</v>
      </c>
      <c r="D810" s="201">
        <v>572966</v>
      </c>
      <c r="E810" s="201">
        <v>543076</v>
      </c>
      <c r="F810" s="251">
        <v>85.9131623325877</v>
      </c>
      <c r="G810" s="251">
        <v>94.78328557017345</v>
      </c>
      <c r="H810" s="201">
        <v>15583</v>
      </c>
      <c r="I810" s="201">
        <v>14359</v>
      </c>
    </row>
    <row r="811" spans="1:9" ht="12.75">
      <c r="A811" s="249"/>
      <c r="B811" s="281" t="s">
        <v>45</v>
      </c>
      <c r="C811" s="275">
        <v>509913</v>
      </c>
      <c r="D811" s="201">
        <v>453913</v>
      </c>
      <c r="E811" s="201">
        <v>428998</v>
      </c>
      <c r="F811" s="251">
        <v>84.13160676429116</v>
      </c>
      <c r="G811" s="251">
        <v>94.51106269263052</v>
      </c>
      <c r="H811" s="201">
        <v>11600</v>
      </c>
      <c r="I811" s="201">
        <v>11474</v>
      </c>
    </row>
    <row r="812" spans="1:9" ht="12.75">
      <c r="A812" s="249"/>
      <c r="B812" s="278" t="s">
        <v>46</v>
      </c>
      <c r="C812" s="275">
        <v>162356</v>
      </c>
      <c r="D812" s="201">
        <v>137456</v>
      </c>
      <c r="E812" s="201">
        <v>100772</v>
      </c>
      <c r="F812" s="251">
        <v>62.06854073763828</v>
      </c>
      <c r="G812" s="251">
        <v>73.31218717262252</v>
      </c>
      <c r="H812" s="201">
        <v>6500</v>
      </c>
      <c r="I812" s="201">
        <v>11117</v>
      </c>
    </row>
    <row r="813" spans="1:9" ht="25.5">
      <c r="A813" s="249"/>
      <c r="B813" s="264" t="s">
        <v>52</v>
      </c>
      <c r="C813" s="275">
        <v>774</v>
      </c>
      <c r="D813" s="275">
        <v>774</v>
      </c>
      <c r="E813" s="275">
        <v>773</v>
      </c>
      <c r="F813" s="251">
        <v>99.87080103359173</v>
      </c>
      <c r="G813" s="251">
        <v>0</v>
      </c>
      <c r="H813" s="201">
        <v>0</v>
      </c>
      <c r="I813" s="201">
        <v>0</v>
      </c>
    </row>
    <row r="814" spans="1:9" ht="12.75">
      <c r="A814" s="249"/>
      <c r="B814" s="285" t="s">
        <v>53</v>
      </c>
      <c r="C814" s="275">
        <v>774</v>
      </c>
      <c r="D814" s="201">
        <v>774</v>
      </c>
      <c r="E814" s="201">
        <v>773</v>
      </c>
      <c r="F814" s="251">
        <v>99.87080103359173</v>
      </c>
      <c r="G814" s="251">
        <v>0</v>
      </c>
      <c r="H814" s="201">
        <v>0</v>
      </c>
      <c r="I814" s="201">
        <v>0</v>
      </c>
    </row>
    <row r="815" spans="1:9" ht="12.75">
      <c r="A815" s="249"/>
      <c r="B815" s="262" t="s">
        <v>1557</v>
      </c>
      <c r="C815" s="275">
        <v>11250</v>
      </c>
      <c r="D815" s="275">
        <v>11250</v>
      </c>
      <c r="E815" s="275">
        <v>2277</v>
      </c>
      <c r="F815" s="251">
        <v>20.24</v>
      </c>
      <c r="G815" s="251">
        <v>20.24</v>
      </c>
      <c r="H815" s="201">
        <v>2500</v>
      </c>
      <c r="I815" s="201">
        <v>0</v>
      </c>
    </row>
    <row r="816" spans="1:9" ht="12.75">
      <c r="A816" s="249"/>
      <c r="B816" s="276" t="s">
        <v>49</v>
      </c>
      <c r="C816" s="275">
        <v>11250</v>
      </c>
      <c r="D816" s="201">
        <v>11250</v>
      </c>
      <c r="E816" s="201">
        <v>2277</v>
      </c>
      <c r="F816" s="251">
        <v>20.24</v>
      </c>
      <c r="G816" s="251">
        <v>20.24</v>
      </c>
      <c r="H816" s="201">
        <v>2500</v>
      </c>
      <c r="I816" s="201">
        <v>0</v>
      </c>
    </row>
    <row r="817" spans="1:9" ht="12.75">
      <c r="A817" s="249"/>
      <c r="B817" s="191"/>
      <c r="C817" s="201"/>
      <c r="D817" s="201"/>
      <c r="E817" s="201"/>
      <c r="F817" s="251"/>
      <c r="G817" s="251"/>
      <c r="H817" s="201"/>
      <c r="I817" s="201"/>
    </row>
    <row r="818" spans="1:9" ht="12.75">
      <c r="A818" s="249"/>
      <c r="B818" s="184" t="s">
        <v>117</v>
      </c>
      <c r="C818" s="201"/>
      <c r="D818" s="201"/>
      <c r="E818" s="201"/>
      <c r="F818" s="251"/>
      <c r="G818" s="251"/>
      <c r="H818" s="201"/>
      <c r="I818" s="201"/>
    </row>
    <row r="819" spans="1:9" ht="12.75">
      <c r="A819" s="249"/>
      <c r="B819" s="254" t="s">
        <v>38</v>
      </c>
      <c r="C819" s="274">
        <v>14719429</v>
      </c>
      <c r="D819" s="274">
        <v>10794247</v>
      </c>
      <c r="E819" s="274">
        <v>9899045</v>
      </c>
      <c r="F819" s="247">
        <v>67.25155574988676</v>
      </c>
      <c r="G819" s="247">
        <v>91.70667486115521</v>
      </c>
      <c r="H819" s="245">
        <v>178342</v>
      </c>
      <c r="I819" s="245">
        <v>327719</v>
      </c>
    </row>
    <row r="820" spans="1:9" ht="25.5">
      <c r="A820" s="249"/>
      <c r="B820" s="284" t="s">
        <v>51</v>
      </c>
      <c r="C820" s="275">
        <v>1005000</v>
      </c>
      <c r="D820" s="201">
        <v>879000</v>
      </c>
      <c r="E820" s="201">
        <v>690876</v>
      </c>
      <c r="F820" s="251">
        <v>68.74388059701492</v>
      </c>
      <c r="G820" s="251">
        <v>78.59795221843004</v>
      </c>
      <c r="H820" s="201">
        <v>42000</v>
      </c>
      <c r="I820" s="201">
        <v>99292</v>
      </c>
    </row>
    <row r="821" spans="1:9" ht="12.75">
      <c r="A821" s="249"/>
      <c r="B821" s="262" t="s">
        <v>55</v>
      </c>
      <c r="C821" s="275">
        <v>2308184</v>
      </c>
      <c r="D821" s="201">
        <v>2132318</v>
      </c>
      <c r="E821" s="201">
        <v>1425240</v>
      </c>
      <c r="F821" s="251">
        <v>61.747243720604594</v>
      </c>
      <c r="G821" s="251">
        <v>66.83993663234095</v>
      </c>
      <c r="H821" s="201">
        <v>-92085</v>
      </c>
      <c r="I821" s="201">
        <v>0</v>
      </c>
    </row>
    <row r="822" spans="1:9" ht="12.75">
      <c r="A822" s="249"/>
      <c r="B822" s="262" t="s">
        <v>39</v>
      </c>
      <c r="C822" s="275">
        <v>11406245</v>
      </c>
      <c r="D822" s="275">
        <v>7782929</v>
      </c>
      <c r="E822" s="275">
        <v>7782929</v>
      </c>
      <c r="F822" s="251">
        <v>68.23392799295473</v>
      </c>
      <c r="G822" s="251">
        <v>100</v>
      </c>
      <c r="H822" s="201">
        <v>228427</v>
      </c>
      <c r="I822" s="201">
        <v>228427</v>
      </c>
    </row>
    <row r="823" spans="1:9" ht="25.5">
      <c r="A823" s="249"/>
      <c r="B823" s="264" t="s">
        <v>40</v>
      </c>
      <c r="C823" s="275">
        <v>11406245</v>
      </c>
      <c r="D823" s="201">
        <v>7782929</v>
      </c>
      <c r="E823" s="201">
        <v>7782929</v>
      </c>
      <c r="F823" s="251">
        <v>68.23392799295473</v>
      </c>
      <c r="G823" s="251">
        <v>100</v>
      </c>
      <c r="H823" s="201">
        <v>228427</v>
      </c>
      <c r="I823" s="201">
        <v>228427</v>
      </c>
    </row>
    <row r="824" spans="1:9" ht="12.75">
      <c r="A824" s="249"/>
      <c r="B824" s="254" t="s">
        <v>41</v>
      </c>
      <c r="C824" s="245">
        <v>14719429</v>
      </c>
      <c r="D824" s="245">
        <v>10794247</v>
      </c>
      <c r="E824" s="245">
        <v>7885964</v>
      </c>
      <c r="F824" s="247">
        <v>53.57520322289676</v>
      </c>
      <c r="G824" s="247">
        <v>73.0571016208912</v>
      </c>
      <c r="H824" s="245">
        <v>178342</v>
      </c>
      <c r="I824" s="245">
        <v>1195340</v>
      </c>
    </row>
    <row r="825" spans="1:9" ht="12.75">
      <c r="A825" s="249"/>
      <c r="B825" s="262" t="s">
        <v>42</v>
      </c>
      <c r="C825" s="275">
        <v>14583230</v>
      </c>
      <c r="D825" s="275">
        <v>10700748</v>
      </c>
      <c r="E825" s="275">
        <v>7822177</v>
      </c>
      <c r="F825" s="251">
        <v>53.63816520757061</v>
      </c>
      <c r="G825" s="251">
        <v>73.0993478212925</v>
      </c>
      <c r="H825" s="201">
        <v>221042</v>
      </c>
      <c r="I825" s="201">
        <v>1189027</v>
      </c>
    </row>
    <row r="826" spans="1:9" ht="12.75">
      <c r="A826" s="249"/>
      <c r="B826" s="276" t="s">
        <v>43</v>
      </c>
      <c r="C826" s="275">
        <v>3580381</v>
      </c>
      <c r="D826" s="275">
        <v>2599255</v>
      </c>
      <c r="E826" s="275">
        <v>2219472</v>
      </c>
      <c r="F826" s="251">
        <v>61.98982733960436</v>
      </c>
      <c r="G826" s="251">
        <v>85.38877486048887</v>
      </c>
      <c r="H826" s="201">
        <v>10403</v>
      </c>
      <c r="I826" s="201">
        <v>390856</v>
      </c>
    </row>
    <row r="827" spans="1:9" ht="12.75">
      <c r="A827" s="249"/>
      <c r="B827" s="278" t="s">
        <v>44</v>
      </c>
      <c r="C827" s="275">
        <v>2267924</v>
      </c>
      <c r="D827" s="201">
        <v>1710070</v>
      </c>
      <c r="E827" s="201">
        <v>1603291</v>
      </c>
      <c r="F827" s="251">
        <v>70.6942119753572</v>
      </c>
      <c r="G827" s="251">
        <v>93.75586964276316</v>
      </c>
      <c r="H827" s="201">
        <v>163786</v>
      </c>
      <c r="I827" s="201">
        <v>303542</v>
      </c>
    </row>
    <row r="828" spans="1:9" ht="12.75">
      <c r="A828" s="249"/>
      <c r="B828" s="281" t="s">
        <v>45</v>
      </c>
      <c r="C828" s="275">
        <v>1827687</v>
      </c>
      <c r="D828" s="201">
        <v>1304296</v>
      </c>
      <c r="E828" s="201">
        <v>1233543</v>
      </c>
      <c r="F828" s="251">
        <v>67.4920268076536</v>
      </c>
      <c r="G828" s="251">
        <v>94.5753877954084</v>
      </c>
      <c r="H828" s="201">
        <v>138347</v>
      </c>
      <c r="I828" s="201">
        <v>241544</v>
      </c>
    </row>
    <row r="829" spans="1:9" ht="12.75">
      <c r="A829" s="249"/>
      <c r="B829" s="278" t="s">
        <v>46</v>
      </c>
      <c r="C829" s="275">
        <v>1312457</v>
      </c>
      <c r="D829" s="201">
        <v>889185</v>
      </c>
      <c r="E829" s="201">
        <v>616181</v>
      </c>
      <c r="F829" s="251">
        <v>46.94866193711489</v>
      </c>
      <c r="G829" s="251">
        <v>69.29727784431812</v>
      </c>
      <c r="H829" s="201">
        <v>-153383</v>
      </c>
      <c r="I829" s="201">
        <v>87314</v>
      </c>
    </row>
    <row r="830" spans="1:9" ht="12.75" hidden="1">
      <c r="A830" s="249"/>
      <c r="B830" s="276" t="s">
        <v>79</v>
      </c>
      <c r="C830" s="275">
        <v>0</v>
      </c>
      <c r="D830" s="201"/>
      <c r="E830" s="201"/>
      <c r="F830" s="251" t="e">
        <v>#DIV/0!</v>
      </c>
      <c r="G830" s="251" t="e">
        <v>#DIV/0!</v>
      </c>
      <c r="H830" s="201">
        <v>0</v>
      </c>
      <c r="I830" s="201">
        <v>0</v>
      </c>
    </row>
    <row r="831" spans="1:9" ht="12.75">
      <c r="A831" s="249"/>
      <c r="B831" s="276" t="s">
        <v>47</v>
      </c>
      <c r="C831" s="275">
        <v>10426499</v>
      </c>
      <c r="D831" s="275">
        <v>7558906</v>
      </c>
      <c r="E831" s="275">
        <v>5207775</v>
      </c>
      <c r="F831" s="251">
        <v>49.94749436028335</v>
      </c>
      <c r="G831" s="251">
        <v>68.89588255231644</v>
      </c>
      <c r="H831" s="201">
        <v>240467</v>
      </c>
      <c r="I831" s="201">
        <v>720786</v>
      </c>
    </row>
    <row r="832" spans="1:9" ht="12.75">
      <c r="A832" s="249"/>
      <c r="B832" s="278" t="s">
        <v>59</v>
      </c>
      <c r="C832" s="275">
        <v>1933150</v>
      </c>
      <c r="D832" s="201">
        <v>1904871</v>
      </c>
      <c r="E832" s="201">
        <v>821027</v>
      </c>
      <c r="F832" s="251">
        <v>42.47094120994232</v>
      </c>
      <c r="G832" s="251">
        <v>43.101448864516286</v>
      </c>
      <c r="H832" s="201">
        <v>-5628</v>
      </c>
      <c r="I832" s="201">
        <v>243388</v>
      </c>
    </row>
    <row r="833" spans="1:9" ht="12.75">
      <c r="A833" s="249"/>
      <c r="B833" s="278" t="s">
        <v>48</v>
      </c>
      <c r="C833" s="275">
        <v>8493349</v>
      </c>
      <c r="D833" s="201">
        <v>5654035</v>
      </c>
      <c r="E833" s="201">
        <v>4386748</v>
      </c>
      <c r="F833" s="251">
        <v>51.64921399085331</v>
      </c>
      <c r="G833" s="251">
        <v>77.58614865313001</v>
      </c>
      <c r="H833" s="201">
        <v>246095</v>
      </c>
      <c r="I833" s="201">
        <v>477398</v>
      </c>
    </row>
    <row r="834" spans="1:9" ht="25.5" hidden="1">
      <c r="A834" s="249"/>
      <c r="B834" s="264" t="s">
        <v>52</v>
      </c>
      <c r="C834" s="275">
        <v>0</v>
      </c>
      <c r="D834" s="201"/>
      <c r="E834" s="201"/>
      <c r="F834" s="251" t="e">
        <v>#DIV/0!</v>
      </c>
      <c r="G834" s="251" t="e">
        <v>#DIV/0!</v>
      </c>
      <c r="H834" s="201">
        <v>0</v>
      </c>
      <c r="I834" s="201">
        <v>0</v>
      </c>
    </row>
    <row r="835" spans="1:9" ht="25.5" hidden="1">
      <c r="A835" s="249"/>
      <c r="B835" s="285" t="s">
        <v>81</v>
      </c>
      <c r="C835" s="275">
        <v>0</v>
      </c>
      <c r="D835" s="201"/>
      <c r="E835" s="201"/>
      <c r="F835" s="251" t="e">
        <v>#DIV/0!</v>
      </c>
      <c r="G835" s="251" t="e">
        <v>#DIV/0!</v>
      </c>
      <c r="H835" s="201">
        <v>0</v>
      </c>
      <c r="I835" s="201">
        <v>0</v>
      </c>
    </row>
    <row r="836" spans="1:9" ht="12.75" hidden="1">
      <c r="A836" s="249"/>
      <c r="B836" s="285" t="s">
        <v>53</v>
      </c>
      <c r="C836" s="275">
        <v>0</v>
      </c>
      <c r="D836" s="201"/>
      <c r="E836" s="201"/>
      <c r="F836" s="251" t="e">
        <v>#DIV/0!</v>
      </c>
      <c r="G836" s="251" t="e">
        <v>#DIV/0!</v>
      </c>
      <c r="H836" s="201">
        <v>0</v>
      </c>
      <c r="I836" s="201">
        <v>0</v>
      </c>
    </row>
    <row r="837" spans="1:9" ht="12.75">
      <c r="A837" s="249"/>
      <c r="B837" s="276" t="s">
        <v>1552</v>
      </c>
      <c r="C837" s="201">
        <v>576350</v>
      </c>
      <c r="D837" s="201">
        <v>542587</v>
      </c>
      <c r="E837" s="201">
        <v>394930</v>
      </c>
      <c r="F837" s="251">
        <v>68.52259911512103</v>
      </c>
      <c r="G837" s="251">
        <v>72.78648401085908</v>
      </c>
      <c r="H837" s="201">
        <v>-29828</v>
      </c>
      <c r="I837" s="201">
        <v>77385</v>
      </c>
    </row>
    <row r="838" spans="1:9" ht="25.5">
      <c r="A838" s="249"/>
      <c r="B838" s="285" t="s">
        <v>60</v>
      </c>
      <c r="C838" s="201">
        <v>2350</v>
      </c>
      <c r="D838" s="201">
        <v>1764</v>
      </c>
      <c r="E838" s="201">
        <v>0</v>
      </c>
      <c r="F838" s="251">
        <v>0</v>
      </c>
      <c r="G838" s="251">
        <v>0</v>
      </c>
      <c r="H838" s="201">
        <v>0</v>
      </c>
      <c r="I838" s="201">
        <v>0</v>
      </c>
    </row>
    <row r="839" spans="1:9" ht="38.25">
      <c r="A839" s="249"/>
      <c r="B839" s="287" t="s">
        <v>61</v>
      </c>
      <c r="C839" s="201">
        <v>2350</v>
      </c>
      <c r="D839" s="201">
        <v>1764</v>
      </c>
      <c r="E839" s="201">
        <v>0</v>
      </c>
      <c r="F839" s="251">
        <v>0</v>
      </c>
      <c r="G839" s="251">
        <v>0</v>
      </c>
      <c r="H839" s="201">
        <v>0</v>
      </c>
      <c r="I839" s="201">
        <v>0</v>
      </c>
    </row>
    <row r="840" spans="1:9" ht="12.75" hidden="1">
      <c r="A840" s="249"/>
      <c r="B840" s="285" t="s">
        <v>74</v>
      </c>
      <c r="C840" s="201">
        <v>0</v>
      </c>
      <c r="D840" s="201"/>
      <c r="E840" s="201"/>
      <c r="F840" s="251" t="e">
        <v>#DIV/0!</v>
      </c>
      <c r="G840" s="251" t="e">
        <v>#DIV/0!</v>
      </c>
      <c r="H840" s="201">
        <v>0</v>
      </c>
      <c r="I840" s="201">
        <v>0</v>
      </c>
    </row>
    <row r="841" spans="1:9" ht="25.5">
      <c r="A841" s="249"/>
      <c r="B841" s="285" t="s">
        <v>85</v>
      </c>
      <c r="C841" s="201">
        <v>574000</v>
      </c>
      <c r="D841" s="201">
        <v>540823</v>
      </c>
      <c r="E841" s="201">
        <v>394930</v>
      </c>
      <c r="F841" s="251">
        <v>68.80313588850174</v>
      </c>
      <c r="G841" s="251">
        <v>73.02389136556691</v>
      </c>
      <c r="H841" s="201">
        <v>-29828</v>
      </c>
      <c r="I841" s="201">
        <v>77385</v>
      </c>
    </row>
    <row r="842" spans="1:9" ht="12.75">
      <c r="A842" s="249"/>
      <c r="B842" s="262" t="s">
        <v>1557</v>
      </c>
      <c r="C842" s="275">
        <v>136199</v>
      </c>
      <c r="D842" s="275">
        <v>93499</v>
      </c>
      <c r="E842" s="275">
        <v>63787</v>
      </c>
      <c r="F842" s="251">
        <v>46.833677192930935</v>
      </c>
      <c r="G842" s="251">
        <v>68.22212002267403</v>
      </c>
      <c r="H842" s="201">
        <v>-42700</v>
      </c>
      <c r="I842" s="201">
        <v>6313</v>
      </c>
    </row>
    <row r="843" spans="1:9" ht="12.75">
      <c r="A843" s="249"/>
      <c r="B843" s="276" t="s">
        <v>49</v>
      </c>
      <c r="C843" s="275">
        <v>136199</v>
      </c>
      <c r="D843" s="201">
        <v>93499</v>
      </c>
      <c r="E843" s="201">
        <v>63787</v>
      </c>
      <c r="F843" s="251">
        <v>46.833677192930935</v>
      </c>
      <c r="G843" s="251">
        <v>68.22212002267403</v>
      </c>
      <c r="H843" s="201">
        <v>-42700</v>
      </c>
      <c r="I843" s="201">
        <v>6313</v>
      </c>
    </row>
    <row r="844" spans="1:9" ht="12.75" hidden="1">
      <c r="A844" s="249"/>
      <c r="B844" s="276" t="s">
        <v>86</v>
      </c>
      <c r="C844" s="275">
        <v>0</v>
      </c>
      <c r="D844" s="201"/>
      <c r="E844" s="201"/>
      <c r="F844" s="251" t="e">
        <v>#DIV/0!</v>
      </c>
      <c r="G844" s="251" t="e">
        <v>#DIV/0!</v>
      </c>
      <c r="H844" s="201">
        <v>0</v>
      </c>
      <c r="I844" s="201">
        <v>0</v>
      </c>
    </row>
    <row r="845" spans="1:9" ht="25.5" hidden="1">
      <c r="A845" s="249"/>
      <c r="B845" s="285" t="s">
        <v>106</v>
      </c>
      <c r="C845" s="201">
        <v>0</v>
      </c>
      <c r="D845" s="201"/>
      <c r="E845" s="201"/>
      <c r="F845" s="251" t="e">
        <v>#DIV/0!</v>
      </c>
      <c r="G845" s="251" t="e">
        <v>#DIV/0!</v>
      </c>
      <c r="H845" s="201">
        <v>-570651</v>
      </c>
      <c r="I845" s="201">
        <v>-317545</v>
      </c>
    </row>
    <row r="846" spans="1:9" ht="12.75" hidden="1">
      <c r="A846" s="249"/>
      <c r="B846" s="191" t="s">
        <v>1141</v>
      </c>
      <c r="C846" s="201">
        <v>0</v>
      </c>
      <c r="D846" s="201"/>
      <c r="E846" s="201"/>
      <c r="F846" s="251" t="e">
        <v>#DIV/0!</v>
      </c>
      <c r="G846" s="251" t="e">
        <v>#DIV/0!</v>
      </c>
      <c r="H846" s="201">
        <v>-136199</v>
      </c>
      <c r="I846" s="201">
        <v>-57474</v>
      </c>
    </row>
    <row r="847" spans="1:9" ht="12.75" hidden="1">
      <c r="A847" s="249"/>
      <c r="B847" s="191" t="s">
        <v>1142</v>
      </c>
      <c r="C847" s="275">
        <v>0</v>
      </c>
      <c r="D847" s="201"/>
      <c r="E847" s="201"/>
      <c r="F847" s="251" t="e">
        <v>#DIV/0!</v>
      </c>
      <c r="G847" s="251" t="e">
        <v>#DIV/0!</v>
      </c>
      <c r="H847" s="201">
        <v>-136199</v>
      </c>
      <c r="I847" s="201">
        <v>-57474</v>
      </c>
    </row>
    <row r="848" spans="1:9" ht="12.75" hidden="1">
      <c r="A848" s="249"/>
      <c r="B848" s="262" t="s">
        <v>1146</v>
      </c>
      <c r="C848" s="275">
        <v>0</v>
      </c>
      <c r="D848" s="201"/>
      <c r="E848" s="201"/>
      <c r="F848" s="251" t="e">
        <v>#DIV/0!</v>
      </c>
      <c r="G848" s="251" t="e">
        <v>#DIV/0!</v>
      </c>
      <c r="H848" s="201">
        <v>0</v>
      </c>
      <c r="I848" s="201">
        <v>0</v>
      </c>
    </row>
    <row r="849" spans="1:9" ht="12.75" hidden="1">
      <c r="A849" s="249"/>
      <c r="B849" s="262" t="s">
        <v>1147</v>
      </c>
      <c r="C849" s="275">
        <v>0</v>
      </c>
      <c r="D849" s="201"/>
      <c r="E849" s="201"/>
      <c r="F849" s="251" t="e">
        <v>#DIV/0!</v>
      </c>
      <c r="G849" s="251" t="e">
        <v>#DIV/0!</v>
      </c>
      <c r="H849" s="201">
        <v>0</v>
      </c>
      <c r="I849" s="201">
        <v>0</v>
      </c>
    </row>
    <row r="850" spans="1:9" ht="12.75" hidden="1">
      <c r="A850" s="249"/>
      <c r="B850" s="262" t="s">
        <v>62</v>
      </c>
      <c r="C850" s="275">
        <v>0</v>
      </c>
      <c r="D850" s="201"/>
      <c r="E850" s="201"/>
      <c r="F850" s="251" t="e">
        <v>#DIV/0!</v>
      </c>
      <c r="G850" s="251" t="e">
        <v>#DIV/0!</v>
      </c>
      <c r="H850" s="201">
        <v>0</v>
      </c>
      <c r="I850" s="201">
        <v>0</v>
      </c>
    </row>
    <row r="851" spans="1:9" ht="51" hidden="1">
      <c r="A851" s="249"/>
      <c r="B851" s="264" t="s">
        <v>88</v>
      </c>
      <c r="C851" s="275">
        <v>0</v>
      </c>
      <c r="D851" s="201"/>
      <c r="E851" s="201"/>
      <c r="F851" s="251" t="e">
        <v>#DIV/0!</v>
      </c>
      <c r="G851" s="251" t="e">
        <v>#DIV/0!</v>
      </c>
      <c r="H851" s="201">
        <v>0</v>
      </c>
      <c r="I851" s="201">
        <v>0</v>
      </c>
    </row>
    <row r="852" spans="1:9" ht="51" hidden="1">
      <c r="A852" s="249"/>
      <c r="B852" s="264" t="s">
        <v>63</v>
      </c>
      <c r="C852" s="275">
        <v>0</v>
      </c>
      <c r="D852" s="201"/>
      <c r="E852" s="201"/>
      <c r="F852" s="251" t="e">
        <v>#DIV/0!</v>
      </c>
      <c r="G852" s="251" t="e">
        <v>#DIV/0!</v>
      </c>
      <c r="H852" s="201">
        <v>0</v>
      </c>
      <c r="I852" s="201">
        <v>0</v>
      </c>
    </row>
    <row r="853" spans="1:9" ht="38.25" hidden="1">
      <c r="A853" s="249"/>
      <c r="B853" s="264" t="s">
        <v>10</v>
      </c>
      <c r="C853" s="201">
        <v>0</v>
      </c>
      <c r="D853" s="201"/>
      <c r="E853" s="201"/>
      <c r="F853" s="251" t="e">
        <v>#DIV/0!</v>
      </c>
      <c r="G853" s="251" t="e">
        <v>#DIV/0!</v>
      </c>
      <c r="H853" s="201">
        <v>0</v>
      </c>
      <c r="I853" s="201">
        <v>0</v>
      </c>
    </row>
    <row r="854" spans="1:9" ht="12.75">
      <c r="A854" s="249"/>
      <c r="B854" s="191"/>
      <c r="C854" s="201"/>
      <c r="D854" s="201"/>
      <c r="E854" s="201"/>
      <c r="F854" s="251"/>
      <c r="G854" s="251"/>
      <c r="H854" s="201"/>
      <c r="I854" s="201"/>
    </row>
    <row r="855" spans="1:9" ht="12.75">
      <c r="A855" s="249"/>
      <c r="B855" s="184" t="s">
        <v>118</v>
      </c>
      <c r="C855" s="245"/>
      <c r="D855" s="201"/>
      <c r="E855" s="201"/>
      <c r="F855" s="251"/>
      <c r="G855" s="251"/>
      <c r="H855" s="201"/>
      <c r="I855" s="201"/>
    </row>
    <row r="856" spans="1:9" ht="12.75">
      <c r="A856" s="249"/>
      <c r="B856" s="254" t="s">
        <v>38</v>
      </c>
      <c r="C856" s="274">
        <v>91220</v>
      </c>
      <c r="D856" s="274">
        <v>64720</v>
      </c>
      <c r="E856" s="274">
        <v>64720</v>
      </c>
      <c r="F856" s="247">
        <v>70.94935321201491</v>
      </c>
      <c r="G856" s="247">
        <v>100</v>
      </c>
      <c r="H856" s="245">
        <v>7100</v>
      </c>
      <c r="I856" s="245">
        <v>7100</v>
      </c>
    </row>
    <row r="857" spans="1:9" ht="25.5" hidden="1">
      <c r="A857" s="249"/>
      <c r="B857" s="284" t="s">
        <v>51</v>
      </c>
      <c r="C857" s="275">
        <v>0</v>
      </c>
      <c r="D857" s="201"/>
      <c r="E857" s="201"/>
      <c r="F857" s="251" t="e">
        <v>#DIV/0!</v>
      </c>
      <c r="G857" s="251" t="e">
        <v>#DIV/0!</v>
      </c>
      <c r="H857" s="201">
        <v>0</v>
      </c>
      <c r="I857" s="201">
        <v>0</v>
      </c>
    </row>
    <row r="858" spans="1:9" ht="12.75" hidden="1">
      <c r="A858" s="249"/>
      <c r="B858" s="262" t="s">
        <v>55</v>
      </c>
      <c r="C858" s="275">
        <v>0</v>
      </c>
      <c r="D858" s="201"/>
      <c r="E858" s="201"/>
      <c r="F858" s="251" t="e">
        <v>#DIV/0!</v>
      </c>
      <c r="G858" s="251" t="e">
        <v>#DIV/0!</v>
      </c>
      <c r="H858" s="201">
        <v>0</v>
      </c>
      <c r="I858" s="201">
        <v>0</v>
      </c>
    </row>
    <row r="859" spans="1:9" ht="12.75">
      <c r="A859" s="249"/>
      <c r="B859" s="262" t="s">
        <v>39</v>
      </c>
      <c r="C859" s="275">
        <v>91220</v>
      </c>
      <c r="D859" s="275">
        <v>64720</v>
      </c>
      <c r="E859" s="275">
        <v>64720</v>
      </c>
      <c r="F859" s="251">
        <v>70.94935321201491</v>
      </c>
      <c r="G859" s="251">
        <v>100</v>
      </c>
      <c r="H859" s="201">
        <v>7100</v>
      </c>
      <c r="I859" s="201">
        <v>7100</v>
      </c>
    </row>
    <row r="860" spans="1:9" ht="25.5">
      <c r="A860" s="249"/>
      <c r="B860" s="264" t="s">
        <v>40</v>
      </c>
      <c r="C860" s="275">
        <v>91220</v>
      </c>
      <c r="D860" s="201">
        <v>64720</v>
      </c>
      <c r="E860" s="201">
        <v>64720</v>
      </c>
      <c r="F860" s="251">
        <v>70.94935321201491</v>
      </c>
      <c r="G860" s="251">
        <v>100</v>
      </c>
      <c r="H860" s="201">
        <v>7100</v>
      </c>
      <c r="I860" s="201">
        <v>7100</v>
      </c>
    </row>
    <row r="861" spans="1:9" s="257" customFormat="1" ht="12.75">
      <c r="A861" s="256"/>
      <c r="B861" s="254" t="s">
        <v>41</v>
      </c>
      <c r="C861" s="245">
        <v>91220</v>
      </c>
      <c r="D861" s="245">
        <v>64720</v>
      </c>
      <c r="E861" s="245">
        <v>62931</v>
      </c>
      <c r="F861" s="247">
        <v>68.98816049112037</v>
      </c>
      <c r="G861" s="247">
        <v>97.2357849196539</v>
      </c>
      <c r="H861" s="245">
        <v>7100</v>
      </c>
      <c r="I861" s="245">
        <v>8579</v>
      </c>
    </row>
    <row r="862" spans="1:9" ht="12.75">
      <c r="A862" s="249"/>
      <c r="B862" s="262" t="s">
        <v>42</v>
      </c>
      <c r="C862" s="275">
        <v>91220</v>
      </c>
      <c r="D862" s="275">
        <v>64720</v>
      </c>
      <c r="E862" s="275">
        <v>62931</v>
      </c>
      <c r="F862" s="251">
        <v>68.98816049112037</v>
      </c>
      <c r="G862" s="251">
        <v>97.2357849196539</v>
      </c>
      <c r="H862" s="201">
        <v>7100</v>
      </c>
      <c r="I862" s="201">
        <v>8579</v>
      </c>
    </row>
    <row r="863" spans="1:9" ht="12.75">
      <c r="A863" s="249"/>
      <c r="B863" s="276" t="s">
        <v>43</v>
      </c>
      <c r="C863" s="275">
        <v>91220</v>
      </c>
      <c r="D863" s="275">
        <v>64720</v>
      </c>
      <c r="E863" s="275">
        <v>62931</v>
      </c>
      <c r="F863" s="251">
        <v>68.98816049112037</v>
      </c>
      <c r="G863" s="251">
        <v>97.2357849196539</v>
      </c>
      <c r="H863" s="201">
        <v>7100</v>
      </c>
      <c r="I863" s="201">
        <v>8579</v>
      </c>
    </row>
    <row r="864" spans="1:9" ht="12.75">
      <c r="A864" s="249"/>
      <c r="B864" s="278" t="s">
        <v>44</v>
      </c>
      <c r="C864" s="275">
        <v>72980</v>
      </c>
      <c r="D864" s="201">
        <v>53180</v>
      </c>
      <c r="E864" s="201">
        <v>52831</v>
      </c>
      <c r="F864" s="251">
        <v>72.39106604549191</v>
      </c>
      <c r="G864" s="251">
        <v>99.34373824746146</v>
      </c>
      <c r="H864" s="201">
        <v>5350</v>
      </c>
      <c r="I864" s="201">
        <v>5727</v>
      </c>
    </row>
    <row r="865" spans="1:9" ht="12.75">
      <c r="A865" s="249"/>
      <c r="B865" s="281" t="s">
        <v>45</v>
      </c>
      <c r="C865" s="275">
        <v>60480</v>
      </c>
      <c r="D865" s="201">
        <v>44480</v>
      </c>
      <c r="E865" s="201">
        <v>42968</v>
      </c>
      <c r="F865" s="251">
        <v>71.04497354497354</v>
      </c>
      <c r="G865" s="251">
        <v>96.60071942446044</v>
      </c>
      <c r="H865" s="201">
        <v>4500</v>
      </c>
      <c r="I865" s="201">
        <v>4659</v>
      </c>
    </row>
    <row r="866" spans="1:9" ht="12.75">
      <c r="A866" s="249"/>
      <c r="B866" s="278" t="s">
        <v>46</v>
      </c>
      <c r="C866" s="275">
        <v>18240</v>
      </c>
      <c r="D866" s="201">
        <v>11540</v>
      </c>
      <c r="E866" s="201">
        <v>10100</v>
      </c>
      <c r="F866" s="251">
        <v>55.372807017543856</v>
      </c>
      <c r="G866" s="251">
        <v>87.52166377816292</v>
      </c>
      <c r="H866" s="201">
        <v>1750</v>
      </c>
      <c r="I866" s="201">
        <v>2852</v>
      </c>
    </row>
    <row r="867" spans="1:9" ht="12.75">
      <c r="A867" s="249"/>
      <c r="B867" s="288"/>
      <c r="C867" s="201"/>
      <c r="D867" s="201"/>
      <c r="E867" s="201"/>
      <c r="F867" s="251"/>
      <c r="G867" s="251"/>
      <c r="H867" s="201"/>
      <c r="I867" s="201"/>
    </row>
    <row r="868" spans="1:9" ht="25.5">
      <c r="A868" s="249"/>
      <c r="B868" s="184" t="s">
        <v>119</v>
      </c>
      <c r="C868" s="201"/>
      <c r="D868" s="201"/>
      <c r="E868" s="201"/>
      <c r="F868" s="251"/>
      <c r="G868" s="251"/>
      <c r="H868" s="201"/>
      <c r="I868" s="201"/>
    </row>
    <row r="869" spans="1:9" ht="12.75">
      <c r="A869" s="249"/>
      <c r="B869" s="254" t="s">
        <v>38</v>
      </c>
      <c r="C869" s="274">
        <v>9659780</v>
      </c>
      <c r="D869" s="274">
        <v>7502027</v>
      </c>
      <c r="E869" s="274">
        <v>7265876</v>
      </c>
      <c r="F869" s="247">
        <v>75.21782069570942</v>
      </c>
      <c r="G869" s="247">
        <v>96.85217075331774</v>
      </c>
      <c r="H869" s="245">
        <v>853621</v>
      </c>
      <c r="I869" s="245">
        <v>817451</v>
      </c>
    </row>
    <row r="870" spans="1:9" ht="12.75">
      <c r="A870" s="249"/>
      <c r="B870" s="262" t="s">
        <v>55</v>
      </c>
      <c r="C870" s="275">
        <v>1335419</v>
      </c>
      <c r="D870" s="201">
        <v>1166752</v>
      </c>
      <c r="E870" s="201">
        <v>930601</v>
      </c>
      <c r="F870" s="251">
        <v>69.68606856724368</v>
      </c>
      <c r="G870" s="251">
        <v>0</v>
      </c>
      <c r="H870" s="201">
        <v>56224</v>
      </c>
      <c r="I870" s="201">
        <v>20054</v>
      </c>
    </row>
    <row r="871" spans="1:9" ht="12.75">
      <c r="A871" s="249"/>
      <c r="B871" s="262" t="s">
        <v>39</v>
      </c>
      <c r="C871" s="275">
        <v>8324361</v>
      </c>
      <c r="D871" s="275">
        <v>6335275</v>
      </c>
      <c r="E871" s="275">
        <v>6335275</v>
      </c>
      <c r="F871" s="251">
        <v>76.10524099087004</v>
      </c>
      <c r="G871" s="251">
        <v>100</v>
      </c>
      <c r="H871" s="201">
        <v>797397</v>
      </c>
      <c r="I871" s="201">
        <v>797397</v>
      </c>
    </row>
    <row r="872" spans="1:9" ht="25.5">
      <c r="A872" s="249"/>
      <c r="B872" s="264" t="s">
        <v>40</v>
      </c>
      <c r="C872" s="275">
        <v>8324361</v>
      </c>
      <c r="D872" s="201">
        <v>6335275</v>
      </c>
      <c r="E872" s="201">
        <v>6335275</v>
      </c>
      <c r="F872" s="251">
        <v>76.10524099087004</v>
      </c>
      <c r="G872" s="251">
        <v>100</v>
      </c>
      <c r="H872" s="201">
        <v>797397</v>
      </c>
      <c r="I872" s="201">
        <v>797397</v>
      </c>
    </row>
    <row r="873" spans="1:9" ht="12.75">
      <c r="A873" s="249"/>
      <c r="B873" s="254" t="s">
        <v>41</v>
      </c>
      <c r="C873" s="245">
        <v>9659780</v>
      </c>
      <c r="D873" s="245">
        <v>7502027</v>
      </c>
      <c r="E873" s="245">
        <v>5845571</v>
      </c>
      <c r="F873" s="247">
        <v>60.514535527724234</v>
      </c>
      <c r="G873" s="247">
        <v>77.91988751840002</v>
      </c>
      <c r="H873" s="245">
        <v>853621</v>
      </c>
      <c r="I873" s="245">
        <v>670089</v>
      </c>
    </row>
    <row r="874" spans="1:9" ht="12.75">
      <c r="A874" s="249"/>
      <c r="B874" s="262" t="s">
        <v>42</v>
      </c>
      <c r="C874" s="275">
        <v>9627120</v>
      </c>
      <c r="D874" s="275">
        <v>7474367</v>
      </c>
      <c r="E874" s="275">
        <v>5827124</v>
      </c>
      <c r="F874" s="251">
        <v>60.52821612278646</v>
      </c>
      <c r="G874" s="251">
        <v>77.96143807228091</v>
      </c>
      <c r="H874" s="201">
        <v>850621</v>
      </c>
      <c r="I874" s="201">
        <v>669246</v>
      </c>
    </row>
    <row r="875" spans="1:9" ht="12.75">
      <c r="A875" s="249"/>
      <c r="B875" s="276" t="s">
        <v>43</v>
      </c>
      <c r="C875" s="275">
        <v>2455852</v>
      </c>
      <c r="D875" s="275">
        <v>1991425</v>
      </c>
      <c r="E875" s="275">
        <v>1481238</v>
      </c>
      <c r="F875" s="251">
        <v>60.314628080193756</v>
      </c>
      <c r="G875" s="251">
        <v>74.38080771306979</v>
      </c>
      <c r="H875" s="201">
        <v>217707</v>
      </c>
      <c r="I875" s="201">
        <v>171735</v>
      </c>
    </row>
    <row r="876" spans="1:9" ht="12.75">
      <c r="A876" s="249"/>
      <c r="B876" s="278" t="s">
        <v>44</v>
      </c>
      <c r="C876" s="275">
        <v>1516582</v>
      </c>
      <c r="D876" s="201">
        <v>1182002</v>
      </c>
      <c r="E876" s="201">
        <v>1052126</v>
      </c>
      <c r="F876" s="251">
        <v>69.37481784697431</v>
      </c>
      <c r="G876" s="251">
        <v>89.01220133299267</v>
      </c>
      <c r="H876" s="201">
        <v>122324</v>
      </c>
      <c r="I876" s="201">
        <v>102980</v>
      </c>
    </row>
    <row r="877" spans="1:9" ht="12.75">
      <c r="A877" s="249"/>
      <c r="B877" s="281" t="s">
        <v>45</v>
      </c>
      <c r="C877" s="275">
        <v>1195629</v>
      </c>
      <c r="D877" s="201">
        <v>929957</v>
      </c>
      <c r="E877" s="201">
        <v>798216</v>
      </c>
      <c r="F877" s="251">
        <v>66.76117758936928</v>
      </c>
      <c r="G877" s="251">
        <v>85.83364607180762</v>
      </c>
      <c r="H877" s="201">
        <v>97002</v>
      </c>
      <c r="I877" s="201">
        <v>79486</v>
      </c>
    </row>
    <row r="878" spans="1:9" ht="12.75">
      <c r="A878" s="249"/>
      <c r="B878" s="278" t="s">
        <v>46</v>
      </c>
      <c r="C878" s="275">
        <v>939270</v>
      </c>
      <c r="D878" s="201">
        <v>809423</v>
      </c>
      <c r="E878" s="201">
        <v>429112</v>
      </c>
      <c r="F878" s="251">
        <v>45.68569208001959</v>
      </c>
      <c r="G878" s="251">
        <v>53.01455481250223</v>
      </c>
      <c r="H878" s="201">
        <v>95383</v>
      </c>
      <c r="I878" s="201">
        <v>68755</v>
      </c>
    </row>
    <row r="879" spans="1:9" ht="12.75">
      <c r="A879" s="249"/>
      <c r="B879" s="276" t="s">
        <v>47</v>
      </c>
      <c r="C879" s="275">
        <v>7171268</v>
      </c>
      <c r="D879" s="275">
        <v>5482942</v>
      </c>
      <c r="E879" s="275">
        <v>4345886</v>
      </c>
      <c r="F879" s="251">
        <v>60.601360875092105</v>
      </c>
      <c r="G879" s="251">
        <v>79.26193638378813</v>
      </c>
      <c r="H879" s="201">
        <v>632914</v>
      </c>
      <c r="I879" s="201">
        <v>497511</v>
      </c>
    </row>
    <row r="880" spans="1:9" ht="12.75">
      <c r="A880" s="249"/>
      <c r="B880" s="278" t="s">
        <v>59</v>
      </c>
      <c r="C880" s="275">
        <v>7171268</v>
      </c>
      <c r="D880" s="201">
        <v>5482942</v>
      </c>
      <c r="E880" s="201">
        <v>4345886</v>
      </c>
      <c r="F880" s="251">
        <v>60.601360875092105</v>
      </c>
      <c r="G880" s="251">
        <v>79.26193638378813</v>
      </c>
      <c r="H880" s="201">
        <v>632914</v>
      </c>
      <c r="I880" s="201">
        <v>497511</v>
      </c>
    </row>
    <row r="881" spans="1:9" ht="12.75">
      <c r="A881" s="249"/>
      <c r="B881" s="262" t="s">
        <v>1557</v>
      </c>
      <c r="C881" s="275">
        <v>32660</v>
      </c>
      <c r="D881" s="275">
        <v>27660</v>
      </c>
      <c r="E881" s="275">
        <v>18447</v>
      </c>
      <c r="F881" s="251">
        <v>56.481935088793634</v>
      </c>
      <c r="G881" s="251">
        <v>66.69197396963123</v>
      </c>
      <c r="H881" s="201">
        <v>3000</v>
      </c>
      <c r="I881" s="201">
        <v>843</v>
      </c>
    </row>
    <row r="882" spans="1:9" ht="12.75">
      <c r="A882" s="249"/>
      <c r="B882" s="276" t="s">
        <v>49</v>
      </c>
      <c r="C882" s="275">
        <v>32660</v>
      </c>
      <c r="D882" s="201">
        <v>27660</v>
      </c>
      <c r="E882" s="201">
        <v>18447</v>
      </c>
      <c r="F882" s="251">
        <v>56.481935088793634</v>
      </c>
      <c r="G882" s="251">
        <v>66.69197396963123</v>
      </c>
      <c r="H882" s="201">
        <v>3000</v>
      </c>
      <c r="I882" s="201">
        <v>843</v>
      </c>
    </row>
    <row r="883" spans="1:9" ht="12.75">
      <c r="A883" s="249"/>
      <c r="B883" s="254"/>
      <c r="C883" s="245"/>
      <c r="D883" s="201"/>
      <c r="E883" s="201"/>
      <c r="F883" s="251"/>
      <c r="G883" s="251"/>
      <c r="H883" s="201"/>
      <c r="I883" s="201"/>
    </row>
    <row r="884" spans="1:9" ht="12.75">
      <c r="A884" s="249"/>
      <c r="B884" s="253" t="s">
        <v>120</v>
      </c>
      <c r="C884" s="245"/>
      <c r="D884" s="201"/>
      <c r="E884" s="201"/>
      <c r="F884" s="251"/>
      <c r="G884" s="251"/>
      <c r="H884" s="201"/>
      <c r="I884" s="201"/>
    </row>
    <row r="885" spans="1:9" ht="12.75">
      <c r="A885" s="249"/>
      <c r="B885" s="254" t="s">
        <v>38</v>
      </c>
      <c r="C885" s="274">
        <v>13603289</v>
      </c>
      <c r="D885" s="274">
        <v>10343275</v>
      </c>
      <c r="E885" s="274">
        <v>10352678</v>
      </c>
      <c r="F885" s="247">
        <v>76.10422744087845</v>
      </c>
      <c r="G885" s="247">
        <v>100.09090931063905</v>
      </c>
      <c r="H885" s="245">
        <v>1133282</v>
      </c>
      <c r="I885" s="245">
        <v>1134947</v>
      </c>
    </row>
    <row r="886" spans="1:9" ht="25.5">
      <c r="A886" s="249"/>
      <c r="B886" s="284" t="s">
        <v>51</v>
      </c>
      <c r="C886" s="275">
        <v>4024</v>
      </c>
      <c r="D886" s="201">
        <v>3015</v>
      </c>
      <c r="E886" s="201">
        <v>12418</v>
      </c>
      <c r="F886" s="251">
        <v>308.5984095427436</v>
      </c>
      <c r="G886" s="251">
        <v>411.87396351575455</v>
      </c>
      <c r="H886" s="201">
        <v>335</v>
      </c>
      <c r="I886" s="201">
        <v>2000</v>
      </c>
    </row>
    <row r="887" spans="1:9" ht="12.75">
      <c r="A887" s="249"/>
      <c r="B887" s="262" t="s">
        <v>39</v>
      </c>
      <c r="C887" s="275">
        <v>13599265</v>
      </c>
      <c r="D887" s="275">
        <v>10340260</v>
      </c>
      <c r="E887" s="275">
        <v>10340260</v>
      </c>
      <c r="F887" s="251">
        <v>76.0354327972872</v>
      </c>
      <c r="G887" s="251">
        <v>100</v>
      </c>
      <c r="H887" s="201">
        <v>1132947</v>
      </c>
      <c r="I887" s="201">
        <v>1132947</v>
      </c>
    </row>
    <row r="888" spans="1:9" ht="25.5">
      <c r="A888" s="249"/>
      <c r="B888" s="264" t="s">
        <v>40</v>
      </c>
      <c r="C888" s="275">
        <v>13599265</v>
      </c>
      <c r="D888" s="201">
        <v>10340260</v>
      </c>
      <c r="E888" s="201">
        <v>10340260</v>
      </c>
      <c r="F888" s="251">
        <v>76.0354327972872</v>
      </c>
      <c r="G888" s="251">
        <v>100</v>
      </c>
      <c r="H888" s="201">
        <v>1132947</v>
      </c>
      <c r="I888" s="201">
        <v>1132947</v>
      </c>
    </row>
    <row r="889" spans="1:9" ht="12.75">
      <c r="A889" s="249"/>
      <c r="B889" s="254" t="s">
        <v>41</v>
      </c>
      <c r="C889" s="245">
        <v>13603289</v>
      </c>
      <c r="D889" s="245">
        <v>10343275</v>
      </c>
      <c r="E889" s="245">
        <v>10296553</v>
      </c>
      <c r="F889" s="247">
        <v>75.69164339594637</v>
      </c>
      <c r="G889" s="247">
        <v>99.54828620528798</v>
      </c>
      <c r="H889" s="245">
        <v>1133282</v>
      </c>
      <c r="I889" s="245">
        <v>1124743</v>
      </c>
    </row>
    <row r="890" spans="1:9" ht="12.75">
      <c r="A890" s="249"/>
      <c r="B890" s="262" t="s">
        <v>42</v>
      </c>
      <c r="C890" s="275">
        <v>13578289</v>
      </c>
      <c r="D890" s="275">
        <v>10324775</v>
      </c>
      <c r="E890" s="275">
        <v>10284447</v>
      </c>
      <c r="F890" s="251">
        <v>75.74184788672565</v>
      </c>
      <c r="G890" s="251">
        <v>99.60940553183968</v>
      </c>
      <c r="H890" s="201">
        <v>1131782</v>
      </c>
      <c r="I890" s="201">
        <v>1124743</v>
      </c>
    </row>
    <row r="891" spans="1:9" ht="12.75">
      <c r="A891" s="249"/>
      <c r="B891" s="276" t="s">
        <v>43</v>
      </c>
      <c r="C891" s="275">
        <v>397562</v>
      </c>
      <c r="D891" s="275">
        <v>305793</v>
      </c>
      <c r="E891" s="275">
        <v>297980</v>
      </c>
      <c r="F891" s="251">
        <v>74.95183141245893</v>
      </c>
      <c r="G891" s="251">
        <v>97.44500364625743</v>
      </c>
      <c r="H891" s="201">
        <v>30635</v>
      </c>
      <c r="I891" s="201">
        <v>25949</v>
      </c>
    </row>
    <row r="892" spans="1:9" ht="12.75">
      <c r="A892" s="249"/>
      <c r="B892" s="278" t="s">
        <v>44</v>
      </c>
      <c r="C892" s="275">
        <v>263200</v>
      </c>
      <c r="D892" s="201">
        <v>199431</v>
      </c>
      <c r="E892" s="201">
        <v>191764</v>
      </c>
      <c r="F892" s="251">
        <v>72.85866261398176</v>
      </c>
      <c r="G892" s="251">
        <v>96.15556257552737</v>
      </c>
      <c r="H892" s="201">
        <v>19233</v>
      </c>
      <c r="I892" s="201">
        <v>16142</v>
      </c>
    </row>
    <row r="893" spans="1:9" ht="12.75">
      <c r="A893" s="249"/>
      <c r="B893" s="281" t="s">
        <v>45</v>
      </c>
      <c r="C893" s="275">
        <v>212104</v>
      </c>
      <c r="D893" s="201">
        <v>160718</v>
      </c>
      <c r="E893" s="201">
        <v>155193</v>
      </c>
      <c r="F893" s="251">
        <v>73.16835137479727</v>
      </c>
      <c r="G893" s="251">
        <v>96.56230167125027</v>
      </c>
      <c r="H893" s="201">
        <v>15500</v>
      </c>
      <c r="I893" s="201">
        <v>13005</v>
      </c>
    </row>
    <row r="894" spans="1:9" ht="12.75">
      <c r="A894" s="249"/>
      <c r="B894" s="278" t="s">
        <v>46</v>
      </c>
      <c r="C894" s="275">
        <v>134362</v>
      </c>
      <c r="D894" s="201">
        <v>106362</v>
      </c>
      <c r="E894" s="201">
        <v>106216</v>
      </c>
      <c r="F894" s="251">
        <v>79.05211294860153</v>
      </c>
      <c r="G894" s="251">
        <v>99.86273293093399</v>
      </c>
      <c r="H894" s="201">
        <v>11402</v>
      </c>
      <c r="I894" s="201">
        <v>9807</v>
      </c>
    </row>
    <row r="895" spans="1:9" ht="12.75">
      <c r="A895" s="249"/>
      <c r="B895" s="276" t="s">
        <v>47</v>
      </c>
      <c r="C895" s="275">
        <v>13180727</v>
      </c>
      <c r="D895" s="275">
        <v>10018982</v>
      </c>
      <c r="E895" s="275">
        <v>9986467</v>
      </c>
      <c r="F895" s="251">
        <v>75.76567665804777</v>
      </c>
      <c r="G895" s="251">
        <v>99.67546603038113</v>
      </c>
      <c r="H895" s="201">
        <v>1101147</v>
      </c>
      <c r="I895" s="201">
        <v>1098794</v>
      </c>
    </row>
    <row r="896" spans="1:9" ht="12.75">
      <c r="A896" s="249"/>
      <c r="B896" s="278" t="s">
        <v>59</v>
      </c>
      <c r="C896" s="275">
        <v>13180727</v>
      </c>
      <c r="D896" s="201">
        <v>10018982</v>
      </c>
      <c r="E896" s="201">
        <v>9986467</v>
      </c>
      <c r="F896" s="251">
        <v>75.76567665804777</v>
      </c>
      <c r="G896" s="251">
        <v>99.67546603038113</v>
      </c>
      <c r="H896" s="201">
        <v>1101147</v>
      </c>
      <c r="I896" s="201">
        <v>1098794</v>
      </c>
    </row>
    <row r="897" spans="1:9" ht="12.75">
      <c r="A897" s="249"/>
      <c r="B897" s="262" t="s">
        <v>1557</v>
      </c>
      <c r="C897" s="275">
        <v>25000</v>
      </c>
      <c r="D897" s="275">
        <v>18500</v>
      </c>
      <c r="E897" s="275">
        <v>12106</v>
      </c>
      <c r="F897" s="251">
        <v>48.424</v>
      </c>
      <c r="G897" s="251">
        <v>65.43783783783785</v>
      </c>
      <c r="H897" s="201">
        <v>1500</v>
      </c>
      <c r="I897" s="201">
        <v>0</v>
      </c>
    </row>
    <row r="898" spans="1:9" ht="12.75">
      <c r="A898" s="249"/>
      <c r="B898" s="276" t="s">
        <v>49</v>
      </c>
      <c r="C898" s="275">
        <v>25000</v>
      </c>
      <c r="D898" s="201">
        <v>18500</v>
      </c>
      <c r="E898" s="201">
        <v>12106</v>
      </c>
      <c r="F898" s="251">
        <v>48.424</v>
      </c>
      <c r="G898" s="251">
        <v>65.43783783783785</v>
      </c>
      <c r="H898" s="201">
        <v>1500</v>
      </c>
      <c r="I898" s="201">
        <v>0</v>
      </c>
    </row>
    <row r="899" spans="1:9" ht="12.75">
      <c r="A899" s="249"/>
      <c r="B899" s="252"/>
      <c r="C899" s="201"/>
      <c r="D899" s="201"/>
      <c r="E899" s="201"/>
      <c r="F899" s="251"/>
      <c r="G899" s="251"/>
      <c r="H899" s="201"/>
      <c r="I899" s="201"/>
    </row>
    <row r="900" spans="1:9" ht="25.5">
      <c r="A900" s="249"/>
      <c r="B900" s="184" t="s">
        <v>121</v>
      </c>
      <c r="C900" s="201"/>
      <c r="D900" s="201"/>
      <c r="E900" s="201"/>
      <c r="F900" s="251"/>
      <c r="G900" s="251"/>
      <c r="H900" s="201"/>
      <c r="I900" s="201"/>
    </row>
    <row r="901" spans="1:9" ht="12.75">
      <c r="A901" s="249"/>
      <c r="B901" s="254" t="s">
        <v>38</v>
      </c>
      <c r="C901" s="274">
        <v>5268858</v>
      </c>
      <c r="D901" s="274">
        <v>3533702</v>
      </c>
      <c r="E901" s="274">
        <v>3522540</v>
      </c>
      <c r="F901" s="247">
        <v>66.8558537732465</v>
      </c>
      <c r="G901" s="247">
        <v>99.6841272976612</v>
      </c>
      <c r="H901" s="245">
        <v>679209</v>
      </c>
      <c r="I901" s="245">
        <v>670075</v>
      </c>
    </row>
    <row r="902" spans="1:9" ht="25.5" hidden="1">
      <c r="A902" s="249"/>
      <c r="B902" s="284" t="s">
        <v>51</v>
      </c>
      <c r="C902" s="275">
        <v>0</v>
      </c>
      <c r="D902" s="201"/>
      <c r="E902" s="201"/>
      <c r="F902" s="251" t="e">
        <v>#DIV/0!</v>
      </c>
      <c r="G902" s="251" t="e">
        <v>#DIV/0!</v>
      </c>
      <c r="H902" s="201">
        <v>0</v>
      </c>
      <c r="I902" s="201">
        <v>0</v>
      </c>
    </row>
    <row r="903" spans="1:9" ht="12.75">
      <c r="A903" s="249"/>
      <c r="B903" s="262" t="s">
        <v>55</v>
      </c>
      <c r="C903" s="275">
        <v>22965</v>
      </c>
      <c r="D903" s="201">
        <v>11162</v>
      </c>
      <c r="E903" s="201">
        <v>0</v>
      </c>
      <c r="F903" s="251">
        <v>0</v>
      </c>
      <c r="G903" s="251">
        <v>0</v>
      </c>
      <c r="H903" s="201">
        <v>9134</v>
      </c>
      <c r="I903" s="201">
        <v>0</v>
      </c>
    </row>
    <row r="904" spans="1:9" ht="12.75">
      <c r="A904" s="249"/>
      <c r="B904" s="284" t="s">
        <v>65</v>
      </c>
      <c r="C904" s="275">
        <v>44235</v>
      </c>
      <c r="D904" s="275">
        <v>44235</v>
      </c>
      <c r="E904" s="275">
        <v>44235</v>
      </c>
      <c r="F904" s="251">
        <v>100</v>
      </c>
      <c r="G904" s="251">
        <v>100</v>
      </c>
      <c r="H904" s="201">
        <v>0</v>
      </c>
      <c r="I904" s="201">
        <v>0</v>
      </c>
    </row>
    <row r="905" spans="1:9" ht="12.75">
      <c r="A905" s="249"/>
      <c r="B905" s="276" t="s">
        <v>66</v>
      </c>
      <c r="C905" s="275">
        <v>44235</v>
      </c>
      <c r="D905" s="275">
        <v>44235</v>
      </c>
      <c r="E905" s="275">
        <v>44235</v>
      </c>
      <c r="F905" s="251">
        <v>100</v>
      </c>
      <c r="G905" s="251">
        <v>100</v>
      </c>
      <c r="H905" s="201">
        <v>0</v>
      </c>
      <c r="I905" s="201">
        <v>0</v>
      </c>
    </row>
    <row r="906" spans="1:9" ht="12.75" customHeight="1">
      <c r="A906" s="249"/>
      <c r="B906" s="285" t="s">
        <v>67</v>
      </c>
      <c r="C906" s="275">
        <v>44235</v>
      </c>
      <c r="D906" s="275">
        <v>44235</v>
      </c>
      <c r="E906" s="275">
        <v>44235</v>
      </c>
      <c r="F906" s="251">
        <v>100</v>
      </c>
      <c r="G906" s="251">
        <v>100</v>
      </c>
      <c r="H906" s="201">
        <v>0</v>
      </c>
      <c r="I906" s="201">
        <v>0</v>
      </c>
    </row>
    <row r="907" spans="1:9" ht="12.75">
      <c r="A907" s="249"/>
      <c r="B907" s="285" t="s">
        <v>69</v>
      </c>
      <c r="C907" s="275">
        <v>44235</v>
      </c>
      <c r="D907" s="201">
        <v>44235</v>
      </c>
      <c r="E907" s="201">
        <v>44235</v>
      </c>
      <c r="F907" s="251">
        <v>100</v>
      </c>
      <c r="G907" s="251">
        <v>100</v>
      </c>
      <c r="H907" s="201">
        <v>0</v>
      </c>
      <c r="I907" s="201">
        <v>0</v>
      </c>
    </row>
    <row r="908" spans="1:9" ht="12.75">
      <c r="A908" s="249"/>
      <c r="B908" s="262" t="s">
        <v>39</v>
      </c>
      <c r="C908" s="275">
        <v>5201658</v>
      </c>
      <c r="D908" s="275">
        <v>3478305</v>
      </c>
      <c r="E908" s="275">
        <v>3478305</v>
      </c>
      <c r="F908" s="251">
        <v>66.86915979481927</v>
      </c>
      <c r="G908" s="251">
        <v>100</v>
      </c>
      <c r="H908" s="201">
        <v>670075</v>
      </c>
      <c r="I908" s="201">
        <v>670075</v>
      </c>
    </row>
    <row r="909" spans="1:9" ht="25.5">
      <c r="A909" s="249"/>
      <c r="B909" s="264" t="s">
        <v>40</v>
      </c>
      <c r="C909" s="275">
        <v>5201658</v>
      </c>
      <c r="D909" s="201">
        <v>3478305</v>
      </c>
      <c r="E909" s="201">
        <v>3478305</v>
      </c>
      <c r="F909" s="251">
        <v>66.86915979481927</v>
      </c>
      <c r="G909" s="251">
        <v>100</v>
      </c>
      <c r="H909" s="201">
        <v>670075</v>
      </c>
      <c r="I909" s="201">
        <v>670075</v>
      </c>
    </row>
    <row r="910" spans="1:9" ht="12.75">
      <c r="A910" s="249"/>
      <c r="B910" s="254" t="s">
        <v>41</v>
      </c>
      <c r="C910" s="245">
        <v>5268858</v>
      </c>
      <c r="D910" s="245">
        <v>3533702</v>
      </c>
      <c r="E910" s="245">
        <v>2835464</v>
      </c>
      <c r="F910" s="247">
        <v>53.81553270177333</v>
      </c>
      <c r="G910" s="247">
        <v>80.24060885722677</v>
      </c>
      <c r="H910" s="245">
        <v>679209</v>
      </c>
      <c r="I910" s="245">
        <v>520588</v>
      </c>
    </row>
    <row r="911" spans="1:9" ht="12.75">
      <c r="A911" s="249"/>
      <c r="B911" s="262" t="s">
        <v>42</v>
      </c>
      <c r="C911" s="275">
        <v>3366883</v>
      </c>
      <c r="D911" s="275">
        <v>2421337</v>
      </c>
      <c r="E911" s="275">
        <v>2088617</v>
      </c>
      <c r="F911" s="251">
        <v>62.03414255856232</v>
      </c>
      <c r="G911" s="251">
        <v>86.25883138117494</v>
      </c>
      <c r="H911" s="201">
        <v>415338</v>
      </c>
      <c r="I911" s="201">
        <v>440361</v>
      </c>
    </row>
    <row r="912" spans="1:9" ht="12.75">
      <c r="A912" s="249"/>
      <c r="B912" s="276" t="s">
        <v>43</v>
      </c>
      <c r="C912" s="275">
        <v>3366883</v>
      </c>
      <c r="D912" s="275">
        <v>2421337</v>
      </c>
      <c r="E912" s="275">
        <v>2088617</v>
      </c>
      <c r="F912" s="251">
        <v>62.03414255856232</v>
      </c>
      <c r="G912" s="251">
        <v>86.25883138117494</v>
      </c>
      <c r="H912" s="201">
        <v>415338</v>
      </c>
      <c r="I912" s="201">
        <v>440361</v>
      </c>
    </row>
    <row r="913" spans="1:9" ht="12.75">
      <c r="A913" s="249"/>
      <c r="B913" s="278" t="s">
        <v>44</v>
      </c>
      <c r="C913" s="275">
        <v>1400814</v>
      </c>
      <c r="D913" s="201">
        <v>945350</v>
      </c>
      <c r="E913" s="201">
        <v>892149</v>
      </c>
      <c r="F913" s="251">
        <v>63.687898607523906</v>
      </c>
      <c r="G913" s="251">
        <v>94.37234886549956</v>
      </c>
      <c r="H913" s="201">
        <v>134624</v>
      </c>
      <c r="I913" s="201">
        <v>143977</v>
      </c>
    </row>
    <row r="914" spans="1:9" ht="12.75">
      <c r="A914" s="249"/>
      <c r="B914" s="281" t="s">
        <v>45</v>
      </c>
      <c r="C914" s="275">
        <v>1071170</v>
      </c>
      <c r="D914" s="201">
        <v>705792</v>
      </c>
      <c r="E914" s="201">
        <v>660317</v>
      </c>
      <c r="F914" s="251">
        <v>61.644463530532036</v>
      </c>
      <c r="G914" s="251">
        <v>93.55688361443598</v>
      </c>
      <c r="H914" s="201">
        <v>106762</v>
      </c>
      <c r="I914" s="201">
        <v>107413</v>
      </c>
    </row>
    <row r="915" spans="1:9" ht="12.75">
      <c r="A915" s="249"/>
      <c r="B915" s="278" t="s">
        <v>46</v>
      </c>
      <c r="C915" s="275">
        <v>1966069</v>
      </c>
      <c r="D915" s="201">
        <v>1475987</v>
      </c>
      <c r="E915" s="201">
        <v>1196468</v>
      </c>
      <c r="F915" s="251">
        <v>60.855849921849135</v>
      </c>
      <c r="G915" s="251">
        <v>81.06223157792041</v>
      </c>
      <c r="H915" s="201">
        <v>280714</v>
      </c>
      <c r="I915" s="201">
        <v>296384</v>
      </c>
    </row>
    <row r="916" spans="1:9" ht="12.75">
      <c r="A916" s="249"/>
      <c r="B916" s="262" t="s">
        <v>1557</v>
      </c>
      <c r="C916" s="275">
        <v>1901975</v>
      </c>
      <c r="D916" s="275">
        <v>1112365</v>
      </c>
      <c r="E916" s="275">
        <v>746847</v>
      </c>
      <c r="F916" s="251">
        <v>39.266919912196535</v>
      </c>
      <c r="G916" s="251">
        <v>67.14046198864581</v>
      </c>
      <c r="H916" s="201">
        <v>263871</v>
      </c>
      <c r="I916" s="201">
        <v>80227</v>
      </c>
    </row>
    <row r="917" spans="1:9" ht="12.75">
      <c r="A917" s="249"/>
      <c r="B917" s="276" t="s">
        <v>49</v>
      </c>
      <c r="C917" s="275">
        <v>1901975</v>
      </c>
      <c r="D917" s="201">
        <v>1112365</v>
      </c>
      <c r="E917" s="201">
        <v>746847</v>
      </c>
      <c r="F917" s="251">
        <v>39.266919912196535</v>
      </c>
      <c r="G917" s="251">
        <v>67.14046198864581</v>
      </c>
      <c r="H917" s="201">
        <v>263871</v>
      </c>
      <c r="I917" s="201">
        <v>80227</v>
      </c>
    </row>
    <row r="918" spans="1:9" ht="12.75">
      <c r="A918" s="249"/>
      <c r="B918" s="191"/>
      <c r="C918" s="201"/>
      <c r="D918" s="201"/>
      <c r="E918" s="201"/>
      <c r="F918" s="251"/>
      <c r="G918" s="251"/>
      <c r="H918" s="201"/>
      <c r="I918" s="201"/>
    </row>
    <row r="919" spans="1:9" ht="25.5">
      <c r="A919" s="249"/>
      <c r="B919" s="184" t="s">
        <v>122</v>
      </c>
      <c r="C919" s="201"/>
      <c r="D919" s="201"/>
      <c r="E919" s="201"/>
      <c r="F919" s="251"/>
      <c r="G919" s="251"/>
      <c r="H919" s="201"/>
      <c r="I919" s="201"/>
    </row>
    <row r="920" spans="1:9" ht="12.75">
      <c r="A920" s="249"/>
      <c r="B920" s="254" t="s">
        <v>38</v>
      </c>
      <c r="C920" s="274">
        <v>27724681</v>
      </c>
      <c r="D920" s="274">
        <v>23019333</v>
      </c>
      <c r="E920" s="274">
        <v>23067602</v>
      </c>
      <c r="F920" s="247">
        <v>83.20240727025859</v>
      </c>
      <c r="G920" s="247">
        <v>100.20968896014493</v>
      </c>
      <c r="H920" s="245">
        <v>1227807</v>
      </c>
      <c r="I920" s="245">
        <v>1284796</v>
      </c>
    </row>
    <row r="921" spans="1:9" ht="25.5" hidden="1">
      <c r="A921" s="249"/>
      <c r="B921" s="284" t="s">
        <v>51</v>
      </c>
      <c r="C921" s="275">
        <v>0</v>
      </c>
      <c r="D921" s="201">
        <v>0</v>
      </c>
      <c r="E921" s="201">
        <v>0</v>
      </c>
      <c r="F921" s="251">
        <v>0</v>
      </c>
      <c r="G921" s="251">
        <v>0</v>
      </c>
      <c r="H921" s="201">
        <v>0</v>
      </c>
      <c r="I921" s="201">
        <v>0</v>
      </c>
    </row>
    <row r="922" spans="1:9" ht="12.75">
      <c r="A922" s="249"/>
      <c r="B922" s="262" t="s">
        <v>55</v>
      </c>
      <c r="C922" s="275">
        <v>259063</v>
      </c>
      <c r="D922" s="275">
        <v>156088</v>
      </c>
      <c r="E922" s="275">
        <v>204357</v>
      </c>
      <c r="F922" s="251">
        <v>78.88312881422665</v>
      </c>
      <c r="G922" s="251">
        <v>130.9242222336118</v>
      </c>
      <c r="H922" s="201">
        <v>-53660</v>
      </c>
      <c r="I922" s="201">
        <v>3329</v>
      </c>
    </row>
    <row r="923" spans="1:9" ht="25.5">
      <c r="A923" s="249"/>
      <c r="B923" s="264" t="s">
        <v>71</v>
      </c>
      <c r="C923" s="275">
        <v>74789</v>
      </c>
      <c r="D923" s="201">
        <v>64688</v>
      </c>
      <c r="E923" s="201">
        <v>6671</v>
      </c>
      <c r="F923" s="251">
        <v>8.919760927409111</v>
      </c>
      <c r="G923" s="251">
        <v>10.312577294088548</v>
      </c>
      <c r="H923" s="201">
        <v>39214</v>
      </c>
      <c r="I923" s="201">
        <v>3329</v>
      </c>
    </row>
    <row r="924" spans="1:9" ht="12.75">
      <c r="A924" s="249"/>
      <c r="B924" s="284" t="s">
        <v>65</v>
      </c>
      <c r="C924" s="275">
        <v>669032</v>
      </c>
      <c r="D924" s="275">
        <v>669032</v>
      </c>
      <c r="E924" s="275">
        <v>669032</v>
      </c>
      <c r="F924" s="251">
        <v>100</v>
      </c>
      <c r="G924" s="251">
        <v>100</v>
      </c>
      <c r="H924" s="201">
        <v>0</v>
      </c>
      <c r="I924" s="201">
        <v>0</v>
      </c>
    </row>
    <row r="925" spans="1:9" ht="12.75">
      <c r="A925" s="249"/>
      <c r="B925" s="290" t="s">
        <v>66</v>
      </c>
      <c r="C925" s="275">
        <v>669032</v>
      </c>
      <c r="D925" s="275">
        <v>669032</v>
      </c>
      <c r="E925" s="275">
        <v>669032</v>
      </c>
      <c r="F925" s="251">
        <v>100</v>
      </c>
      <c r="G925" s="251">
        <v>100</v>
      </c>
      <c r="H925" s="201">
        <v>0</v>
      </c>
      <c r="I925" s="201">
        <v>0</v>
      </c>
    </row>
    <row r="926" spans="1:9" ht="12.75">
      <c r="A926" s="249"/>
      <c r="B926" s="285" t="s">
        <v>69</v>
      </c>
      <c r="C926" s="275">
        <v>669032</v>
      </c>
      <c r="D926" s="275">
        <v>669032</v>
      </c>
      <c r="E926" s="275">
        <v>669032</v>
      </c>
      <c r="F926" s="251">
        <v>100</v>
      </c>
      <c r="G926" s="251">
        <v>100</v>
      </c>
      <c r="H926" s="201">
        <v>0</v>
      </c>
      <c r="I926" s="201">
        <v>0</v>
      </c>
    </row>
    <row r="927" spans="1:9" ht="12.75">
      <c r="A927" s="249"/>
      <c r="B927" s="262" t="s">
        <v>39</v>
      </c>
      <c r="C927" s="275">
        <v>26796586</v>
      </c>
      <c r="D927" s="275">
        <v>22194213</v>
      </c>
      <c r="E927" s="275">
        <v>22194213</v>
      </c>
      <c r="F927" s="251">
        <v>82.8247784997686</v>
      </c>
      <c r="G927" s="251">
        <v>100</v>
      </c>
      <c r="H927" s="201">
        <v>1281467</v>
      </c>
      <c r="I927" s="201">
        <v>1281467</v>
      </c>
    </row>
    <row r="928" spans="1:9" ht="25.5">
      <c r="A928" s="249"/>
      <c r="B928" s="264" t="s">
        <v>40</v>
      </c>
      <c r="C928" s="275">
        <v>26796586</v>
      </c>
      <c r="D928" s="201">
        <v>22194213</v>
      </c>
      <c r="E928" s="201">
        <v>22194213</v>
      </c>
      <c r="F928" s="251">
        <v>82.8247784997686</v>
      </c>
      <c r="G928" s="251">
        <v>100</v>
      </c>
      <c r="H928" s="201">
        <v>1281467</v>
      </c>
      <c r="I928" s="201">
        <v>1281467</v>
      </c>
    </row>
    <row r="929" spans="1:9" ht="12.75">
      <c r="A929" s="249"/>
      <c r="B929" s="254" t="s">
        <v>41</v>
      </c>
      <c r="C929" s="245">
        <v>27728162</v>
      </c>
      <c r="D929" s="245">
        <v>23022814</v>
      </c>
      <c r="E929" s="245">
        <v>20116589</v>
      </c>
      <c r="F929" s="247">
        <v>72.54930564817099</v>
      </c>
      <c r="G929" s="247">
        <v>87.3767602865575</v>
      </c>
      <c r="H929" s="245">
        <v>1227807</v>
      </c>
      <c r="I929" s="245">
        <v>858233</v>
      </c>
    </row>
    <row r="930" spans="1:9" ht="12.75">
      <c r="A930" s="249"/>
      <c r="B930" s="262" t="s">
        <v>42</v>
      </c>
      <c r="C930" s="275">
        <v>27037850</v>
      </c>
      <c r="D930" s="275">
        <v>22373659</v>
      </c>
      <c r="E930" s="275">
        <v>19597552</v>
      </c>
      <c r="F930" s="251">
        <v>72.48191701633081</v>
      </c>
      <c r="G930" s="251">
        <v>87.59207423336522</v>
      </c>
      <c r="H930" s="201">
        <v>1208201</v>
      </c>
      <c r="I930" s="201">
        <v>806914</v>
      </c>
    </row>
    <row r="931" spans="1:9" ht="12.75">
      <c r="A931" s="249"/>
      <c r="B931" s="276" t="s">
        <v>43</v>
      </c>
      <c r="C931" s="275">
        <v>7600631</v>
      </c>
      <c r="D931" s="275">
        <v>5412494</v>
      </c>
      <c r="E931" s="275">
        <v>4414135</v>
      </c>
      <c r="F931" s="251">
        <v>58.07590185604327</v>
      </c>
      <c r="G931" s="251">
        <v>81.55454768171568</v>
      </c>
      <c r="H931" s="201">
        <v>589059</v>
      </c>
      <c r="I931" s="201">
        <v>492659</v>
      </c>
    </row>
    <row r="932" spans="1:9" ht="12.75">
      <c r="A932" s="249"/>
      <c r="B932" s="278" t="s">
        <v>44</v>
      </c>
      <c r="C932" s="275">
        <v>5492933</v>
      </c>
      <c r="D932" s="201">
        <v>3886498</v>
      </c>
      <c r="E932" s="201">
        <v>3264948</v>
      </c>
      <c r="F932" s="251">
        <v>59.43906470368381</v>
      </c>
      <c r="G932" s="251">
        <v>84.00745349669549</v>
      </c>
      <c r="H932" s="201">
        <v>500564</v>
      </c>
      <c r="I932" s="201">
        <v>336342</v>
      </c>
    </row>
    <row r="933" spans="1:9" ht="12.75">
      <c r="A933" s="249"/>
      <c r="B933" s="281" t="s">
        <v>45</v>
      </c>
      <c r="C933" s="275">
        <v>4305241</v>
      </c>
      <c r="D933" s="201">
        <v>3046292</v>
      </c>
      <c r="E933" s="201">
        <v>2508762</v>
      </c>
      <c r="F933" s="251">
        <v>58.27227790499998</v>
      </c>
      <c r="G933" s="251">
        <v>82.35461341197757</v>
      </c>
      <c r="H933" s="201">
        <v>388442</v>
      </c>
      <c r="I933" s="201">
        <v>276861</v>
      </c>
    </row>
    <row r="934" spans="1:9" ht="12.75">
      <c r="A934" s="249"/>
      <c r="B934" s="278" t="s">
        <v>46</v>
      </c>
      <c r="C934" s="275">
        <v>2107698</v>
      </c>
      <c r="D934" s="201">
        <v>1525996</v>
      </c>
      <c r="E934" s="201">
        <v>1149187</v>
      </c>
      <c r="F934" s="251">
        <v>54.52332355014807</v>
      </c>
      <c r="G934" s="251">
        <v>75.30734025515139</v>
      </c>
      <c r="H934" s="201">
        <v>88495</v>
      </c>
      <c r="I934" s="201">
        <v>156317</v>
      </c>
    </row>
    <row r="935" spans="1:9" ht="12.75">
      <c r="A935" s="249"/>
      <c r="B935" s="276" t="s">
        <v>47</v>
      </c>
      <c r="C935" s="275">
        <v>5189088</v>
      </c>
      <c r="D935" s="275">
        <v>4533964</v>
      </c>
      <c r="E935" s="275">
        <v>4280593</v>
      </c>
      <c r="F935" s="251">
        <v>82.49220286878928</v>
      </c>
      <c r="G935" s="251">
        <v>94.41171125311097</v>
      </c>
      <c r="H935" s="201">
        <v>71800</v>
      </c>
      <c r="I935" s="201">
        <v>202669</v>
      </c>
    </row>
    <row r="936" spans="1:9" ht="12.75">
      <c r="A936" s="249"/>
      <c r="B936" s="278" t="s">
        <v>59</v>
      </c>
      <c r="C936" s="275">
        <v>5189088</v>
      </c>
      <c r="D936" s="201">
        <v>4533964</v>
      </c>
      <c r="E936" s="201">
        <v>4280593</v>
      </c>
      <c r="F936" s="251">
        <v>82.49220286878928</v>
      </c>
      <c r="G936" s="251">
        <v>94.41171125311097</v>
      </c>
      <c r="H936" s="201">
        <v>71800</v>
      </c>
      <c r="I936" s="201">
        <v>202669</v>
      </c>
    </row>
    <row r="937" spans="1:9" ht="25.5">
      <c r="A937" s="249"/>
      <c r="B937" s="264" t="s">
        <v>52</v>
      </c>
      <c r="C937" s="275">
        <v>613390</v>
      </c>
      <c r="D937" s="275">
        <v>402561</v>
      </c>
      <c r="E937" s="275">
        <v>131834</v>
      </c>
      <c r="F937" s="251">
        <v>21.492688175549</v>
      </c>
      <c r="G937" s="251">
        <v>32.74882564381547</v>
      </c>
      <c r="H937" s="201">
        <v>108128</v>
      </c>
      <c r="I937" s="201">
        <v>106656</v>
      </c>
    </row>
    <row r="938" spans="1:9" ht="12.75">
      <c r="A938" s="249"/>
      <c r="B938" s="285" t="s">
        <v>53</v>
      </c>
      <c r="C938" s="275">
        <v>613390</v>
      </c>
      <c r="D938" s="201">
        <v>402561</v>
      </c>
      <c r="E938" s="201">
        <v>131834</v>
      </c>
      <c r="F938" s="251">
        <v>21.492688175549</v>
      </c>
      <c r="G938" s="251">
        <v>32.74882564381547</v>
      </c>
      <c r="H938" s="201">
        <v>108128</v>
      </c>
      <c r="I938" s="201">
        <v>106656</v>
      </c>
    </row>
    <row r="939" spans="1:9" ht="12.75">
      <c r="A939" s="249"/>
      <c r="B939" s="276" t="s">
        <v>1552</v>
      </c>
      <c r="C939" s="201">
        <v>13634741</v>
      </c>
      <c r="D939" s="201">
        <v>12024640</v>
      </c>
      <c r="E939" s="201">
        <v>10770990</v>
      </c>
      <c r="F939" s="251">
        <v>78.99666007590463</v>
      </c>
      <c r="G939" s="251">
        <v>89.57432405460787</v>
      </c>
      <c r="H939" s="201">
        <v>439214</v>
      </c>
      <c r="I939" s="201">
        <v>4930</v>
      </c>
    </row>
    <row r="940" spans="1:9" ht="25.5">
      <c r="A940" s="249"/>
      <c r="B940" s="285" t="s">
        <v>85</v>
      </c>
      <c r="C940" s="201">
        <v>13559952</v>
      </c>
      <c r="D940" s="201">
        <v>11959952</v>
      </c>
      <c r="E940" s="201">
        <v>10759032</v>
      </c>
      <c r="F940" s="251">
        <v>79.34417466964486</v>
      </c>
      <c r="G940" s="251">
        <v>89.95882257721436</v>
      </c>
      <c r="H940" s="201">
        <v>400000</v>
      </c>
      <c r="I940" s="201">
        <v>0</v>
      </c>
    </row>
    <row r="941" spans="1:9" ht="25.5">
      <c r="A941" s="249"/>
      <c r="B941" s="285" t="s">
        <v>123</v>
      </c>
      <c r="C941" s="201">
        <v>74789</v>
      </c>
      <c r="D941" s="201">
        <v>64688</v>
      </c>
      <c r="E941" s="201">
        <v>11958</v>
      </c>
      <c r="F941" s="251">
        <v>15.988982336974688</v>
      </c>
      <c r="G941" s="251">
        <v>18.48565421716547</v>
      </c>
      <c r="H941" s="201">
        <v>39214</v>
      </c>
      <c r="I941" s="201">
        <v>4930</v>
      </c>
    </row>
    <row r="942" spans="1:9" ht="38.25">
      <c r="A942" s="249"/>
      <c r="B942" s="287" t="s">
        <v>76</v>
      </c>
      <c r="C942" s="201">
        <v>74789</v>
      </c>
      <c r="D942" s="201">
        <v>64688</v>
      </c>
      <c r="E942" s="201">
        <v>11958</v>
      </c>
      <c r="F942" s="251">
        <v>15.988982336974688</v>
      </c>
      <c r="G942" s="251">
        <v>18.48565421716547</v>
      </c>
      <c r="H942" s="201">
        <v>39214</v>
      </c>
      <c r="I942" s="201">
        <v>4930</v>
      </c>
    </row>
    <row r="943" spans="1:9" ht="12.75">
      <c r="A943" s="249"/>
      <c r="B943" s="262" t="s">
        <v>1557</v>
      </c>
      <c r="C943" s="275">
        <v>690312</v>
      </c>
      <c r="D943" s="275">
        <v>649155</v>
      </c>
      <c r="E943" s="275">
        <v>519037</v>
      </c>
      <c r="F943" s="251">
        <v>75.18875522951942</v>
      </c>
      <c r="G943" s="251">
        <v>79.95578867912903</v>
      </c>
      <c r="H943" s="201">
        <v>19606</v>
      </c>
      <c r="I943" s="201">
        <v>51319</v>
      </c>
    </row>
    <row r="944" spans="1:9" ht="12.75">
      <c r="A944" s="249"/>
      <c r="B944" s="276" t="s">
        <v>49</v>
      </c>
      <c r="C944" s="275">
        <v>690312</v>
      </c>
      <c r="D944" s="201">
        <v>649155</v>
      </c>
      <c r="E944" s="201">
        <v>519037</v>
      </c>
      <c r="F944" s="251">
        <v>75.18875522951942</v>
      </c>
      <c r="G944" s="251">
        <v>79.95578867912903</v>
      </c>
      <c r="H944" s="201">
        <v>19606</v>
      </c>
      <c r="I944" s="201">
        <v>51319</v>
      </c>
    </row>
    <row r="945" spans="1:9" ht="12.75">
      <c r="A945" s="249"/>
      <c r="B945" s="191" t="s">
        <v>1141</v>
      </c>
      <c r="C945" s="201">
        <v>-3481</v>
      </c>
      <c r="D945" s="201">
        <v>-3481</v>
      </c>
      <c r="E945" s="201">
        <v>2951013</v>
      </c>
      <c r="F945" s="251" t="s">
        <v>1137</v>
      </c>
      <c r="G945" s="251" t="s">
        <v>1137</v>
      </c>
      <c r="H945" s="201">
        <v>0</v>
      </c>
      <c r="I945" s="201">
        <v>426563</v>
      </c>
    </row>
    <row r="946" spans="1:9" ht="12.75">
      <c r="A946" s="249"/>
      <c r="B946" s="191" t="s">
        <v>1142</v>
      </c>
      <c r="C946" s="275">
        <v>3481</v>
      </c>
      <c r="D946" s="275">
        <v>3481</v>
      </c>
      <c r="E946" s="275">
        <v>3481</v>
      </c>
      <c r="F946" s="251" t="s">
        <v>1137</v>
      </c>
      <c r="G946" s="251" t="s">
        <v>1137</v>
      </c>
      <c r="H946" s="201">
        <v>0</v>
      </c>
      <c r="I946" s="201">
        <v>0</v>
      </c>
    </row>
    <row r="947" spans="1:9" ht="12.75">
      <c r="A947" s="249"/>
      <c r="B947" s="262" t="s">
        <v>62</v>
      </c>
      <c r="C947" s="275">
        <v>3481</v>
      </c>
      <c r="D947" s="275">
        <v>3481</v>
      </c>
      <c r="E947" s="275">
        <v>3481</v>
      </c>
      <c r="F947" s="251" t="s">
        <v>1137</v>
      </c>
      <c r="G947" s="251" t="s">
        <v>1137</v>
      </c>
      <c r="H947" s="201">
        <v>0</v>
      </c>
      <c r="I947" s="201">
        <v>0</v>
      </c>
    </row>
    <row r="948" spans="1:9" ht="37.5" customHeight="1">
      <c r="A948" s="249"/>
      <c r="B948" s="264" t="s">
        <v>88</v>
      </c>
      <c r="C948" s="275">
        <v>3481</v>
      </c>
      <c r="D948" s="201">
        <v>3481</v>
      </c>
      <c r="E948" s="201">
        <v>3481</v>
      </c>
      <c r="F948" s="251" t="s">
        <v>1137</v>
      </c>
      <c r="G948" s="251" t="s">
        <v>1137</v>
      </c>
      <c r="H948" s="201">
        <v>0</v>
      </c>
      <c r="I948" s="201">
        <v>0</v>
      </c>
    </row>
    <row r="949" spans="1:9" ht="51" hidden="1">
      <c r="A949" s="249"/>
      <c r="B949" s="264" t="s">
        <v>63</v>
      </c>
      <c r="C949" s="275">
        <v>0</v>
      </c>
      <c r="D949" s="201"/>
      <c r="E949" s="201"/>
      <c r="F949" s="251" t="e">
        <v>#DIV/0!</v>
      </c>
      <c r="G949" s="251" t="e">
        <v>#DIV/0!</v>
      </c>
      <c r="H949" s="201">
        <v>0</v>
      </c>
      <c r="I949" s="201">
        <v>0</v>
      </c>
    </row>
    <row r="950" spans="1:9" ht="38.25" hidden="1">
      <c r="A950" s="249"/>
      <c r="B950" s="264" t="s">
        <v>10</v>
      </c>
      <c r="C950" s="201">
        <v>0</v>
      </c>
      <c r="D950" s="201"/>
      <c r="E950" s="201"/>
      <c r="F950" s="251" t="e">
        <v>#DIV/0!</v>
      </c>
      <c r="G950" s="251" t="e">
        <v>#DIV/0!</v>
      </c>
      <c r="H950" s="201">
        <v>0</v>
      </c>
      <c r="I950" s="201">
        <v>0</v>
      </c>
    </row>
    <row r="951" spans="1:9" ht="12.75">
      <c r="A951" s="249"/>
      <c r="B951" s="288"/>
      <c r="C951" s="201"/>
      <c r="D951" s="201"/>
      <c r="E951" s="201"/>
      <c r="F951" s="251"/>
      <c r="G951" s="251"/>
      <c r="H951" s="201"/>
      <c r="I951" s="201"/>
    </row>
    <row r="952" spans="1:9" ht="12.75">
      <c r="A952" s="249"/>
      <c r="B952" s="184" t="s">
        <v>124</v>
      </c>
      <c r="C952" s="201"/>
      <c r="D952" s="201"/>
      <c r="E952" s="201"/>
      <c r="F952" s="251"/>
      <c r="G952" s="251"/>
      <c r="H952" s="201"/>
      <c r="I952" s="201"/>
    </row>
    <row r="953" spans="1:9" ht="12.75">
      <c r="A953" s="249"/>
      <c r="B953" s="254" t="s">
        <v>38</v>
      </c>
      <c r="C953" s="274">
        <v>251731731</v>
      </c>
      <c r="D953" s="274">
        <v>194880324</v>
      </c>
      <c r="E953" s="274">
        <v>194880324</v>
      </c>
      <c r="F953" s="247">
        <v>77.41587571254574</v>
      </c>
      <c r="G953" s="247">
        <v>100</v>
      </c>
      <c r="H953" s="245">
        <v>11340058</v>
      </c>
      <c r="I953" s="245">
        <v>11340058</v>
      </c>
    </row>
    <row r="954" spans="1:9" ht="12.75">
      <c r="A954" s="249"/>
      <c r="B954" s="262" t="s">
        <v>39</v>
      </c>
      <c r="C954" s="275">
        <v>251731731</v>
      </c>
      <c r="D954" s="275">
        <v>194880324</v>
      </c>
      <c r="E954" s="275">
        <v>194880324</v>
      </c>
      <c r="F954" s="251">
        <v>77.41587571254574</v>
      </c>
      <c r="G954" s="251">
        <v>100</v>
      </c>
      <c r="H954" s="201">
        <v>11340058</v>
      </c>
      <c r="I954" s="201">
        <v>11340058</v>
      </c>
    </row>
    <row r="955" spans="1:9" ht="25.5">
      <c r="A955" s="249"/>
      <c r="B955" s="264" t="s">
        <v>40</v>
      </c>
      <c r="C955" s="275">
        <v>251731731</v>
      </c>
      <c r="D955" s="201">
        <v>194880324</v>
      </c>
      <c r="E955" s="201">
        <v>194880324</v>
      </c>
      <c r="F955" s="251">
        <v>77.41587571254574</v>
      </c>
      <c r="G955" s="251">
        <v>100</v>
      </c>
      <c r="H955" s="201">
        <v>11340058</v>
      </c>
      <c r="I955" s="201">
        <v>11340058</v>
      </c>
    </row>
    <row r="956" spans="1:9" ht="12.75">
      <c r="A956" s="249"/>
      <c r="B956" s="254" t="s">
        <v>41</v>
      </c>
      <c r="C956" s="245">
        <v>251731731</v>
      </c>
      <c r="D956" s="245">
        <v>194880324</v>
      </c>
      <c r="E956" s="245">
        <v>190562759</v>
      </c>
      <c r="F956" s="247">
        <v>75.70073039381754</v>
      </c>
      <c r="G956" s="247">
        <v>97.78450440178867</v>
      </c>
      <c r="H956" s="245">
        <v>11340058</v>
      </c>
      <c r="I956" s="245">
        <v>12732091</v>
      </c>
    </row>
    <row r="957" spans="1:9" ht="12.75">
      <c r="A957" s="249"/>
      <c r="B957" s="262" t="s">
        <v>42</v>
      </c>
      <c r="C957" s="275">
        <v>230859541</v>
      </c>
      <c r="D957" s="275">
        <v>174008134</v>
      </c>
      <c r="E957" s="275">
        <v>172642149</v>
      </c>
      <c r="F957" s="251">
        <v>74.78233225803737</v>
      </c>
      <c r="G957" s="251">
        <v>99.21498784648767</v>
      </c>
      <c r="H957" s="201">
        <v>11340058</v>
      </c>
      <c r="I957" s="201">
        <v>11296999</v>
      </c>
    </row>
    <row r="958" spans="1:9" ht="12.75">
      <c r="A958" s="249"/>
      <c r="B958" s="276" t="s">
        <v>1552</v>
      </c>
      <c r="C958" s="201">
        <v>230859541</v>
      </c>
      <c r="D958" s="201">
        <v>174008134</v>
      </c>
      <c r="E958" s="201">
        <v>172642149</v>
      </c>
      <c r="F958" s="251">
        <v>74.78233225803737</v>
      </c>
      <c r="G958" s="251">
        <v>99.21498784648767</v>
      </c>
      <c r="H958" s="201">
        <v>11340058</v>
      </c>
      <c r="I958" s="201">
        <v>11296999</v>
      </c>
    </row>
    <row r="959" spans="1:9" ht="12.75">
      <c r="A959" s="249"/>
      <c r="B959" s="285" t="s">
        <v>74</v>
      </c>
      <c r="C959" s="201">
        <v>230859541</v>
      </c>
      <c r="D959" s="201">
        <v>174008134</v>
      </c>
      <c r="E959" s="201">
        <v>172642149</v>
      </c>
      <c r="F959" s="251">
        <v>74.78233225803737</v>
      </c>
      <c r="G959" s="251">
        <v>99.21498784648767</v>
      </c>
      <c r="H959" s="201">
        <v>11340058</v>
      </c>
      <c r="I959" s="201">
        <v>11296999</v>
      </c>
    </row>
    <row r="960" spans="1:9" ht="12.75">
      <c r="A960" s="249"/>
      <c r="B960" s="262" t="s">
        <v>1557</v>
      </c>
      <c r="C960" s="275">
        <v>20872190</v>
      </c>
      <c r="D960" s="275">
        <v>20872190</v>
      </c>
      <c r="E960" s="275">
        <v>17920610</v>
      </c>
      <c r="F960" s="251">
        <v>85.85879105163377</v>
      </c>
      <c r="G960" s="251">
        <v>85.85879105163377</v>
      </c>
      <c r="H960" s="201">
        <v>0</v>
      </c>
      <c r="I960" s="201">
        <v>1435092</v>
      </c>
    </row>
    <row r="961" spans="1:9" ht="12.75">
      <c r="A961" s="249"/>
      <c r="B961" s="276" t="s">
        <v>86</v>
      </c>
      <c r="C961" s="275">
        <v>20872190</v>
      </c>
      <c r="D961" s="275">
        <v>20872190</v>
      </c>
      <c r="E961" s="275">
        <v>17920610</v>
      </c>
      <c r="F961" s="251">
        <v>85.85879105163377</v>
      </c>
      <c r="G961" s="251">
        <v>85.85879105163377</v>
      </c>
      <c r="H961" s="201">
        <v>0</v>
      </c>
      <c r="I961" s="201">
        <v>1435092</v>
      </c>
    </row>
    <row r="962" spans="1:9" ht="25.5">
      <c r="A962" s="249"/>
      <c r="B962" s="285" t="s">
        <v>106</v>
      </c>
      <c r="C962" s="201">
        <v>20872190</v>
      </c>
      <c r="D962" s="201">
        <v>20872190</v>
      </c>
      <c r="E962" s="201">
        <v>17920610</v>
      </c>
      <c r="F962" s="251">
        <v>85.85879105163377</v>
      </c>
      <c r="G962" s="251">
        <v>85.85879105163377</v>
      </c>
      <c r="H962" s="201">
        <v>0</v>
      </c>
      <c r="I962" s="201">
        <v>1435092</v>
      </c>
    </row>
    <row r="963" spans="1:9" ht="12.75">
      <c r="A963" s="249"/>
      <c r="B963" s="294"/>
      <c r="C963" s="245"/>
      <c r="D963" s="201"/>
      <c r="E963" s="201"/>
      <c r="F963" s="251"/>
      <c r="G963" s="251"/>
      <c r="H963" s="201"/>
      <c r="I963" s="201"/>
    </row>
    <row r="964" spans="1:9" ht="12.75">
      <c r="A964" s="249"/>
      <c r="B964" s="184" t="s">
        <v>125</v>
      </c>
      <c r="C964" s="201"/>
      <c r="D964" s="201"/>
      <c r="E964" s="201"/>
      <c r="F964" s="251"/>
      <c r="G964" s="251"/>
      <c r="H964" s="201"/>
      <c r="I964" s="201"/>
    </row>
    <row r="965" spans="1:9" ht="12.75">
      <c r="A965" s="249"/>
      <c r="B965" s="254" t="s">
        <v>38</v>
      </c>
      <c r="C965" s="274">
        <v>11024453</v>
      </c>
      <c r="D965" s="274">
        <v>10460770</v>
      </c>
      <c r="E965" s="274">
        <v>10460770</v>
      </c>
      <c r="F965" s="247">
        <v>94.88697534471778</v>
      </c>
      <c r="G965" s="247">
        <v>100</v>
      </c>
      <c r="H965" s="245">
        <v>627022</v>
      </c>
      <c r="I965" s="245">
        <v>627022</v>
      </c>
    </row>
    <row r="966" spans="1:9" ht="12.75">
      <c r="A966" s="249"/>
      <c r="B966" s="262" t="s">
        <v>39</v>
      </c>
      <c r="C966" s="275">
        <v>11024453</v>
      </c>
      <c r="D966" s="275">
        <v>10460770</v>
      </c>
      <c r="E966" s="275">
        <v>10460770</v>
      </c>
      <c r="F966" s="251">
        <v>94.88697534471778</v>
      </c>
      <c r="G966" s="251">
        <v>100</v>
      </c>
      <c r="H966" s="201">
        <v>627022</v>
      </c>
      <c r="I966" s="201">
        <v>627022</v>
      </c>
    </row>
    <row r="967" spans="1:9" ht="25.5">
      <c r="A967" s="249"/>
      <c r="B967" s="264" t="s">
        <v>40</v>
      </c>
      <c r="C967" s="275">
        <v>11024453</v>
      </c>
      <c r="D967" s="201">
        <v>10460770</v>
      </c>
      <c r="E967" s="201">
        <v>10460770</v>
      </c>
      <c r="F967" s="251">
        <v>94.88697534471778</v>
      </c>
      <c r="G967" s="251">
        <v>100</v>
      </c>
      <c r="H967" s="201">
        <v>627022</v>
      </c>
      <c r="I967" s="201">
        <v>627022</v>
      </c>
    </row>
    <row r="968" spans="1:9" ht="12.75">
      <c r="A968" s="249"/>
      <c r="B968" s="254" t="s">
        <v>41</v>
      </c>
      <c r="C968" s="245">
        <v>11024453</v>
      </c>
      <c r="D968" s="245">
        <v>10460770</v>
      </c>
      <c r="E968" s="245">
        <v>10268270</v>
      </c>
      <c r="F968" s="247">
        <v>93.14085696587395</v>
      </c>
      <c r="G968" s="247">
        <v>98.15979129643421</v>
      </c>
      <c r="H968" s="245">
        <v>627022</v>
      </c>
      <c r="I968" s="245">
        <v>627022</v>
      </c>
    </row>
    <row r="969" spans="1:9" ht="12.75">
      <c r="A969" s="249"/>
      <c r="B969" s="262" t="s">
        <v>42</v>
      </c>
      <c r="C969" s="275">
        <v>11024453</v>
      </c>
      <c r="D969" s="275">
        <v>10460770</v>
      </c>
      <c r="E969" s="275">
        <v>10268270</v>
      </c>
      <c r="F969" s="251">
        <v>93.14085696587395</v>
      </c>
      <c r="G969" s="251">
        <v>98.15979129643421</v>
      </c>
      <c r="H969" s="201">
        <v>627022</v>
      </c>
      <c r="I969" s="201">
        <v>627022</v>
      </c>
    </row>
    <row r="970" spans="1:9" ht="12.75">
      <c r="A970" s="249"/>
      <c r="B970" s="276" t="s">
        <v>1552</v>
      </c>
      <c r="C970" s="201">
        <v>11024453</v>
      </c>
      <c r="D970" s="201">
        <v>10460770</v>
      </c>
      <c r="E970" s="201">
        <v>10268270</v>
      </c>
      <c r="F970" s="251">
        <v>93.14085696587395</v>
      </c>
      <c r="G970" s="251">
        <v>98.15979129643421</v>
      </c>
      <c r="H970" s="201">
        <v>627022</v>
      </c>
      <c r="I970" s="201">
        <v>627022</v>
      </c>
    </row>
    <row r="971" spans="1:9" ht="25.5">
      <c r="A971" s="249"/>
      <c r="B971" s="285" t="s">
        <v>85</v>
      </c>
      <c r="C971" s="201">
        <v>11024453</v>
      </c>
      <c r="D971" s="201">
        <v>10460770</v>
      </c>
      <c r="E971" s="201">
        <v>10268270</v>
      </c>
      <c r="F971" s="251">
        <v>93.14085696587395</v>
      </c>
      <c r="G971" s="251">
        <v>98.15979129643421</v>
      </c>
      <c r="H971" s="201">
        <v>627022</v>
      </c>
      <c r="I971" s="201">
        <v>627022</v>
      </c>
    </row>
    <row r="972" spans="1:9" ht="12.75">
      <c r="A972" s="249"/>
      <c r="B972" s="249"/>
      <c r="C972" s="201"/>
      <c r="D972" s="201"/>
      <c r="E972" s="201"/>
      <c r="F972" s="251"/>
      <c r="G972" s="251"/>
      <c r="H972" s="201"/>
      <c r="I972" s="201"/>
    </row>
    <row r="973" spans="1:9" s="208" customFormat="1" ht="12.75">
      <c r="A973" s="295" t="s">
        <v>126</v>
      </c>
      <c r="B973" s="295"/>
      <c r="C973" s="283"/>
      <c r="D973" s="283"/>
      <c r="E973" s="283"/>
      <c r="F973" s="296"/>
      <c r="G973" s="296"/>
      <c r="H973" s="201"/>
      <c r="I973" s="201"/>
    </row>
    <row r="974" spans="1:9" s="208" customFormat="1" ht="13.5">
      <c r="A974" s="295"/>
      <c r="B974" s="297" t="s">
        <v>38</v>
      </c>
      <c r="C974" s="298">
        <v>119157780</v>
      </c>
      <c r="D974" s="298">
        <v>85579867</v>
      </c>
      <c r="E974" s="298">
        <v>85594241</v>
      </c>
      <c r="F974" s="299">
        <v>71.83269191487119</v>
      </c>
      <c r="G974" s="299">
        <v>100.01679600647195</v>
      </c>
      <c r="H974" s="298">
        <v>9854899</v>
      </c>
      <c r="I974" s="298">
        <v>9524488</v>
      </c>
    </row>
    <row r="975" spans="1:9" s="208" customFormat="1" ht="37.5" customHeight="1">
      <c r="A975" s="295"/>
      <c r="B975" s="300" t="s">
        <v>92</v>
      </c>
      <c r="C975" s="283">
        <v>3221955</v>
      </c>
      <c r="D975" s="283">
        <v>2423500</v>
      </c>
      <c r="E975" s="283">
        <v>3126138</v>
      </c>
      <c r="F975" s="296">
        <v>97.02612233876637</v>
      </c>
      <c r="G975" s="296">
        <v>128.9926965133072</v>
      </c>
      <c r="H975" s="283">
        <v>268679</v>
      </c>
      <c r="I975" s="283">
        <v>10052</v>
      </c>
    </row>
    <row r="976" spans="1:9" s="208" customFormat="1" ht="37.5" customHeight="1">
      <c r="A976" s="295"/>
      <c r="B976" s="300" t="s">
        <v>93</v>
      </c>
      <c r="C976" s="283">
        <v>226488</v>
      </c>
      <c r="D976" s="283">
        <v>221086</v>
      </c>
      <c r="E976" s="283">
        <v>0</v>
      </c>
      <c r="F976" s="296">
        <v>0</v>
      </c>
      <c r="G976" s="296">
        <v>0</v>
      </c>
      <c r="H976" s="283">
        <v>1800</v>
      </c>
      <c r="I976" s="283">
        <v>0</v>
      </c>
    </row>
    <row r="977" spans="1:9" s="208" customFormat="1" ht="12.75">
      <c r="A977" s="295"/>
      <c r="B977" s="301" t="s">
        <v>69</v>
      </c>
      <c r="C977" s="283">
        <v>1910316</v>
      </c>
      <c r="D977" s="283">
        <v>1885170</v>
      </c>
      <c r="E977" s="283">
        <v>1890170</v>
      </c>
      <c r="F977" s="296">
        <v>98.94541007875137</v>
      </c>
      <c r="G977" s="296">
        <v>100.26522806961707</v>
      </c>
      <c r="H977" s="283">
        <v>49166</v>
      </c>
      <c r="I977" s="283">
        <v>26480</v>
      </c>
    </row>
    <row r="978" spans="1:9" s="208" customFormat="1" ht="25.5">
      <c r="A978" s="295"/>
      <c r="B978" s="301" t="s">
        <v>78</v>
      </c>
      <c r="C978" s="283">
        <v>112942992</v>
      </c>
      <c r="D978" s="283">
        <v>80435817</v>
      </c>
      <c r="E978" s="283">
        <v>80435817</v>
      </c>
      <c r="F978" s="296">
        <v>71.21806813830467</v>
      </c>
      <c r="G978" s="296">
        <v>100</v>
      </c>
      <c r="H978" s="283">
        <v>9395780</v>
      </c>
      <c r="I978" s="283">
        <v>9395780</v>
      </c>
    </row>
    <row r="979" spans="1:9" s="208" customFormat="1" ht="25.5">
      <c r="A979" s="295"/>
      <c r="B979" s="301" t="s">
        <v>127</v>
      </c>
      <c r="C979" s="283">
        <v>856029</v>
      </c>
      <c r="D979" s="283">
        <v>614294</v>
      </c>
      <c r="E979" s="283">
        <v>142116</v>
      </c>
      <c r="F979" s="296">
        <v>16.601774005319914</v>
      </c>
      <c r="G979" s="296">
        <v>23.134850739222586</v>
      </c>
      <c r="H979" s="283">
        <v>139474</v>
      </c>
      <c r="I979" s="283">
        <v>92176</v>
      </c>
    </row>
    <row r="980" spans="1:9" s="208" customFormat="1" ht="13.5">
      <c r="A980" s="295"/>
      <c r="B980" s="297" t="s">
        <v>128</v>
      </c>
      <c r="C980" s="298">
        <v>117247464</v>
      </c>
      <c r="D980" s="298">
        <v>84468393</v>
      </c>
      <c r="E980" s="298">
        <v>67871114</v>
      </c>
      <c r="F980" s="299">
        <v>57.887063553033435</v>
      </c>
      <c r="G980" s="299">
        <v>80.35090001061107</v>
      </c>
      <c r="H980" s="298">
        <v>9545306</v>
      </c>
      <c r="I980" s="298">
        <v>13167759</v>
      </c>
    </row>
    <row r="981" spans="1:9" s="208" customFormat="1" ht="12.75">
      <c r="A981" s="295"/>
      <c r="B981" s="302" t="s">
        <v>1552</v>
      </c>
      <c r="C981" s="283">
        <v>82762647</v>
      </c>
      <c r="D981" s="283">
        <v>63618512</v>
      </c>
      <c r="E981" s="283">
        <v>50178351</v>
      </c>
      <c r="F981" s="296">
        <v>60.629224437444584</v>
      </c>
      <c r="G981" s="296">
        <v>78.87382056342342</v>
      </c>
      <c r="H981" s="283">
        <v>6232812</v>
      </c>
      <c r="I981" s="283">
        <v>10436761</v>
      </c>
    </row>
    <row r="982" spans="1:9" s="208" customFormat="1" ht="38.25">
      <c r="A982" s="295"/>
      <c r="B982" s="303" t="s">
        <v>82</v>
      </c>
      <c r="C982" s="304">
        <v>3448443</v>
      </c>
      <c r="D982" s="304">
        <v>3418282</v>
      </c>
      <c r="E982" s="304">
        <v>3143472</v>
      </c>
      <c r="F982" s="296">
        <v>91.15626965560979</v>
      </c>
      <c r="G982" s="296">
        <v>91.96058136806735</v>
      </c>
      <c r="H982" s="283">
        <v>10052</v>
      </c>
      <c r="I982" s="283">
        <v>10052</v>
      </c>
    </row>
    <row r="983" spans="1:9" s="208" customFormat="1" ht="38.25">
      <c r="A983" s="295"/>
      <c r="B983" s="305" t="s">
        <v>76</v>
      </c>
      <c r="C983" s="283">
        <v>79314204</v>
      </c>
      <c r="D983" s="283">
        <v>60200230</v>
      </c>
      <c r="E983" s="283">
        <v>47034879</v>
      </c>
      <c r="F983" s="296">
        <v>59.301961852885775</v>
      </c>
      <c r="G983" s="296">
        <v>78.13072973309238</v>
      </c>
      <c r="H983" s="283">
        <v>6222760</v>
      </c>
      <c r="I983" s="283">
        <v>10426709</v>
      </c>
    </row>
    <row r="984" spans="1:9" s="208" customFormat="1" ht="12.75">
      <c r="A984" s="295"/>
      <c r="B984" s="301" t="s">
        <v>69</v>
      </c>
      <c r="C984" s="283" t="s">
        <v>1137</v>
      </c>
      <c r="D984" s="283" t="s">
        <v>1137</v>
      </c>
      <c r="E984" s="283">
        <v>1890170</v>
      </c>
      <c r="F984" s="296" t="s">
        <v>1137</v>
      </c>
      <c r="G984" s="296" t="s">
        <v>1137</v>
      </c>
      <c r="H984" s="283" t="s">
        <v>1137</v>
      </c>
      <c r="I984" s="283">
        <v>26480</v>
      </c>
    </row>
    <row r="985" spans="1:9" s="208" customFormat="1" ht="12.75">
      <c r="A985" s="295"/>
      <c r="B985" s="301" t="s">
        <v>129</v>
      </c>
      <c r="C985" s="283">
        <v>34484817</v>
      </c>
      <c r="D985" s="283">
        <v>20849881</v>
      </c>
      <c r="E985" s="283">
        <v>15802593</v>
      </c>
      <c r="F985" s="296">
        <v>45.824784281151906</v>
      </c>
      <c r="G985" s="296">
        <v>75.79224552888336</v>
      </c>
      <c r="H985" s="283">
        <v>3312494</v>
      </c>
      <c r="I985" s="283">
        <v>2704518</v>
      </c>
    </row>
    <row r="986" spans="1:9" s="208" customFormat="1" ht="25.5">
      <c r="A986" s="295"/>
      <c r="B986" s="305" t="s">
        <v>87</v>
      </c>
      <c r="C986" s="306">
        <v>34484817</v>
      </c>
      <c r="D986" s="306">
        <v>20849881</v>
      </c>
      <c r="E986" s="306">
        <v>15802593</v>
      </c>
      <c r="F986" s="296">
        <v>45.824784281151906</v>
      </c>
      <c r="G986" s="296">
        <v>75.79224552888336</v>
      </c>
      <c r="H986" s="283">
        <v>3312494</v>
      </c>
      <c r="I986" s="283">
        <v>2704518</v>
      </c>
    </row>
    <row r="987" spans="3:5" ht="6" customHeight="1">
      <c r="C987" s="226"/>
      <c r="D987" s="226"/>
      <c r="E987" s="226"/>
    </row>
    <row r="988" spans="1:5" ht="12.75">
      <c r="A988" s="307" t="s">
        <v>1574</v>
      </c>
      <c r="C988" s="226"/>
      <c r="D988" s="226"/>
      <c r="E988" s="226"/>
    </row>
    <row r="989" ht="12.75">
      <c r="A989" s="307" t="s">
        <v>1575</v>
      </c>
    </row>
    <row r="990" spans="1:5" ht="13.5" customHeight="1">
      <c r="A990" s="307" t="s">
        <v>1576</v>
      </c>
      <c r="C990" s="308"/>
      <c r="D990" s="308"/>
      <c r="E990" s="101"/>
    </row>
    <row r="991" spans="1:5" ht="18.75" customHeight="1">
      <c r="A991" s="760" t="s">
        <v>1577</v>
      </c>
      <c r="B991" s="760"/>
      <c r="C991" s="760"/>
      <c r="D991" s="760"/>
      <c r="E991" s="760"/>
    </row>
    <row r="992" spans="1:5" ht="15.75" customHeight="1">
      <c r="A992" s="309"/>
      <c r="B992" s="309"/>
      <c r="C992" s="309"/>
      <c r="D992" s="309"/>
      <c r="E992" s="309"/>
    </row>
    <row r="993" spans="1:5" ht="15.75" customHeight="1">
      <c r="A993" s="309"/>
      <c r="B993" s="309"/>
      <c r="C993" s="309"/>
      <c r="D993" s="309"/>
      <c r="E993" s="309"/>
    </row>
    <row r="994" spans="1:9" ht="15.75" customHeight="1">
      <c r="A994" s="310" t="s">
        <v>1499</v>
      </c>
      <c r="C994" s="226"/>
      <c r="D994" s="226"/>
      <c r="E994" s="226"/>
      <c r="I994" s="311" t="s">
        <v>1151</v>
      </c>
    </row>
    <row r="995" spans="1:8" ht="15.75" customHeight="1">
      <c r="A995" s="310"/>
      <c r="C995" s="226"/>
      <c r="D995" s="226"/>
      <c r="E995" s="226"/>
      <c r="H995" s="312"/>
    </row>
    <row r="996" ht="15.75" customHeight="1"/>
    <row r="997" ht="15.75" customHeight="1">
      <c r="A997" s="101" t="s">
        <v>130</v>
      </c>
    </row>
  </sheetData>
  <mergeCells count="10">
    <mergeCell ref="A991:E991"/>
    <mergeCell ref="A8:I8"/>
    <mergeCell ref="A9:I9"/>
    <mergeCell ref="A1:I1"/>
    <mergeCell ref="A4:I4"/>
    <mergeCell ref="A6:I6"/>
    <mergeCell ref="A7:I7"/>
    <mergeCell ref="A3:F3"/>
    <mergeCell ref="A2:I2"/>
    <mergeCell ref="A10:B10"/>
  </mergeCells>
  <printOptions horizontalCentered="1"/>
  <pageMargins left="0.4724409448818898" right="0.31496062992125984" top="0.8267716535433072" bottom="0.7874015748031497" header="0.5118110236220472" footer="0.4330708661417323"/>
  <pageSetup firstPageNumber="9" useFirstPageNumber="1" horizontalDpi="600" verticalDpi="600" orientation="portrait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905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9.140625" style="324" customWidth="1"/>
    <col min="2" max="2" width="41.28125" style="325" customWidth="1"/>
    <col min="3" max="3" width="12.00390625" style="226" customWidth="1"/>
    <col min="4" max="5" width="11.28125" style="226" customWidth="1"/>
    <col min="6" max="6" width="9.140625" style="226" customWidth="1"/>
    <col min="7" max="7" width="10.57421875" style="226" customWidth="1"/>
    <col min="8" max="8" width="11.421875" style="226" customWidth="1"/>
    <col min="9" max="9" width="10.7109375" style="226" customWidth="1"/>
    <col min="10" max="10" width="16.00390625" style="709" customWidth="1"/>
    <col min="11" max="11" width="16.57421875" style="708" customWidth="1"/>
    <col min="12" max="12" width="10.28125" style="708" customWidth="1"/>
    <col min="13" max="16384" width="9.140625" style="708" customWidth="1"/>
  </cols>
  <sheetData>
    <row r="1" spans="1:9" ht="12.75">
      <c r="A1" s="313"/>
      <c r="B1" s="314"/>
      <c r="C1" s="315"/>
      <c r="D1" s="315"/>
      <c r="E1" s="315"/>
      <c r="F1" s="315"/>
      <c r="G1" s="315"/>
      <c r="H1" s="315"/>
      <c r="I1" s="708"/>
    </row>
    <row r="2" spans="1:57" ht="12.75">
      <c r="A2" s="772" t="s">
        <v>1123</v>
      </c>
      <c r="B2" s="772"/>
      <c r="C2" s="772"/>
      <c r="D2" s="772"/>
      <c r="E2" s="772"/>
      <c r="F2" s="772"/>
      <c r="G2" s="772"/>
      <c r="H2" s="772"/>
      <c r="I2" s="772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  <c r="AP2" s="709"/>
      <c r="AQ2" s="709"/>
      <c r="AR2" s="709"/>
      <c r="AS2" s="709"/>
      <c r="AT2" s="709"/>
      <c r="AU2" s="709"/>
      <c r="AV2" s="709"/>
      <c r="AW2" s="709"/>
      <c r="AX2" s="709"/>
      <c r="AY2" s="709"/>
      <c r="AZ2" s="709"/>
      <c r="BA2" s="709"/>
      <c r="BB2" s="709"/>
      <c r="BC2" s="709"/>
      <c r="BD2" s="709"/>
      <c r="BE2" s="709"/>
    </row>
    <row r="3" spans="1:57" ht="15" customHeight="1">
      <c r="A3" s="732" t="s">
        <v>1124</v>
      </c>
      <c r="B3" s="732"/>
      <c r="C3" s="732"/>
      <c r="D3" s="732"/>
      <c r="E3" s="732"/>
      <c r="F3" s="732"/>
      <c r="G3" s="732"/>
      <c r="H3" s="732"/>
      <c r="I3" s="732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</row>
    <row r="4" spans="1:57" ht="3.75" customHeight="1">
      <c r="A4" s="733"/>
      <c r="B4" s="733"/>
      <c r="C4" s="733"/>
      <c r="D4" s="733"/>
      <c r="E4" s="733"/>
      <c r="F4" s="733"/>
      <c r="G4" s="733"/>
      <c r="H4" s="733"/>
      <c r="I4" s="733"/>
      <c r="J4" s="317"/>
      <c r="K4" s="317"/>
      <c r="L4" s="317"/>
      <c r="M4" s="317"/>
      <c r="N4" s="317"/>
      <c r="O4" s="317"/>
      <c r="P4" s="317"/>
      <c r="Q4" s="317"/>
      <c r="R4" s="317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</row>
    <row r="5" spans="1:19" s="709" customFormat="1" ht="12.75">
      <c r="A5" s="734" t="s">
        <v>1153</v>
      </c>
      <c r="B5" s="734"/>
      <c r="C5" s="734"/>
      <c r="D5" s="734"/>
      <c r="E5" s="734"/>
      <c r="F5" s="734"/>
      <c r="G5" s="734"/>
      <c r="H5" s="734"/>
      <c r="I5" s="734"/>
      <c r="J5" s="318"/>
      <c r="K5" s="318"/>
      <c r="L5" s="318"/>
      <c r="M5" s="318"/>
      <c r="N5" s="318"/>
      <c r="O5" s="318"/>
      <c r="P5" s="318"/>
      <c r="Q5" s="318"/>
      <c r="R5" s="318"/>
      <c r="S5" s="318"/>
    </row>
    <row r="6" spans="1:18" s="709" customFormat="1" ht="12.75">
      <c r="A6" s="319"/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</row>
    <row r="7" spans="1:19" s="323" customFormat="1" ht="17.25" customHeight="1">
      <c r="A7" s="769" t="s">
        <v>1126</v>
      </c>
      <c r="B7" s="769"/>
      <c r="C7" s="769"/>
      <c r="D7" s="769"/>
      <c r="E7" s="769"/>
      <c r="F7" s="769"/>
      <c r="G7" s="769"/>
      <c r="H7" s="769"/>
      <c r="I7" s="769"/>
      <c r="J7" s="322"/>
      <c r="K7" s="322"/>
      <c r="L7" s="322"/>
      <c r="M7" s="322"/>
      <c r="N7" s="322"/>
      <c r="O7" s="322"/>
      <c r="P7" s="322"/>
      <c r="Q7" s="322"/>
      <c r="R7" s="322"/>
      <c r="S7" s="322"/>
    </row>
    <row r="8" spans="1:19" s="323" customFormat="1" ht="17.25" customHeight="1">
      <c r="A8" s="324"/>
      <c r="B8" s="325"/>
      <c r="C8" s="326"/>
      <c r="D8" s="327" t="s">
        <v>131</v>
      </c>
      <c r="E8" s="327"/>
      <c r="F8" s="326"/>
      <c r="G8" s="326"/>
      <c r="H8" s="326"/>
      <c r="I8" s="326"/>
      <c r="J8" s="322"/>
      <c r="K8" s="322"/>
      <c r="L8" s="322"/>
      <c r="M8" s="322"/>
      <c r="N8" s="322"/>
      <c r="O8" s="322"/>
      <c r="P8" s="322"/>
      <c r="Q8" s="322"/>
      <c r="R8" s="322"/>
      <c r="S8" s="322"/>
    </row>
    <row r="9" spans="1:19" s="323" customFormat="1" ht="17.25" customHeight="1">
      <c r="A9" s="770" t="s">
        <v>1572</v>
      </c>
      <c r="B9" s="770"/>
      <c r="C9" s="770"/>
      <c r="D9" s="770"/>
      <c r="E9" s="770"/>
      <c r="F9" s="770"/>
      <c r="G9" s="770"/>
      <c r="H9" s="770"/>
      <c r="I9" s="770"/>
      <c r="J9" s="322"/>
      <c r="K9" s="322"/>
      <c r="L9" s="322"/>
      <c r="M9" s="322"/>
      <c r="N9" s="322"/>
      <c r="O9" s="322"/>
      <c r="P9" s="322"/>
      <c r="Q9" s="322"/>
      <c r="R9" s="322"/>
      <c r="S9" s="322"/>
    </row>
    <row r="10" spans="1:17" s="330" customFormat="1" ht="12.75">
      <c r="A10" s="771" t="s">
        <v>1128</v>
      </c>
      <c r="B10" s="771"/>
      <c r="C10" s="771"/>
      <c r="D10" s="771"/>
      <c r="E10" s="771"/>
      <c r="F10" s="771"/>
      <c r="G10" s="771"/>
      <c r="H10" s="771"/>
      <c r="I10" s="771"/>
      <c r="J10" s="328"/>
      <c r="K10" s="115"/>
      <c r="L10" s="115"/>
      <c r="M10" s="115"/>
      <c r="N10" s="115"/>
      <c r="O10" s="115"/>
      <c r="P10" s="317"/>
      <c r="Q10" s="329"/>
    </row>
    <row r="11" spans="1:17" s="330" customFormat="1" ht="12.75">
      <c r="A11" s="331" t="s">
        <v>1569</v>
      </c>
      <c r="B11" s="332"/>
      <c r="C11" s="333"/>
      <c r="D11" s="334"/>
      <c r="E11" s="334"/>
      <c r="F11" s="115"/>
      <c r="H11" s="333"/>
      <c r="I11" s="335" t="s">
        <v>1578</v>
      </c>
      <c r="J11" s="336"/>
      <c r="K11" s="335"/>
      <c r="L11" s="337"/>
      <c r="M11" s="333"/>
      <c r="P11" s="317"/>
      <c r="Q11" s="329"/>
    </row>
    <row r="12" ht="14.25" customHeight="1">
      <c r="I12" s="226" t="s">
        <v>132</v>
      </c>
    </row>
    <row r="13" ht="12.75">
      <c r="I13" s="226" t="s">
        <v>133</v>
      </c>
    </row>
    <row r="14" spans="1:9" ht="76.5">
      <c r="A14" s="338" t="s">
        <v>134</v>
      </c>
      <c r="B14" s="241" t="s">
        <v>1130</v>
      </c>
      <c r="C14" s="241" t="s">
        <v>1158</v>
      </c>
      <c r="D14" s="241" t="s">
        <v>1503</v>
      </c>
      <c r="E14" s="241" t="s">
        <v>1159</v>
      </c>
      <c r="F14" s="241" t="s">
        <v>135</v>
      </c>
      <c r="G14" s="241" t="s">
        <v>136</v>
      </c>
      <c r="H14" s="241" t="s">
        <v>1506</v>
      </c>
      <c r="I14" s="241" t="s">
        <v>1161</v>
      </c>
    </row>
    <row r="15" spans="1:9" ht="12.75">
      <c r="A15" s="339">
        <v>1</v>
      </c>
      <c r="B15" s="340">
        <v>2</v>
      </c>
      <c r="C15" s="341">
        <v>3</v>
      </c>
      <c r="D15" s="342">
        <v>4</v>
      </c>
      <c r="E15" s="342">
        <v>5</v>
      </c>
      <c r="F15" s="342">
        <v>6</v>
      </c>
      <c r="G15" s="342">
        <v>7</v>
      </c>
      <c r="H15" s="342">
        <v>8</v>
      </c>
      <c r="I15" s="342">
        <v>9</v>
      </c>
    </row>
    <row r="16" spans="1:11" s="346" customFormat="1" ht="15.75" customHeight="1">
      <c r="A16" s="343"/>
      <c r="B16" s="206" t="s">
        <v>1508</v>
      </c>
      <c r="C16" s="245">
        <v>1080166688</v>
      </c>
      <c r="D16" s="245">
        <v>784730023</v>
      </c>
      <c r="E16" s="245">
        <v>928850596</v>
      </c>
      <c r="F16" s="344">
        <v>85.99141283646028</v>
      </c>
      <c r="G16" s="344">
        <v>118.3656249634787</v>
      </c>
      <c r="H16" s="245">
        <v>90335558</v>
      </c>
      <c r="I16" s="245">
        <v>106086207.03999996</v>
      </c>
      <c r="J16" s="345"/>
      <c r="K16" s="708"/>
    </row>
    <row r="17" spans="1:9" ht="12.75">
      <c r="A17" s="348"/>
      <c r="B17" s="349" t="s">
        <v>137</v>
      </c>
      <c r="C17" s="201">
        <v>1055400000</v>
      </c>
      <c r="D17" s="201" t="s">
        <v>1137</v>
      </c>
      <c r="E17" s="201">
        <v>909388719</v>
      </c>
      <c r="F17" s="350">
        <v>86.165313530415</v>
      </c>
      <c r="G17" s="350" t="s">
        <v>1137</v>
      </c>
      <c r="H17" s="201" t="s">
        <v>1137</v>
      </c>
      <c r="I17" s="201">
        <v>104656178.03999996</v>
      </c>
    </row>
    <row r="18" spans="1:9" ht="12.75">
      <c r="A18" s="348"/>
      <c r="B18" s="349" t="s">
        <v>138</v>
      </c>
      <c r="C18" s="201">
        <v>1055400000</v>
      </c>
      <c r="D18" s="201" t="s">
        <v>1137</v>
      </c>
      <c r="E18" s="201">
        <v>909388719</v>
      </c>
      <c r="F18" s="350">
        <v>86.165313530415</v>
      </c>
      <c r="G18" s="350" t="s">
        <v>1137</v>
      </c>
      <c r="H18" s="201" t="s">
        <v>1137</v>
      </c>
      <c r="I18" s="201">
        <v>104656178.03999996</v>
      </c>
    </row>
    <row r="19" spans="1:9" ht="12.75">
      <c r="A19" s="348"/>
      <c r="B19" s="349" t="s">
        <v>139</v>
      </c>
      <c r="C19" s="201">
        <v>8100335</v>
      </c>
      <c r="D19" s="201" t="s">
        <v>1137</v>
      </c>
      <c r="E19" s="201">
        <v>6976834</v>
      </c>
      <c r="F19" s="350">
        <v>86.13019091185735</v>
      </c>
      <c r="G19" s="350" t="s">
        <v>1137</v>
      </c>
      <c r="H19" s="201" t="s">
        <v>1137</v>
      </c>
      <c r="I19" s="201">
        <v>43721</v>
      </c>
    </row>
    <row r="20" spans="1:9" ht="25.5">
      <c r="A20" s="348"/>
      <c r="B20" s="349" t="s">
        <v>140</v>
      </c>
      <c r="C20" s="201">
        <v>129110</v>
      </c>
      <c r="D20" s="201">
        <v>96840</v>
      </c>
      <c r="E20" s="201">
        <v>84418</v>
      </c>
      <c r="F20" s="350">
        <v>65.3845558051274</v>
      </c>
      <c r="G20" s="350">
        <v>87.17265592730277</v>
      </c>
      <c r="H20" s="201">
        <v>10760</v>
      </c>
      <c r="I20" s="201">
        <v>8934</v>
      </c>
    </row>
    <row r="21" spans="1:9" ht="12.75">
      <c r="A21" s="348"/>
      <c r="B21" s="349" t="s">
        <v>141</v>
      </c>
      <c r="C21" s="201">
        <v>16537243</v>
      </c>
      <c r="D21" s="201">
        <v>12402927</v>
      </c>
      <c r="E21" s="201">
        <v>12400625</v>
      </c>
      <c r="F21" s="350">
        <v>74.98604815808778</v>
      </c>
      <c r="G21" s="350">
        <v>99.9814398649609</v>
      </c>
      <c r="H21" s="201">
        <v>1378103</v>
      </c>
      <c r="I21" s="201">
        <v>1377374</v>
      </c>
    </row>
    <row r="22" spans="1:11" s="346" customFormat="1" ht="27.75" customHeight="1">
      <c r="A22" s="351"/>
      <c r="B22" s="352" t="s">
        <v>142</v>
      </c>
      <c r="C22" s="245">
        <v>914224182</v>
      </c>
      <c r="D22" s="245">
        <v>664724955</v>
      </c>
      <c r="E22" s="245">
        <v>647632804</v>
      </c>
      <c r="F22" s="344">
        <v>70.83960550936291</v>
      </c>
      <c r="G22" s="344">
        <v>97.42868823090897</v>
      </c>
      <c r="H22" s="245">
        <v>66558893</v>
      </c>
      <c r="I22" s="245">
        <v>60807267</v>
      </c>
      <c r="J22" s="709"/>
      <c r="K22" s="708"/>
    </row>
    <row r="23" spans="1:10" s="346" customFormat="1" ht="12.75" customHeight="1">
      <c r="A23" s="353" t="s">
        <v>1515</v>
      </c>
      <c r="B23" s="354" t="s">
        <v>1516</v>
      </c>
      <c r="C23" s="245">
        <v>913579182</v>
      </c>
      <c r="D23" s="245">
        <v>664144510</v>
      </c>
      <c r="E23" s="245">
        <v>647141854</v>
      </c>
      <c r="F23" s="344">
        <v>70.83588010218035</v>
      </c>
      <c r="G23" s="344">
        <v>97.4399162013701</v>
      </c>
      <c r="H23" s="245">
        <v>66541413</v>
      </c>
      <c r="I23" s="245">
        <v>60790932</v>
      </c>
      <c r="J23" s="355"/>
    </row>
    <row r="24" spans="1:10" s="346" customFormat="1" ht="12.75" customHeight="1">
      <c r="A24" s="354" t="s">
        <v>1517</v>
      </c>
      <c r="B24" s="354" t="s">
        <v>1518</v>
      </c>
      <c r="C24" s="245">
        <v>15202012</v>
      </c>
      <c r="D24" s="245">
        <v>11019284</v>
      </c>
      <c r="E24" s="245">
        <v>10213454</v>
      </c>
      <c r="F24" s="344">
        <v>67.18488315888712</v>
      </c>
      <c r="G24" s="344">
        <v>92.68709291819687</v>
      </c>
      <c r="H24" s="245">
        <v>1167760</v>
      </c>
      <c r="I24" s="245">
        <v>1076175</v>
      </c>
      <c r="J24" s="355"/>
    </row>
    <row r="25" spans="1:9" ht="14.25" customHeight="1">
      <c r="A25" s="356">
        <v>1000</v>
      </c>
      <c r="B25" s="195" t="s">
        <v>1519</v>
      </c>
      <c r="C25" s="357">
        <v>9630453</v>
      </c>
      <c r="D25" s="357">
        <v>7050086</v>
      </c>
      <c r="E25" s="357">
        <v>6693627</v>
      </c>
      <c r="F25" s="350">
        <v>69.50479899543667</v>
      </c>
      <c r="G25" s="350">
        <v>94.94390564881053</v>
      </c>
      <c r="H25" s="357">
        <v>618771</v>
      </c>
      <c r="I25" s="357">
        <v>678113</v>
      </c>
    </row>
    <row r="26" spans="1:9" ht="12.75" customHeight="1">
      <c r="A26" s="358">
        <v>1100</v>
      </c>
      <c r="B26" s="195" t="s">
        <v>1520</v>
      </c>
      <c r="C26" s="357">
        <v>6998751</v>
      </c>
      <c r="D26" s="357">
        <v>5012344</v>
      </c>
      <c r="E26" s="357">
        <v>4794765</v>
      </c>
      <c r="F26" s="350">
        <v>68.50886679637553</v>
      </c>
      <c r="G26" s="350">
        <v>95.65913672325762</v>
      </c>
      <c r="H26" s="357">
        <v>292752</v>
      </c>
      <c r="I26" s="357">
        <v>494609</v>
      </c>
    </row>
    <row r="27" spans="1:9" ht="38.25" customHeight="1">
      <c r="A27" s="358">
        <v>1200</v>
      </c>
      <c r="B27" s="349" t="s">
        <v>143</v>
      </c>
      <c r="C27" s="357" t="s">
        <v>1137</v>
      </c>
      <c r="D27" s="357" t="s">
        <v>1137</v>
      </c>
      <c r="E27" s="357">
        <v>1898862</v>
      </c>
      <c r="F27" s="350" t="s">
        <v>1137</v>
      </c>
      <c r="G27" s="350" t="s">
        <v>1137</v>
      </c>
      <c r="H27" s="357" t="s">
        <v>1137</v>
      </c>
      <c r="I27" s="357">
        <v>183505</v>
      </c>
    </row>
    <row r="28" spans="1:9" ht="12.75" customHeight="1">
      <c r="A28" s="356">
        <v>2000</v>
      </c>
      <c r="B28" s="195" t="s">
        <v>1522</v>
      </c>
      <c r="C28" s="357">
        <v>5571559</v>
      </c>
      <c r="D28" s="357">
        <v>3969198</v>
      </c>
      <c r="E28" s="357">
        <v>3519827</v>
      </c>
      <c r="F28" s="350">
        <v>63.17490311060154</v>
      </c>
      <c r="G28" s="350">
        <v>88.67854412906587</v>
      </c>
      <c r="H28" s="357">
        <v>548989</v>
      </c>
      <c r="I28" s="357">
        <v>398062</v>
      </c>
    </row>
    <row r="29" spans="1:9" ht="12.75" customHeight="1">
      <c r="A29" s="358">
        <v>2100</v>
      </c>
      <c r="B29" s="195" t="s">
        <v>1523</v>
      </c>
      <c r="C29" s="357" t="s">
        <v>1137</v>
      </c>
      <c r="D29" s="357" t="s">
        <v>1137</v>
      </c>
      <c r="E29" s="357">
        <v>27769</v>
      </c>
      <c r="F29" s="350" t="s">
        <v>1137</v>
      </c>
      <c r="G29" s="350" t="s">
        <v>1137</v>
      </c>
      <c r="H29" s="357" t="s">
        <v>1137</v>
      </c>
      <c r="I29" s="357">
        <v>3690</v>
      </c>
    </row>
    <row r="30" spans="1:9" ht="12.75" customHeight="1">
      <c r="A30" s="358">
        <v>2200</v>
      </c>
      <c r="B30" s="195" t="s">
        <v>1524</v>
      </c>
      <c r="C30" s="357" t="s">
        <v>1137</v>
      </c>
      <c r="D30" s="357" t="s">
        <v>1137</v>
      </c>
      <c r="E30" s="357">
        <v>3186128</v>
      </c>
      <c r="F30" s="350" t="s">
        <v>1137</v>
      </c>
      <c r="G30" s="350" t="s">
        <v>1137</v>
      </c>
      <c r="H30" s="357" t="s">
        <v>1137</v>
      </c>
      <c r="I30" s="357">
        <v>349459</v>
      </c>
    </row>
    <row r="31" spans="1:9" ht="24.75" customHeight="1">
      <c r="A31" s="358">
        <v>2300</v>
      </c>
      <c r="B31" s="359" t="s">
        <v>1525</v>
      </c>
      <c r="C31" s="357" t="s">
        <v>1137</v>
      </c>
      <c r="D31" s="357" t="s">
        <v>1137</v>
      </c>
      <c r="E31" s="357">
        <v>302623</v>
      </c>
      <c r="F31" s="350" t="s">
        <v>1137</v>
      </c>
      <c r="G31" s="350" t="s">
        <v>1137</v>
      </c>
      <c r="H31" s="357" t="s">
        <v>1137</v>
      </c>
      <c r="I31" s="357">
        <v>44680</v>
      </c>
    </row>
    <row r="32" spans="1:9" ht="12.75" customHeight="1" hidden="1">
      <c r="A32" s="358">
        <v>2400</v>
      </c>
      <c r="B32" s="195" t="s">
        <v>1526</v>
      </c>
      <c r="C32" s="357" t="s">
        <v>1137</v>
      </c>
      <c r="D32" s="357" t="s">
        <v>1137</v>
      </c>
      <c r="E32" s="357">
        <v>0</v>
      </c>
      <c r="F32" s="350" t="s">
        <v>1137</v>
      </c>
      <c r="G32" s="350" t="s">
        <v>1137</v>
      </c>
      <c r="H32" s="357" t="e">
        <v>#VALUE!</v>
      </c>
      <c r="I32" s="357">
        <v>0</v>
      </c>
    </row>
    <row r="33" spans="1:9" ht="12.75" customHeight="1">
      <c r="A33" s="358">
        <v>2500</v>
      </c>
      <c r="B33" s="195" t="s">
        <v>1527</v>
      </c>
      <c r="C33" s="357" t="s">
        <v>1137</v>
      </c>
      <c r="D33" s="357" t="s">
        <v>1137</v>
      </c>
      <c r="E33" s="357">
        <v>3307</v>
      </c>
      <c r="F33" s="350" t="s">
        <v>1137</v>
      </c>
      <c r="G33" s="350" t="s">
        <v>1137</v>
      </c>
      <c r="H33" s="357" t="s">
        <v>1137</v>
      </c>
      <c r="I33" s="357">
        <v>233</v>
      </c>
    </row>
    <row r="34" spans="1:9" ht="67.5" customHeight="1" hidden="1">
      <c r="A34" s="358">
        <v>2600</v>
      </c>
      <c r="B34" s="349" t="s">
        <v>144</v>
      </c>
      <c r="C34" s="357" t="s">
        <v>1137</v>
      </c>
      <c r="D34" s="357" t="s">
        <v>1137</v>
      </c>
      <c r="E34" s="357">
        <v>0</v>
      </c>
      <c r="F34" s="350" t="s">
        <v>1137</v>
      </c>
      <c r="G34" s="350" t="s">
        <v>1137</v>
      </c>
      <c r="H34" s="357" t="e">
        <v>#VALUE!</v>
      </c>
      <c r="I34" s="357">
        <v>0</v>
      </c>
    </row>
    <row r="35" spans="1:9" ht="37.5" customHeight="1" hidden="1">
      <c r="A35" s="358">
        <v>2700</v>
      </c>
      <c r="B35" s="349" t="s">
        <v>1529</v>
      </c>
      <c r="C35" s="357" t="s">
        <v>1137</v>
      </c>
      <c r="D35" s="357" t="s">
        <v>1137</v>
      </c>
      <c r="E35" s="357">
        <v>0</v>
      </c>
      <c r="F35" s="350" t="s">
        <v>1137</v>
      </c>
      <c r="G35" s="350" t="s">
        <v>1137</v>
      </c>
      <c r="H35" s="357" t="e">
        <v>#VALUE!</v>
      </c>
      <c r="I35" s="357">
        <v>0</v>
      </c>
    </row>
    <row r="36" spans="1:11" s="346" customFormat="1" ht="12.75" customHeight="1">
      <c r="A36" s="360" t="s">
        <v>1530</v>
      </c>
      <c r="B36" s="206" t="s">
        <v>1531</v>
      </c>
      <c r="C36" s="361">
        <v>584590</v>
      </c>
      <c r="D36" s="361">
        <v>407126</v>
      </c>
      <c r="E36" s="361">
        <v>238893</v>
      </c>
      <c r="F36" s="344">
        <v>40.86505071930755</v>
      </c>
      <c r="G36" s="344">
        <v>58.67790315528853</v>
      </c>
      <c r="H36" s="361">
        <v>0</v>
      </c>
      <c r="I36" s="361">
        <v>0</v>
      </c>
      <c r="J36" s="709"/>
      <c r="K36" s="708"/>
    </row>
    <row r="37" spans="1:9" ht="24.75" customHeight="1" hidden="1">
      <c r="A37" s="358">
        <v>4100</v>
      </c>
      <c r="B37" s="349" t="s">
        <v>1532</v>
      </c>
      <c r="C37" s="357" t="s">
        <v>1137</v>
      </c>
      <c r="D37" s="357" t="s">
        <v>1137</v>
      </c>
      <c r="E37" s="357">
        <v>0</v>
      </c>
      <c r="F37" s="362" t="s">
        <v>1137</v>
      </c>
      <c r="G37" s="362" t="s">
        <v>1137</v>
      </c>
      <c r="H37" s="357" t="e">
        <v>#VALUE!</v>
      </c>
      <c r="I37" s="357">
        <v>0</v>
      </c>
    </row>
    <row r="38" spans="1:9" ht="12.75" customHeight="1" hidden="1">
      <c r="A38" s="358">
        <v>4200</v>
      </c>
      <c r="B38" s="195" t="s">
        <v>1533</v>
      </c>
      <c r="C38" s="357" t="s">
        <v>1137</v>
      </c>
      <c r="D38" s="357" t="s">
        <v>1137</v>
      </c>
      <c r="E38" s="357">
        <v>0</v>
      </c>
      <c r="F38" s="362" t="s">
        <v>1137</v>
      </c>
      <c r="G38" s="362" t="s">
        <v>1137</v>
      </c>
      <c r="H38" s="357" t="e">
        <v>#VALUE!</v>
      </c>
      <c r="I38" s="357">
        <v>0</v>
      </c>
    </row>
    <row r="39" spans="1:9" ht="12.75" customHeight="1">
      <c r="A39" s="358" t="s">
        <v>1534</v>
      </c>
      <c r="B39" s="195" t="s">
        <v>1535</v>
      </c>
      <c r="C39" s="357" t="s">
        <v>1137</v>
      </c>
      <c r="D39" s="357" t="s">
        <v>1137</v>
      </c>
      <c r="E39" s="357">
        <v>238893</v>
      </c>
      <c r="F39" s="362" t="s">
        <v>1137</v>
      </c>
      <c r="G39" s="362" t="s">
        <v>1137</v>
      </c>
      <c r="H39" s="357" t="s">
        <v>1137</v>
      </c>
      <c r="I39" s="357">
        <v>0</v>
      </c>
    </row>
    <row r="40" spans="1:11" s="346" customFormat="1" ht="12.75" customHeight="1">
      <c r="A40" s="363" t="s">
        <v>1536</v>
      </c>
      <c r="B40" s="206" t="s">
        <v>1537</v>
      </c>
      <c r="C40" s="361">
        <v>897792580</v>
      </c>
      <c r="D40" s="361">
        <v>652718100</v>
      </c>
      <c r="E40" s="361">
        <v>636689507</v>
      </c>
      <c r="F40" s="344">
        <v>70.9172164243104</v>
      </c>
      <c r="G40" s="344">
        <v>97.54433146560514</v>
      </c>
      <c r="H40" s="361">
        <v>65373653</v>
      </c>
      <c r="I40" s="361">
        <v>59714757</v>
      </c>
      <c r="J40" s="709"/>
      <c r="K40" s="708"/>
    </row>
    <row r="41" spans="1:9" ht="12.75" customHeight="1">
      <c r="A41" s="356">
        <v>3000</v>
      </c>
      <c r="B41" s="195" t="s">
        <v>145</v>
      </c>
      <c r="C41" s="357">
        <v>4754792</v>
      </c>
      <c r="D41" s="357">
        <v>3489038</v>
      </c>
      <c r="E41" s="357">
        <v>3227076</v>
      </c>
      <c r="F41" s="350">
        <v>67.86997201980654</v>
      </c>
      <c r="G41" s="350">
        <v>92.49185592131698</v>
      </c>
      <c r="H41" s="357">
        <v>358753</v>
      </c>
      <c r="I41" s="357">
        <v>489718</v>
      </c>
    </row>
    <row r="42" spans="1:9" ht="12.75" customHeight="1" hidden="1">
      <c r="A42" s="358">
        <v>3100</v>
      </c>
      <c r="B42" s="195" t="s">
        <v>1539</v>
      </c>
      <c r="C42" s="357" t="s">
        <v>1137</v>
      </c>
      <c r="D42" s="357" t="s">
        <v>1137</v>
      </c>
      <c r="E42" s="357">
        <v>0</v>
      </c>
      <c r="F42" s="350" t="s">
        <v>1137</v>
      </c>
      <c r="G42" s="350" t="s">
        <v>1137</v>
      </c>
      <c r="H42" s="357" t="e">
        <v>#VALUE!</v>
      </c>
      <c r="I42" s="357">
        <v>0</v>
      </c>
    </row>
    <row r="43" spans="1:9" ht="37.5" customHeight="1">
      <c r="A43" s="358">
        <v>3200</v>
      </c>
      <c r="B43" s="349" t="s">
        <v>146</v>
      </c>
      <c r="C43" s="357" t="s">
        <v>1137</v>
      </c>
      <c r="D43" s="357" t="s">
        <v>1137</v>
      </c>
      <c r="E43" s="357">
        <v>3227076</v>
      </c>
      <c r="F43" s="350" t="s">
        <v>1137</v>
      </c>
      <c r="G43" s="350" t="s">
        <v>1137</v>
      </c>
      <c r="H43" s="357" t="s">
        <v>1137</v>
      </c>
      <c r="I43" s="357">
        <v>489718</v>
      </c>
    </row>
    <row r="44" spans="1:9" ht="36.75" customHeight="1" hidden="1">
      <c r="A44" s="358">
        <v>3300</v>
      </c>
      <c r="B44" s="349" t="s">
        <v>147</v>
      </c>
      <c r="C44" s="357" t="s">
        <v>1137</v>
      </c>
      <c r="D44" s="357" t="s">
        <v>1137</v>
      </c>
      <c r="E44" s="357">
        <v>0</v>
      </c>
      <c r="F44" s="350" t="s">
        <v>1137</v>
      </c>
      <c r="G44" s="350" t="s">
        <v>1137</v>
      </c>
      <c r="H44" s="357" t="e">
        <v>#VALUE!</v>
      </c>
      <c r="I44" s="357">
        <v>0</v>
      </c>
    </row>
    <row r="45" spans="1:9" ht="12.75" customHeight="1" hidden="1">
      <c r="A45" s="358">
        <v>3400</v>
      </c>
      <c r="B45" s="195" t="s">
        <v>1542</v>
      </c>
      <c r="C45" s="357" t="s">
        <v>1137</v>
      </c>
      <c r="D45" s="357" t="s">
        <v>1137</v>
      </c>
      <c r="E45" s="357">
        <v>0</v>
      </c>
      <c r="F45" s="350" t="s">
        <v>1137</v>
      </c>
      <c r="G45" s="350" t="s">
        <v>1137</v>
      </c>
      <c r="H45" s="357" t="e">
        <v>#VALUE!</v>
      </c>
      <c r="I45" s="357">
        <v>0</v>
      </c>
    </row>
    <row r="46" spans="1:9" ht="12.75" customHeight="1" hidden="1">
      <c r="A46" s="358">
        <v>3900</v>
      </c>
      <c r="B46" s="195" t="s">
        <v>1543</v>
      </c>
      <c r="C46" s="357" t="s">
        <v>1137</v>
      </c>
      <c r="D46" s="357" t="s">
        <v>1137</v>
      </c>
      <c r="E46" s="357">
        <v>0</v>
      </c>
      <c r="F46" s="350" t="s">
        <v>1137</v>
      </c>
      <c r="G46" s="350" t="s">
        <v>1137</v>
      </c>
      <c r="H46" s="357" t="e">
        <v>#VALUE!</v>
      </c>
      <c r="I46" s="357">
        <v>0</v>
      </c>
    </row>
    <row r="47" spans="1:9" ht="12.75" customHeight="1">
      <c r="A47" s="356">
        <v>6000</v>
      </c>
      <c r="B47" s="195" t="s">
        <v>1544</v>
      </c>
      <c r="C47" s="357">
        <v>893037788</v>
      </c>
      <c r="D47" s="357">
        <v>649229062</v>
      </c>
      <c r="E47" s="357">
        <v>633462431</v>
      </c>
      <c r="F47" s="350">
        <v>70.93344083666032</v>
      </c>
      <c r="G47" s="350">
        <v>97.57148409970594</v>
      </c>
      <c r="H47" s="357">
        <v>65014900</v>
      </c>
      <c r="I47" s="357">
        <v>59225038</v>
      </c>
    </row>
    <row r="48" spans="1:9" ht="12.75" customHeight="1">
      <c r="A48" s="358">
        <v>6200</v>
      </c>
      <c r="B48" s="195" t="s">
        <v>1545</v>
      </c>
      <c r="C48" s="357" t="s">
        <v>1137</v>
      </c>
      <c r="D48" s="357" t="s">
        <v>1137</v>
      </c>
      <c r="E48" s="357">
        <v>633462431</v>
      </c>
      <c r="F48" s="350" t="s">
        <v>1137</v>
      </c>
      <c r="G48" s="350" t="s">
        <v>1137</v>
      </c>
      <c r="H48" s="357" t="s">
        <v>1137</v>
      </c>
      <c r="I48" s="357">
        <v>59225038</v>
      </c>
    </row>
    <row r="49" spans="1:9" ht="12.75" customHeight="1">
      <c r="A49" s="357">
        <v>6210</v>
      </c>
      <c r="B49" s="364" t="s">
        <v>148</v>
      </c>
      <c r="C49" s="357" t="s">
        <v>1137</v>
      </c>
      <c r="D49" s="357" t="s">
        <v>1137</v>
      </c>
      <c r="E49" s="357">
        <v>536839307</v>
      </c>
      <c r="F49" s="350" t="s">
        <v>1137</v>
      </c>
      <c r="G49" s="350" t="s">
        <v>1137</v>
      </c>
      <c r="H49" s="357" t="s">
        <v>1137</v>
      </c>
      <c r="I49" s="357">
        <v>47686554</v>
      </c>
    </row>
    <row r="50" spans="1:9" ht="12.75" customHeight="1">
      <c r="A50" s="357">
        <v>6220</v>
      </c>
      <c r="B50" s="364" t="s">
        <v>149</v>
      </c>
      <c r="C50" s="357" t="s">
        <v>1137</v>
      </c>
      <c r="D50" s="357" t="s">
        <v>1137</v>
      </c>
      <c r="E50" s="357">
        <v>63212308</v>
      </c>
      <c r="F50" s="350" t="s">
        <v>1137</v>
      </c>
      <c r="G50" s="350" t="s">
        <v>1137</v>
      </c>
      <c r="H50" s="357" t="s">
        <v>1137</v>
      </c>
      <c r="I50" s="357">
        <v>7422562</v>
      </c>
    </row>
    <row r="51" spans="1:9" ht="12.75" customHeight="1">
      <c r="A51" s="357">
        <v>6240</v>
      </c>
      <c r="B51" s="364" t="s">
        <v>150</v>
      </c>
      <c r="C51" s="357" t="s">
        <v>1137</v>
      </c>
      <c r="D51" s="357" t="s">
        <v>1137</v>
      </c>
      <c r="E51" s="357">
        <v>31979291</v>
      </c>
      <c r="F51" s="350" t="s">
        <v>1137</v>
      </c>
      <c r="G51" s="350" t="s">
        <v>1137</v>
      </c>
      <c r="H51" s="357" t="s">
        <v>1137</v>
      </c>
      <c r="I51" s="357">
        <v>3956243</v>
      </c>
    </row>
    <row r="52" spans="1:9" ht="12.75" customHeight="1">
      <c r="A52" s="357">
        <v>6290</v>
      </c>
      <c r="B52" s="364" t="s">
        <v>151</v>
      </c>
      <c r="C52" s="357" t="s">
        <v>1137</v>
      </c>
      <c r="D52" s="357" t="s">
        <v>1137</v>
      </c>
      <c r="E52" s="357">
        <v>1431525</v>
      </c>
      <c r="F52" s="350" t="s">
        <v>1137</v>
      </c>
      <c r="G52" s="350" t="s">
        <v>1137</v>
      </c>
      <c r="H52" s="357" t="s">
        <v>1137</v>
      </c>
      <c r="I52" s="357">
        <v>159679</v>
      </c>
    </row>
    <row r="53" spans="1:9" ht="12.75" customHeight="1" hidden="1">
      <c r="A53" s="358">
        <v>6400</v>
      </c>
      <c r="B53" s="195" t="s">
        <v>1546</v>
      </c>
      <c r="C53" s="357" t="s">
        <v>1137</v>
      </c>
      <c r="D53" s="357" t="s">
        <v>1137</v>
      </c>
      <c r="E53" s="357">
        <v>0</v>
      </c>
      <c r="F53" s="350" t="s">
        <v>1137</v>
      </c>
      <c r="G53" s="350" t="s">
        <v>1137</v>
      </c>
      <c r="H53" s="357" t="e">
        <v>#VALUE!</v>
      </c>
      <c r="I53" s="357">
        <v>0</v>
      </c>
    </row>
    <row r="54" spans="1:11" s="346" customFormat="1" ht="12.75" customHeight="1">
      <c r="A54" s="353" t="s">
        <v>1556</v>
      </c>
      <c r="B54" s="206" t="s">
        <v>1557</v>
      </c>
      <c r="C54" s="245">
        <v>645000</v>
      </c>
      <c r="D54" s="245">
        <v>580445</v>
      </c>
      <c r="E54" s="245">
        <v>490950</v>
      </c>
      <c r="F54" s="344">
        <v>76.11627906976744</v>
      </c>
      <c r="G54" s="344">
        <v>84.58165717682124</v>
      </c>
      <c r="H54" s="245">
        <v>17480</v>
      </c>
      <c r="I54" s="245">
        <v>16335</v>
      </c>
      <c r="J54" s="709"/>
      <c r="K54" s="708"/>
    </row>
    <row r="55" spans="1:11" s="346" customFormat="1" ht="12.75" customHeight="1">
      <c r="A55" s="354" t="s">
        <v>1558</v>
      </c>
      <c r="B55" s="354" t="s">
        <v>1191</v>
      </c>
      <c r="C55" s="245">
        <v>645000</v>
      </c>
      <c r="D55" s="245">
        <v>580445</v>
      </c>
      <c r="E55" s="245">
        <v>490950</v>
      </c>
      <c r="F55" s="344">
        <v>76.11627906976744</v>
      </c>
      <c r="G55" s="344">
        <v>84.58165717682124</v>
      </c>
      <c r="H55" s="245">
        <v>17480</v>
      </c>
      <c r="I55" s="245">
        <v>16335</v>
      </c>
      <c r="J55" s="709"/>
      <c r="K55" s="708"/>
    </row>
    <row r="56" spans="1:9" ht="12.75" customHeight="1">
      <c r="A56" s="358">
        <v>5100</v>
      </c>
      <c r="B56" s="195" t="s">
        <v>1560</v>
      </c>
      <c r="C56" s="357" t="s">
        <v>1137</v>
      </c>
      <c r="D56" s="357" t="s">
        <v>1137</v>
      </c>
      <c r="E56" s="357">
        <v>246564</v>
      </c>
      <c r="F56" s="350" t="s">
        <v>1137</v>
      </c>
      <c r="G56" s="350" t="s">
        <v>1137</v>
      </c>
      <c r="H56" s="357" t="s">
        <v>1137</v>
      </c>
      <c r="I56" s="357">
        <v>15484</v>
      </c>
    </row>
    <row r="57" spans="1:9" ht="12.75" customHeight="1">
      <c r="A57" s="358">
        <v>5200</v>
      </c>
      <c r="B57" s="195" t="s">
        <v>1561</v>
      </c>
      <c r="C57" s="357" t="s">
        <v>1137</v>
      </c>
      <c r="D57" s="357" t="s">
        <v>1137</v>
      </c>
      <c r="E57" s="357">
        <v>244386</v>
      </c>
      <c r="F57" s="350" t="s">
        <v>1137</v>
      </c>
      <c r="G57" s="350" t="s">
        <v>1137</v>
      </c>
      <c r="H57" s="357" t="s">
        <v>1137</v>
      </c>
      <c r="I57" s="357">
        <v>851</v>
      </c>
    </row>
    <row r="58" spans="1:9" ht="39.75" customHeight="1" hidden="1">
      <c r="A58" s="358">
        <v>5800</v>
      </c>
      <c r="B58" s="349" t="s">
        <v>1562</v>
      </c>
      <c r="C58" s="357" t="s">
        <v>1137</v>
      </c>
      <c r="D58" s="357" t="s">
        <v>1137</v>
      </c>
      <c r="E58" s="357">
        <v>0</v>
      </c>
      <c r="F58" s="350" t="s">
        <v>1137</v>
      </c>
      <c r="G58" s="350" t="s">
        <v>1137</v>
      </c>
      <c r="H58" s="357" t="e">
        <v>#VALUE!</v>
      </c>
      <c r="I58" s="357">
        <v>0</v>
      </c>
    </row>
    <row r="59" spans="1:10" s="346" customFormat="1" ht="12.75" customHeight="1">
      <c r="A59" s="298"/>
      <c r="B59" s="206" t="s">
        <v>1141</v>
      </c>
      <c r="C59" s="245">
        <v>165942506</v>
      </c>
      <c r="D59" s="245">
        <v>120005068</v>
      </c>
      <c r="E59" s="245">
        <v>281217792</v>
      </c>
      <c r="F59" s="344">
        <v>169.46700322821448</v>
      </c>
      <c r="G59" s="344">
        <v>234.33826311402117</v>
      </c>
      <c r="H59" s="245">
        <v>23776665</v>
      </c>
      <c r="I59" s="245">
        <v>45278940.03999996</v>
      </c>
      <c r="J59" s="355"/>
    </row>
    <row r="60" spans="1:10" s="346" customFormat="1" ht="12.75" customHeight="1">
      <c r="A60" s="363"/>
      <c r="B60" s="206" t="s">
        <v>1142</v>
      </c>
      <c r="C60" s="245">
        <v>-165942506</v>
      </c>
      <c r="D60" s="245">
        <v>-120005068</v>
      </c>
      <c r="E60" s="245">
        <v>-281217792</v>
      </c>
      <c r="F60" s="344">
        <v>169.46700322821448</v>
      </c>
      <c r="G60" s="344">
        <v>234.33826311402117</v>
      </c>
      <c r="H60" s="245">
        <v>-23776665</v>
      </c>
      <c r="I60" s="245">
        <v>-45278940.03999999</v>
      </c>
      <c r="J60" s="355"/>
    </row>
    <row r="61" spans="1:9" ht="12.75" customHeight="1">
      <c r="A61" s="365" t="s">
        <v>13</v>
      </c>
      <c r="B61" s="195" t="s">
        <v>1146</v>
      </c>
      <c r="C61" s="357">
        <v>-11379386</v>
      </c>
      <c r="D61" s="357">
        <v>-10908656</v>
      </c>
      <c r="E61" s="357">
        <v>-10908655.53</v>
      </c>
      <c r="F61" s="350">
        <v>95.86330519063154</v>
      </c>
      <c r="G61" s="350">
        <v>99.99999569149489</v>
      </c>
      <c r="H61" s="357">
        <v>0</v>
      </c>
      <c r="I61" s="357">
        <v>0</v>
      </c>
    </row>
    <row r="62" spans="1:11" ht="12.75">
      <c r="A62" s="348"/>
      <c r="B62" s="366" t="s">
        <v>1192</v>
      </c>
      <c r="C62" s="357">
        <v>-11379386</v>
      </c>
      <c r="D62" s="357">
        <v>-10908656</v>
      </c>
      <c r="E62" s="357">
        <v>-10908655.53</v>
      </c>
      <c r="F62" s="350">
        <v>95.86330519063154</v>
      </c>
      <c r="G62" s="350">
        <v>99.99999569149489</v>
      </c>
      <c r="H62" s="357">
        <v>0</v>
      </c>
      <c r="I62" s="357">
        <v>0</v>
      </c>
      <c r="K62" s="346"/>
    </row>
    <row r="63" spans="1:9" ht="12.75" customHeight="1">
      <c r="A63" s="365" t="s">
        <v>1567</v>
      </c>
      <c r="B63" s="195" t="s">
        <v>62</v>
      </c>
      <c r="C63" s="357">
        <v>-154563120</v>
      </c>
      <c r="D63" s="357">
        <v>-109096412</v>
      </c>
      <c r="E63" s="357">
        <v>-270309136.47</v>
      </c>
      <c r="F63" s="350">
        <v>174.88592134397908</v>
      </c>
      <c r="G63" s="350">
        <v>247.7708767085759</v>
      </c>
      <c r="H63" s="357">
        <v>-23776665</v>
      </c>
      <c r="I63" s="357">
        <v>-45278940.04000002</v>
      </c>
    </row>
    <row r="64" spans="1:9" ht="24.75" customHeight="1">
      <c r="A64" s="306"/>
      <c r="B64" s="349" t="s">
        <v>804</v>
      </c>
      <c r="C64" s="357">
        <v>-154563120</v>
      </c>
      <c r="D64" s="357">
        <v>-109096412</v>
      </c>
      <c r="E64" s="357">
        <v>-270309136.47</v>
      </c>
      <c r="F64" s="350">
        <v>174.88592134397908</v>
      </c>
      <c r="G64" s="350">
        <v>247.7708767085759</v>
      </c>
      <c r="H64" s="357">
        <v>-23776665</v>
      </c>
      <c r="I64" s="357">
        <v>-45278940.04000002</v>
      </c>
    </row>
    <row r="65" spans="1:9" ht="12.75" customHeight="1">
      <c r="A65" s="306"/>
      <c r="B65" s="349"/>
      <c r="C65" s="357"/>
      <c r="D65" s="357"/>
      <c r="E65" s="357"/>
      <c r="F65" s="350"/>
      <c r="G65" s="350"/>
      <c r="H65" s="357"/>
      <c r="I65" s="357"/>
    </row>
    <row r="66" spans="1:9" ht="12.75">
      <c r="A66" s="367"/>
      <c r="B66" s="368" t="s">
        <v>1193</v>
      </c>
      <c r="C66" s="283"/>
      <c r="D66" s="357"/>
      <c r="E66" s="357"/>
      <c r="F66" s="350"/>
      <c r="G66" s="350"/>
      <c r="H66" s="357"/>
      <c r="I66" s="357"/>
    </row>
    <row r="67" spans="1:9" ht="12.75">
      <c r="A67" s="357"/>
      <c r="B67" s="369" t="s">
        <v>1194</v>
      </c>
      <c r="C67" s="357"/>
      <c r="D67" s="357"/>
      <c r="E67" s="357"/>
      <c r="F67" s="350"/>
      <c r="G67" s="350"/>
      <c r="H67" s="357"/>
      <c r="I67" s="357"/>
    </row>
    <row r="68" spans="1:10" s="346" customFormat="1" ht="12.75">
      <c r="A68" s="361"/>
      <c r="B68" s="206" t="s">
        <v>1508</v>
      </c>
      <c r="C68" s="361">
        <v>1080166688</v>
      </c>
      <c r="D68" s="361">
        <v>784730023</v>
      </c>
      <c r="E68" s="361">
        <v>928850596</v>
      </c>
      <c r="F68" s="344">
        <v>85.99141283646028</v>
      </c>
      <c r="G68" s="344">
        <v>118.3656249634787</v>
      </c>
      <c r="H68" s="361">
        <v>90335558</v>
      </c>
      <c r="I68" s="361">
        <v>106086207.03999996</v>
      </c>
      <c r="J68" s="355"/>
    </row>
    <row r="69" spans="1:10" s="346" customFormat="1" ht="12.75">
      <c r="A69" s="361"/>
      <c r="B69" s="370" t="s">
        <v>1195</v>
      </c>
      <c r="C69" s="361">
        <v>1055400000</v>
      </c>
      <c r="D69" s="361" t="s">
        <v>1137</v>
      </c>
      <c r="E69" s="361">
        <v>909388719</v>
      </c>
      <c r="F69" s="344">
        <v>86.165313530415</v>
      </c>
      <c r="G69" s="344" t="s">
        <v>1137</v>
      </c>
      <c r="H69" s="361" t="s">
        <v>1137</v>
      </c>
      <c r="I69" s="361">
        <v>104656178.03999996</v>
      </c>
      <c r="J69" s="355"/>
    </row>
    <row r="70" spans="1:10" s="346" customFormat="1" ht="12.75">
      <c r="A70" s="354" t="s">
        <v>1196</v>
      </c>
      <c r="B70" s="370" t="s">
        <v>1197</v>
      </c>
      <c r="C70" s="361">
        <v>1055400000</v>
      </c>
      <c r="D70" s="361" t="s">
        <v>1137</v>
      </c>
      <c r="E70" s="361">
        <v>909388719</v>
      </c>
      <c r="F70" s="344">
        <v>86.165313530415</v>
      </c>
      <c r="G70" s="344" t="s">
        <v>1137</v>
      </c>
      <c r="H70" s="361" t="s">
        <v>1137</v>
      </c>
      <c r="I70" s="361">
        <v>104656178.03999996</v>
      </c>
      <c r="J70" s="355"/>
    </row>
    <row r="71" spans="1:9" ht="12.75">
      <c r="A71" s="364" t="s">
        <v>1196</v>
      </c>
      <c r="B71" s="710" t="s">
        <v>1198</v>
      </c>
      <c r="C71" s="357">
        <v>1055400000</v>
      </c>
      <c r="D71" s="357" t="s">
        <v>1137</v>
      </c>
      <c r="E71" s="357">
        <v>987405883</v>
      </c>
      <c r="F71" s="350">
        <v>93.55750265302255</v>
      </c>
      <c r="G71" s="350" t="s">
        <v>1137</v>
      </c>
      <c r="H71" s="357" t="s">
        <v>1137</v>
      </c>
      <c r="I71" s="357">
        <v>113379736.03999996</v>
      </c>
    </row>
    <row r="72" spans="1:9" ht="12.75">
      <c r="A72" s="371" t="s">
        <v>1199</v>
      </c>
      <c r="B72" s="710" t="s">
        <v>1200</v>
      </c>
      <c r="C72" s="357">
        <v>10000</v>
      </c>
      <c r="D72" s="357" t="s">
        <v>1137</v>
      </c>
      <c r="E72" s="357">
        <v>13826</v>
      </c>
      <c r="F72" s="350">
        <v>138.26</v>
      </c>
      <c r="G72" s="350" t="s">
        <v>1137</v>
      </c>
      <c r="H72" s="357" t="s">
        <v>1137</v>
      </c>
      <c r="I72" s="357">
        <v>1863.04</v>
      </c>
    </row>
    <row r="73" spans="1:9" ht="25.5">
      <c r="A73" s="201" t="s">
        <v>1201</v>
      </c>
      <c r="B73" s="710" t="s">
        <v>1202</v>
      </c>
      <c r="C73" s="357">
        <v>10000</v>
      </c>
      <c r="D73" s="357" t="s">
        <v>1137</v>
      </c>
      <c r="E73" s="357">
        <v>13605</v>
      </c>
      <c r="F73" s="350">
        <v>136.05</v>
      </c>
      <c r="G73" s="350" t="s">
        <v>1137</v>
      </c>
      <c r="H73" s="357" t="s">
        <v>1137</v>
      </c>
      <c r="I73" s="357">
        <v>1679</v>
      </c>
    </row>
    <row r="74" spans="1:9" ht="25.5" customHeight="1">
      <c r="A74" s="201" t="s">
        <v>1203</v>
      </c>
      <c r="B74" s="366" t="s">
        <v>1204</v>
      </c>
      <c r="C74" s="357" t="s">
        <v>1137</v>
      </c>
      <c r="D74" s="357" t="s">
        <v>1137</v>
      </c>
      <c r="E74" s="357">
        <v>221</v>
      </c>
      <c r="F74" s="350" t="s">
        <v>1137</v>
      </c>
      <c r="G74" s="350" t="s">
        <v>1137</v>
      </c>
      <c r="H74" s="357" t="s">
        <v>1137</v>
      </c>
      <c r="I74" s="357">
        <v>184.04</v>
      </c>
    </row>
    <row r="75" spans="1:9" ht="25.5">
      <c r="A75" s="371" t="s">
        <v>1205</v>
      </c>
      <c r="B75" s="710" t="s">
        <v>1206</v>
      </c>
      <c r="C75" s="357">
        <v>1055390000</v>
      </c>
      <c r="D75" s="357" t="s">
        <v>1137</v>
      </c>
      <c r="E75" s="357">
        <v>987392057</v>
      </c>
      <c r="F75" s="350">
        <v>93.55707908924663</v>
      </c>
      <c r="G75" s="350" t="s">
        <v>1137</v>
      </c>
      <c r="H75" s="357" t="s">
        <v>1137</v>
      </c>
      <c r="I75" s="357">
        <v>113377873</v>
      </c>
    </row>
    <row r="76" spans="1:9" ht="25.5">
      <c r="A76" s="201" t="s">
        <v>1207</v>
      </c>
      <c r="B76" s="366" t="s">
        <v>1208</v>
      </c>
      <c r="C76" s="357">
        <v>762257549</v>
      </c>
      <c r="D76" s="357" t="s">
        <v>1137</v>
      </c>
      <c r="E76" s="357">
        <v>735705877</v>
      </c>
      <c r="F76" s="350">
        <v>96.51670593032067</v>
      </c>
      <c r="G76" s="350" t="s">
        <v>1137</v>
      </c>
      <c r="H76" s="357" t="s">
        <v>1137</v>
      </c>
      <c r="I76" s="357">
        <v>84477874</v>
      </c>
    </row>
    <row r="77" spans="1:9" ht="38.25">
      <c r="A77" s="201" t="s">
        <v>1209</v>
      </c>
      <c r="B77" s="366" t="s">
        <v>1210</v>
      </c>
      <c r="C77" s="357">
        <v>59339484</v>
      </c>
      <c r="D77" s="357" t="s">
        <v>1137</v>
      </c>
      <c r="E77" s="357">
        <v>50949451</v>
      </c>
      <c r="F77" s="350">
        <v>85.86096063794555</v>
      </c>
      <c r="G77" s="350" t="s">
        <v>1137</v>
      </c>
      <c r="H77" s="357" t="s">
        <v>1137</v>
      </c>
      <c r="I77" s="357">
        <v>5850306</v>
      </c>
    </row>
    <row r="78" spans="1:9" ht="38.25">
      <c r="A78" s="201" t="s">
        <v>1211</v>
      </c>
      <c r="B78" s="366" t="s">
        <v>1212</v>
      </c>
      <c r="C78" s="357">
        <v>8624925</v>
      </c>
      <c r="D78" s="357" t="s">
        <v>1137</v>
      </c>
      <c r="E78" s="357">
        <v>7405430</v>
      </c>
      <c r="F78" s="350">
        <v>85.86080458670655</v>
      </c>
      <c r="G78" s="350" t="s">
        <v>1137</v>
      </c>
      <c r="H78" s="357" t="s">
        <v>1137</v>
      </c>
      <c r="I78" s="357">
        <v>850330</v>
      </c>
    </row>
    <row r="79" spans="1:9" ht="38.25">
      <c r="A79" s="201" t="s">
        <v>1213</v>
      </c>
      <c r="B79" s="366" t="s">
        <v>1214</v>
      </c>
      <c r="C79" s="357">
        <v>225168042</v>
      </c>
      <c r="D79" s="357" t="s">
        <v>1137</v>
      </c>
      <c r="E79" s="357">
        <v>193331299</v>
      </c>
      <c r="F79" s="350">
        <v>85.86089628118718</v>
      </c>
      <c r="G79" s="350" t="s">
        <v>1137</v>
      </c>
      <c r="H79" s="357" t="s">
        <v>1137</v>
      </c>
      <c r="I79" s="357">
        <v>22199363</v>
      </c>
    </row>
    <row r="80" spans="1:9" ht="12.75">
      <c r="A80" s="372">
        <v>22500</v>
      </c>
      <c r="B80" s="366" t="s">
        <v>1215</v>
      </c>
      <c r="C80" s="357" t="s">
        <v>1137</v>
      </c>
      <c r="D80" s="357" t="s">
        <v>1137</v>
      </c>
      <c r="E80" s="357">
        <v>-78017164</v>
      </c>
      <c r="F80" s="350" t="s">
        <v>1137</v>
      </c>
      <c r="G80" s="350" t="s">
        <v>1137</v>
      </c>
      <c r="H80" s="357" t="s">
        <v>1137</v>
      </c>
      <c r="I80" s="357">
        <v>-8723558</v>
      </c>
    </row>
    <row r="81" spans="1:9" ht="25.5">
      <c r="A81" s="357" t="s">
        <v>1216</v>
      </c>
      <c r="B81" s="366" t="s">
        <v>1217</v>
      </c>
      <c r="C81" s="357" t="s">
        <v>1137</v>
      </c>
      <c r="D81" s="357" t="s">
        <v>1137</v>
      </c>
      <c r="E81" s="357">
        <v>233508</v>
      </c>
      <c r="F81" s="350" t="s">
        <v>1137</v>
      </c>
      <c r="G81" s="350" t="s">
        <v>1137</v>
      </c>
      <c r="H81" s="357" t="s">
        <v>1137</v>
      </c>
      <c r="I81" s="357">
        <v>26078</v>
      </c>
    </row>
    <row r="82" spans="1:9" ht="25.5">
      <c r="A82" s="357" t="s">
        <v>1218</v>
      </c>
      <c r="B82" s="366" t="s">
        <v>1219</v>
      </c>
      <c r="C82" s="357" t="s">
        <v>1137</v>
      </c>
      <c r="D82" s="357" t="s">
        <v>1137</v>
      </c>
      <c r="E82" s="357">
        <v>-78250672</v>
      </c>
      <c r="F82" s="350" t="s">
        <v>1137</v>
      </c>
      <c r="G82" s="350" t="s">
        <v>1137</v>
      </c>
      <c r="H82" s="357" t="s">
        <v>1137</v>
      </c>
      <c r="I82" s="357">
        <v>-8749636</v>
      </c>
    </row>
    <row r="83" spans="1:10" s="346" customFormat="1" ht="12.75">
      <c r="A83" s="373"/>
      <c r="B83" s="711" t="s">
        <v>1220</v>
      </c>
      <c r="C83" s="361">
        <v>8100335</v>
      </c>
      <c r="D83" s="245" t="s">
        <v>1137</v>
      </c>
      <c r="E83" s="361">
        <v>6976834</v>
      </c>
      <c r="F83" s="344">
        <v>86.13019091185735</v>
      </c>
      <c r="G83" s="344" t="s">
        <v>1137</v>
      </c>
      <c r="H83" s="245" t="s">
        <v>1137</v>
      </c>
      <c r="I83" s="361">
        <v>43721</v>
      </c>
      <c r="J83" s="355"/>
    </row>
    <row r="84" spans="1:12" s="346" customFormat="1" ht="25.5">
      <c r="A84" s="372">
        <v>22200</v>
      </c>
      <c r="B84" s="366" t="s">
        <v>1221</v>
      </c>
      <c r="C84" s="357" t="s">
        <v>1137</v>
      </c>
      <c r="D84" s="357" t="s">
        <v>1137</v>
      </c>
      <c r="E84" s="357">
        <v>0</v>
      </c>
      <c r="F84" s="350" t="s">
        <v>1137</v>
      </c>
      <c r="G84" s="350" t="s">
        <v>1137</v>
      </c>
      <c r="H84" s="357" t="s">
        <v>1137</v>
      </c>
      <c r="I84" s="357">
        <v>0</v>
      </c>
      <c r="J84" s="709"/>
      <c r="L84" s="708"/>
    </row>
    <row r="85" spans="1:10" s="346" customFormat="1" ht="38.25">
      <c r="A85" s="371" t="s">
        <v>1222</v>
      </c>
      <c r="B85" s="366" t="s">
        <v>1223</v>
      </c>
      <c r="C85" s="357" t="s">
        <v>1137</v>
      </c>
      <c r="D85" s="357" t="s">
        <v>1137</v>
      </c>
      <c r="E85" s="357">
        <v>1425197</v>
      </c>
      <c r="F85" s="350" t="s">
        <v>1137</v>
      </c>
      <c r="G85" s="350" t="s">
        <v>1137</v>
      </c>
      <c r="H85" s="357" t="s">
        <v>1137</v>
      </c>
      <c r="I85" s="357">
        <v>0</v>
      </c>
      <c r="J85" s="355"/>
    </row>
    <row r="86" spans="1:9" ht="25.5">
      <c r="A86" s="371" t="s">
        <v>1224</v>
      </c>
      <c r="B86" s="366" t="s">
        <v>1225</v>
      </c>
      <c r="C86" s="357">
        <v>3290335</v>
      </c>
      <c r="D86" s="357" t="s">
        <v>1137</v>
      </c>
      <c r="E86" s="357">
        <v>611449</v>
      </c>
      <c r="F86" s="350">
        <v>18.583183779159267</v>
      </c>
      <c r="G86" s="350" t="s">
        <v>1137</v>
      </c>
      <c r="H86" s="357" t="s">
        <v>1137</v>
      </c>
      <c r="I86" s="357">
        <v>43721</v>
      </c>
    </row>
    <row r="87" spans="1:9" ht="12.75">
      <c r="A87" s="201">
        <v>22410</v>
      </c>
      <c r="B87" s="366" t="s">
        <v>1226</v>
      </c>
      <c r="C87" s="357">
        <v>120000</v>
      </c>
      <c r="D87" s="357" t="s">
        <v>1137</v>
      </c>
      <c r="E87" s="357">
        <v>80317</v>
      </c>
      <c r="F87" s="350">
        <v>66.93083333333333</v>
      </c>
      <c r="G87" s="350" t="s">
        <v>1137</v>
      </c>
      <c r="H87" s="357" t="s">
        <v>1137</v>
      </c>
      <c r="I87" s="357">
        <v>278</v>
      </c>
    </row>
    <row r="88" spans="1:9" ht="38.25" customHeight="1">
      <c r="A88" s="201" t="s">
        <v>1227</v>
      </c>
      <c r="B88" s="366" t="s">
        <v>1228</v>
      </c>
      <c r="C88" s="357">
        <v>2580000</v>
      </c>
      <c r="D88" s="357" t="s">
        <v>1137</v>
      </c>
      <c r="E88" s="357">
        <v>136237</v>
      </c>
      <c r="F88" s="350">
        <v>5.280503875968992</v>
      </c>
      <c r="G88" s="350" t="s">
        <v>1137</v>
      </c>
      <c r="H88" s="357" t="s">
        <v>1137</v>
      </c>
      <c r="I88" s="357">
        <v>1707</v>
      </c>
    </row>
    <row r="89" spans="1:9" ht="12.75">
      <c r="A89" s="283" t="s">
        <v>1229</v>
      </c>
      <c r="B89" s="374" t="s">
        <v>1230</v>
      </c>
      <c r="C89" s="283">
        <v>80000</v>
      </c>
      <c r="D89" s="283" t="s">
        <v>1137</v>
      </c>
      <c r="E89" s="283">
        <v>55160</v>
      </c>
      <c r="F89" s="375">
        <v>68.95</v>
      </c>
      <c r="G89" s="375" t="s">
        <v>1137</v>
      </c>
      <c r="H89" s="283" t="s">
        <v>1137</v>
      </c>
      <c r="I89" s="283">
        <v>0</v>
      </c>
    </row>
    <row r="90" spans="1:9" ht="12.75">
      <c r="A90" s="283" t="s">
        <v>1231</v>
      </c>
      <c r="B90" s="374" t="s">
        <v>1232</v>
      </c>
      <c r="C90" s="283">
        <v>2500000</v>
      </c>
      <c r="D90" s="283" t="s">
        <v>1137</v>
      </c>
      <c r="E90" s="283">
        <v>81077</v>
      </c>
      <c r="F90" s="375">
        <v>3.2430800000000004</v>
      </c>
      <c r="G90" s="375" t="s">
        <v>1137</v>
      </c>
      <c r="H90" s="283" t="s">
        <v>1137</v>
      </c>
      <c r="I90" s="283">
        <v>1707</v>
      </c>
    </row>
    <row r="91" spans="1:9" ht="25.5">
      <c r="A91" s="201" t="s">
        <v>1233</v>
      </c>
      <c r="B91" s="376" t="s">
        <v>1234</v>
      </c>
      <c r="C91" s="357">
        <v>555335</v>
      </c>
      <c r="D91" s="357" t="s">
        <v>1137</v>
      </c>
      <c r="E91" s="357">
        <v>362290</v>
      </c>
      <c r="F91" s="350">
        <v>65.23809952551163</v>
      </c>
      <c r="G91" s="350" t="s">
        <v>1137</v>
      </c>
      <c r="H91" s="357" t="s">
        <v>1137</v>
      </c>
      <c r="I91" s="357">
        <v>41725</v>
      </c>
    </row>
    <row r="92" spans="1:9" ht="25.5">
      <c r="A92" s="201" t="s">
        <v>1235</v>
      </c>
      <c r="B92" s="366" t="s">
        <v>1236</v>
      </c>
      <c r="C92" s="357">
        <v>5000</v>
      </c>
      <c r="D92" s="357" t="s">
        <v>1137</v>
      </c>
      <c r="E92" s="357">
        <v>0</v>
      </c>
      <c r="F92" s="350">
        <v>0</v>
      </c>
      <c r="G92" s="350" t="s">
        <v>1137</v>
      </c>
      <c r="H92" s="357" t="s">
        <v>1137</v>
      </c>
      <c r="I92" s="357">
        <v>0</v>
      </c>
    </row>
    <row r="93" spans="1:9" ht="12.75">
      <c r="A93" s="201" t="s">
        <v>1237</v>
      </c>
      <c r="B93" s="366" t="s">
        <v>1238</v>
      </c>
      <c r="C93" s="357">
        <v>30000</v>
      </c>
      <c r="D93" s="357" t="s">
        <v>1137</v>
      </c>
      <c r="E93" s="357">
        <v>12796</v>
      </c>
      <c r="F93" s="350">
        <v>42.65333333333333</v>
      </c>
      <c r="G93" s="350" t="s">
        <v>1137</v>
      </c>
      <c r="H93" s="357" t="s">
        <v>1137</v>
      </c>
      <c r="I93" s="357">
        <v>0</v>
      </c>
    </row>
    <row r="94" spans="1:9" ht="53.25" customHeight="1">
      <c r="A94" s="357">
        <v>22470</v>
      </c>
      <c r="B94" s="376" t="s">
        <v>1239</v>
      </c>
      <c r="C94" s="357" t="s">
        <v>1137</v>
      </c>
      <c r="D94" s="357" t="s">
        <v>1137</v>
      </c>
      <c r="E94" s="357">
        <v>846</v>
      </c>
      <c r="F94" s="350" t="s">
        <v>1137</v>
      </c>
      <c r="G94" s="350" t="s">
        <v>1137</v>
      </c>
      <c r="H94" s="357" t="s">
        <v>1137</v>
      </c>
      <c r="I94" s="357">
        <v>11</v>
      </c>
    </row>
    <row r="95" spans="1:11" ht="12.75">
      <c r="A95" s="357">
        <v>22490</v>
      </c>
      <c r="B95" s="366" t="s">
        <v>1240</v>
      </c>
      <c r="C95" s="357" t="s">
        <v>1137</v>
      </c>
      <c r="D95" s="357" t="s">
        <v>1137</v>
      </c>
      <c r="E95" s="357">
        <v>18963</v>
      </c>
      <c r="F95" s="350" t="s">
        <v>1137</v>
      </c>
      <c r="G95" s="350" t="s">
        <v>1137</v>
      </c>
      <c r="H95" s="357" t="s">
        <v>1137</v>
      </c>
      <c r="I95" s="357">
        <v>0</v>
      </c>
      <c r="K95" s="346"/>
    </row>
    <row r="96" spans="1:9" ht="25.5">
      <c r="A96" s="372">
        <v>22600</v>
      </c>
      <c r="B96" s="376" t="s">
        <v>1241</v>
      </c>
      <c r="C96" s="357">
        <v>4810000</v>
      </c>
      <c r="D96" s="357" t="s">
        <v>1137</v>
      </c>
      <c r="E96" s="357">
        <v>4940188</v>
      </c>
      <c r="F96" s="350">
        <v>102.70661122661122</v>
      </c>
      <c r="G96" s="350" t="s">
        <v>1137</v>
      </c>
      <c r="H96" s="357" t="s">
        <v>1137</v>
      </c>
      <c r="I96" s="357">
        <v>0</v>
      </c>
    </row>
    <row r="97" spans="1:9" ht="25.5">
      <c r="A97" s="357">
        <v>22610</v>
      </c>
      <c r="B97" s="376" t="s">
        <v>1242</v>
      </c>
      <c r="C97" s="357">
        <v>4810000</v>
      </c>
      <c r="D97" s="357" t="s">
        <v>1137</v>
      </c>
      <c r="E97" s="357">
        <v>4940188</v>
      </c>
      <c r="F97" s="350">
        <v>102.70661122661122</v>
      </c>
      <c r="G97" s="350" t="s">
        <v>1137</v>
      </c>
      <c r="H97" s="357" t="s">
        <v>1137</v>
      </c>
      <c r="I97" s="357">
        <v>0</v>
      </c>
    </row>
    <row r="98" spans="1:10" s="346" customFormat="1" ht="25.5">
      <c r="A98" s="361"/>
      <c r="B98" s="370" t="s">
        <v>1243</v>
      </c>
      <c r="C98" s="361">
        <v>129110</v>
      </c>
      <c r="D98" s="361">
        <v>96840</v>
      </c>
      <c r="E98" s="361">
        <v>84418</v>
      </c>
      <c r="F98" s="344">
        <v>65.3845558051274</v>
      </c>
      <c r="G98" s="344">
        <v>87.17265592730277</v>
      </c>
      <c r="H98" s="361">
        <v>10760</v>
      </c>
      <c r="I98" s="361">
        <v>8934</v>
      </c>
      <c r="J98" s="355"/>
    </row>
    <row r="99" spans="1:10" s="346" customFormat="1" ht="12.75">
      <c r="A99" s="357"/>
      <c r="B99" s="370" t="s">
        <v>65</v>
      </c>
      <c r="C99" s="361">
        <v>16537243</v>
      </c>
      <c r="D99" s="361">
        <v>12402927</v>
      </c>
      <c r="E99" s="361">
        <v>12400625</v>
      </c>
      <c r="F99" s="344">
        <v>74.98604815808778</v>
      </c>
      <c r="G99" s="344">
        <v>99.9814398649609</v>
      </c>
      <c r="H99" s="361">
        <v>1378103</v>
      </c>
      <c r="I99" s="361">
        <v>1377374</v>
      </c>
      <c r="J99" s="355"/>
    </row>
    <row r="100" spans="1:9" ht="12.75">
      <c r="A100" s="356">
        <v>18000</v>
      </c>
      <c r="B100" s="710" t="s">
        <v>66</v>
      </c>
      <c r="C100" s="357">
        <v>16537243</v>
      </c>
      <c r="D100" s="357">
        <v>12402927</v>
      </c>
      <c r="E100" s="357">
        <v>12400625</v>
      </c>
      <c r="F100" s="350">
        <v>74.98604815808778</v>
      </c>
      <c r="G100" s="350">
        <v>99.9814398649609</v>
      </c>
      <c r="H100" s="357">
        <v>1378103</v>
      </c>
      <c r="I100" s="357">
        <v>1377374</v>
      </c>
    </row>
    <row r="101" spans="1:9" ht="25.5">
      <c r="A101" s="372">
        <v>18200</v>
      </c>
      <c r="B101" s="366" t="s">
        <v>1244</v>
      </c>
      <c r="C101" s="357">
        <v>16537243</v>
      </c>
      <c r="D101" s="357">
        <v>12402927</v>
      </c>
      <c r="E101" s="357">
        <v>12400625</v>
      </c>
      <c r="F101" s="350">
        <v>74.98604815808778</v>
      </c>
      <c r="G101" s="350">
        <v>99.9814398649609</v>
      </c>
      <c r="H101" s="357">
        <v>1378103</v>
      </c>
      <c r="I101" s="357">
        <v>1377374</v>
      </c>
    </row>
    <row r="102" spans="1:9" ht="12.75">
      <c r="A102" s="357">
        <v>18210</v>
      </c>
      <c r="B102" s="366" t="s">
        <v>1245</v>
      </c>
      <c r="C102" s="357">
        <v>16537243</v>
      </c>
      <c r="D102" s="357" t="s">
        <v>1137</v>
      </c>
      <c r="E102" s="357">
        <v>12400625</v>
      </c>
      <c r="F102" s="350">
        <v>74.98604815808778</v>
      </c>
      <c r="G102" s="350" t="s">
        <v>1137</v>
      </c>
      <c r="H102" s="357" t="s">
        <v>1137</v>
      </c>
      <c r="I102" s="357">
        <v>1377374</v>
      </c>
    </row>
    <row r="103" spans="1:9" ht="51">
      <c r="A103" s="283">
        <v>18211</v>
      </c>
      <c r="B103" s="374" t="s">
        <v>1246</v>
      </c>
      <c r="C103" s="283">
        <v>1026209</v>
      </c>
      <c r="D103" s="283" t="s">
        <v>1137</v>
      </c>
      <c r="E103" s="283">
        <v>769653</v>
      </c>
      <c r="F103" s="375">
        <v>74.99963457736192</v>
      </c>
      <c r="G103" s="375" t="s">
        <v>1137</v>
      </c>
      <c r="H103" s="283" t="s">
        <v>1137</v>
      </c>
      <c r="I103" s="283">
        <v>85517</v>
      </c>
    </row>
    <row r="104" spans="1:9" ht="25.5">
      <c r="A104" s="283">
        <v>18212</v>
      </c>
      <c r="B104" s="374" t="s">
        <v>1247</v>
      </c>
      <c r="C104" s="283">
        <v>3617040</v>
      </c>
      <c r="D104" s="283" t="s">
        <v>1137</v>
      </c>
      <c r="E104" s="283">
        <v>2710622</v>
      </c>
      <c r="F104" s="375">
        <v>74.94033795589765</v>
      </c>
      <c r="G104" s="375" t="s">
        <v>1137</v>
      </c>
      <c r="H104" s="283" t="s">
        <v>1137</v>
      </c>
      <c r="I104" s="283">
        <v>300707</v>
      </c>
    </row>
    <row r="105" spans="1:9" ht="25.5">
      <c r="A105" s="283">
        <v>18213</v>
      </c>
      <c r="B105" s="374" t="s">
        <v>1248</v>
      </c>
      <c r="C105" s="283">
        <v>309598</v>
      </c>
      <c r="D105" s="283" t="s">
        <v>1137</v>
      </c>
      <c r="E105" s="283">
        <v>232056</v>
      </c>
      <c r="F105" s="375">
        <v>74.95397257088224</v>
      </c>
      <c r="G105" s="375" t="s">
        <v>1137</v>
      </c>
      <c r="H105" s="283" t="s">
        <v>1137</v>
      </c>
      <c r="I105" s="283">
        <v>25784</v>
      </c>
    </row>
    <row r="106" spans="1:9" ht="25.5">
      <c r="A106" s="283">
        <v>18214</v>
      </c>
      <c r="B106" s="374" t="s">
        <v>1249</v>
      </c>
      <c r="C106" s="283">
        <v>1615204</v>
      </c>
      <c r="D106" s="283" t="s">
        <v>1137</v>
      </c>
      <c r="E106" s="283">
        <v>1211400</v>
      </c>
      <c r="F106" s="375">
        <v>74.99981426494735</v>
      </c>
      <c r="G106" s="375" t="s">
        <v>1137</v>
      </c>
      <c r="H106" s="283" t="s">
        <v>1137</v>
      </c>
      <c r="I106" s="283">
        <v>134600</v>
      </c>
    </row>
    <row r="107" spans="1:9" ht="25.5">
      <c r="A107" s="283">
        <v>18215</v>
      </c>
      <c r="B107" s="374" t="s">
        <v>1250</v>
      </c>
      <c r="C107" s="283">
        <v>744192</v>
      </c>
      <c r="D107" s="283" t="s">
        <v>1137</v>
      </c>
      <c r="E107" s="283">
        <v>558144</v>
      </c>
      <c r="F107" s="375">
        <v>75</v>
      </c>
      <c r="G107" s="375" t="s">
        <v>1137</v>
      </c>
      <c r="H107" s="283" t="s">
        <v>1137</v>
      </c>
      <c r="I107" s="283">
        <v>62016</v>
      </c>
    </row>
    <row r="108" spans="1:9" ht="25.5">
      <c r="A108" s="283">
        <v>18217</v>
      </c>
      <c r="B108" s="374" t="s">
        <v>1251</v>
      </c>
      <c r="C108" s="283">
        <v>9225000</v>
      </c>
      <c r="D108" s="283" t="s">
        <v>1137</v>
      </c>
      <c r="E108" s="283">
        <v>6918750</v>
      </c>
      <c r="F108" s="375">
        <v>75</v>
      </c>
      <c r="G108" s="375" t="s">
        <v>1137</v>
      </c>
      <c r="H108" s="283" t="s">
        <v>1137</v>
      </c>
      <c r="I108" s="283">
        <v>768750</v>
      </c>
    </row>
    <row r="109" spans="1:10" s="346" customFormat="1" ht="12.75">
      <c r="A109" s="361"/>
      <c r="B109" s="206" t="s">
        <v>1252</v>
      </c>
      <c r="C109" s="361">
        <v>914224182</v>
      </c>
      <c r="D109" s="361">
        <v>664724955</v>
      </c>
      <c r="E109" s="361">
        <v>647632804</v>
      </c>
      <c r="F109" s="344">
        <v>70.83960550936291</v>
      </c>
      <c r="G109" s="344">
        <v>97.42868823090897</v>
      </c>
      <c r="H109" s="361">
        <v>66558893</v>
      </c>
      <c r="I109" s="361">
        <v>60807267</v>
      </c>
      <c r="J109" s="709"/>
    </row>
    <row r="110" spans="1:10" s="346" customFormat="1" ht="12.75">
      <c r="A110" s="353" t="s">
        <v>1515</v>
      </c>
      <c r="B110" s="370" t="s">
        <v>42</v>
      </c>
      <c r="C110" s="361">
        <v>913579182</v>
      </c>
      <c r="D110" s="361">
        <v>664144510</v>
      </c>
      <c r="E110" s="361">
        <v>647141854</v>
      </c>
      <c r="F110" s="344">
        <v>70.83588010218035</v>
      </c>
      <c r="G110" s="344">
        <v>97.4399162013701</v>
      </c>
      <c r="H110" s="361">
        <v>66541413</v>
      </c>
      <c r="I110" s="361">
        <v>60790932</v>
      </c>
      <c r="J110" s="709"/>
    </row>
    <row r="111" spans="1:10" s="346" customFormat="1" ht="12.75">
      <c r="A111" s="354" t="s">
        <v>1517</v>
      </c>
      <c r="B111" s="370" t="s">
        <v>43</v>
      </c>
      <c r="C111" s="361">
        <v>15202012</v>
      </c>
      <c r="D111" s="361">
        <v>11019284</v>
      </c>
      <c r="E111" s="361">
        <v>10213454</v>
      </c>
      <c r="F111" s="344">
        <v>67.18488315888712</v>
      </c>
      <c r="G111" s="344">
        <v>92.68709291819687</v>
      </c>
      <c r="H111" s="361">
        <v>1167760</v>
      </c>
      <c r="I111" s="361">
        <v>1076175</v>
      </c>
      <c r="J111" s="709"/>
    </row>
    <row r="112" spans="1:11" ht="12.75">
      <c r="A112" s="356">
        <v>1000</v>
      </c>
      <c r="B112" s="377" t="s">
        <v>1253</v>
      </c>
      <c r="C112" s="357">
        <v>9630453</v>
      </c>
      <c r="D112" s="357">
        <v>7050086</v>
      </c>
      <c r="E112" s="357">
        <v>6693627</v>
      </c>
      <c r="F112" s="350">
        <v>69.50479899543667</v>
      </c>
      <c r="G112" s="350">
        <v>94.94390564881053</v>
      </c>
      <c r="H112" s="357">
        <v>618771</v>
      </c>
      <c r="I112" s="357">
        <v>678113</v>
      </c>
      <c r="K112" s="346"/>
    </row>
    <row r="113" spans="1:11" ht="12.75">
      <c r="A113" s="358">
        <v>1100</v>
      </c>
      <c r="B113" s="377" t="s">
        <v>1254</v>
      </c>
      <c r="C113" s="357">
        <v>6998751</v>
      </c>
      <c r="D113" s="357">
        <v>5012344</v>
      </c>
      <c r="E113" s="357">
        <v>4794765</v>
      </c>
      <c r="F113" s="350">
        <v>68.50886679637553</v>
      </c>
      <c r="G113" s="350">
        <v>95.65913672325762</v>
      </c>
      <c r="H113" s="357">
        <v>292752</v>
      </c>
      <c r="I113" s="357">
        <v>494609</v>
      </c>
      <c r="K113" s="346"/>
    </row>
    <row r="114" spans="1:11" ht="12.75">
      <c r="A114" s="356">
        <v>2000</v>
      </c>
      <c r="B114" s="377" t="s">
        <v>46</v>
      </c>
      <c r="C114" s="357">
        <v>5571559</v>
      </c>
      <c r="D114" s="357">
        <v>3969198</v>
      </c>
      <c r="E114" s="357">
        <v>3519827</v>
      </c>
      <c r="F114" s="350">
        <v>63.17490311060154</v>
      </c>
      <c r="G114" s="350">
        <v>88.67854412906587</v>
      </c>
      <c r="H114" s="357">
        <v>548989</v>
      </c>
      <c r="I114" s="357">
        <v>398062</v>
      </c>
      <c r="K114" s="346"/>
    </row>
    <row r="115" spans="1:10" s="346" customFormat="1" ht="12.75">
      <c r="A115" s="360" t="s">
        <v>1530</v>
      </c>
      <c r="B115" s="370" t="s">
        <v>79</v>
      </c>
      <c r="C115" s="361">
        <v>584590</v>
      </c>
      <c r="D115" s="361">
        <v>407126</v>
      </c>
      <c r="E115" s="361">
        <v>238893</v>
      </c>
      <c r="F115" s="344">
        <v>40.86505071930755</v>
      </c>
      <c r="G115" s="344">
        <v>58.67790315528853</v>
      </c>
      <c r="H115" s="361">
        <v>0</v>
      </c>
      <c r="I115" s="361">
        <v>0</v>
      </c>
      <c r="J115" s="709"/>
    </row>
    <row r="116" spans="1:10" s="346" customFormat="1" ht="12.75">
      <c r="A116" s="363" t="s">
        <v>1536</v>
      </c>
      <c r="B116" s="370" t="s">
        <v>47</v>
      </c>
      <c r="C116" s="361">
        <v>897792580</v>
      </c>
      <c r="D116" s="361">
        <v>652718100</v>
      </c>
      <c r="E116" s="361">
        <v>636689507</v>
      </c>
      <c r="F116" s="344">
        <v>70.9172164243104</v>
      </c>
      <c r="G116" s="344">
        <v>97.54433146560514</v>
      </c>
      <c r="H116" s="361">
        <v>65373653</v>
      </c>
      <c r="I116" s="361">
        <v>59714757</v>
      </c>
      <c r="J116" s="709"/>
    </row>
    <row r="117" spans="1:11" ht="12.75">
      <c r="A117" s="356">
        <v>3000</v>
      </c>
      <c r="B117" s="377" t="s">
        <v>59</v>
      </c>
      <c r="C117" s="357">
        <v>4754792</v>
      </c>
      <c r="D117" s="357">
        <v>3489038</v>
      </c>
      <c r="E117" s="357">
        <v>3227076</v>
      </c>
      <c r="F117" s="350">
        <v>67.86997201980654</v>
      </c>
      <c r="G117" s="350">
        <v>92.49185592131698</v>
      </c>
      <c r="H117" s="357">
        <v>358753</v>
      </c>
      <c r="I117" s="357">
        <v>489719</v>
      </c>
      <c r="K117" s="346"/>
    </row>
    <row r="118" spans="1:11" ht="12.75">
      <c r="A118" s="356">
        <v>6000</v>
      </c>
      <c r="B118" s="377" t="s">
        <v>48</v>
      </c>
      <c r="C118" s="357">
        <v>893037788</v>
      </c>
      <c r="D118" s="357">
        <v>649229062</v>
      </c>
      <c r="E118" s="357">
        <v>633462431</v>
      </c>
      <c r="F118" s="350">
        <v>70.93344083666032</v>
      </c>
      <c r="G118" s="350">
        <v>97.57148409970594</v>
      </c>
      <c r="H118" s="357">
        <v>65014900</v>
      </c>
      <c r="I118" s="357">
        <v>59225038</v>
      </c>
      <c r="K118" s="346"/>
    </row>
    <row r="119" spans="1:10" s="346" customFormat="1" ht="12.75">
      <c r="A119" s="353" t="s">
        <v>1556</v>
      </c>
      <c r="B119" s="370" t="s">
        <v>1557</v>
      </c>
      <c r="C119" s="361">
        <v>645000</v>
      </c>
      <c r="D119" s="361">
        <v>580445</v>
      </c>
      <c r="E119" s="361">
        <v>490950</v>
      </c>
      <c r="F119" s="344">
        <v>76.11627906976744</v>
      </c>
      <c r="G119" s="344">
        <v>84.58165717682124</v>
      </c>
      <c r="H119" s="361">
        <v>17480</v>
      </c>
      <c r="I119" s="361">
        <v>16335</v>
      </c>
      <c r="J119" s="709"/>
    </row>
    <row r="120" spans="1:10" s="346" customFormat="1" ht="12.75">
      <c r="A120" s="354" t="s">
        <v>1558</v>
      </c>
      <c r="B120" s="370" t="s">
        <v>49</v>
      </c>
      <c r="C120" s="361">
        <v>645000</v>
      </c>
      <c r="D120" s="361">
        <v>580445</v>
      </c>
      <c r="E120" s="361">
        <v>490950</v>
      </c>
      <c r="F120" s="344">
        <v>76.11627906976744</v>
      </c>
      <c r="G120" s="344">
        <v>84.58165717682124</v>
      </c>
      <c r="H120" s="361">
        <v>17480</v>
      </c>
      <c r="I120" s="361">
        <v>16335</v>
      </c>
      <c r="J120" s="709"/>
    </row>
    <row r="121" spans="1:10" s="346" customFormat="1" ht="12.75">
      <c r="A121" s="373"/>
      <c r="B121" s="369" t="s">
        <v>1255</v>
      </c>
      <c r="C121" s="361">
        <v>165942506</v>
      </c>
      <c r="D121" s="361">
        <v>120005068</v>
      </c>
      <c r="E121" s="361">
        <v>281217792</v>
      </c>
      <c r="F121" s="344">
        <v>169.46700322821448</v>
      </c>
      <c r="G121" s="344">
        <v>234.33826311402117</v>
      </c>
      <c r="H121" s="361">
        <v>23776665</v>
      </c>
      <c r="I121" s="361">
        <v>45278940.03999996</v>
      </c>
      <c r="J121" s="709"/>
    </row>
    <row r="122" spans="1:10" s="346" customFormat="1" ht="12.75">
      <c r="A122" s="373"/>
      <c r="B122" s="369" t="s">
        <v>1142</v>
      </c>
      <c r="C122" s="361">
        <v>-165942506</v>
      </c>
      <c r="D122" s="361">
        <v>-120005068</v>
      </c>
      <c r="E122" s="361">
        <v>-281217792</v>
      </c>
      <c r="F122" s="344">
        <v>169.46700322821448</v>
      </c>
      <c r="G122" s="344">
        <v>234.33826311402117</v>
      </c>
      <c r="H122" s="361">
        <v>-23776665</v>
      </c>
      <c r="I122" s="361">
        <v>-45278940.03999999</v>
      </c>
      <c r="J122" s="709"/>
    </row>
    <row r="123" spans="1:11" ht="12.75">
      <c r="A123" s="365" t="s">
        <v>13</v>
      </c>
      <c r="B123" s="366" t="s">
        <v>1146</v>
      </c>
      <c r="C123" s="357">
        <v>-11379386</v>
      </c>
      <c r="D123" s="357">
        <v>-10908656</v>
      </c>
      <c r="E123" s="357">
        <v>-10908655.53</v>
      </c>
      <c r="F123" s="350">
        <v>95.86330519063154</v>
      </c>
      <c r="G123" s="350">
        <v>99.99999569149489</v>
      </c>
      <c r="H123" s="357">
        <v>0</v>
      </c>
      <c r="I123" s="357">
        <v>0</v>
      </c>
      <c r="K123" s="346"/>
    </row>
    <row r="124" spans="1:11" ht="12.75">
      <c r="A124" s="348"/>
      <c r="B124" s="366" t="s">
        <v>1192</v>
      </c>
      <c r="C124" s="357">
        <v>-11379386</v>
      </c>
      <c r="D124" s="357">
        <v>-10908656</v>
      </c>
      <c r="E124" s="357">
        <v>-10908655.53</v>
      </c>
      <c r="F124" s="350">
        <v>95.86330519063154</v>
      </c>
      <c r="G124" s="350">
        <v>99.99999569149489</v>
      </c>
      <c r="H124" s="357">
        <v>0</v>
      </c>
      <c r="I124" s="357">
        <v>0</v>
      </c>
      <c r="K124" s="346"/>
    </row>
    <row r="125" spans="1:11" ht="12.75">
      <c r="A125" s="365" t="s">
        <v>1567</v>
      </c>
      <c r="B125" s="377" t="s">
        <v>62</v>
      </c>
      <c r="C125" s="357">
        <v>-154563120</v>
      </c>
      <c r="D125" s="357">
        <v>-109096412</v>
      </c>
      <c r="E125" s="357">
        <v>-270309136.47</v>
      </c>
      <c r="F125" s="350">
        <v>174.88592134397908</v>
      </c>
      <c r="G125" s="350">
        <v>247.7708767085759</v>
      </c>
      <c r="H125" s="357">
        <v>-23776665</v>
      </c>
      <c r="I125" s="357">
        <v>-45278940.04000002</v>
      </c>
      <c r="K125" s="346"/>
    </row>
    <row r="126" spans="1:11" ht="25.5">
      <c r="A126" s="348"/>
      <c r="B126" s="366" t="s">
        <v>1256</v>
      </c>
      <c r="C126" s="357">
        <v>-154563120</v>
      </c>
      <c r="D126" s="357">
        <v>-109096412</v>
      </c>
      <c r="E126" s="357">
        <v>-270309136.47</v>
      </c>
      <c r="F126" s="350">
        <v>174.88592134397908</v>
      </c>
      <c r="G126" s="350">
        <v>247.7708767085759</v>
      </c>
      <c r="H126" s="357">
        <v>-23776665</v>
      </c>
      <c r="I126" s="357">
        <v>-45278940.04000002</v>
      </c>
      <c r="K126" s="346"/>
    </row>
    <row r="127" spans="1:11" ht="12.75">
      <c r="A127" s="348"/>
      <c r="B127" s="370"/>
      <c r="C127" s="357"/>
      <c r="D127" s="357"/>
      <c r="E127" s="357"/>
      <c r="F127" s="350"/>
      <c r="G127" s="350"/>
      <c r="H127" s="357"/>
      <c r="I127" s="357"/>
      <c r="K127" s="346"/>
    </row>
    <row r="128" spans="1:10" s="346" customFormat="1" ht="12.75">
      <c r="A128" s="361"/>
      <c r="B128" s="378" t="s">
        <v>1257</v>
      </c>
      <c r="C128" s="361"/>
      <c r="D128" s="361"/>
      <c r="E128" s="361"/>
      <c r="F128" s="344"/>
      <c r="G128" s="344"/>
      <c r="H128" s="361"/>
      <c r="I128" s="361"/>
      <c r="J128" s="709"/>
    </row>
    <row r="129" spans="1:10" s="346" customFormat="1" ht="12.75">
      <c r="A129" s="361"/>
      <c r="B129" s="206" t="s">
        <v>1508</v>
      </c>
      <c r="C129" s="361">
        <v>822919834</v>
      </c>
      <c r="D129" s="361">
        <v>598632627</v>
      </c>
      <c r="E129" s="361">
        <v>702668518</v>
      </c>
      <c r="F129" s="344">
        <v>85.38723809639033</v>
      </c>
      <c r="G129" s="344">
        <v>117.3789209454499</v>
      </c>
      <c r="H129" s="361">
        <v>68659647</v>
      </c>
      <c r="I129" s="361">
        <v>80146441</v>
      </c>
      <c r="J129" s="709"/>
    </row>
    <row r="130" spans="1:10" s="346" customFormat="1" ht="12.75">
      <c r="A130" s="357"/>
      <c r="B130" s="370" t="s">
        <v>1195</v>
      </c>
      <c r="C130" s="361">
        <v>762267549</v>
      </c>
      <c r="D130" s="361" t="s">
        <v>1137</v>
      </c>
      <c r="E130" s="361">
        <v>657701760</v>
      </c>
      <c r="F130" s="344">
        <v>86.28227200053612</v>
      </c>
      <c r="G130" s="344" t="s">
        <v>1137</v>
      </c>
      <c r="H130" s="361" t="s">
        <v>1137</v>
      </c>
      <c r="I130" s="361">
        <v>75755437</v>
      </c>
      <c r="J130" s="709"/>
    </row>
    <row r="131" spans="1:10" s="346" customFormat="1" ht="12.75">
      <c r="A131" s="354" t="s">
        <v>1196</v>
      </c>
      <c r="B131" s="370" t="s">
        <v>1197</v>
      </c>
      <c r="C131" s="361">
        <v>762267549</v>
      </c>
      <c r="D131" s="361" t="s">
        <v>1137</v>
      </c>
      <c r="E131" s="361">
        <v>657701760</v>
      </c>
      <c r="F131" s="344">
        <v>86.28227200053612</v>
      </c>
      <c r="G131" s="344" t="s">
        <v>1137</v>
      </c>
      <c r="H131" s="361" t="s">
        <v>1137</v>
      </c>
      <c r="I131" s="361">
        <v>75755437</v>
      </c>
      <c r="J131" s="709"/>
    </row>
    <row r="132" spans="1:11" ht="12.75">
      <c r="A132" s="364" t="s">
        <v>1196</v>
      </c>
      <c r="B132" s="710" t="s">
        <v>1198</v>
      </c>
      <c r="C132" s="357">
        <v>762267549</v>
      </c>
      <c r="D132" s="357" t="s">
        <v>1137</v>
      </c>
      <c r="E132" s="357">
        <v>735718924</v>
      </c>
      <c r="F132" s="350">
        <v>96.51715135521269</v>
      </c>
      <c r="G132" s="350" t="s">
        <v>1137</v>
      </c>
      <c r="H132" s="357" t="s">
        <v>1137</v>
      </c>
      <c r="I132" s="357">
        <v>84478995</v>
      </c>
      <c r="K132" s="346"/>
    </row>
    <row r="133" spans="1:11" ht="12.75">
      <c r="A133" s="371" t="s">
        <v>1199</v>
      </c>
      <c r="B133" s="710" t="s">
        <v>1200</v>
      </c>
      <c r="C133" s="357">
        <v>10000</v>
      </c>
      <c r="D133" s="357" t="s">
        <v>1137</v>
      </c>
      <c r="E133" s="357">
        <v>13047</v>
      </c>
      <c r="F133" s="350">
        <v>130.47</v>
      </c>
      <c r="G133" s="350" t="s">
        <v>1137</v>
      </c>
      <c r="H133" s="357" t="s">
        <v>1137</v>
      </c>
      <c r="I133" s="357">
        <v>1121</v>
      </c>
      <c r="K133" s="346"/>
    </row>
    <row r="134" spans="1:11" ht="25.5">
      <c r="A134" s="201" t="s">
        <v>1201</v>
      </c>
      <c r="B134" s="710" t="s">
        <v>1202</v>
      </c>
      <c r="C134" s="357">
        <v>10000</v>
      </c>
      <c r="D134" s="357" t="s">
        <v>1137</v>
      </c>
      <c r="E134" s="357">
        <v>13047</v>
      </c>
      <c r="F134" s="350">
        <v>130.47</v>
      </c>
      <c r="G134" s="350" t="s">
        <v>1137</v>
      </c>
      <c r="H134" s="357" t="s">
        <v>1137</v>
      </c>
      <c r="I134" s="357">
        <v>1121</v>
      </c>
      <c r="K134" s="346"/>
    </row>
    <row r="135" spans="1:11" ht="25.5">
      <c r="A135" s="372" t="s">
        <v>1205</v>
      </c>
      <c r="B135" s="710" t="s">
        <v>1206</v>
      </c>
      <c r="C135" s="357">
        <v>762257549</v>
      </c>
      <c r="D135" s="357" t="s">
        <v>1137</v>
      </c>
      <c r="E135" s="357">
        <v>735705877</v>
      </c>
      <c r="F135" s="350">
        <v>96.51670593032067</v>
      </c>
      <c r="G135" s="350" t="s">
        <v>1137</v>
      </c>
      <c r="H135" s="357" t="s">
        <v>1137</v>
      </c>
      <c r="I135" s="357">
        <v>84477874</v>
      </c>
      <c r="K135" s="346"/>
    </row>
    <row r="136" spans="1:11" ht="25.5">
      <c r="A136" s="357" t="s">
        <v>1207</v>
      </c>
      <c r="B136" s="366" t="s">
        <v>1208</v>
      </c>
      <c r="C136" s="357">
        <v>762257549</v>
      </c>
      <c r="D136" s="357" t="s">
        <v>1137</v>
      </c>
      <c r="E136" s="357">
        <v>735705877</v>
      </c>
      <c r="F136" s="350">
        <v>96.51670593032067</v>
      </c>
      <c r="G136" s="350" t="s">
        <v>1137</v>
      </c>
      <c r="H136" s="357" t="s">
        <v>1137</v>
      </c>
      <c r="I136" s="357">
        <v>84477874</v>
      </c>
      <c r="K136" s="346"/>
    </row>
    <row r="137" spans="1:11" ht="12.75">
      <c r="A137" s="372">
        <v>22500</v>
      </c>
      <c r="B137" s="366" t="s">
        <v>1215</v>
      </c>
      <c r="C137" s="357" t="s">
        <v>1137</v>
      </c>
      <c r="D137" s="357" t="s">
        <v>1137</v>
      </c>
      <c r="E137" s="357">
        <v>-78017164</v>
      </c>
      <c r="F137" s="350" t="s">
        <v>1137</v>
      </c>
      <c r="G137" s="350" t="s">
        <v>1137</v>
      </c>
      <c r="H137" s="357" t="s">
        <v>1137</v>
      </c>
      <c r="I137" s="357">
        <v>-8723558</v>
      </c>
      <c r="K137" s="346"/>
    </row>
    <row r="138" spans="1:11" ht="25.5">
      <c r="A138" s="357" t="s">
        <v>1216</v>
      </c>
      <c r="B138" s="366" t="s">
        <v>1217</v>
      </c>
      <c r="C138" s="357" t="s">
        <v>1137</v>
      </c>
      <c r="D138" s="357" t="s">
        <v>1137</v>
      </c>
      <c r="E138" s="357">
        <v>233508</v>
      </c>
      <c r="F138" s="350" t="s">
        <v>1137</v>
      </c>
      <c r="G138" s="350" t="s">
        <v>1137</v>
      </c>
      <c r="H138" s="357" t="s">
        <v>1137</v>
      </c>
      <c r="I138" s="357">
        <v>26078</v>
      </c>
      <c r="K138" s="346"/>
    </row>
    <row r="139" spans="1:11" ht="25.5">
      <c r="A139" s="357" t="s">
        <v>1218</v>
      </c>
      <c r="B139" s="366" t="s">
        <v>1219</v>
      </c>
      <c r="C139" s="357" t="s">
        <v>1137</v>
      </c>
      <c r="D139" s="357" t="s">
        <v>1137</v>
      </c>
      <c r="E139" s="357">
        <v>-78250672</v>
      </c>
      <c r="F139" s="350" t="s">
        <v>1137</v>
      </c>
      <c r="G139" s="350" t="s">
        <v>1137</v>
      </c>
      <c r="H139" s="357" t="s">
        <v>1137</v>
      </c>
      <c r="I139" s="357">
        <v>-8749636</v>
      </c>
      <c r="K139" s="346"/>
    </row>
    <row r="140" spans="1:10" s="346" customFormat="1" ht="12.75">
      <c r="A140" s="373"/>
      <c r="B140" s="711" t="s">
        <v>1220</v>
      </c>
      <c r="C140" s="361">
        <v>6602353</v>
      </c>
      <c r="D140" s="245" t="s">
        <v>1137</v>
      </c>
      <c r="E140" s="361">
        <v>5096058</v>
      </c>
      <c r="F140" s="344">
        <v>77.18548220611652</v>
      </c>
      <c r="G140" s="344" t="s">
        <v>1137</v>
      </c>
      <c r="H140" s="245" t="s">
        <v>1137</v>
      </c>
      <c r="I140" s="361">
        <v>1909</v>
      </c>
      <c r="J140" s="709"/>
    </row>
    <row r="141" spans="1:12" s="346" customFormat="1" ht="25.5">
      <c r="A141" s="372">
        <v>22200</v>
      </c>
      <c r="B141" s="366" t="s">
        <v>1221</v>
      </c>
      <c r="C141" s="357" t="s">
        <v>1137</v>
      </c>
      <c r="D141" s="357" t="s">
        <v>1137</v>
      </c>
      <c r="E141" s="357">
        <v>0</v>
      </c>
      <c r="F141" s="350" t="s">
        <v>1137</v>
      </c>
      <c r="G141" s="350" t="s">
        <v>1137</v>
      </c>
      <c r="H141" s="357" t="s">
        <v>1137</v>
      </c>
      <c r="I141" s="357">
        <v>0</v>
      </c>
      <c r="J141" s="709"/>
      <c r="L141" s="708"/>
    </row>
    <row r="142" spans="1:10" s="346" customFormat="1" ht="38.25">
      <c r="A142" s="372">
        <v>22300</v>
      </c>
      <c r="B142" s="366" t="s">
        <v>1223</v>
      </c>
      <c r="C142" s="201" t="s">
        <v>1137</v>
      </c>
      <c r="D142" s="357" t="s">
        <v>1137</v>
      </c>
      <c r="E142" s="357">
        <v>1207794</v>
      </c>
      <c r="F142" s="350" t="s">
        <v>1137</v>
      </c>
      <c r="G142" s="350" t="s">
        <v>1137</v>
      </c>
      <c r="H142" s="357" t="s">
        <v>1137</v>
      </c>
      <c r="I142" s="357">
        <v>0</v>
      </c>
      <c r="J142" s="709"/>
    </row>
    <row r="143" spans="1:11" ht="25.5">
      <c r="A143" s="372">
        <v>22400</v>
      </c>
      <c r="B143" s="366" t="s">
        <v>1225</v>
      </c>
      <c r="C143" s="357">
        <v>2602353</v>
      </c>
      <c r="D143" s="357" t="s">
        <v>1137</v>
      </c>
      <c r="E143" s="357">
        <v>165071</v>
      </c>
      <c r="F143" s="350">
        <v>6.343144070001264</v>
      </c>
      <c r="G143" s="350" t="s">
        <v>1137</v>
      </c>
      <c r="H143" s="357" t="s">
        <v>1137</v>
      </c>
      <c r="I143" s="357">
        <v>1909</v>
      </c>
      <c r="K143" s="346"/>
    </row>
    <row r="144" spans="1:11" ht="12.75">
      <c r="A144" s="357">
        <v>22410</v>
      </c>
      <c r="B144" s="366" t="s">
        <v>1579</v>
      </c>
      <c r="C144" s="357" t="s">
        <v>1137</v>
      </c>
      <c r="D144" s="357" t="s">
        <v>1137</v>
      </c>
      <c r="E144" s="357">
        <v>202</v>
      </c>
      <c r="F144" s="350" t="s">
        <v>1137</v>
      </c>
      <c r="G144" s="350" t="s">
        <v>1137</v>
      </c>
      <c r="H144" s="357" t="s">
        <v>1137</v>
      </c>
      <c r="I144" s="357">
        <v>202</v>
      </c>
      <c r="K144" s="346"/>
    </row>
    <row r="145" spans="1:11" ht="38.25" customHeight="1">
      <c r="A145" s="357">
        <v>22420</v>
      </c>
      <c r="B145" s="366" t="s">
        <v>1228</v>
      </c>
      <c r="C145" s="357">
        <v>2580000</v>
      </c>
      <c r="D145" s="357" t="s">
        <v>1137</v>
      </c>
      <c r="E145" s="357">
        <v>136233</v>
      </c>
      <c r="F145" s="350">
        <v>5.280348837209303</v>
      </c>
      <c r="G145" s="350" t="s">
        <v>1137</v>
      </c>
      <c r="H145" s="357" t="s">
        <v>1137</v>
      </c>
      <c r="I145" s="357">
        <v>1707</v>
      </c>
      <c r="K145" s="346"/>
    </row>
    <row r="146" spans="1:11" ht="12.75">
      <c r="A146" s="283">
        <v>22421</v>
      </c>
      <c r="B146" s="374" t="s">
        <v>1230</v>
      </c>
      <c r="C146" s="283">
        <v>80000</v>
      </c>
      <c r="D146" s="283" t="s">
        <v>1137</v>
      </c>
      <c r="E146" s="283">
        <v>55160</v>
      </c>
      <c r="F146" s="375">
        <v>68.95</v>
      </c>
      <c r="G146" s="375" t="s">
        <v>1137</v>
      </c>
      <c r="H146" s="283" t="s">
        <v>1137</v>
      </c>
      <c r="I146" s="283">
        <v>0</v>
      </c>
      <c r="K146" s="346"/>
    </row>
    <row r="147" spans="1:11" ht="12.75">
      <c r="A147" s="283">
        <v>22422</v>
      </c>
      <c r="B147" s="374" t="s">
        <v>1232</v>
      </c>
      <c r="C147" s="283">
        <v>2500000</v>
      </c>
      <c r="D147" s="283" t="s">
        <v>1137</v>
      </c>
      <c r="E147" s="283">
        <v>81073</v>
      </c>
      <c r="F147" s="375">
        <v>3.24292</v>
      </c>
      <c r="G147" s="375" t="s">
        <v>1137</v>
      </c>
      <c r="H147" s="283" t="s">
        <v>1137</v>
      </c>
      <c r="I147" s="283">
        <v>1707</v>
      </c>
      <c r="K147" s="346"/>
    </row>
    <row r="148" spans="1:11" ht="12.75">
      <c r="A148" s="357">
        <v>22460</v>
      </c>
      <c r="B148" s="366" t="s">
        <v>1238</v>
      </c>
      <c r="C148" s="357">
        <v>22353</v>
      </c>
      <c r="D148" s="357" t="s">
        <v>1137</v>
      </c>
      <c r="E148" s="357">
        <v>9673</v>
      </c>
      <c r="F148" s="350">
        <v>43.273833489911866</v>
      </c>
      <c r="G148" s="350" t="s">
        <v>1137</v>
      </c>
      <c r="H148" s="357" t="s">
        <v>1137</v>
      </c>
      <c r="I148" s="357">
        <v>0</v>
      </c>
      <c r="K148" s="346"/>
    </row>
    <row r="149" spans="1:11" ht="12.75">
      <c r="A149" s="357">
        <v>22490</v>
      </c>
      <c r="B149" s="366" t="s">
        <v>1240</v>
      </c>
      <c r="C149" s="357" t="s">
        <v>1137</v>
      </c>
      <c r="D149" s="357" t="s">
        <v>1137</v>
      </c>
      <c r="E149" s="357">
        <v>18963</v>
      </c>
      <c r="F149" s="350" t="s">
        <v>1137</v>
      </c>
      <c r="G149" s="350" t="s">
        <v>1137</v>
      </c>
      <c r="H149" s="357" t="s">
        <v>1137</v>
      </c>
      <c r="I149" s="357">
        <v>0</v>
      </c>
      <c r="K149" s="346"/>
    </row>
    <row r="150" spans="1:11" ht="25.5">
      <c r="A150" s="372">
        <v>22600</v>
      </c>
      <c r="B150" s="376" t="s">
        <v>785</v>
      </c>
      <c r="C150" s="357">
        <v>4000000</v>
      </c>
      <c r="D150" s="357" t="s">
        <v>1137</v>
      </c>
      <c r="E150" s="357">
        <v>3723193</v>
      </c>
      <c r="F150" s="350">
        <v>93.079825</v>
      </c>
      <c r="G150" s="350" t="s">
        <v>1137</v>
      </c>
      <c r="H150" s="357" t="s">
        <v>1137</v>
      </c>
      <c r="I150" s="357">
        <v>0</v>
      </c>
      <c r="K150" s="346"/>
    </row>
    <row r="151" spans="1:11" ht="25.5">
      <c r="A151" s="357">
        <v>22610</v>
      </c>
      <c r="B151" s="376" t="s">
        <v>1242</v>
      </c>
      <c r="C151" s="357">
        <v>4000000</v>
      </c>
      <c r="D151" s="357" t="s">
        <v>1137</v>
      </c>
      <c r="E151" s="357">
        <v>3723193</v>
      </c>
      <c r="F151" s="350">
        <v>93.079825</v>
      </c>
      <c r="G151" s="350" t="s">
        <v>1137</v>
      </c>
      <c r="H151" s="357" t="s">
        <v>1137</v>
      </c>
      <c r="I151" s="357">
        <v>0</v>
      </c>
      <c r="K151" s="346"/>
    </row>
    <row r="152" spans="1:12" s="346" customFormat="1" ht="25.5">
      <c r="A152" s="361"/>
      <c r="B152" s="370" t="s">
        <v>1243</v>
      </c>
      <c r="C152" s="361" t="s">
        <v>1137</v>
      </c>
      <c r="D152" s="361" t="s">
        <v>1137</v>
      </c>
      <c r="E152" s="245">
        <v>375</v>
      </c>
      <c r="F152" s="344" t="s">
        <v>1137</v>
      </c>
      <c r="G152" s="344" t="s">
        <v>1137</v>
      </c>
      <c r="H152" s="245" t="s">
        <v>1137</v>
      </c>
      <c r="I152" s="245">
        <v>375</v>
      </c>
      <c r="J152" s="709"/>
      <c r="L152" s="708"/>
    </row>
    <row r="153" spans="1:10" s="346" customFormat="1" ht="12.75">
      <c r="A153" s="361"/>
      <c r="B153" s="370" t="s">
        <v>65</v>
      </c>
      <c r="C153" s="361">
        <v>54049932</v>
      </c>
      <c r="D153" s="361">
        <v>40486898</v>
      </c>
      <c r="E153" s="245">
        <v>39870325</v>
      </c>
      <c r="F153" s="344">
        <v>73.76572647676967</v>
      </c>
      <c r="G153" s="344">
        <v>98.4771048648874</v>
      </c>
      <c r="H153" s="361">
        <v>4459567</v>
      </c>
      <c r="I153" s="245">
        <v>4388720</v>
      </c>
      <c r="J153" s="709"/>
    </row>
    <row r="154" spans="1:11" ht="12.75">
      <c r="A154" s="356">
        <v>18000</v>
      </c>
      <c r="B154" s="710" t="s">
        <v>66</v>
      </c>
      <c r="C154" s="357">
        <v>54049932</v>
      </c>
      <c r="D154" s="357">
        <v>40486898</v>
      </c>
      <c r="E154" s="357">
        <v>39870325</v>
      </c>
      <c r="F154" s="350">
        <v>73.76572647676967</v>
      </c>
      <c r="G154" s="350">
        <v>98.4771048648874</v>
      </c>
      <c r="H154" s="357">
        <v>4459567</v>
      </c>
      <c r="I154" s="357">
        <v>4388720</v>
      </c>
      <c r="K154" s="346"/>
    </row>
    <row r="155" spans="1:11" ht="25.5">
      <c r="A155" s="372">
        <v>18200</v>
      </c>
      <c r="B155" s="366" t="s">
        <v>1244</v>
      </c>
      <c r="C155" s="357">
        <v>15201436</v>
      </c>
      <c r="D155" s="357">
        <v>11401074</v>
      </c>
      <c r="E155" s="357">
        <v>11398916</v>
      </c>
      <c r="F155" s="350">
        <v>74.98578423775227</v>
      </c>
      <c r="G155" s="350">
        <v>99.98107195865933</v>
      </c>
      <c r="H155" s="357">
        <v>1266786</v>
      </c>
      <c r="I155" s="357">
        <v>1266073</v>
      </c>
      <c r="K155" s="346"/>
    </row>
    <row r="156" spans="1:11" ht="12.75">
      <c r="A156" s="357">
        <v>18210</v>
      </c>
      <c r="B156" s="366" t="s">
        <v>1245</v>
      </c>
      <c r="C156" s="357">
        <v>15201436</v>
      </c>
      <c r="D156" s="357" t="s">
        <v>1137</v>
      </c>
      <c r="E156" s="357">
        <v>11398916</v>
      </c>
      <c r="F156" s="350">
        <v>74.98578423775227</v>
      </c>
      <c r="G156" s="350" t="s">
        <v>1137</v>
      </c>
      <c r="H156" s="357" t="s">
        <v>1137</v>
      </c>
      <c r="I156" s="357">
        <v>1266073</v>
      </c>
      <c r="K156" s="346"/>
    </row>
    <row r="157" spans="1:11" ht="25.5">
      <c r="A157" s="283">
        <v>18212</v>
      </c>
      <c r="B157" s="374" t="s">
        <v>1247</v>
      </c>
      <c r="C157" s="283">
        <v>3617040</v>
      </c>
      <c r="D157" s="283" t="s">
        <v>1137</v>
      </c>
      <c r="E157" s="283">
        <v>2710622</v>
      </c>
      <c r="F157" s="375">
        <v>74.94033795589765</v>
      </c>
      <c r="G157" s="375" t="s">
        <v>1137</v>
      </c>
      <c r="H157" s="283" t="s">
        <v>1137</v>
      </c>
      <c r="I157" s="283">
        <v>300707</v>
      </c>
      <c r="K157" s="346"/>
    </row>
    <row r="158" spans="1:11" ht="25.5">
      <c r="A158" s="283">
        <v>18214</v>
      </c>
      <c r="B158" s="374" t="s">
        <v>1249</v>
      </c>
      <c r="C158" s="283">
        <v>1615204</v>
      </c>
      <c r="D158" s="283" t="s">
        <v>1137</v>
      </c>
      <c r="E158" s="283">
        <v>1211400</v>
      </c>
      <c r="F158" s="375">
        <v>74.99981426494735</v>
      </c>
      <c r="G158" s="375" t="s">
        <v>1137</v>
      </c>
      <c r="H158" s="283" t="s">
        <v>1137</v>
      </c>
      <c r="I158" s="283">
        <v>134600</v>
      </c>
      <c r="K158" s="346"/>
    </row>
    <row r="159" spans="1:11" ht="25.5">
      <c r="A159" s="283">
        <v>18215</v>
      </c>
      <c r="B159" s="374" t="s">
        <v>1250</v>
      </c>
      <c r="C159" s="283">
        <v>744192</v>
      </c>
      <c r="D159" s="283" t="s">
        <v>1137</v>
      </c>
      <c r="E159" s="283">
        <v>558144</v>
      </c>
      <c r="F159" s="375">
        <v>75</v>
      </c>
      <c r="G159" s="375" t="s">
        <v>1137</v>
      </c>
      <c r="H159" s="283" t="s">
        <v>1137</v>
      </c>
      <c r="I159" s="283">
        <v>62016</v>
      </c>
      <c r="K159" s="346"/>
    </row>
    <row r="160" spans="1:11" ht="25.5">
      <c r="A160" s="283">
        <v>18217</v>
      </c>
      <c r="B160" s="374" t="s">
        <v>1251</v>
      </c>
      <c r="C160" s="283">
        <v>9225000</v>
      </c>
      <c r="D160" s="283" t="s">
        <v>1137</v>
      </c>
      <c r="E160" s="283">
        <v>6918750</v>
      </c>
      <c r="F160" s="375">
        <v>75</v>
      </c>
      <c r="G160" s="375" t="s">
        <v>1137</v>
      </c>
      <c r="H160" s="283" t="s">
        <v>1137</v>
      </c>
      <c r="I160" s="283">
        <v>768750</v>
      </c>
      <c r="K160" s="346"/>
    </row>
    <row r="161" spans="1:11" ht="12.75">
      <c r="A161" s="372">
        <v>18500</v>
      </c>
      <c r="B161" s="366" t="s">
        <v>1258</v>
      </c>
      <c r="C161" s="357">
        <v>38848496</v>
      </c>
      <c r="D161" s="357">
        <v>29085824</v>
      </c>
      <c r="E161" s="357">
        <v>28471409</v>
      </c>
      <c r="F161" s="350">
        <v>73.28831726201189</v>
      </c>
      <c r="G161" s="350">
        <v>97.88757918634178</v>
      </c>
      <c r="H161" s="357">
        <v>3192781</v>
      </c>
      <c r="I161" s="357">
        <v>3122647</v>
      </c>
      <c r="K161" s="346"/>
    </row>
    <row r="162" spans="1:11" ht="25.5">
      <c r="A162" s="357">
        <v>18520</v>
      </c>
      <c r="B162" s="366" t="s">
        <v>1259</v>
      </c>
      <c r="C162" s="357">
        <v>38848496</v>
      </c>
      <c r="D162" s="357" t="s">
        <v>1137</v>
      </c>
      <c r="E162" s="357">
        <v>28471409</v>
      </c>
      <c r="F162" s="350">
        <v>73.28831726201189</v>
      </c>
      <c r="G162" s="350" t="s">
        <v>1137</v>
      </c>
      <c r="H162" s="357" t="s">
        <v>1137</v>
      </c>
      <c r="I162" s="357">
        <v>3122647</v>
      </c>
      <c r="K162" s="346"/>
    </row>
    <row r="163" spans="1:11" ht="25.5">
      <c r="A163" s="283">
        <v>18521</v>
      </c>
      <c r="B163" s="374" t="s">
        <v>1260</v>
      </c>
      <c r="C163" s="283">
        <v>7497360</v>
      </c>
      <c r="D163" s="283" t="s">
        <v>1137</v>
      </c>
      <c r="E163" s="283">
        <v>5666007</v>
      </c>
      <c r="F163" s="375">
        <v>75.57336182336184</v>
      </c>
      <c r="G163" s="375" t="s">
        <v>1137</v>
      </c>
      <c r="H163" s="283" t="s">
        <v>1137</v>
      </c>
      <c r="I163" s="283">
        <v>603687</v>
      </c>
      <c r="K163" s="346"/>
    </row>
    <row r="164" spans="1:11" ht="25.5">
      <c r="A164" s="283">
        <v>18522</v>
      </c>
      <c r="B164" s="374" t="s">
        <v>1261</v>
      </c>
      <c r="C164" s="283">
        <v>1114275</v>
      </c>
      <c r="D164" s="283" t="s">
        <v>1137</v>
      </c>
      <c r="E164" s="283">
        <v>207511</v>
      </c>
      <c r="F164" s="375">
        <v>18.62296111821588</v>
      </c>
      <c r="G164" s="375" t="s">
        <v>1137</v>
      </c>
      <c r="H164" s="283" t="s">
        <v>1137</v>
      </c>
      <c r="I164" s="283">
        <v>25074</v>
      </c>
      <c r="K164" s="346"/>
    </row>
    <row r="165" spans="1:11" ht="25.5">
      <c r="A165" s="283">
        <v>18523</v>
      </c>
      <c r="B165" s="374" t="s">
        <v>1262</v>
      </c>
      <c r="C165" s="283">
        <v>30236861</v>
      </c>
      <c r="D165" s="283" t="s">
        <v>1137</v>
      </c>
      <c r="E165" s="283">
        <v>22597891</v>
      </c>
      <c r="F165" s="375">
        <v>74.73623336761048</v>
      </c>
      <c r="G165" s="375" t="s">
        <v>1137</v>
      </c>
      <c r="H165" s="283" t="s">
        <v>1137</v>
      </c>
      <c r="I165" s="283">
        <v>2493886</v>
      </c>
      <c r="K165" s="346"/>
    </row>
    <row r="166" spans="1:10" s="346" customFormat="1" ht="12.75">
      <c r="A166" s="361"/>
      <c r="B166" s="206" t="s">
        <v>1252</v>
      </c>
      <c r="C166" s="361">
        <v>717797162</v>
      </c>
      <c r="D166" s="361">
        <v>515598892</v>
      </c>
      <c r="E166" s="361">
        <v>500857772</v>
      </c>
      <c r="F166" s="344">
        <v>69.77706217233553</v>
      </c>
      <c r="G166" s="344">
        <v>97.14097135802223</v>
      </c>
      <c r="H166" s="361">
        <v>51942515</v>
      </c>
      <c r="I166" s="361">
        <v>44929436</v>
      </c>
      <c r="J166" s="709"/>
    </row>
    <row r="167" spans="1:10" s="346" customFormat="1" ht="12.75">
      <c r="A167" s="353" t="s">
        <v>1515</v>
      </c>
      <c r="B167" s="370" t="s">
        <v>42</v>
      </c>
      <c r="C167" s="361">
        <v>717797162</v>
      </c>
      <c r="D167" s="361">
        <v>515598892</v>
      </c>
      <c r="E167" s="361">
        <v>500857772</v>
      </c>
      <c r="F167" s="344">
        <v>69.77706217233553</v>
      </c>
      <c r="G167" s="344">
        <v>97.14097135802223</v>
      </c>
      <c r="H167" s="361">
        <v>51942515</v>
      </c>
      <c r="I167" s="361">
        <v>44929436</v>
      </c>
      <c r="J167" s="709"/>
    </row>
    <row r="168" spans="1:10" s="346" customFormat="1" ht="12.75">
      <c r="A168" s="363" t="s">
        <v>1536</v>
      </c>
      <c r="B168" s="370" t="s">
        <v>47</v>
      </c>
      <c r="C168" s="361">
        <v>706472645</v>
      </c>
      <c r="D168" s="361">
        <v>507508355</v>
      </c>
      <c r="E168" s="361">
        <v>493274109</v>
      </c>
      <c r="F168" s="344">
        <v>69.82211023896049</v>
      </c>
      <c r="G168" s="344">
        <v>97.19526863749859</v>
      </c>
      <c r="H168" s="361">
        <v>51165610</v>
      </c>
      <c r="I168" s="361">
        <v>44221591</v>
      </c>
      <c r="J168" s="709"/>
    </row>
    <row r="169" spans="1:11" ht="12.75">
      <c r="A169" s="356">
        <v>6000</v>
      </c>
      <c r="B169" s="377" t="s">
        <v>48</v>
      </c>
      <c r="C169" s="357">
        <v>706472645</v>
      </c>
      <c r="D169" s="357">
        <v>507508355</v>
      </c>
      <c r="E169" s="357">
        <v>493274109</v>
      </c>
      <c r="F169" s="350">
        <v>69.82211023896049</v>
      </c>
      <c r="G169" s="350">
        <v>97.19526863749859</v>
      </c>
      <c r="H169" s="357">
        <v>51165610</v>
      </c>
      <c r="I169" s="357">
        <v>44221591</v>
      </c>
      <c r="K169" s="346"/>
    </row>
    <row r="170" spans="1:10" s="346" customFormat="1" ht="12.75">
      <c r="A170" s="379">
        <v>7000</v>
      </c>
      <c r="B170" s="370" t="s">
        <v>1552</v>
      </c>
      <c r="C170" s="361">
        <v>11324517</v>
      </c>
      <c r="D170" s="361">
        <v>8090537</v>
      </c>
      <c r="E170" s="361">
        <v>7583663</v>
      </c>
      <c r="F170" s="344">
        <v>66.96676776590118</v>
      </c>
      <c r="G170" s="344">
        <v>93.73497704787704</v>
      </c>
      <c r="H170" s="361">
        <v>776905</v>
      </c>
      <c r="I170" s="361">
        <v>707845</v>
      </c>
      <c r="J170" s="709"/>
    </row>
    <row r="171" spans="1:11" ht="12.75">
      <c r="A171" s="371">
        <v>7100</v>
      </c>
      <c r="B171" s="366" t="s">
        <v>1263</v>
      </c>
      <c r="C171" s="357">
        <v>11324517</v>
      </c>
      <c r="D171" s="357">
        <v>8090537</v>
      </c>
      <c r="E171" s="357">
        <v>7583663</v>
      </c>
      <c r="F171" s="350">
        <v>66.96676776590118</v>
      </c>
      <c r="G171" s="350">
        <v>93.73497704787704</v>
      </c>
      <c r="H171" s="357">
        <v>776905</v>
      </c>
      <c r="I171" s="357">
        <v>707845</v>
      </c>
      <c r="K171" s="346"/>
    </row>
    <row r="172" spans="1:11" ht="25.5">
      <c r="A172" s="201">
        <v>7140</v>
      </c>
      <c r="B172" s="366" t="s">
        <v>1264</v>
      </c>
      <c r="C172" s="357">
        <v>11324517</v>
      </c>
      <c r="D172" s="357">
        <v>8090537</v>
      </c>
      <c r="E172" s="357">
        <v>7583663</v>
      </c>
      <c r="F172" s="350">
        <v>66.96676776590118</v>
      </c>
      <c r="G172" s="350">
        <v>93.73497704787704</v>
      </c>
      <c r="H172" s="357">
        <v>776905</v>
      </c>
      <c r="I172" s="357">
        <v>707845</v>
      </c>
      <c r="K172" s="346"/>
    </row>
    <row r="173" spans="1:12" s="346" customFormat="1" ht="12.75">
      <c r="A173" s="380"/>
      <c r="B173" s="369" t="s">
        <v>1255</v>
      </c>
      <c r="C173" s="361">
        <v>105122672</v>
      </c>
      <c r="D173" s="361">
        <v>83033735</v>
      </c>
      <c r="E173" s="361">
        <v>201810746</v>
      </c>
      <c r="F173" s="344">
        <v>191.97642350643446</v>
      </c>
      <c r="G173" s="344">
        <v>243.0466918054451</v>
      </c>
      <c r="H173" s="361">
        <v>16717132</v>
      </c>
      <c r="I173" s="361">
        <v>35217005</v>
      </c>
      <c r="J173" s="709"/>
      <c r="L173" s="708"/>
    </row>
    <row r="174" spans="1:12" s="346" customFormat="1" ht="12.75">
      <c r="A174" s="380"/>
      <c r="B174" s="369" t="s">
        <v>1142</v>
      </c>
      <c r="C174" s="361">
        <v>-105122672</v>
      </c>
      <c r="D174" s="361">
        <v>-83033735</v>
      </c>
      <c r="E174" s="361">
        <v>-201810746</v>
      </c>
      <c r="F174" s="344">
        <v>191.97642350643446</v>
      </c>
      <c r="G174" s="344">
        <v>243.0466918054451</v>
      </c>
      <c r="H174" s="361">
        <v>-16717132</v>
      </c>
      <c r="I174" s="361">
        <v>-35217005</v>
      </c>
      <c r="J174" s="709"/>
      <c r="L174" s="708"/>
    </row>
    <row r="175" spans="1:11" ht="12.75">
      <c r="A175" s="365" t="s">
        <v>1567</v>
      </c>
      <c r="B175" s="377" t="s">
        <v>62</v>
      </c>
      <c r="C175" s="357">
        <v>-105122672</v>
      </c>
      <c r="D175" s="357">
        <v>-83033735</v>
      </c>
      <c r="E175" s="357">
        <v>-201810746</v>
      </c>
      <c r="F175" s="350">
        <v>191.97642350643446</v>
      </c>
      <c r="G175" s="350">
        <v>243.0466918054451</v>
      </c>
      <c r="H175" s="357">
        <v>-16717132</v>
      </c>
      <c r="I175" s="357">
        <v>-35217005</v>
      </c>
      <c r="K175" s="346"/>
    </row>
    <row r="176" spans="1:11" ht="25.5">
      <c r="A176" s="348"/>
      <c r="B176" s="366" t="s">
        <v>1256</v>
      </c>
      <c r="C176" s="357">
        <v>-105122672</v>
      </c>
      <c r="D176" s="357">
        <v>-83033735</v>
      </c>
      <c r="E176" s="357">
        <v>-201810746</v>
      </c>
      <c r="F176" s="350">
        <v>191.97642350643446</v>
      </c>
      <c r="G176" s="350">
        <v>243.0466918054451</v>
      </c>
      <c r="H176" s="357">
        <v>-16717132</v>
      </c>
      <c r="I176" s="357">
        <v>-35217005</v>
      </c>
      <c r="K176" s="346"/>
    </row>
    <row r="177" spans="1:11" ht="12.75">
      <c r="A177" s="354"/>
      <c r="B177" s="366"/>
      <c r="C177" s="357"/>
      <c r="D177" s="357"/>
      <c r="E177" s="357"/>
      <c r="F177" s="350"/>
      <c r="G177" s="350"/>
      <c r="H177" s="357"/>
      <c r="I177" s="357"/>
      <c r="K177" s="346"/>
    </row>
    <row r="178" spans="1:12" s="346" customFormat="1" ht="12.75">
      <c r="A178" s="361"/>
      <c r="B178" s="378" t="s">
        <v>1265</v>
      </c>
      <c r="C178" s="361"/>
      <c r="D178" s="361"/>
      <c r="E178" s="361"/>
      <c r="F178" s="344"/>
      <c r="G178" s="344"/>
      <c r="H178" s="361"/>
      <c r="I178" s="361"/>
      <c r="J178" s="709"/>
      <c r="L178" s="708"/>
    </row>
    <row r="179" spans="1:12" s="346" customFormat="1" ht="12.75">
      <c r="A179" s="361"/>
      <c r="B179" s="206" t="s">
        <v>1508</v>
      </c>
      <c r="C179" s="361">
        <v>61350440</v>
      </c>
      <c r="D179" s="361">
        <v>44589051</v>
      </c>
      <c r="E179" s="361">
        <v>52565640</v>
      </c>
      <c r="F179" s="344">
        <v>85.68095029147305</v>
      </c>
      <c r="G179" s="344">
        <v>117.88912035826912</v>
      </c>
      <c r="H179" s="361">
        <v>5118185</v>
      </c>
      <c r="I179" s="361">
        <v>5968291</v>
      </c>
      <c r="J179" s="709"/>
      <c r="L179" s="708"/>
    </row>
    <row r="180" spans="1:12" s="346" customFormat="1" ht="12.75">
      <c r="A180" s="201"/>
      <c r="B180" s="370" t="s">
        <v>1195</v>
      </c>
      <c r="C180" s="361">
        <v>59339484</v>
      </c>
      <c r="D180" s="245" t="s">
        <v>1137</v>
      </c>
      <c r="E180" s="361">
        <v>50949451</v>
      </c>
      <c r="F180" s="344">
        <v>85.86096063794555</v>
      </c>
      <c r="G180" s="344" t="s">
        <v>1137</v>
      </c>
      <c r="H180" s="245" t="s">
        <v>1137</v>
      </c>
      <c r="I180" s="361">
        <v>5850306</v>
      </c>
      <c r="J180" s="709"/>
      <c r="L180" s="708"/>
    </row>
    <row r="181" spans="1:12" s="346" customFormat="1" ht="12.75">
      <c r="A181" s="201"/>
      <c r="B181" s="370" t="s">
        <v>1197</v>
      </c>
      <c r="C181" s="361">
        <v>59339484</v>
      </c>
      <c r="D181" s="357" t="s">
        <v>1137</v>
      </c>
      <c r="E181" s="245">
        <v>50949451</v>
      </c>
      <c r="F181" s="344">
        <v>85.86096063794555</v>
      </c>
      <c r="G181" s="344" t="s">
        <v>1137</v>
      </c>
      <c r="H181" s="357" t="s">
        <v>1137</v>
      </c>
      <c r="I181" s="245">
        <v>5850306</v>
      </c>
      <c r="J181" s="709"/>
      <c r="L181" s="708"/>
    </row>
    <row r="182" spans="1:11" ht="12.75">
      <c r="A182" s="364" t="s">
        <v>1196</v>
      </c>
      <c r="B182" s="710" t="s">
        <v>1198</v>
      </c>
      <c r="C182" s="357">
        <v>59339484</v>
      </c>
      <c r="D182" s="357" t="s">
        <v>1137</v>
      </c>
      <c r="E182" s="201">
        <v>50949451</v>
      </c>
      <c r="F182" s="350">
        <v>85.86096063794555</v>
      </c>
      <c r="G182" s="350" t="s">
        <v>1137</v>
      </c>
      <c r="H182" s="357" t="s">
        <v>1137</v>
      </c>
      <c r="I182" s="201">
        <v>5850306</v>
      </c>
      <c r="K182" s="346"/>
    </row>
    <row r="183" spans="1:11" ht="25.5">
      <c r="A183" s="371" t="s">
        <v>1205</v>
      </c>
      <c r="B183" s="710" t="s">
        <v>1206</v>
      </c>
      <c r="C183" s="357">
        <v>59339484</v>
      </c>
      <c r="D183" s="357" t="s">
        <v>1137</v>
      </c>
      <c r="E183" s="201">
        <v>50949451</v>
      </c>
      <c r="F183" s="350">
        <v>85.86096063794555</v>
      </c>
      <c r="G183" s="350" t="s">
        <v>1137</v>
      </c>
      <c r="H183" s="357" t="s">
        <v>1137</v>
      </c>
      <c r="I183" s="201">
        <v>5850306</v>
      </c>
      <c r="K183" s="346"/>
    </row>
    <row r="184" spans="1:11" ht="38.25">
      <c r="A184" s="201" t="s">
        <v>1209</v>
      </c>
      <c r="B184" s="366" t="s">
        <v>1210</v>
      </c>
      <c r="C184" s="357">
        <v>59339484</v>
      </c>
      <c r="D184" s="357" t="s">
        <v>1137</v>
      </c>
      <c r="E184" s="201">
        <v>50949451</v>
      </c>
      <c r="F184" s="350">
        <v>85.86096063794555</v>
      </c>
      <c r="G184" s="350" t="s">
        <v>1137</v>
      </c>
      <c r="H184" s="357" t="s">
        <v>1137</v>
      </c>
      <c r="I184" s="201">
        <v>5850306</v>
      </c>
      <c r="K184" s="346"/>
    </row>
    <row r="185" spans="1:12" s="346" customFormat="1" ht="12.75">
      <c r="A185" s="361"/>
      <c r="B185" s="711" t="s">
        <v>1220</v>
      </c>
      <c r="C185" s="361">
        <v>506548</v>
      </c>
      <c r="D185" s="245" t="s">
        <v>1137</v>
      </c>
      <c r="E185" s="361">
        <v>560525</v>
      </c>
      <c r="F185" s="344">
        <v>110.65585097562325</v>
      </c>
      <c r="G185" s="344" t="s">
        <v>1137</v>
      </c>
      <c r="H185" s="245" t="s">
        <v>1137</v>
      </c>
      <c r="I185" s="361">
        <v>11</v>
      </c>
      <c r="J185" s="709"/>
      <c r="L185" s="708"/>
    </row>
    <row r="186" spans="1:12" s="346" customFormat="1" ht="25.5">
      <c r="A186" s="372">
        <v>22200</v>
      </c>
      <c r="B186" s="366" t="s">
        <v>1221</v>
      </c>
      <c r="C186" s="357">
        <v>0</v>
      </c>
      <c r="D186" s="357" t="s">
        <v>1137</v>
      </c>
      <c r="E186" s="357">
        <v>0</v>
      </c>
      <c r="F186" s="350" t="s">
        <v>1137</v>
      </c>
      <c r="G186" s="350" t="s">
        <v>1137</v>
      </c>
      <c r="H186" s="357" t="s">
        <v>1137</v>
      </c>
      <c r="I186" s="357">
        <v>0</v>
      </c>
      <c r="J186" s="709"/>
      <c r="L186" s="708"/>
    </row>
    <row r="187" spans="1:12" s="346" customFormat="1" ht="38.25">
      <c r="A187" s="372">
        <v>22300</v>
      </c>
      <c r="B187" s="376" t="s">
        <v>1266</v>
      </c>
      <c r="C187" s="357">
        <v>0</v>
      </c>
      <c r="D187" s="357" t="s">
        <v>1137</v>
      </c>
      <c r="E187" s="201">
        <v>181169</v>
      </c>
      <c r="F187" s="350" t="s">
        <v>1137</v>
      </c>
      <c r="G187" s="350" t="s">
        <v>1137</v>
      </c>
      <c r="H187" s="357" t="s">
        <v>1137</v>
      </c>
      <c r="I187" s="201">
        <v>0</v>
      </c>
      <c r="J187" s="709"/>
      <c r="L187" s="708"/>
    </row>
    <row r="188" spans="1:11" ht="25.5">
      <c r="A188" s="372">
        <v>22400</v>
      </c>
      <c r="B188" s="366" t="s">
        <v>1225</v>
      </c>
      <c r="C188" s="357">
        <v>6548</v>
      </c>
      <c r="D188" s="357" t="s">
        <v>1137</v>
      </c>
      <c r="E188" s="357">
        <v>985</v>
      </c>
      <c r="F188" s="350">
        <v>15.04276114844227</v>
      </c>
      <c r="G188" s="350" t="s">
        <v>1137</v>
      </c>
      <c r="H188" s="357" t="s">
        <v>1137</v>
      </c>
      <c r="I188" s="357">
        <v>11</v>
      </c>
      <c r="K188" s="346"/>
    </row>
    <row r="189" spans="1:11" ht="25.5">
      <c r="A189" s="357">
        <v>22450</v>
      </c>
      <c r="B189" s="366" t="s">
        <v>1236</v>
      </c>
      <c r="C189" s="357">
        <v>5000</v>
      </c>
      <c r="D189" s="357" t="s">
        <v>1137</v>
      </c>
      <c r="E189" s="357">
        <v>0</v>
      </c>
      <c r="F189" s="350">
        <v>0</v>
      </c>
      <c r="G189" s="350" t="s">
        <v>1137</v>
      </c>
      <c r="H189" s="357" t="s">
        <v>1137</v>
      </c>
      <c r="I189" s="357">
        <v>0</v>
      </c>
      <c r="K189" s="346"/>
    </row>
    <row r="190" spans="1:11" ht="12.75">
      <c r="A190" s="357">
        <v>22460</v>
      </c>
      <c r="B190" s="366" t="s">
        <v>1238</v>
      </c>
      <c r="C190" s="357">
        <v>1548</v>
      </c>
      <c r="D190" s="357" t="s">
        <v>1137</v>
      </c>
      <c r="E190" s="357">
        <v>810</v>
      </c>
      <c r="F190" s="350">
        <v>52.32558139534884</v>
      </c>
      <c r="G190" s="350" t="s">
        <v>1137</v>
      </c>
      <c r="H190" s="357" t="s">
        <v>1137</v>
      </c>
      <c r="I190" s="357">
        <v>0</v>
      </c>
      <c r="K190" s="346"/>
    </row>
    <row r="191" spans="1:11" ht="51">
      <c r="A191" s="357">
        <v>22470</v>
      </c>
      <c r="B191" s="376" t="s">
        <v>1239</v>
      </c>
      <c r="C191" s="357" t="s">
        <v>1137</v>
      </c>
      <c r="D191" s="357" t="s">
        <v>1137</v>
      </c>
      <c r="E191" s="357">
        <v>175</v>
      </c>
      <c r="F191" s="350" t="s">
        <v>1137</v>
      </c>
      <c r="G191" s="350" t="s">
        <v>1137</v>
      </c>
      <c r="H191" s="357" t="s">
        <v>1137</v>
      </c>
      <c r="I191" s="357">
        <v>11</v>
      </c>
      <c r="K191" s="346"/>
    </row>
    <row r="192" spans="1:11" ht="25.5">
      <c r="A192" s="372">
        <v>22600</v>
      </c>
      <c r="B192" s="376" t="s">
        <v>1241</v>
      </c>
      <c r="C192" s="357">
        <v>500000</v>
      </c>
      <c r="D192" s="357" t="s">
        <v>1137</v>
      </c>
      <c r="E192" s="357">
        <v>378371</v>
      </c>
      <c r="F192" s="350">
        <v>75.6742</v>
      </c>
      <c r="G192" s="350" t="s">
        <v>1137</v>
      </c>
      <c r="H192" s="357" t="s">
        <v>1137</v>
      </c>
      <c r="I192" s="357">
        <v>0</v>
      </c>
      <c r="K192" s="346"/>
    </row>
    <row r="193" spans="1:11" ht="25.5">
      <c r="A193" s="357">
        <v>22610</v>
      </c>
      <c r="B193" s="376" t="s">
        <v>1242</v>
      </c>
      <c r="C193" s="357">
        <v>500000</v>
      </c>
      <c r="D193" s="357" t="s">
        <v>1137</v>
      </c>
      <c r="E193" s="201">
        <v>378371</v>
      </c>
      <c r="F193" s="350">
        <v>75.6742</v>
      </c>
      <c r="G193" s="350" t="s">
        <v>1137</v>
      </c>
      <c r="H193" s="357" t="s">
        <v>1137</v>
      </c>
      <c r="I193" s="357">
        <v>0</v>
      </c>
      <c r="K193" s="346"/>
    </row>
    <row r="194" spans="1:12" s="346" customFormat="1" ht="25.5">
      <c r="A194" s="361"/>
      <c r="B194" s="370" t="s">
        <v>1243</v>
      </c>
      <c r="C194" s="361">
        <v>0</v>
      </c>
      <c r="D194" s="361">
        <v>0</v>
      </c>
      <c r="E194" s="245">
        <v>934</v>
      </c>
      <c r="F194" s="344">
        <v>0</v>
      </c>
      <c r="G194" s="344">
        <v>0</v>
      </c>
      <c r="H194" s="361">
        <v>0</v>
      </c>
      <c r="I194" s="245">
        <v>873</v>
      </c>
      <c r="J194" s="709"/>
      <c r="L194" s="708"/>
    </row>
    <row r="195" spans="1:12" s="346" customFormat="1" ht="12.75">
      <c r="A195" s="361"/>
      <c r="B195" s="370" t="s">
        <v>65</v>
      </c>
      <c r="C195" s="361">
        <v>1504408</v>
      </c>
      <c r="D195" s="361">
        <v>1110901</v>
      </c>
      <c r="E195" s="361">
        <v>1054730</v>
      </c>
      <c r="F195" s="344">
        <v>70.10930545437142</v>
      </c>
      <c r="G195" s="344">
        <v>94.94365384494208</v>
      </c>
      <c r="H195" s="361">
        <v>119730</v>
      </c>
      <c r="I195" s="361">
        <v>117101</v>
      </c>
      <c r="J195" s="709"/>
      <c r="L195" s="708"/>
    </row>
    <row r="196" spans="1:11" ht="12.75">
      <c r="A196" s="356">
        <v>18000</v>
      </c>
      <c r="B196" s="710" t="s">
        <v>66</v>
      </c>
      <c r="C196" s="357">
        <v>1504408</v>
      </c>
      <c r="D196" s="357">
        <v>1110901</v>
      </c>
      <c r="E196" s="357">
        <v>1054730</v>
      </c>
      <c r="F196" s="350">
        <v>70.10930545437142</v>
      </c>
      <c r="G196" s="350">
        <v>94.94365384494208</v>
      </c>
      <c r="H196" s="357">
        <v>119730</v>
      </c>
      <c r="I196" s="357">
        <v>117101</v>
      </c>
      <c r="K196" s="346"/>
    </row>
    <row r="197" spans="1:11" ht="25.5">
      <c r="A197" s="372">
        <v>18200</v>
      </c>
      <c r="B197" s="366" t="s">
        <v>1244</v>
      </c>
      <c r="C197" s="357">
        <v>309598</v>
      </c>
      <c r="D197" s="357">
        <v>232200</v>
      </c>
      <c r="E197" s="357">
        <v>232056</v>
      </c>
      <c r="F197" s="350">
        <v>74.95397257088224</v>
      </c>
      <c r="G197" s="350">
        <v>99.93798449612403</v>
      </c>
      <c r="H197" s="357">
        <v>25800</v>
      </c>
      <c r="I197" s="357">
        <v>25784</v>
      </c>
      <c r="K197" s="346"/>
    </row>
    <row r="198" spans="1:11" ht="12.75">
      <c r="A198" s="357">
        <v>18210</v>
      </c>
      <c r="B198" s="366" t="s">
        <v>1245</v>
      </c>
      <c r="C198" s="357">
        <v>309598</v>
      </c>
      <c r="D198" s="357" t="s">
        <v>1137</v>
      </c>
      <c r="E198" s="357">
        <v>232056</v>
      </c>
      <c r="F198" s="350">
        <v>74.95397257088224</v>
      </c>
      <c r="G198" s="350" t="s">
        <v>1137</v>
      </c>
      <c r="H198" s="357" t="s">
        <v>1137</v>
      </c>
      <c r="I198" s="357">
        <v>25784</v>
      </c>
      <c r="K198" s="346"/>
    </row>
    <row r="199" spans="1:11" ht="25.5">
      <c r="A199" s="283">
        <v>18213</v>
      </c>
      <c r="B199" s="374" t="s">
        <v>1248</v>
      </c>
      <c r="C199" s="283">
        <v>309598</v>
      </c>
      <c r="D199" s="283" t="s">
        <v>1137</v>
      </c>
      <c r="E199" s="283">
        <v>232056</v>
      </c>
      <c r="F199" s="375">
        <v>74.95397257088224</v>
      </c>
      <c r="G199" s="375" t="s">
        <v>1137</v>
      </c>
      <c r="H199" s="283" t="s">
        <v>1137</v>
      </c>
      <c r="I199" s="283">
        <v>25784</v>
      </c>
      <c r="K199" s="346"/>
    </row>
    <row r="200" spans="1:11" ht="12.75">
      <c r="A200" s="372">
        <v>18500</v>
      </c>
      <c r="B200" s="366" t="s">
        <v>1258</v>
      </c>
      <c r="C200" s="357">
        <v>1194810</v>
      </c>
      <c r="D200" s="357">
        <v>878701</v>
      </c>
      <c r="E200" s="357">
        <v>822674</v>
      </c>
      <c r="F200" s="350">
        <v>68.85396004385635</v>
      </c>
      <c r="G200" s="350">
        <v>93.62388343702807</v>
      </c>
      <c r="H200" s="357">
        <v>93930</v>
      </c>
      <c r="I200" s="357">
        <v>91317</v>
      </c>
      <c r="K200" s="346"/>
    </row>
    <row r="201" spans="1:11" ht="25.5">
      <c r="A201" s="357">
        <v>18520</v>
      </c>
      <c r="B201" s="366" t="s">
        <v>1259</v>
      </c>
      <c r="C201" s="357">
        <v>1194810</v>
      </c>
      <c r="D201" s="357" t="s">
        <v>1137</v>
      </c>
      <c r="E201" s="357">
        <v>822674</v>
      </c>
      <c r="F201" s="350">
        <v>68.85396004385635</v>
      </c>
      <c r="G201" s="350" t="s">
        <v>1137</v>
      </c>
      <c r="H201" s="357" t="s">
        <v>1137</v>
      </c>
      <c r="I201" s="357">
        <v>91317</v>
      </c>
      <c r="K201" s="346"/>
    </row>
    <row r="202" spans="1:11" ht="25.5">
      <c r="A202" s="283">
        <v>18524</v>
      </c>
      <c r="B202" s="374" t="s">
        <v>1267</v>
      </c>
      <c r="C202" s="283">
        <v>19819</v>
      </c>
      <c r="D202" s="283" t="s">
        <v>1137</v>
      </c>
      <c r="E202" s="283">
        <v>9920</v>
      </c>
      <c r="F202" s="375">
        <v>50.05297946415056</v>
      </c>
      <c r="G202" s="375" t="s">
        <v>1137</v>
      </c>
      <c r="H202" s="283" t="s">
        <v>1137</v>
      </c>
      <c r="I202" s="283">
        <v>1154</v>
      </c>
      <c r="K202" s="346"/>
    </row>
    <row r="203" spans="1:11" ht="41.25" customHeight="1">
      <c r="A203" s="283">
        <v>18525</v>
      </c>
      <c r="B203" s="374" t="s">
        <v>1268</v>
      </c>
      <c r="C203" s="283">
        <v>1174991</v>
      </c>
      <c r="D203" s="283" t="s">
        <v>1137</v>
      </c>
      <c r="E203" s="283">
        <v>812754</v>
      </c>
      <c r="F203" s="375">
        <v>69.17108301255074</v>
      </c>
      <c r="G203" s="375" t="s">
        <v>1137</v>
      </c>
      <c r="H203" s="283" t="s">
        <v>1137</v>
      </c>
      <c r="I203" s="283">
        <v>90163</v>
      </c>
      <c r="K203" s="346"/>
    </row>
    <row r="204" spans="1:12" s="346" customFormat="1" ht="12.75">
      <c r="A204" s="361"/>
      <c r="B204" s="206" t="s">
        <v>1252</v>
      </c>
      <c r="C204" s="361">
        <v>50533782</v>
      </c>
      <c r="D204" s="361">
        <v>41737849</v>
      </c>
      <c r="E204" s="361">
        <v>41457458</v>
      </c>
      <c r="F204" s="344">
        <v>82.03909614364505</v>
      </c>
      <c r="G204" s="344">
        <v>99.32820927115817</v>
      </c>
      <c r="H204" s="361">
        <v>4336642</v>
      </c>
      <c r="I204" s="361">
        <v>5102622</v>
      </c>
      <c r="J204" s="709"/>
      <c r="L204" s="708"/>
    </row>
    <row r="205" spans="1:12" s="346" customFormat="1" ht="12.75">
      <c r="A205" s="353" t="s">
        <v>1515</v>
      </c>
      <c r="B205" s="370" t="s">
        <v>42</v>
      </c>
      <c r="C205" s="361">
        <v>50533782</v>
      </c>
      <c r="D205" s="361">
        <v>41737849</v>
      </c>
      <c r="E205" s="361">
        <v>41457458</v>
      </c>
      <c r="F205" s="344">
        <v>82.03909614364505</v>
      </c>
      <c r="G205" s="344">
        <v>99.32820927115817</v>
      </c>
      <c r="H205" s="361">
        <v>4336642</v>
      </c>
      <c r="I205" s="361">
        <v>5102622</v>
      </c>
      <c r="J205" s="709"/>
      <c r="L205" s="708"/>
    </row>
    <row r="206" spans="1:12" s="346" customFormat="1" ht="12.75">
      <c r="A206" s="363" t="s">
        <v>1536</v>
      </c>
      <c r="B206" s="370" t="s">
        <v>47</v>
      </c>
      <c r="C206" s="361">
        <v>42252172</v>
      </c>
      <c r="D206" s="361">
        <v>35511553</v>
      </c>
      <c r="E206" s="361">
        <v>35266263</v>
      </c>
      <c r="F206" s="344">
        <v>83.46615411865692</v>
      </c>
      <c r="G206" s="344">
        <v>99.30926704331968</v>
      </c>
      <c r="H206" s="361">
        <v>3679153</v>
      </c>
      <c r="I206" s="361">
        <v>4449915</v>
      </c>
      <c r="J206" s="709"/>
      <c r="L206" s="708"/>
    </row>
    <row r="207" spans="1:11" ht="12.75">
      <c r="A207" s="356">
        <v>3000</v>
      </c>
      <c r="B207" s="377" t="s">
        <v>59</v>
      </c>
      <c r="C207" s="357">
        <v>4699792</v>
      </c>
      <c r="D207" s="357">
        <v>3448038</v>
      </c>
      <c r="E207" s="357">
        <v>3203318</v>
      </c>
      <c r="F207" s="350">
        <v>68.15871851350018</v>
      </c>
      <c r="G207" s="350">
        <v>92.90263042344661</v>
      </c>
      <c r="H207" s="357">
        <v>355253</v>
      </c>
      <c r="I207" s="357">
        <v>486058</v>
      </c>
      <c r="K207" s="346"/>
    </row>
    <row r="208" spans="1:11" ht="12.75">
      <c r="A208" s="356">
        <v>6000</v>
      </c>
      <c r="B208" s="377" t="s">
        <v>48</v>
      </c>
      <c r="C208" s="357">
        <v>37552380</v>
      </c>
      <c r="D208" s="357">
        <v>32063515</v>
      </c>
      <c r="E208" s="357">
        <v>32062945</v>
      </c>
      <c r="F208" s="350">
        <v>85.38192519355631</v>
      </c>
      <c r="G208" s="350">
        <v>99.9982222784994</v>
      </c>
      <c r="H208" s="357">
        <v>3323900</v>
      </c>
      <c r="I208" s="357">
        <v>3963857</v>
      </c>
      <c r="K208" s="346"/>
    </row>
    <row r="209" spans="1:12" s="346" customFormat="1" ht="12.75">
      <c r="A209" s="379">
        <v>7000</v>
      </c>
      <c r="B209" s="370" t="s">
        <v>1552</v>
      </c>
      <c r="C209" s="361">
        <v>8281610</v>
      </c>
      <c r="D209" s="361">
        <v>6226296</v>
      </c>
      <c r="E209" s="361">
        <v>6191195</v>
      </c>
      <c r="F209" s="344">
        <v>74.75835012757182</v>
      </c>
      <c r="G209" s="344">
        <v>99.43624588358793</v>
      </c>
      <c r="H209" s="361">
        <v>657489</v>
      </c>
      <c r="I209" s="361">
        <v>652707</v>
      </c>
      <c r="J209" s="709"/>
      <c r="L209" s="708"/>
    </row>
    <row r="210" spans="1:11" ht="12.75">
      <c r="A210" s="371">
        <v>7100</v>
      </c>
      <c r="B210" s="366" t="s">
        <v>1263</v>
      </c>
      <c r="C210" s="357">
        <v>8281610</v>
      </c>
      <c r="D210" s="357">
        <v>6226296</v>
      </c>
      <c r="E210" s="357">
        <v>6191195</v>
      </c>
      <c r="F210" s="350">
        <v>74.75835012757182</v>
      </c>
      <c r="G210" s="350">
        <v>99.43624588358793</v>
      </c>
      <c r="H210" s="357">
        <v>657489</v>
      </c>
      <c r="I210" s="357">
        <v>652707</v>
      </c>
      <c r="K210" s="346"/>
    </row>
    <row r="211" spans="1:11" ht="25.5">
      <c r="A211" s="201">
        <v>7140</v>
      </c>
      <c r="B211" s="366" t="s">
        <v>1264</v>
      </c>
      <c r="C211" s="357">
        <v>8281610</v>
      </c>
      <c r="D211" s="357">
        <v>6226296</v>
      </c>
      <c r="E211" s="357">
        <v>6191195</v>
      </c>
      <c r="F211" s="350">
        <v>74.75835012757182</v>
      </c>
      <c r="G211" s="350">
        <v>99.43624588358793</v>
      </c>
      <c r="H211" s="357">
        <v>657489</v>
      </c>
      <c r="I211" s="357">
        <v>652707</v>
      </c>
      <c r="K211" s="346"/>
    </row>
    <row r="212" spans="1:12" s="346" customFormat="1" ht="12.75">
      <c r="A212" s="380"/>
      <c r="B212" s="369" t="s">
        <v>1255</v>
      </c>
      <c r="C212" s="361">
        <v>10816658</v>
      </c>
      <c r="D212" s="361">
        <v>2851202</v>
      </c>
      <c r="E212" s="361">
        <v>11108182</v>
      </c>
      <c r="F212" s="344">
        <v>102.69513929348604</v>
      </c>
      <c r="G212" s="344">
        <v>389.59645791494256</v>
      </c>
      <c r="H212" s="361">
        <v>781543</v>
      </c>
      <c r="I212" s="361">
        <v>865669</v>
      </c>
      <c r="J212" s="709"/>
      <c r="L212" s="708"/>
    </row>
    <row r="213" spans="1:12" s="346" customFormat="1" ht="12.75">
      <c r="A213" s="380"/>
      <c r="B213" s="369" t="s">
        <v>1142</v>
      </c>
      <c r="C213" s="361">
        <v>-10816658</v>
      </c>
      <c r="D213" s="361">
        <v>-2851202</v>
      </c>
      <c r="E213" s="361">
        <v>-11108182</v>
      </c>
      <c r="F213" s="344">
        <v>102.69513929348604</v>
      </c>
      <c r="G213" s="344">
        <v>389.59645791494256</v>
      </c>
      <c r="H213" s="361">
        <v>-781543</v>
      </c>
      <c r="I213" s="361">
        <v>-865669</v>
      </c>
      <c r="J213" s="709"/>
      <c r="L213" s="708"/>
    </row>
    <row r="214" spans="1:11" ht="12.75">
      <c r="A214" s="365" t="s">
        <v>1567</v>
      </c>
      <c r="B214" s="377" t="s">
        <v>62</v>
      </c>
      <c r="C214" s="357">
        <v>-10816658</v>
      </c>
      <c r="D214" s="357">
        <v>-2851202</v>
      </c>
      <c r="E214" s="357">
        <v>-11108182</v>
      </c>
      <c r="F214" s="350">
        <v>102.69513929348604</v>
      </c>
      <c r="G214" s="350">
        <v>389.59645791494256</v>
      </c>
      <c r="H214" s="357">
        <v>-781543</v>
      </c>
      <c r="I214" s="357">
        <v>-865669</v>
      </c>
      <c r="K214" s="346"/>
    </row>
    <row r="215" spans="1:11" ht="25.5">
      <c r="A215" s="354"/>
      <c r="B215" s="366" t="s">
        <v>1256</v>
      </c>
      <c r="C215" s="357">
        <v>-10816658</v>
      </c>
      <c r="D215" s="357">
        <v>-2851202</v>
      </c>
      <c r="E215" s="357">
        <v>-11108182</v>
      </c>
      <c r="F215" s="350">
        <v>102.69513929348604</v>
      </c>
      <c r="G215" s="350">
        <v>389.59645791494256</v>
      </c>
      <c r="H215" s="357">
        <v>-781543</v>
      </c>
      <c r="I215" s="357">
        <v>-865669</v>
      </c>
      <c r="K215" s="346"/>
    </row>
    <row r="216" spans="1:11" ht="12.75">
      <c r="A216" s="358"/>
      <c r="B216" s="366"/>
      <c r="C216" s="357"/>
      <c r="D216" s="357"/>
      <c r="E216" s="357"/>
      <c r="F216" s="350"/>
      <c r="G216" s="350"/>
      <c r="H216" s="357"/>
      <c r="I216" s="357"/>
      <c r="K216" s="346"/>
    </row>
    <row r="217" spans="1:12" s="346" customFormat="1" ht="12.75">
      <c r="A217" s="373"/>
      <c r="B217" s="369" t="s">
        <v>1269</v>
      </c>
      <c r="C217" s="361"/>
      <c r="D217" s="361"/>
      <c r="E217" s="361"/>
      <c r="F217" s="344"/>
      <c r="G217" s="344"/>
      <c r="H217" s="361"/>
      <c r="I217" s="361"/>
      <c r="J217" s="709"/>
      <c r="L217" s="708"/>
    </row>
    <row r="218" spans="1:12" s="346" customFormat="1" ht="12.75">
      <c r="A218" s="381"/>
      <c r="B218" s="206" t="s">
        <v>1508</v>
      </c>
      <c r="C218" s="361">
        <v>8635150</v>
      </c>
      <c r="D218" s="361">
        <v>6274127</v>
      </c>
      <c r="E218" s="361">
        <v>7452984</v>
      </c>
      <c r="F218" s="344">
        <v>86.3098382772737</v>
      </c>
      <c r="G218" s="344">
        <v>118.78917975361354</v>
      </c>
      <c r="H218" s="361">
        <v>726459</v>
      </c>
      <c r="I218" s="361">
        <v>850330</v>
      </c>
      <c r="J218" s="709"/>
      <c r="L218" s="708"/>
    </row>
    <row r="219" spans="1:12" s="346" customFormat="1" ht="12.75">
      <c r="A219" s="380"/>
      <c r="B219" s="370" t="s">
        <v>1195</v>
      </c>
      <c r="C219" s="361">
        <v>8624925</v>
      </c>
      <c r="D219" s="361" t="s">
        <v>1137</v>
      </c>
      <c r="E219" s="361">
        <v>7405430</v>
      </c>
      <c r="F219" s="344">
        <v>85.86080458670655</v>
      </c>
      <c r="G219" s="344" t="s">
        <v>1137</v>
      </c>
      <c r="H219" s="361" t="s">
        <v>1137</v>
      </c>
      <c r="I219" s="361">
        <v>850330</v>
      </c>
      <c r="J219" s="709"/>
      <c r="L219" s="708"/>
    </row>
    <row r="220" spans="1:12" s="346" customFormat="1" ht="12.75">
      <c r="A220" s="380"/>
      <c r="B220" s="370" t="s">
        <v>1197</v>
      </c>
      <c r="C220" s="361">
        <v>8624925</v>
      </c>
      <c r="D220" s="361" t="s">
        <v>1137</v>
      </c>
      <c r="E220" s="357">
        <v>7405430</v>
      </c>
      <c r="F220" s="344">
        <v>85.86080458670655</v>
      </c>
      <c r="G220" s="344" t="s">
        <v>1137</v>
      </c>
      <c r="H220" s="361" t="s">
        <v>1137</v>
      </c>
      <c r="I220" s="357">
        <v>850330</v>
      </c>
      <c r="J220" s="709"/>
      <c r="L220" s="708"/>
    </row>
    <row r="221" spans="1:11" ht="12.75">
      <c r="A221" s="364" t="s">
        <v>1196</v>
      </c>
      <c r="B221" s="710" t="s">
        <v>1198</v>
      </c>
      <c r="C221" s="357">
        <v>8624925</v>
      </c>
      <c r="D221" s="357" t="s">
        <v>1137</v>
      </c>
      <c r="E221" s="357">
        <v>7405430</v>
      </c>
      <c r="F221" s="350">
        <v>85.86080458670655</v>
      </c>
      <c r="G221" s="350" t="s">
        <v>1137</v>
      </c>
      <c r="H221" s="357" t="s">
        <v>1137</v>
      </c>
      <c r="I221" s="357">
        <v>850330</v>
      </c>
      <c r="K221" s="346"/>
    </row>
    <row r="222" spans="1:11" ht="25.5">
      <c r="A222" s="371" t="s">
        <v>1205</v>
      </c>
      <c r="B222" s="710" t="s">
        <v>1206</v>
      </c>
      <c r="C222" s="357">
        <v>8624925</v>
      </c>
      <c r="D222" s="357" t="s">
        <v>1137</v>
      </c>
      <c r="E222" s="357">
        <v>7405430</v>
      </c>
      <c r="F222" s="350">
        <v>85.86080458670655</v>
      </c>
      <c r="G222" s="350" t="s">
        <v>1137</v>
      </c>
      <c r="H222" s="357" t="s">
        <v>1137</v>
      </c>
      <c r="I222" s="357">
        <v>850330</v>
      </c>
      <c r="K222" s="346"/>
    </row>
    <row r="223" spans="1:11" ht="38.25">
      <c r="A223" s="201" t="s">
        <v>1211</v>
      </c>
      <c r="B223" s="366" t="s">
        <v>1212</v>
      </c>
      <c r="C223" s="357">
        <v>8624925</v>
      </c>
      <c r="D223" s="357" t="s">
        <v>1137</v>
      </c>
      <c r="E223" s="357">
        <v>7405430</v>
      </c>
      <c r="F223" s="350">
        <v>85.86080458670655</v>
      </c>
      <c r="G223" s="350" t="s">
        <v>1137</v>
      </c>
      <c r="H223" s="357" t="s">
        <v>1137</v>
      </c>
      <c r="I223" s="357">
        <v>850330</v>
      </c>
      <c r="K223" s="346"/>
    </row>
    <row r="224" spans="1:12" s="346" customFormat="1" ht="12.75">
      <c r="A224" s="195"/>
      <c r="B224" s="711" t="s">
        <v>1220</v>
      </c>
      <c r="C224" s="361">
        <v>10225</v>
      </c>
      <c r="D224" s="245" t="s">
        <v>1137</v>
      </c>
      <c r="E224" s="361">
        <v>47554</v>
      </c>
      <c r="F224" s="344">
        <v>465.0757946210269</v>
      </c>
      <c r="G224" s="344" t="s">
        <v>1137</v>
      </c>
      <c r="H224" s="245" t="s">
        <v>1137</v>
      </c>
      <c r="I224" s="361">
        <v>0</v>
      </c>
      <c r="J224" s="709"/>
      <c r="L224" s="708"/>
    </row>
    <row r="225" spans="1:11" ht="25.5">
      <c r="A225" s="371">
        <v>22400</v>
      </c>
      <c r="B225" s="366" t="s">
        <v>1225</v>
      </c>
      <c r="C225" s="357">
        <v>225</v>
      </c>
      <c r="D225" s="357" t="s">
        <v>1137</v>
      </c>
      <c r="E225" s="357">
        <v>30</v>
      </c>
      <c r="F225" s="350">
        <v>13.333333333333334</v>
      </c>
      <c r="G225" s="350" t="s">
        <v>1137</v>
      </c>
      <c r="H225" s="357" t="s">
        <v>1137</v>
      </c>
      <c r="I225" s="357">
        <v>0</v>
      </c>
      <c r="K225" s="346"/>
    </row>
    <row r="226" spans="1:11" ht="12.75">
      <c r="A226" s="195">
        <v>22460</v>
      </c>
      <c r="B226" s="366" t="s">
        <v>1238</v>
      </c>
      <c r="C226" s="357">
        <v>225</v>
      </c>
      <c r="D226" s="357" t="s">
        <v>1137</v>
      </c>
      <c r="E226" s="357">
        <v>30</v>
      </c>
      <c r="F226" s="350">
        <v>13.333333333333334</v>
      </c>
      <c r="G226" s="350" t="s">
        <v>1137</v>
      </c>
      <c r="H226" s="357" t="s">
        <v>1137</v>
      </c>
      <c r="I226" s="357">
        <v>0</v>
      </c>
      <c r="K226" s="346"/>
    </row>
    <row r="227" spans="1:11" ht="25.5">
      <c r="A227" s="371">
        <v>22600</v>
      </c>
      <c r="B227" s="376" t="s">
        <v>786</v>
      </c>
      <c r="C227" s="357">
        <v>10000</v>
      </c>
      <c r="D227" s="357" t="s">
        <v>1137</v>
      </c>
      <c r="E227" s="357">
        <v>47524</v>
      </c>
      <c r="F227" s="350">
        <v>475.24</v>
      </c>
      <c r="G227" s="350" t="s">
        <v>1137</v>
      </c>
      <c r="H227" s="357" t="s">
        <v>1137</v>
      </c>
      <c r="I227" s="357">
        <v>0</v>
      </c>
      <c r="K227" s="346"/>
    </row>
    <row r="228" spans="1:11" ht="25.5">
      <c r="A228" s="195">
        <v>22610</v>
      </c>
      <c r="B228" s="376" t="s">
        <v>1242</v>
      </c>
      <c r="C228" s="357">
        <v>10000</v>
      </c>
      <c r="D228" s="357" t="s">
        <v>1137</v>
      </c>
      <c r="E228" s="357">
        <v>47524</v>
      </c>
      <c r="F228" s="350">
        <v>475.24</v>
      </c>
      <c r="G228" s="350" t="s">
        <v>1137</v>
      </c>
      <c r="H228" s="357" t="s">
        <v>1137</v>
      </c>
      <c r="I228" s="357">
        <v>0</v>
      </c>
      <c r="K228" s="346"/>
    </row>
    <row r="229" spans="1:12" s="346" customFormat="1" ht="12.75">
      <c r="A229" s="348"/>
      <c r="B229" s="206" t="s">
        <v>1252</v>
      </c>
      <c r="C229" s="361">
        <v>7167320</v>
      </c>
      <c r="D229" s="361">
        <v>5348049</v>
      </c>
      <c r="E229" s="361">
        <v>4406146</v>
      </c>
      <c r="F229" s="344">
        <v>61.47550269835867</v>
      </c>
      <c r="G229" s="344">
        <v>82.38791379809722</v>
      </c>
      <c r="H229" s="361">
        <v>598796</v>
      </c>
      <c r="I229" s="361">
        <v>383679</v>
      </c>
      <c r="J229" s="709"/>
      <c r="L229" s="708"/>
    </row>
    <row r="230" spans="1:12" s="346" customFormat="1" ht="12.75">
      <c r="A230" s="353" t="s">
        <v>1515</v>
      </c>
      <c r="B230" s="370" t="s">
        <v>42</v>
      </c>
      <c r="C230" s="361">
        <v>7167320</v>
      </c>
      <c r="D230" s="361">
        <v>5348049</v>
      </c>
      <c r="E230" s="361">
        <v>4406146</v>
      </c>
      <c r="F230" s="344">
        <v>61.47550269835867</v>
      </c>
      <c r="G230" s="344">
        <v>82.38791379809722</v>
      </c>
      <c r="H230" s="361">
        <v>598796</v>
      </c>
      <c r="I230" s="361">
        <v>383679</v>
      </c>
      <c r="J230" s="709"/>
      <c r="L230" s="708"/>
    </row>
    <row r="231" spans="1:12" s="346" customFormat="1" ht="12.75">
      <c r="A231" s="363" t="s">
        <v>1536</v>
      </c>
      <c r="B231" s="370" t="s">
        <v>47</v>
      </c>
      <c r="C231" s="361">
        <v>5919236</v>
      </c>
      <c r="D231" s="361">
        <v>4430038</v>
      </c>
      <c r="E231" s="361">
        <v>4112380</v>
      </c>
      <c r="F231" s="344">
        <v>69.47484438870151</v>
      </c>
      <c r="G231" s="344">
        <v>92.8294520272738</v>
      </c>
      <c r="H231" s="361">
        <v>494146</v>
      </c>
      <c r="I231" s="361">
        <v>350326</v>
      </c>
      <c r="J231" s="709"/>
      <c r="L231" s="708"/>
    </row>
    <row r="232" spans="1:11" ht="12.75">
      <c r="A232" s="356">
        <v>3000</v>
      </c>
      <c r="B232" s="377" t="s">
        <v>59</v>
      </c>
      <c r="C232" s="357">
        <v>55000</v>
      </c>
      <c r="D232" s="357">
        <v>41000</v>
      </c>
      <c r="E232" s="357">
        <v>23758</v>
      </c>
      <c r="F232" s="350">
        <v>43.196363636363635</v>
      </c>
      <c r="G232" s="350">
        <v>57.94634146341463</v>
      </c>
      <c r="H232" s="357">
        <v>3500</v>
      </c>
      <c r="I232" s="357">
        <v>3661</v>
      </c>
      <c r="K232" s="346"/>
    </row>
    <row r="233" spans="1:11" ht="12.75">
      <c r="A233" s="356">
        <v>6000</v>
      </c>
      <c r="B233" s="377" t="s">
        <v>48</v>
      </c>
      <c r="C233" s="357">
        <v>5864236</v>
      </c>
      <c r="D233" s="357">
        <v>4389038</v>
      </c>
      <c r="E233" s="357">
        <v>4088622</v>
      </c>
      <c r="F233" s="350">
        <v>69.72130725980332</v>
      </c>
      <c r="G233" s="350">
        <v>93.15531102715447</v>
      </c>
      <c r="H233" s="357">
        <v>490646</v>
      </c>
      <c r="I233" s="357">
        <v>346665</v>
      </c>
      <c r="K233" s="346"/>
    </row>
    <row r="234" spans="1:12" s="346" customFormat="1" ht="12.75">
      <c r="A234" s="382">
        <v>7000</v>
      </c>
      <c r="B234" s="370" t="s">
        <v>1552</v>
      </c>
      <c r="C234" s="361">
        <v>1248084</v>
      </c>
      <c r="D234" s="361">
        <v>918011</v>
      </c>
      <c r="E234" s="361">
        <v>293766</v>
      </c>
      <c r="F234" s="344">
        <v>23.537358062438106</v>
      </c>
      <c r="G234" s="344">
        <v>32.00027014926836</v>
      </c>
      <c r="H234" s="361">
        <v>104650</v>
      </c>
      <c r="I234" s="361">
        <v>33353</v>
      </c>
      <c r="J234" s="709"/>
      <c r="L234" s="708"/>
    </row>
    <row r="235" spans="1:11" ht="12.75">
      <c r="A235" s="383">
        <v>7100</v>
      </c>
      <c r="B235" s="366" t="s">
        <v>1263</v>
      </c>
      <c r="C235" s="357">
        <v>1248084</v>
      </c>
      <c r="D235" s="357">
        <v>918011</v>
      </c>
      <c r="E235" s="357">
        <v>293766</v>
      </c>
      <c r="F235" s="350">
        <v>23.537358062438106</v>
      </c>
      <c r="G235" s="350">
        <v>32.00027014926836</v>
      </c>
      <c r="H235" s="357">
        <v>104650</v>
      </c>
      <c r="I235" s="357">
        <v>33353</v>
      </c>
      <c r="K235" s="346"/>
    </row>
    <row r="236" spans="1:11" ht="25.5">
      <c r="A236" s="195">
        <v>7140</v>
      </c>
      <c r="B236" s="366" t="s">
        <v>1264</v>
      </c>
      <c r="C236" s="357">
        <v>1248084</v>
      </c>
      <c r="D236" s="357">
        <v>918011</v>
      </c>
      <c r="E236" s="357">
        <v>293766</v>
      </c>
      <c r="F236" s="350">
        <v>23.537358062438106</v>
      </c>
      <c r="G236" s="350">
        <v>32.00027014926836</v>
      </c>
      <c r="H236" s="357">
        <v>104650</v>
      </c>
      <c r="I236" s="357">
        <v>33353</v>
      </c>
      <c r="K236" s="346"/>
    </row>
    <row r="237" spans="1:12" s="346" customFormat="1" ht="12.75">
      <c r="A237" s="353"/>
      <c r="B237" s="369" t="s">
        <v>1255</v>
      </c>
      <c r="C237" s="361">
        <v>1467830</v>
      </c>
      <c r="D237" s="361">
        <v>926078</v>
      </c>
      <c r="E237" s="361">
        <v>3046838</v>
      </c>
      <c r="F237" s="344">
        <v>207.57431037654226</v>
      </c>
      <c r="G237" s="344">
        <v>329.00446830612543</v>
      </c>
      <c r="H237" s="361">
        <v>127663</v>
      </c>
      <c r="I237" s="361">
        <v>466651</v>
      </c>
      <c r="J237" s="709"/>
      <c r="L237" s="708"/>
    </row>
    <row r="238" spans="1:12" s="346" customFormat="1" ht="12.75">
      <c r="A238" s="381"/>
      <c r="B238" s="369" t="s">
        <v>1142</v>
      </c>
      <c r="C238" s="361">
        <v>-1467830</v>
      </c>
      <c r="D238" s="361">
        <v>-926078</v>
      </c>
      <c r="E238" s="361">
        <v>-3046838</v>
      </c>
      <c r="F238" s="344">
        <v>207.57431037654226</v>
      </c>
      <c r="G238" s="344">
        <v>329.00446830612543</v>
      </c>
      <c r="H238" s="361">
        <v>-127663</v>
      </c>
      <c r="I238" s="361">
        <v>-466651</v>
      </c>
      <c r="J238" s="709"/>
      <c r="L238" s="708"/>
    </row>
    <row r="239" spans="1:11" ht="12.75">
      <c r="A239" s="365" t="s">
        <v>1567</v>
      </c>
      <c r="B239" s="377" t="s">
        <v>62</v>
      </c>
      <c r="C239" s="357">
        <v>-1467830</v>
      </c>
      <c r="D239" s="357">
        <v>-926078</v>
      </c>
      <c r="E239" s="357">
        <v>-3046838</v>
      </c>
      <c r="F239" s="350">
        <v>207.57431037654226</v>
      </c>
      <c r="G239" s="350">
        <v>329.00446830612543</v>
      </c>
      <c r="H239" s="357">
        <v>-127663</v>
      </c>
      <c r="I239" s="357">
        <v>-466651</v>
      </c>
      <c r="K239" s="346"/>
    </row>
    <row r="240" spans="1:11" ht="25.5">
      <c r="A240" s="348"/>
      <c r="B240" s="366" t="s">
        <v>1256</v>
      </c>
      <c r="C240" s="357">
        <v>-1467830</v>
      </c>
      <c r="D240" s="357">
        <v>-926078</v>
      </c>
      <c r="E240" s="357">
        <v>-3046838</v>
      </c>
      <c r="F240" s="350">
        <v>207.57431037654226</v>
      </c>
      <c r="G240" s="350">
        <v>329.00446830612543</v>
      </c>
      <c r="H240" s="357">
        <v>-127663</v>
      </c>
      <c r="I240" s="357">
        <v>-466651</v>
      </c>
      <c r="K240" s="346"/>
    </row>
    <row r="241" spans="1:11" ht="12.75">
      <c r="A241" s="357"/>
      <c r="B241" s="366"/>
      <c r="C241" s="357"/>
      <c r="D241" s="357"/>
      <c r="E241" s="357"/>
      <c r="F241" s="350"/>
      <c r="G241" s="350"/>
      <c r="H241" s="357"/>
      <c r="I241" s="357"/>
      <c r="K241" s="346"/>
    </row>
    <row r="242" spans="1:12" s="346" customFormat="1" ht="25.5">
      <c r="A242" s="361"/>
      <c r="B242" s="378" t="s">
        <v>1270</v>
      </c>
      <c r="C242" s="361"/>
      <c r="D242" s="361"/>
      <c r="E242" s="361"/>
      <c r="F242" s="344"/>
      <c r="G242" s="344"/>
      <c r="H242" s="361"/>
      <c r="I242" s="361"/>
      <c r="J242" s="709"/>
      <c r="L242" s="708"/>
    </row>
    <row r="243" spans="1:12" s="346" customFormat="1" ht="12.75">
      <c r="A243" s="361"/>
      <c r="B243" s="206" t="s">
        <v>1508</v>
      </c>
      <c r="C243" s="361">
        <v>225593916</v>
      </c>
      <c r="D243" s="361">
        <v>163915748</v>
      </c>
      <c r="E243" s="361">
        <v>194241252</v>
      </c>
      <c r="F243" s="344">
        <v>86.10216775526872</v>
      </c>
      <c r="G243" s="344">
        <v>118.50066535400859</v>
      </c>
      <c r="H243" s="361">
        <v>18975423</v>
      </c>
      <c r="I243" s="361">
        <v>22199623.03999999</v>
      </c>
      <c r="J243" s="709"/>
      <c r="L243" s="708"/>
    </row>
    <row r="244" spans="1:12" s="346" customFormat="1" ht="12.75">
      <c r="A244" s="361"/>
      <c r="B244" s="370" t="s">
        <v>1195</v>
      </c>
      <c r="C244" s="361">
        <v>225168042</v>
      </c>
      <c r="D244" s="361" t="s">
        <v>1137</v>
      </c>
      <c r="E244" s="245">
        <v>193332078</v>
      </c>
      <c r="F244" s="344">
        <v>85.86124224502515</v>
      </c>
      <c r="G244" s="344" t="s">
        <v>1137</v>
      </c>
      <c r="H244" s="361" t="s">
        <v>1137</v>
      </c>
      <c r="I244" s="245">
        <v>22200105.03999999</v>
      </c>
      <c r="J244" s="709"/>
      <c r="L244" s="708"/>
    </row>
    <row r="245" spans="1:12" s="346" customFormat="1" ht="12.75">
      <c r="A245" s="361"/>
      <c r="B245" s="370" t="s">
        <v>1197</v>
      </c>
      <c r="C245" s="361">
        <v>225168042</v>
      </c>
      <c r="D245" s="361" t="s">
        <v>1137</v>
      </c>
      <c r="E245" s="245">
        <v>193332078</v>
      </c>
      <c r="F245" s="344">
        <v>85.86124224502515</v>
      </c>
      <c r="G245" s="344" t="s">
        <v>1137</v>
      </c>
      <c r="H245" s="361" t="s">
        <v>1137</v>
      </c>
      <c r="I245" s="245">
        <v>22200105.03999999</v>
      </c>
      <c r="J245" s="709"/>
      <c r="L245" s="708"/>
    </row>
    <row r="246" spans="1:11" ht="12.75">
      <c r="A246" s="364" t="s">
        <v>1196</v>
      </c>
      <c r="B246" s="710" t="s">
        <v>1198</v>
      </c>
      <c r="C246" s="357">
        <v>225168042</v>
      </c>
      <c r="D246" s="357" t="s">
        <v>1137</v>
      </c>
      <c r="E246" s="357">
        <v>193332078</v>
      </c>
      <c r="F246" s="350">
        <v>85.86124224502515</v>
      </c>
      <c r="G246" s="350" t="s">
        <v>1137</v>
      </c>
      <c r="H246" s="357" t="s">
        <v>1137</v>
      </c>
      <c r="I246" s="357">
        <v>22200105.03999999</v>
      </c>
      <c r="K246" s="346"/>
    </row>
    <row r="247" spans="1:11" ht="12.75">
      <c r="A247" s="371" t="s">
        <v>1199</v>
      </c>
      <c r="B247" s="366" t="s">
        <v>1200</v>
      </c>
      <c r="C247" s="357" t="s">
        <v>1137</v>
      </c>
      <c r="D247" s="357" t="s">
        <v>1137</v>
      </c>
      <c r="E247" s="357">
        <v>221</v>
      </c>
      <c r="F247" s="350" t="s">
        <v>1137</v>
      </c>
      <c r="G247" s="350" t="s">
        <v>1137</v>
      </c>
      <c r="H247" s="357" t="s">
        <v>1137</v>
      </c>
      <c r="I247" s="357">
        <v>184.04</v>
      </c>
      <c r="K247" s="346"/>
    </row>
    <row r="248" spans="1:11" ht="25.5">
      <c r="A248" s="371">
        <v>2110</v>
      </c>
      <c r="B248" s="710" t="s">
        <v>1202</v>
      </c>
      <c r="C248" s="357" t="s">
        <v>1137</v>
      </c>
      <c r="D248" s="357" t="s">
        <v>1137</v>
      </c>
      <c r="E248" s="357">
        <v>558</v>
      </c>
      <c r="F248" s="350" t="s">
        <v>1137</v>
      </c>
      <c r="G248" s="350" t="s">
        <v>1137</v>
      </c>
      <c r="H248" s="357" t="s">
        <v>1137</v>
      </c>
      <c r="I248" s="357">
        <v>558</v>
      </c>
      <c r="K248" s="346"/>
    </row>
    <row r="249" spans="1:9" ht="25.5" customHeight="1">
      <c r="A249" s="201" t="s">
        <v>1203</v>
      </c>
      <c r="B249" s="366" t="s">
        <v>1204</v>
      </c>
      <c r="C249" s="357" t="s">
        <v>1137</v>
      </c>
      <c r="D249" s="357" t="s">
        <v>1137</v>
      </c>
      <c r="E249" s="357">
        <v>221</v>
      </c>
      <c r="F249" s="350" t="s">
        <v>1137</v>
      </c>
      <c r="G249" s="350" t="s">
        <v>1137</v>
      </c>
      <c r="H249" s="357" t="s">
        <v>1137</v>
      </c>
      <c r="I249" s="357">
        <v>184.04</v>
      </c>
    </row>
    <row r="250" spans="1:11" ht="25.5">
      <c r="A250" s="371" t="s">
        <v>1205</v>
      </c>
      <c r="B250" s="710" t="s">
        <v>1206</v>
      </c>
      <c r="C250" s="357">
        <v>225168042</v>
      </c>
      <c r="D250" s="357" t="s">
        <v>1137</v>
      </c>
      <c r="E250" s="357">
        <v>193331299</v>
      </c>
      <c r="F250" s="350">
        <v>85.86089628118718</v>
      </c>
      <c r="G250" s="350" t="s">
        <v>1137</v>
      </c>
      <c r="H250" s="357" t="s">
        <v>1137</v>
      </c>
      <c r="I250" s="357">
        <v>22199363</v>
      </c>
      <c r="K250" s="346"/>
    </row>
    <row r="251" spans="1:11" ht="38.25" customHeight="1">
      <c r="A251" s="201" t="s">
        <v>1213</v>
      </c>
      <c r="B251" s="366" t="s">
        <v>1214</v>
      </c>
      <c r="C251" s="357">
        <v>225168042</v>
      </c>
      <c r="D251" s="357" t="s">
        <v>1137</v>
      </c>
      <c r="E251" s="357">
        <v>193331299</v>
      </c>
      <c r="F251" s="350">
        <v>85.86089628118718</v>
      </c>
      <c r="G251" s="350" t="s">
        <v>1137</v>
      </c>
      <c r="H251" s="357" t="s">
        <v>1137</v>
      </c>
      <c r="I251" s="357">
        <v>22199363</v>
      </c>
      <c r="K251" s="346"/>
    </row>
    <row r="252" spans="1:12" s="346" customFormat="1" ht="12.75">
      <c r="A252" s="195"/>
      <c r="B252" s="711" t="s">
        <v>1220</v>
      </c>
      <c r="C252" s="361">
        <v>425874</v>
      </c>
      <c r="D252" s="245" t="s">
        <v>1137</v>
      </c>
      <c r="E252" s="361">
        <v>909732</v>
      </c>
      <c r="F252" s="344">
        <v>213.6152946646191</v>
      </c>
      <c r="G252" s="344" t="s">
        <v>1137</v>
      </c>
      <c r="H252" s="245" t="s">
        <v>1137</v>
      </c>
      <c r="I252" s="361">
        <v>76</v>
      </c>
      <c r="J252" s="709"/>
      <c r="L252" s="708"/>
    </row>
    <row r="253" spans="1:12" s="346" customFormat="1" ht="25.5">
      <c r="A253" s="372">
        <v>22200</v>
      </c>
      <c r="B253" s="366" t="s">
        <v>1221</v>
      </c>
      <c r="C253" s="357" t="s">
        <v>1137</v>
      </c>
      <c r="D253" s="357" t="s">
        <v>1137</v>
      </c>
      <c r="E253" s="357">
        <v>0</v>
      </c>
      <c r="F253" s="350" t="s">
        <v>1137</v>
      </c>
      <c r="G253" s="350" t="s">
        <v>1137</v>
      </c>
      <c r="H253" s="357" t="s">
        <v>1137</v>
      </c>
      <c r="I253" s="357">
        <v>0</v>
      </c>
      <c r="J253" s="709"/>
      <c r="L253" s="708"/>
    </row>
    <row r="254" spans="1:12" s="346" customFormat="1" ht="38.25">
      <c r="A254" s="372">
        <v>22300</v>
      </c>
      <c r="B254" s="366" t="s">
        <v>1223</v>
      </c>
      <c r="C254" s="357" t="s">
        <v>1137</v>
      </c>
      <c r="D254" s="357" t="s">
        <v>1137</v>
      </c>
      <c r="E254" s="357">
        <v>36234</v>
      </c>
      <c r="F254" s="350" t="s">
        <v>1137</v>
      </c>
      <c r="G254" s="350" t="s">
        <v>1137</v>
      </c>
      <c r="H254" s="357" t="s">
        <v>1137</v>
      </c>
      <c r="I254" s="357">
        <v>0</v>
      </c>
      <c r="J254" s="709"/>
      <c r="L254" s="708"/>
    </row>
    <row r="255" spans="1:11" ht="25.5">
      <c r="A255" s="372">
        <v>22400</v>
      </c>
      <c r="B255" s="366" t="s">
        <v>1225</v>
      </c>
      <c r="C255" s="357">
        <v>125874</v>
      </c>
      <c r="D255" s="357" t="s">
        <v>1137</v>
      </c>
      <c r="E255" s="357">
        <v>82398</v>
      </c>
      <c r="F255" s="350">
        <v>65.46069879403213</v>
      </c>
      <c r="G255" s="350" t="s">
        <v>1137</v>
      </c>
      <c r="H255" s="357" t="s">
        <v>1137</v>
      </c>
      <c r="I255" s="357">
        <v>76</v>
      </c>
      <c r="K255" s="346"/>
    </row>
    <row r="256" spans="1:11" ht="12.75">
      <c r="A256" s="357">
        <v>22410</v>
      </c>
      <c r="B256" s="366" t="s">
        <v>1226</v>
      </c>
      <c r="C256" s="357">
        <v>120000</v>
      </c>
      <c r="D256" s="357" t="s">
        <v>1137</v>
      </c>
      <c r="E256" s="357">
        <v>80115</v>
      </c>
      <c r="F256" s="350">
        <v>66.7625</v>
      </c>
      <c r="G256" s="350" t="s">
        <v>1137</v>
      </c>
      <c r="H256" s="357" t="s">
        <v>1137</v>
      </c>
      <c r="I256" s="357">
        <v>76</v>
      </c>
      <c r="K256" s="346"/>
    </row>
    <row r="257" spans="1:11" ht="12.75">
      <c r="A257" s="357">
        <v>22460</v>
      </c>
      <c r="B257" s="366" t="s">
        <v>1238</v>
      </c>
      <c r="C257" s="357">
        <v>5874</v>
      </c>
      <c r="D257" s="357" t="s">
        <v>1137</v>
      </c>
      <c r="E257" s="357">
        <v>2283</v>
      </c>
      <c r="F257" s="350">
        <v>38.8661899897855</v>
      </c>
      <c r="G257" s="350" t="s">
        <v>1137</v>
      </c>
      <c r="H257" s="357" t="s">
        <v>1137</v>
      </c>
      <c r="I257" s="357">
        <v>0</v>
      </c>
      <c r="K257" s="346"/>
    </row>
    <row r="258" spans="1:11" ht="25.5">
      <c r="A258" s="372">
        <v>22600</v>
      </c>
      <c r="B258" s="376" t="s">
        <v>1241</v>
      </c>
      <c r="C258" s="357">
        <v>300000</v>
      </c>
      <c r="D258" s="357" t="s">
        <v>1137</v>
      </c>
      <c r="E258" s="357">
        <v>791100</v>
      </c>
      <c r="F258" s="350">
        <v>263.7</v>
      </c>
      <c r="G258" s="350" t="s">
        <v>1137</v>
      </c>
      <c r="H258" s="357" t="s">
        <v>1137</v>
      </c>
      <c r="I258" s="357">
        <v>0</v>
      </c>
      <c r="K258" s="346"/>
    </row>
    <row r="259" spans="1:11" ht="25.5">
      <c r="A259" s="357">
        <v>22610</v>
      </c>
      <c r="B259" s="376" t="s">
        <v>1242</v>
      </c>
      <c r="C259" s="357">
        <v>300000</v>
      </c>
      <c r="D259" s="357" t="s">
        <v>1137</v>
      </c>
      <c r="E259" s="357">
        <v>791100</v>
      </c>
      <c r="F259" s="350">
        <v>263.7</v>
      </c>
      <c r="G259" s="350" t="s">
        <v>1137</v>
      </c>
      <c r="H259" s="357" t="s">
        <v>1137</v>
      </c>
      <c r="I259" s="357">
        <v>0</v>
      </c>
      <c r="K259" s="346"/>
    </row>
    <row r="260" spans="1:12" s="346" customFormat="1" ht="25.5">
      <c r="A260" s="361"/>
      <c r="B260" s="370" t="s">
        <v>1243</v>
      </c>
      <c r="C260" s="361" t="s">
        <v>1137</v>
      </c>
      <c r="D260" s="361" t="s">
        <v>1137</v>
      </c>
      <c r="E260" s="357">
        <v>-558</v>
      </c>
      <c r="F260" s="344" t="s">
        <v>1137</v>
      </c>
      <c r="G260" s="344" t="s">
        <v>1137</v>
      </c>
      <c r="H260" s="361" t="s">
        <v>1137</v>
      </c>
      <c r="I260" s="357">
        <v>-558</v>
      </c>
      <c r="J260" s="709"/>
      <c r="L260" s="708"/>
    </row>
    <row r="261" spans="1:12" s="346" customFormat="1" ht="12.75">
      <c r="A261" s="380"/>
      <c r="B261" s="206" t="s">
        <v>1252</v>
      </c>
      <c r="C261" s="361">
        <v>178008725</v>
      </c>
      <c r="D261" s="361">
        <v>131201120</v>
      </c>
      <c r="E261" s="361">
        <v>129616991</v>
      </c>
      <c r="F261" s="344">
        <v>72.81496510915406</v>
      </c>
      <c r="G261" s="344">
        <v>98.79259491077515</v>
      </c>
      <c r="H261" s="361">
        <v>12825096</v>
      </c>
      <c r="I261" s="361">
        <v>13462984</v>
      </c>
      <c r="J261" s="709"/>
      <c r="L261" s="708"/>
    </row>
    <row r="262" spans="1:12" s="346" customFormat="1" ht="12.75">
      <c r="A262" s="353" t="s">
        <v>1515</v>
      </c>
      <c r="B262" s="370" t="s">
        <v>42</v>
      </c>
      <c r="C262" s="361">
        <v>178008725</v>
      </c>
      <c r="D262" s="361">
        <v>131201120</v>
      </c>
      <c r="E262" s="361">
        <v>129616991</v>
      </c>
      <c r="F262" s="344">
        <v>72.81496510915406</v>
      </c>
      <c r="G262" s="344">
        <v>98.79259491077515</v>
      </c>
      <c r="H262" s="361">
        <v>12825096</v>
      </c>
      <c r="I262" s="361">
        <v>13462984</v>
      </c>
      <c r="J262" s="709"/>
      <c r="L262" s="708"/>
    </row>
    <row r="263" spans="1:12" s="346" customFormat="1" ht="12.75">
      <c r="A263" s="360" t="s">
        <v>1530</v>
      </c>
      <c r="B263" s="370" t="s">
        <v>79</v>
      </c>
      <c r="C263" s="361">
        <v>472450</v>
      </c>
      <c r="D263" s="361">
        <v>344962</v>
      </c>
      <c r="E263" s="361">
        <v>176729</v>
      </c>
      <c r="F263" s="344">
        <v>37.40692136734046</v>
      </c>
      <c r="G263" s="344">
        <v>51.23143998469397</v>
      </c>
      <c r="H263" s="361">
        <v>0</v>
      </c>
      <c r="I263" s="361">
        <v>0</v>
      </c>
      <c r="J263" s="709"/>
      <c r="L263" s="708"/>
    </row>
    <row r="264" spans="1:12" s="346" customFormat="1" ht="12.75">
      <c r="A264" s="363" t="s">
        <v>1536</v>
      </c>
      <c r="B264" s="370" t="s">
        <v>47</v>
      </c>
      <c r="C264" s="361">
        <v>143148527</v>
      </c>
      <c r="D264" s="361">
        <v>105268154</v>
      </c>
      <c r="E264" s="361">
        <v>104036755</v>
      </c>
      <c r="F264" s="344">
        <v>72.67748902508791</v>
      </c>
      <c r="G264" s="344">
        <v>98.83022647096101</v>
      </c>
      <c r="H264" s="361">
        <v>10034744</v>
      </c>
      <c r="I264" s="361">
        <v>10692925</v>
      </c>
      <c r="J264" s="709"/>
      <c r="L264" s="708"/>
    </row>
    <row r="265" spans="1:11" ht="12.75">
      <c r="A265" s="356">
        <v>6000</v>
      </c>
      <c r="B265" s="377" t="s">
        <v>48</v>
      </c>
      <c r="C265" s="357">
        <v>143148527</v>
      </c>
      <c r="D265" s="357">
        <v>105268154</v>
      </c>
      <c r="E265" s="357">
        <v>104036755</v>
      </c>
      <c r="F265" s="350">
        <v>72.67748902508791</v>
      </c>
      <c r="G265" s="350">
        <v>98.83022647096101</v>
      </c>
      <c r="H265" s="357">
        <v>10034744</v>
      </c>
      <c r="I265" s="357">
        <v>10692925</v>
      </c>
      <c r="K265" s="346"/>
    </row>
    <row r="266" spans="1:12" s="346" customFormat="1" ht="12.75">
      <c r="A266" s="356">
        <v>7000</v>
      </c>
      <c r="B266" s="370" t="s">
        <v>1552</v>
      </c>
      <c r="C266" s="361">
        <v>34387748</v>
      </c>
      <c r="D266" s="361">
        <v>25588004</v>
      </c>
      <c r="E266" s="361">
        <v>25403507</v>
      </c>
      <c r="F266" s="344">
        <v>73.8737151383103</v>
      </c>
      <c r="G266" s="344">
        <v>99.27897072393766</v>
      </c>
      <c r="H266" s="361">
        <v>2790352</v>
      </c>
      <c r="I266" s="361">
        <v>2770059</v>
      </c>
      <c r="J266" s="709"/>
      <c r="L266" s="708"/>
    </row>
    <row r="267" spans="1:11" ht="12.75">
      <c r="A267" s="372">
        <v>7100</v>
      </c>
      <c r="B267" s="366" t="s">
        <v>1263</v>
      </c>
      <c r="C267" s="357">
        <v>34387748</v>
      </c>
      <c r="D267" s="357">
        <v>25588004</v>
      </c>
      <c r="E267" s="357">
        <v>25403507</v>
      </c>
      <c r="F267" s="350">
        <v>73.8737151383103</v>
      </c>
      <c r="G267" s="350">
        <v>99.27897072393766</v>
      </c>
      <c r="H267" s="357">
        <v>2790352</v>
      </c>
      <c r="I267" s="357">
        <v>2770059</v>
      </c>
      <c r="K267" s="346"/>
    </row>
    <row r="268" spans="1:11" ht="25.5">
      <c r="A268" s="357">
        <v>7140</v>
      </c>
      <c r="B268" s="366" t="s">
        <v>1264</v>
      </c>
      <c r="C268" s="357">
        <v>34387748</v>
      </c>
      <c r="D268" s="357">
        <v>25588004</v>
      </c>
      <c r="E268" s="357">
        <v>25403507</v>
      </c>
      <c r="F268" s="350">
        <v>73.8737151383103</v>
      </c>
      <c r="G268" s="350">
        <v>99.27897072393766</v>
      </c>
      <c r="H268" s="357">
        <v>2790352</v>
      </c>
      <c r="I268" s="357">
        <v>2770059</v>
      </c>
      <c r="K268" s="346"/>
    </row>
    <row r="269" spans="1:12" s="346" customFormat="1" ht="12.75">
      <c r="A269" s="380"/>
      <c r="B269" s="369" t="s">
        <v>1255</v>
      </c>
      <c r="C269" s="361">
        <v>47585191</v>
      </c>
      <c r="D269" s="361">
        <v>32714628</v>
      </c>
      <c r="E269" s="361">
        <v>64624261</v>
      </c>
      <c r="F269" s="344">
        <v>135.8075057427005</v>
      </c>
      <c r="G269" s="344">
        <v>197.53934233945745</v>
      </c>
      <c r="H269" s="361">
        <v>6150327</v>
      </c>
      <c r="I269" s="361">
        <v>8736639.039999992</v>
      </c>
      <c r="J269" s="709"/>
      <c r="L269" s="708"/>
    </row>
    <row r="270" spans="1:12" s="346" customFormat="1" ht="12.75">
      <c r="A270" s="353"/>
      <c r="B270" s="369" t="s">
        <v>1142</v>
      </c>
      <c r="C270" s="361">
        <v>-10429231</v>
      </c>
      <c r="D270" s="361">
        <v>-32714628</v>
      </c>
      <c r="E270" s="361">
        <v>-64624261</v>
      </c>
      <c r="F270" s="344">
        <v>619.6455040644895</v>
      </c>
      <c r="G270" s="344">
        <v>197.53934233945745</v>
      </c>
      <c r="H270" s="361">
        <v>-6150327</v>
      </c>
      <c r="I270" s="361">
        <v>-8736639.039999992</v>
      </c>
      <c r="J270" s="709"/>
      <c r="L270" s="708"/>
    </row>
    <row r="271" spans="1:11" ht="12.75">
      <c r="A271" s="365" t="s">
        <v>13</v>
      </c>
      <c r="B271" s="366" t="s">
        <v>1146</v>
      </c>
      <c r="C271" s="357">
        <v>-10429231</v>
      </c>
      <c r="D271" s="357">
        <v>-10429231</v>
      </c>
      <c r="E271" s="357">
        <v>-10429230.53</v>
      </c>
      <c r="F271" s="350">
        <v>99.9999954934357</v>
      </c>
      <c r="G271" s="350">
        <v>99.9999954934357</v>
      </c>
      <c r="H271" s="357">
        <v>0</v>
      </c>
      <c r="I271" s="357">
        <v>0</v>
      </c>
      <c r="K271" s="346"/>
    </row>
    <row r="272" spans="1:11" ht="12.75">
      <c r="A272" s="357"/>
      <c r="B272" s="366" t="s">
        <v>1192</v>
      </c>
      <c r="C272" s="357">
        <v>-10429231</v>
      </c>
      <c r="D272" s="357">
        <v>-10429231</v>
      </c>
      <c r="E272" s="357">
        <v>-10429230.53</v>
      </c>
      <c r="F272" s="350">
        <v>99.9999954934357</v>
      </c>
      <c r="G272" s="350">
        <v>99.9999954934357</v>
      </c>
      <c r="H272" s="357">
        <v>0</v>
      </c>
      <c r="I272" s="357">
        <v>0</v>
      </c>
      <c r="K272" s="346"/>
    </row>
    <row r="273" spans="1:11" ht="12.75">
      <c r="A273" s="365" t="s">
        <v>1567</v>
      </c>
      <c r="B273" s="377" t="s">
        <v>62</v>
      </c>
      <c r="C273" s="357">
        <v>-37155960</v>
      </c>
      <c r="D273" s="357">
        <v>-22285397</v>
      </c>
      <c r="E273" s="357">
        <v>-54195030.47</v>
      </c>
      <c r="F273" s="350">
        <v>145.85824311900433</v>
      </c>
      <c r="G273" s="350">
        <v>243.1862913189296</v>
      </c>
      <c r="H273" s="357">
        <v>-6150327</v>
      </c>
      <c r="I273" s="357">
        <v>-8736639.039999992</v>
      </c>
      <c r="K273" s="346"/>
    </row>
    <row r="274" spans="1:11" ht="25.5">
      <c r="A274" s="348"/>
      <c r="B274" s="366" t="s">
        <v>1256</v>
      </c>
      <c r="C274" s="357">
        <v>-37155960</v>
      </c>
      <c r="D274" s="357">
        <v>-22285397</v>
      </c>
      <c r="E274" s="357">
        <v>-54195030.47</v>
      </c>
      <c r="F274" s="350">
        <v>145.85824311900433</v>
      </c>
      <c r="G274" s="350">
        <v>243.1862913189296</v>
      </c>
      <c r="H274" s="357">
        <v>-6150327</v>
      </c>
      <c r="I274" s="357">
        <v>-8736639.039999992</v>
      </c>
      <c r="K274" s="346"/>
    </row>
    <row r="275" spans="1:11" ht="12.75">
      <c r="A275" s="348"/>
      <c r="B275" s="366"/>
      <c r="C275" s="357"/>
      <c r="D275" s="357"/>
      <c r="E275" s="357"/>
      <c r="F275" s="350"/>
      <c r="G275" s="350"/>
      <c r="H275" s="357"/>
      <c r="I275" s="357"/>
      <c r="K275" s="346"/>
    </row>
    <row r="276" spans="1:12" s="346" customFormat="1" ht="25.5">
      <c r="A276" s="380"/>
      <c r="B276" s="369" t="s">
        <v>1271</v>
      </c>
      <c r="C276" s="361"/>
      <c r="D276" s="361"/>
      <c r="E276" s="361"/>
      <c r="F276" s="344"/>
      <c r="G276" s="344"/>
      <c r="H276" s="361"/>
      <c r="I276" s="361"/>
      <c r="J276" s="709"/>
      <c r="L276" s="708"/>
    </row>
    <row r="277" spans="1:12" s="346" customFormat="1" ht="12.75">
      <c r="A277" s="361"/>
      <c r="B277" s="206" t="s">
        <v>1508</v>
      </c>
      <c r="C277" s="361">
        <v>16909307</v>
      </c>
      <c r="D277" s="361">
        <v>12141318</v>
      </c>
      <c r="E277" s="361">
        <v>11394333</v>
      </c>
      <c r="F277" s="344">
        <v>67.38497917152962</v>
      </c>
      <c r="G277" s="344">
        <v>93.84757898607054</v>
      </c>
      <c r="H277" s="361">
        <v>1185240</v>
      </c>
      <c r="I277" s="361">
        <v>1085486</v>
      </c>
      <c r="J277" s="709"/>
      <c r="L277" s="708"/>
    </row>
    <row r="278" spans="1:12" s="346" customFormat="1" ht="12.75">
      <c r="A278" s="361"/>
      <c r="B278" s="711" t="s">
        <v>1220</v>
      </c>
      <c r="C278" s="361">
        <v>555335</v>
      </c>
      <c r="D278" s="361">
        <v>416502</v>
      </c>
      <c r="E278" s="361">
        <v>362965</v>
      </c>
      <c r="F278" s="344">
        <v>65.35964778016873</v>
      </c>
      <c r="G278" s="344">
        <v>87.14604011505347</v>
      </c>
      <c r="H278" s="361">
        <v>46278</v>
      </c>
      <c r="I278" s="361">
        <v>41725</v>
      </c>
      <c r="J278" s="709"/>
      <c r="L278" s="708"/>
    </row>
    <row r="279" spans="1:11" ht="25.5">
      <c r="A279" s="372">
        <v>22400</v>
      </c>
      <c r="B279" s="366" t="s">
        <v>1225</v>
      </c>
      <c r="C279" s="357">
        <v>555335</v>
      </c>
      <c r="D279" s="357" t="s">
        <v>1137</v>
      </c>
      <c r="E279" s="357">
        <v>362965</v>
      </c>
      <c r="F279" s="350">
        <v>65.35964778016873</v>
      </c>
      <c r="G279" s="350" t="s">
        <v>1137</v>
      </c>
      <c r="H279" s="357" t="s">
        <v>1137</v>
      </c>
      <c r="I279" s="357">
        <v>41725</v>
      </c>
      <c r="K279" s="346"/>
    </row>
    <row r="280" spans="1:11" ht="41.25" customHeight="1">
      <c r="A280" s="357">
        <v>22420</v>
      </c>
      <c r="B280" s="366" t="s">
        <v>1228</v>
      </c>
      <c r="C280" s="357" t="s">
        <v>1137</v>
      </c>
      <c r="D280" s="357" t="s">
        <v>1137</v>
      </c>
      <c r="E280" s="357">
        <v>4</v>
      </c>
      <c r="F280" s="350" t="s">
        <v>1137</v>
      </c>
      <c r="G280" s="350" t="s">
        <v>1137</v>
      </c>
      <c r="H280" s="357" t="s">
        <v>1137</v>
      </c>
      <c r="I280" s="357">
        <v>0</v>
      </c>
      <c r="K280" s="346"/>
    </row>
    <row r="281" spans="1:11" ht="25.5">
      <c r="A281" s="357">
        <v>22440</v>
      </c>
      <c r="B281" s="376" t="s">
        <v>1234</v>
      </c>
      <c r="C281" s="357">
        <v>555335</v>
      </c>
      <c r="D281" s="357" t="s">
        <v>1137</v>
      </c>
      <c r="E281" s="357">
        <v>362290</v>
      </c>
      <c r="F281" s="350">
        <v>65.23809952551163</v>
      </c>
      <c r="G281" s="350" t="s">
        <v>1137</v>
      </c>
      <c r="H281" s="357" t="s">
        <v>1137</v>
      </c>
      <c r="I281" s="357">
        <v>41725</v>
      </c>
      <c r="K281" s="346"/>
    </row>
    <row r="282" spans="1:11" ht="51">
      <c r="A282" s="357">
        <v>22470</v>
      </c>
      <c r="B282" s="376" t="s">
        <v>1239</v>
      </c>
      <c r="C282" s="357" t="s">
        <v>1137</v>
      </c>
      <c r="D282" s="357" t="s">
        <v>1137</v>
      </c>
      <c r="E282" s="357">
        <v>671</v>
      </c>
      <c r="F282" s="350" t="s">
        <v>1137</v>
      </c>
      <c r="G282" s="350" t="s">
        <v>1137</v>
      </c>
      <c r="H282" s="357" t="s">
        <v>1137</v>
      </c>
      <c r="I282" s="357">
        <v>0</v>
      </c>
      <c r="K282" s="346"/>
    </row>
    <row r="283" spans="1:12" s="346" customFormat="1" ht="25.5">
      <c r="A283" s="361"/>
      <c r="B283" s="370" t="s">
        <v>1243</v>
      </c>
      <c r="C283" s="361">
        <v>129110</v>
      </c>
      <c r="D283" s="361">
        <v>96840</v>
      </c>
      <c r="E283" s="361">
        <v>83667</v>
      </c>
      <c r="F283" s="344">
        <v>64.80288126403842</v>
      </c>
      <c r="G283" s="344">
        <v>86.39714993804213</v>
      </c>
      <c r="H283" s="361">
        <v>10760</v>
      </c>
      <c r="I283" s="361">
        <v>8244</v>
      </c>
      <c r="J283" s="709"/>
      <c r="L283" s="708"/>
    </row>
    <row r="284" spans="1:12" s="346" customFormat="1" ht="12.75">
      <c r="A284" s="361"/>
      <c r="B284" s="370" t="s">
        <v>65</v>
      </c>
      <c r="C284" s="361">
        <v>16224862</v>
      </c>
      <c r="D284" s="361">
        <v>11627976</v>
      </c>
      <c r="E284" s="361">
        <v>10947701</v>
      </c>
      <c r="F284" s="344">
        <v>67.47484816820014</v>
      </c>
      <c r="G284" s="344">
        <v>94.1496697275605</v>
      </c>
      <c r="H284" s="361">
        <v>1128202</v>
      </c>
      <c r="I284" s="361">
        <v>1035517</v>
      </c>
      <c r="J284" s="709"/>
      <c r="L284" s="708"/>
    </row>
    <row r="285" spans="1:11" ht="12.75">
      <c r="A285" s="356">
        <v>18000</v>
      </c>
      <c r="B285" s="710" t="s">
        <v>66</v>
      </c>
      <c r="C285" s="357">
        <v>16224862</v>
      </c>
      <c r="D285" s="357">
        <v>11627976</v>
      </c>
      <c r="E285" s="357">
        <v>10947701</v>
      </c>
      <c r="F285" s="350">
        <v>67.47484816820014</v>
      </c>
      <c r="G285" s="350">
        <v>94.1496697275605</v>
      </c>
      <c r="H285" s="357">
        <v>1128202</v>
      </c>
      <c r="I285" s="357">
        <v>1035517</v>
      </c>
      <c r="K285" s="346"/>
    </row>
    <row r="286" spans="1:11" ht="25.5">
      <c r="A286" s="372">
        <v>18200</v>
      </c>
      <c r="B286" s="366" t="s">
        <v>1244</v>
      </c>
      <c r="C286" s="357">
        <v>1026209</v>
      </c>
      <c r="D286" s="357">
        <v>769653</v>
      </c>
      <c r="E286" s="357">
        <v>769653</v>
      </c>
      <c r="F286" s="350">
        <v>74.99963457736192</v>
      </c>
      <c r="G286" s="350">
        <v>100</v>
      </c>
      <c r="H286" s="357">
        <v>85517</v>
      </c>
      <c r="I286" s="357">
        <v>85517</v>
      </c>
      <c r="K286" s="346"/>
    </row>
    <row r="287" spans="1:11" ht="12.75">
      <c r="A287" s="357">
        <v>18210</v>
      </c>
      <c r="B287" s="366" t="s">
        <v>1245</v>
      </c>
      <c r="C287" s="357">
        <v>1026209</v>
      </c>
      <c r="D287" s="357" t="s">
        <v>1137</v>
      </c>
      <c r="E287" s="357">
        <v>769653</v>
      </c>
      <c r="F287" s="350">
        <v>74.99963457736192</v>
      </c>
      <c r="G287" s="350" t="s">
        <v>1137</v>
      </c>
      <c r="H287" s="357" t="s">
        <v>1137</v>
      </c>
      <c r="I287" s="357">
        <v>85517</v>
      </c>
      <c r="K287" s="346"/>
    </row>
    <row r="288" spans="1:11" ht="51">
      <c r="A288" s="283">
        <v>18211</v>
      </c>
      <c r="B288" s="374" t="s">
        <v>1246</v>
      </c>
      <c r="C288" s="283">
        <v>1026209</v>
      </c>
      <c r="D288" s="283" t="s">
        <v>1137</v>
      </c>
      <c r="E288" s="283">
        <v>769653</v>
      </c>
      <c r="F288" s="375">
        <v>74.99963457736192</v>
      </c>
      <c r="G288" s="375" t="s">
        <v>1137</v>
      </c>
      <c r="H288" s="283" t="s">
        <v>1137</v>
      </c>
      <c r="I288" s="283">
        <v>85517</v>
      </c>
      <c r="K288" s="346"/>
    </row>
    <row r="289" spans="1:11" ht="12.75">
      <c r="A289" s="372">
        <v>18500</v>
      </c>
      <c r="B289" s="366" t="s">
        <v>1258</v>
      </c>
      <c r="C289" s="357">
        <v>15198653</v>
      </c>
      <c r="D289" s="357">
        <v>10858323</v>
      </c>
      <c r="E289" s="357">
        <v>10178048</v>
      </c>
      <c r="F289" s="350">
        <v>66.96677659526802</v>
      </c>
      <c r="G289" s="350">
        <v>93.73499020060464</v>
      </c>
      <c r="H289" s="357">
        <v>1042685</v>
      </c>
      <c r="I289" s="357">
        <v>950000</v>
      </c>
      <c r="K289" s="346"/>
    </row>
    <row r="290" spans="1:11" ht="25.5">
      <c r="A290" s="357">
        <v>18520</v>
      </c>
      <c r="B290" s="366" t="s">
        <v>1259</v>
      </c>
      <c r="C290" s="357">
        <v>15198653</v>
      </c>
      <c r="D290" s="357" t="s">
        <v>1137</v>
      </c>
      <c r="E290" s="357">
        <v>10178048</v>
      </c>
      <c r="F290" s="350">
        <v>66.96677659526802</v>
      </c>
      <c r="G290" s="350" t="s">
        <v>1137</v>
      </c>
      <c r="H290" s="357" t="s">
        <v>1137</v>
      </c>
      <c r="I290" s="357">
        <v>950000</v>
      </c>
      <c r="K290" s="346"/>
    </row>
    <row r="291" spans="1:11" ht="25.5">
      <c r="A291" s="283">
        <v>18526</v>
      </c>
      <c r="B291" s="374" t="s">
        <v>1272</v>
      </c>
      <c r="C291" s="283">
        <v>11324517</v>
      </c>
      <c r="D291" s="283" t="s">
        <v>1137</v>
      </c>
      <c r="E291" s="283">
        <v>7583663</v>
      </c>
      <c r="F291" s="375">
        <v>66.96676776590118</v>
      </c>
      <c r="G291" s="375" t="s">
        <v>1137</v>
      </c>
      <c r="H291" s="283" t="s">
        <v>1137</v>
      </c>
      <c r="I291" s="283">
        <v>707845</v>
      </c>
      <c r="K291" s="346"/>
    </row>
    <row r="292" spans="1:11" ht="25.5" customHeight="1">
      <c r="A292" s="283">
        <v>18527</v>
      </c>
      <c r="B292" s="374" t="s">
        <v>1273</v>
      </c>
      <c r="C292" s="283">
        <v>784250</v>
      </c>
      <c r="D292" s="283" t="s">
        <v>1137</v>
      </c>
      <c r="E292" s="283">
        <v>525188</v>
      </c>
      <c r="F292" s="375">
        <v>66.96691106152375</v>
      </c>
      <c r="G292" s="375" t="s">
        <v>1137</v>
      </c>
      <c r="H292" s="283" t="s">
        <v>1137</v>
      </c>
      <c r="I292" s="283">
        <v>49020</v>
      </c>
      <c r="K292" s="346"/>
    </row>
    <row r="293" spans="1:11" ht="39.75" customHeight="1">
      <c r="A293" s="283">
        <v>18528</v>
      </c>
      <c r="B293" s="374" t="s">
        <v>1274</v>
      </c>
      <c r="C293" s="283">
        <v>113990</v>
      </c>
      <c r="D293" s="283" t="s">
        <v>1137</v>
      </c>
      <c r="E293" s="283">
        <v>76335</v>
      </c>
      <c r="F293" s="375">
        <v>66.96640056145276</v>
      </c>
      <c r="G293" s="375" t="s">
        <v>1137</v>
      </c>
      <c r="H293" s="283" t="s">
        <v>1137</v>
      </c>
      <c r="I293" s="283">
        <v>7125</v>
      </c>
      <c r="K293" s="346"/>
    </row>
    <row r="294" spans="1:11" ht="38.25">
      <c r="A294" s="283">
        <v>18529</v>
      </c>
      <c r="B294" s="374" t="s">
        <v>1275</v>
      </c>
      <c r="C294" s="283">
        <v>2975896</v>
      </c>
      <c r="D294" s="283" t="s">
        <v>1137</v>
      </c>
      <c r="E294" s="283">
        <v>1992862</v>
      </c>
      <c r="F294" s="375">
        <v>66.96678916198684</v>
      </c>
      <c r="G294" s="375" t="s">
        <v>1137</v>
      </c>
      <c r="H294" s="283" t="s">
        <v>1137</v>
      </c>
      <c r="I294" s="283">
        <v>186010</v>
      </c>
      <c r="K294" s="346"/>
    </row>
    <row r="295" spans="1:12" s="346" customFormat="1" ht="12.75">
      <c r="A295" s="380"/>
      <c r="B295" s="206" t="s">
        <v>1252</v>
      </c>
      <c r="C295" s="361">
        <v>15959152</v>
      </c>
      <c r="D295" s="361">
        <v>11661893</v>
      </c>
      <c r="E295" s="361">
        <v>10766568</v>
      </c>
      <c r="F295" s="344">
        <v>67.46328376344808</v>
      </c>
      <c r="G295" s="344">
        <v>92.32264435971072</v>
      </c>
      <c r="H295" s="361">
        <v>1185240</v>
      </c>
      <c r="I295" s="361">
        <v>1092510</v>
      </c>
      <c r="J295" s="709"/>
      <c r="L295" s="708"/>
    </row>
    <row r="296" spans="1:12" s="346" customFormat="1" ht="12.75">
      <c r="A296" s="353" t="s">
        <v>1515</v>
      </c>
      <c r="B296" s="370" t="s">
        <v>42</v>
      </c>
      <c r="C296" s="361">
        <v>15314152</v>
      </c>
      <c r="D296" s="361">
        <v>11081448</v>
      </c>
      <c r="E296" s="361">
        <v>10275618</v>
      </c>
      <c r="F296" s="344">
        <v>67.09883772865778</v>
      </c>
      <c r="G296" s="344">
        <v>92.72811639778485</v>
      </c>
      <c r="H296" s="361">
        <v>1167760</v>
      </c>
      <c r="I296" s="361">
        <v>1076175</v>
      </c>
      <c r="J296" s="709"/>
      <c r="L296" s="708"/>
    </row>
    <row r="297" spans="1:12" s="346" customFormat="1" ht="12.75">
      <c r="A297" s="354" t="s">
        <v>1517</v>
      </c>
      <c r="B297" s="370" t="s">
        <v>43</v>
      </c>
      <c r="C297" s="361">
        <v>15202012</v>
      </c>
      <c r="D297" s="361">
        <v>11019284</v>
      </c>
      <c r="E297" s="361">
        <v>10213454</v>
      </c>
      <c r="F297" s="344">
        <v>67.18488315888712</v>
      </c>
      <c r="G297" s="344">
        <v>92.68709291819687</v>
      </c>
      <c r="H297" s="361">
        <v>1167760</v>
      </c>
      <c r="I297" s="361">
        <v>1076175</v>
      </c>
      <c r="J297" s="709"/>
      <c r="L297" s="708"/>
    </row>
    <row r="298" spans="1:11" ht="12.75">
      <c r="A298" s="356">
        <v>1000</v>
      </c>
      <c r="B298" s="377" t="s">
        <v>1253</v>
      </c>
      <c r="C298" s="357">
        <v>9630453</v>
      </c>
      <c r="D298" s="357">
        <v>7050086</v>
      </c>
      <c r="E298" s="357">
        <v>6693627</v>
      </c>
      <c r="F298" s="350">
        <v>69.50479899543667</v>
      </c>
      <c r="G298" s="350">
        <v>94.94390564881053</v>
      </c>
      <c r="H298" s="357">
        <v>618771</v>
      </c>
      <c r="I298" s="357">
        <v>678113</v>
      </c>
      <c r="K298" s="346"/>
    </row>
    <row r="299" spans="1:11" ht="12.75">
      <c r="A299" s="358">
        <v>1100</v>
      </c>
      <c r="B299" s="377" t="s">
        <v>1254</v>
      </c>
      <c r="C299" s="357">
        <v>6998751</v>
      </c>
      <c r="D299" s="357">
        <v>5012344</v>
      </c>
      <c r="E299" s="357">
        <v>4794765</v>
      </c>
      <c r="F299" s="350">
        <v>68.50886679637553</v>
      </c>
      <c r="G299" s="350">
        <v>95.65913672325762</v>
      </c>
      <c r="H299" s="357">
        <v>292752</v>
      </c>
      <c r="I299" s="357">
        <v>494609</v>
      </c>
      <c r="K299" s="346"/>
    </row>
    <row r="300" spans="1:11" ht="12.75">
      <c r="A300" s="356">
        <v>2000</v>
      </c>
      <c r="B300" s="377" t="s">
        <v>46</v>
      </c>
      <c r="C300" s="357">
        <v>5571559</v>
      </c>
      <c r="D300" s="357">
        <v>3969198</v>
      </c>
      <c r="E300" s="357">
        <v>3519827</v>
      </c>
      <c r="F300" s="350">
        <v>63.17490311060154</v>
      </c>
      <c r="G300" s="350">
        <v>88.67854412906587</v>
      </c>
      <c r="H300" s="357">
        <v>548989</v>
      </c>
      <c r="I300" s="357">
        <v>398062</v>
      </c>
      <c r="K300" s="346"/>
    </row>
    <row r="301" spans="1:12" s="346" customFormat="1" ht="12.75">
      <c r="A301" s="360" t="s">
        <v>1530</v>
      </c>
      <c r="B301" s="370" t="s">
        <v>79</v>
      </c>
      <c r="C301" s="361">
        <v>112140</v>
      </c>
      <c r="D301" s="361">
        <v>62164</v>
      </c>
      <c r="E301" s="361">
        <v>62164</v>
      </c>
      <c r="F301" s="344">
        <v>55.434278580345996</v>
      </c>
      <c r="G301" s="344">
        <v>0</v>
      </c>
      <c r="H301" s="361">
        <v>0</v>
      </c>
      <c r="I301" s="361">
        <v>0</v>
      </c>
      <c r="J301" s="709"/>
      <c r="L301" s="708"/>
    </row>
    <row r="302" spans="1:12" s="346" customFormat="1" ht="12.75">
      <c r="A302" s="353" t="s">
        <v>1556</v>
      </c>
      <c r="B302" s="370" t="s">
        <v>1557</v>
      </c>
      <c r="C302" s="361">
        <v>645000</v>
      </c>
      <c r="D302" s="361">
        <v>580445</v>
      </c>
      <c r="E302" s="361">
        <v>490950</v>
      </c>
      <c r="F302" s="344">
        <v>76.11627906976744</v>
      </c>
      <c r="G302" s="344">
        <v>84.58165717682124</v>
      </c>
      <c r="H302" s="361">
        <v>17480</v>
      </c>
      <c r="I302" s="361">
        <v>16335</v>
      </c>
      <c r="J302" s="709"/>
      <c r="L302" s="708"/>
    </row>
    <row r="303" spans="1:12" s="346" customFormat="1" ht="12.75">
      <c r="A303" s="354" t="s">
        <v>1558</v>
      </c>
      <c r="B303" s="370" t="s">
        <v>49</v>
      </c>
      <c r="C303" s="361">
        <v>645000</v>
      </c>
      <c r="D303" s="361">
        <v>580445</v>
      </c>
      <c r="E303" s="361">
        <v>490950</v>
      </c>
      <c r="F303" s="344">
        <v>76.11627906976744</v>
      </c>
      <c r="G303" s="344">
        <v>84.58165717682124</v>
      </c>
      <c r="H303" s="361">
        <v>17480</v>
      </c>
      <c r="I303" s="361">
        <v>16335</v>
      </c>
      <c r="J303" s="709"/>
      <c r="L303" s="708"/>
    </row>
    <row r="304" spans="1:12" s="346" customFormat="1" ht="12.75">
      <c r="A304" s="380"/>
      <c r="B304" s="369" t="s">
        <v>1255</v>
      </c>
      <c r="C304" s="361">
        <v>950155</v>
      </c>
      <c r="D304" s="361">
        <v>479425</v>
      </c>
      <c r="E304" s="361">
        <v>627765</v>
      </c>
      <c r="F304" s="344">
        <v>66.06974651504228</v>
      </c>
      <c r="G304" s="344">
        <v>0</v>
      </c>
      <c r="H304" s="361">
        <v>0</v>
      </c>
      <c r="I304" s="361">
        <v>-7024</v>
      </c>
      <c r="J304" s="709"/>
      <c r="L304" s="708"/>
    </row>
    <row r="305" spans="1:12" s="346" customFormat="1" ht="12.75">
      <c r="A305" s="380"/>
      <c r="B305" s="369" t="s">
        <v>1142</v>
      </c>
      <c r="C305" s="361">
        <v>-950155</v>
      </c>
      <c r="D305" s="361">
        <v>-479425</v>
      </c>
      <c r="E305" s="361">
        <v>-627765</v>
      </c>
      <c r="F305" s="344">
        <v>66.06974651504228</v>
      </c>
      <c r="G305" s="344">
        <v>0</v>
      </c>
      <c r="H305" s="361">
        <v>0</v>
      </c>
      <c r="I305" s="361">
        <v>7024</v>
      </c>
      <c r="J305" s="709"/>
      <c r="L305" s="708"/>
    </row>
    <row r="306" spans="1:11" ht="12.75">
      <c r="A306" s="365" t="s">
        <v>13</v>
      </c>
      <c r="B306" s="366" t="s">
        <v>1146</v>
      </c>
      <c r="C306" s="357">
        <v>-950155</v>
      </c>
      <c r="D306" s="357">
        <v>-479425</v>
      </c>
      <c r="E306" s="357">
        <v>-479425</v>
      </c>
      <c r="F306" s="350">
        <v>50.45755692492278</v>
      </c>
      <c r="G306" s="350">
        <v>0</v>
      </c>
      <c r="H306" s="357">
        <v>0</v>
      </c>
      <c r="I306" s="357">
        <v>0</v>
      </c>
      <c r="K306" s="346"/>
    </row>
    <row r="307" spans="1:11" ht="12.75">
      <c r="A307" s="358"/>
      <c r="B307" s="366" t="s">
        <v>1192</v>
      </c>
      <c r="C307" s="357">
        <v>-950155</v>
      </c>
      <c r="D307" s="357">
        <v>-479425</v>
      </c>
      <c r="E307" s="357">
        <v>-479425</v>
      </c>
      <c r="F307" s="350">
        <v>50.45755692492278</v>
      </c>
      <c r="G307" s="350">
        <v>0</v>
      </c>
      <c r="H307" s="357">
        <v>0</v>
      </c>
      <c r="I307" s="357">
        <v>0</v>
      </c>
      <c r="K307" s="346"/>
    </row>
    <row r="308" spans="1:11" ht="12.75">
      <c r="A308" s="365" t="s">
        <v>1567</v>
      </c>
      <c r="B308" s="377" t="s">
        <v>62</v>
      </c>
      <c r="C308" s="357" t="s">
        <v>1137</v>
      </c>
      <c r="D308" s="357">
        <v>0</v>
      </c>
      <c r="E308" s="357">
        <v>-148340</v>
      </c>
      <c r="F308" s="350">
        <v>0</v>
      </c>
      <c r="G308" s="350">
        <v>0</v>
      </c>
      <c r="H308" s="357">
        <v>0</v>
      </c>
      <c r="I308" s="357">
        <v>7024</v>
      </c>
      <c r="K308" s="346"/>
    </row>
    <row r="309" spans="1:11" ht="25.5">
      <c r="A309" s="348"/>
      <c r="B309" s="366" t="s">
        <v>1256</v>
      </c>
      <c r="C309" s="357" t="s">
        <v>1137</v>
      </c>
      <c r="D309" s="357">
        <v>0</v>
      </c>
      <c r="E309" s="357">
        <v>-148340</v>
      </c>
      <c r="F309" s="350">
        <v>0</v>
      </c>
      <c r="G309" s="350">
        <v>0</v>
      </c>
      <c r="H309" s="357">
        <v>0</v>
      </c>
      <c r="I309" s="357">
        <v>7024</v>
      </c>
      <c r="K309" s="346"/>
    </row>
    <row r="310" spans="2:9" ht="12.75">
      <c r="B310" s="384"/>
      <c r="C310" s="385"/>
      <c r="D310" s="385"/>
      <c r="E310" s="385"/>
      <c r="F310" s="385"/>
      <c r="G310" s="385"/>
      <c r="H310" s="385"/>
      <c r="I310" s="708"/>
    </row>
    <row r="311" spans="2:9" ht="12.75">
      <c r="B311" s="384"/>
      <c r="C311" s="385"/>
      <c r="D311" s="385"/>
      <c r="E311" s="385"/>
      <c r="F311" s="385"/>
      <c r="G311" s="385"/>
      <c r="H311" s="385"/>
      <c r="I311" s="708"/>
    </row>
    <row r="312" spans="2:9" ht="12.75">
      <c r="B312" s="384"/>
      <c r="C312" s="385"/>
      <c r="D312" s="385"/>
      <c r="E312" s="385"/>
      <c r="F312" s="385"/>
      <c r="G312" s="385"/>
      <c r="H312" s="385"/>
      <c r="I312" s="708"/>
    </row>
    <row r="313" spans="1:9" ht="12.75">
      <c r="A313" s="386" t="s">
        <v>1276</v>
      </c>
      <c r="B313" s="255"/>
      <c r="I313" s="226" t="s">
        <v>1277</v>
      </c>
    </row>
    <row r="314" spans="1:2" ht="12.75">
      <c r="A314" s="386"/>
      <c r="B314" s="255"/>
    </row>
    <row r="315" spans="1:2" ht="12.75">
      <c r="A315" s="386"/>
      <c r="B315" s="255"/>
    </row>
    <row r="316" spans="1:9" ht="12.75">
      <c r="A316" s="386"/>
      <c r="B316" s="255"/>
      <c r="I316" s="708"/>
    </row>
    <row r="317" spans="1:9" ht="12" customHeight="1">
      <c r="A317" s="389" t="s">
        <v>1278</v>
      </c>
      <c r="I317" s="708"/>
    </row>
    <row r="318" spans="1:9" ht="12" customHeight="1" hidden="1">
      <c r="A318" s="386"/>
      <c r="B318" s="387"/>
      <c r="G318" s="388"/>
      <c r="H318" s="388"/>
      <c r="I318" s="708"/>
    </row>
    <row r="319" spans="7:9" ht="0.75" customHeight="1" hidden="1">
      <c r="G319" s="388"/>
      <c r="H319" s="388"/>
      <c r="I319" s="708"/>
    </row>
    <row r="320" spans="7:9" ht="12.75" hidden="1">
      <c r="G320" s="388"/>
      <c r="H320" s="388"/>
      <c r="I320" s="708"/>
    </row>
    <row r="321" ht="12.75" hidden="1">
      <c r="I321" s="708"/>
    </row>
    <row r="322" spans="2:9" ht="12.75">
      <c r="B322" s="390"/>
      <c r="C322" s="391"/>
      <c r="I322" s="708"/>
    </row>
    <row r="323" spans="2:9" ht="12.75">
      <c r="B323" s="390"/>
      <c r="C323" s="391"/>
      <c r="I323" s="708"/>
    </row>
    <row r="324" spans="2:9" ht="12.75">
      <c r="B324" s="390"/>
      <c r="C324" s="391"/>
      <c r="I324" s="708"/>
    </row>
    <row r="325" spans="2:9" ht="12.75">
      <c r="B325" s="390"/>
      <c r="C325" s="391"/>
      <c r="I325" s="708"/>
    </row>
    <row r="326" spans="2:9" ht="12.75">
      <c r="B326" s="390"/>
      <c r="C326" s="391"/>
      <c r="I326" s="708"/>
    </row>
    <row r="327" spans="2:9" ht="12.75">
      <c r="B327" s="390"/>
      <c r="C327" s="391"/>
      <c r="I327" s="708"/>
    </row>
    <row r="328" spans="2:9" ht="12.75">
      <c r="B328" s="390"/>
      <c r="C328" s="391"/>
      <c r="I328" s="708"/>
    </row>
    <row r="329" spans="2:9" ht="12.75">
      <c r="B329" s="390"/>
      <c r="C329" s="391"/>
      <c r="I329" s="708"/>
    </row>
    <row r="330" spans="2:9" ht="12.75">
      <c r="B330" s="390"/>
      <c r="C330" s="391"/>
      <c r="I330" s="708"/>
    </row>
    <row r="331" spans="2:9" ht="12.75">
      <c r="B331" s="390"/>
      <c r="C331" s="391"/>
      <c r="I331" s="708"/>
    </row>
    <row r="332" spans="2:9" ht="12.75">
      <c r="B332" s="390"/>
      <c r="C332" s="391"/>
      <c r="I332" s="708"/>
    </row>
    <row r="333" spans="2:9" ht="12.75">
      <c r="B333" s="390"/>
      <c r="C333" s="391"/>
      <c r="I333" s="708"/>
    </row>
    <row r="334" spans="2:9" ht="12.75">
      <c r="B334" s="390"/>
      <c r="C334" s="391"/>
      <c r="I334" s="708"/>
    </row>
    <row r="335" spans="2:9" ht="12.75">
      <c r="B335" s="390"/>
      <c r="C335" s="391"/>
      <c r="I335" s="708"/>
    </row>
    <row r="336" spans="2:9" ht="12.75">
      <c r="B336" s="390"/>
      <c r="C336" s="391"/>
      <c r="I336" s="708"/>
    </row>
    <row r="337" spans="2:9" ht="12.75">
      <c r="B337" s="390"/>
      <c r="C337" s="391"/>
      <c r="I337" s="708"/>
    </row>
    <row r="338" spans="2:9" ht="12.75">
      <c r="B338" s="390"/>
      <c r="C338" s="391"/>
      <c r="I338" s="708"/>
    </row>
    <row r="339" spans="2:9" ht="12.75">
      <c r="B339" s="390"/>
      <c r="C339" s="391"/>
      <c r="I339" s="708"/>
    </row>
    <row r="340" spans="2:9" ht="12.75">
      <c r="B340" s="390"/>
      <c r="C340" s="391"/>
      <c r="I340" s="708"/>
    </row>
    <row r="341" spans="2:9" ht="12.75">
      <c r="B341" s="390"/>
      <c r="C341" s="391"/>
      <c r="I341" s="708"/>
    </row>
    <row r="342" spans="2:9" ht="12.75">
      <c r="B342" s="390"/>
      <c r="C342" s="391"/>
      <c r="I342" s="708"/>
    </row>
    <row r="343" spans="2:9" ht="12.75">
      <c r="B343" s="390"/>
      <c r="C343" s="391"/>
      <c r="I343" s="708"/>
    </row>
    <row r="344" spans="2:9" ht="12.75">
      <c r="B344" s="390"/>
      <c r="C344" s="391"/>
      <c r="I344" s="708"/>
    </row>
    <row r="345" spans="2:9" ht="12.75">
      <c r="B345" s="390"/>
      <c r="C345" s="391"/>
      <c r="I345" s="708"/>
    </row>
    <row r="346" spans="2:9" ht="12.75">
      <c r="B346" s="390"/>
      <c r="C346" s="391"/>
      <c r="I346" s="708"/>
    </row>
    <row r="347" spans="2:9" ht="12.75">
      <c r="B347" s="390"/>
      <c r="C347" s="391"/>
      <c r="I347" s="708"/>
    </row>
    <row r="348" spans="2:9" ht="12.75">
      <c r="B348" s="390"/>
      <c r="C348" s="391"/>
      <c r="I348" s="708"/>
    </row>
    <row r="349" spans="2:9" ht="12.75">
      <c r="B349" s="390"/>
      <c r="C349" s="391"/>
      <c r="I349" s="708"/>
    </row>
    <row r="350" spans="2:9" ht="12.75">
      <c r="B350" s="390"/>
      <c r="C350" s="391"/>
      <c r="I350" s="708"/>
    </row>
    <row r="351" spans="2:9" ht="12.75">
      <c r="B351" s="390"/>
      <c r="C351" s="391"/>
      <c r="I351" s="708"/>
    </row>
    <row r="352" spans="2:9" ht="12.75">
      <c r="B352" s="390"/>
      <c r="C352" s="391"/>
      <c r="I352" s="708"/>
    </row>
    <row r="353" spans="2:9" ht="12.75">
      <c r="B353" s="390"/>
      <c r="C353" s="391"/>
      <c r="I353" s="708"/>
    </row>
    <row r="354" spans="2:9" ht="12.75">
      <c r="B354" s="390"/>
      <c r="C354" s="391"/>
      <c r="I354" s="708"/>
    </row>
    <row r="355" spans="2:9" ht="12.75">
      <c r="B355" s="390"/>
      <c r="C355" s="391"/>
      <c r="I355" s="708"/>
    </row>
    <row r="356" spans="2:9" ht="12.75">
      <c r="B356" s="390"/>
      <c r="C356" s="391"/>
      <c r="I356" s="708"/>
    </row>
    <row r="357" spans="2:9" ht="12.75">
      <c r="B357" s="390"/>
      <c r="C357" s="391"/>
      <c r="I357" s="708"/>
    </row>
    <row r="358" spans="2:9" ht="12.75">
      <c r="B358" s="390"/>
      <c r="C358" s="391"/>
      <c r="I358" s="708"/>
    </row>
    <row r="359" spans="2:9" ht="12.75">
      <c r="B359" s="390"/>
      <c r="C359" s="391"/>
      <c r="I359" s="708"/>
    </row>
    <row r="360" spans="2:9" ht="12.75">
      <c r="B360" s="390"/>
      <c r="C360" s="391"/>
      <c r="I360" s="708"/>
    </row>
    <row r="361" spans="2:9" ht="12.75">
      <c r="B361" s="390"/>
      <c r="C361" s="391"/>
      <c r="I361" s="708"/>
    </row>
    <row r="362" spans="2:9" ht="12.75">
      <c r="B362" s="390"/>
      <c r="C362" s="391"/>
      <c r="I362" s="708"/>
    </row>
    <row r="363" spans="2:9" ht="12.75">
      <c r="B363" s="390"/>
      <c r="C363" s="391"/>
      <c r="I363" s="708"/>
    </row>
    <row r="364" spans="2:9" ht="12.75">
      <c r="B364" s="390"/>
      <c r="C364" s="391"/>
      <c r="I364" s="708"/>
    </row>
    <row r="365" spans="2:9" ht="12.75">
      <c r="B365" s="390"/>
      <c r="C365" s="391"/>
      <c r="I365" s="708"/>
    </row>
    <row r="366" spans="2:9" ht="12.75">
      <c r="B366" s="390"/>
      <c r="C366" s="391"/>
      <c r="I366" s="708"/>
    </row>
    <row r="367" spans="2:9" ht="12.75">
      <c r="B367" s="390"/>
      <c r="C367" s="391"/>
      <c r="I367" s="708"/>
    </row>
    <row r="368" spans="2:9" ht="12.75">
      <c r="B368" s="390"/>
      <c r="C368" s="391"/>
      <c r="I368" s="708"/>
    </row>
    <row r="369" spans="2:9" ht="12.75">
      <c r="B369" s="390"/>
      <c r="C369" s="391"/>
      <c r="I369" s="708"/>
    </row>
    <row r="370" spans="2:9" ht="12.75">
      <c r="B370" s="390"/>
      <c r="C370" s="391"/>
      <c r="I370" s="708"/>
    </row>
    <row r="371" spans="2:9" ht="12.75">
      <c r="B371" s="390"/>
      <c r="C371" s="391"/>
      <c r="I371" s="708"/>
    </row>
    <row r="372" spans="2:9" ht="12.75">
      <c r="B372" s="390"/>
      <c r="C372" s="391"/>
      <c r="I372" s="708"/>
    </row>
    <row r="373" spans="2:9" ht="12.75">
      <c r="B373" s="390"/>
      <c r="C373" s="391"/>
      <c r="I373" s="708"/>
    </row>
    <row r="374" spans="2:9" ht="12.75">
      <c r="B374" s="390"/>
      <c r="C374" s="391"/>
      <c r="I374" s="708"/>
    </row>
    <row r="375" spans="2:9" ht="12.75">
      <c r="B375" s="390"/>
      <c r="C375" s="391"/>
      <c r="I375" s="708"/>
    </row>
    <row r="376" spans="2:9" ht="12.75">
      <c r="B376" s="390"/>
      <c r="C376" s="391"/>
      <c r="I376" s="708"/>
    </row>
    <row r="377" spans="2:9" ht="12.75">
      <c r="B377" s="390"/>
      <c r="C377" s="391"/>
      <c r="I377" s="708"/>
    </row>
    <row r="378" spans="2:9" ht="12.75">
      <c r="B378" s="390"/>
      <c r="C378" s="391"/>
      <c r="I378" s="708"/>
    </row>
    <row r="379" spans="2:9" ht="12.75">
      <c r="B379" s="390"/>
      <c r="C379" s="391"/>
      <c r="I379" s="708"/>
    </row>
    <row r="380" spans="2:9" ht="12.75">
      <c r="B380" s="390"/>
      <c r="C380" s="391"/>
      <c r="I380" s="708"/>
    </row>
    <row r="381" spans="2:9" ht="12.75">
      <c r="B381" s="390"/>
      <c r="C381" s="391"/>
      <c r="I381" s="708"/>
    </row>
    <row r="382" spans="2:9" ht="12.75">
      <c r="B382" s="390"/>
      <c r="C382" s="391"/>
      <c r="I382" s="708"/>
    </row>
    <row r="383" spans="2:9" ht="12.75">
      <c r="B383" s="390"/>
      <c r="C383" s="391"/>
      <c r="I383" s="708"/>
    </row>
    <row r="384" spans="2:9" ht="12.75">
      <c r="B384" s="390"/>
      <c r="C384" s="391"/>
      <c r="I384" s="708"/>
    </row>
    <row r="385" spans="2:9" ht="12.75">
      <c r="B385" s="390"/>
      <c r="C385" s="391"/>
      <c r="I385" s="708"/>
    </row>
    <row r="386" spans="2:9" ht="12.75">
      <c r="B386" s="390"/>
      <c r="C386" s="391"/>
      <c r="I386" s="708"/>
    </row>
    <row r="387" spans="2:9" ht="12.75">
      <c r="B387" s="390"/>
      <c r="C387" s="391"/>
      <c r="I387" s="708"/>
    </row>
    <row r="388" spans="2:9" ht="12.75">
      <c r="B388" s="390"/>
      <c r="C388" s="391"/>
      <c r="I388" s="708"/>
    </row>
    <row r="389" spans="2:9" ht="12.75">
      <c r="B389" s="390"/>
      <c r="C389" s="391"/>
      <c r="I389" s="708"/>
    </row>
    <row r="390" spans="2:9" ht="12.75">
      <c r="B390" s="390"/>
      <c r="C390" s="391"/>
      <c r="I390" s="708"/>
    </row>
    <row r="391" spans="2:9" ht="12.75">
      <c r="B391" s="390"/>
      <c r="C391" s="391"/>
      <c r="I391" s="708"/>
    </row>
    <row r="392" spans="2:9" ht="12.75">
      <c r="B392" s="390"/>
      <c r="C392" s="391"/>
      <c r="I392" s="708"/>
    </row>
    <row r="393" spans="2:9" ht="12.75">
      <c r="B393" s="390"/>
      <c r="C393" s="391"/>
      <c r="I393" s="708"/>
    </row>
    <row r="394" spans="2:9" ht="12.75">
      <c r="B394" s="390"/>
      <c r="C394" s="391"/>
      <c r="I394" s="708"/>
    </row>
    <row r="395" spans="2:9" ht="12.75">
      <c r="B395" s="390"/>
      <c r="C395" s="391"/>
      <c r="I395" s="708"/>
    </row>
    <row r="396" spans="2:9" ht="12.75">
      <c r="B396" s="390"/>
      <c r="C396" s="391"/>
      <c r="I396" s="708"/>
    </row>
    <row r="397" spans="2:9" ht="12.75">
      <c r="B397" s="390"/>
      <c r="C397" s="391"/>
      <c r="I397" s="708"/>
    </row>
    <row r="398" spans="2:9" ht="12.75">
      <c r="B398" s="390"/>
      <c r="C398" s="391"/>
      <c r="I398" s="708"/>
    </row>
    <row r="399" spans="2:9" ht="12.75">
      <c r="B399" s="390"/>
      <c r="C399" s="391"/>
      <c r="I399" s="708"/>
    </row>
    <row r="400" spans="2:9" ht="12.75">
      <c r="B400" s="390"/>
      <c r="C400" s="391"/>
      <c r="I400" s="708"/>
    </row>
    <row r="401" spans="2:9" ht="12.75">
      <c r="B401" s="390"/>
      <c r="C401" s="391"/>
      <c r="I401" s="708"/>
    </row>
    <row r="402" spans="2:9" ht="12.75">
      <c r="B402" s="390"/>
      <c r="C402" s="391"/>
      <c r="I402" s="708"/>
    </row>
    <row r="403" spans="2:9" ht="12.75">
      <c r="B403" s="390"/>
      <c r="C403" s="391"/>
      <c r="I403" s="708"/>
    </row>
    <row r="404" spans="2:9" ht="12.75">
      <c r="B404" s="390"/>
      <c r="C404" s="391"/>
      <c r="I404" s="708"/>
    </row>
    <row r="405" spans="2:9" ht="12.75">
      <c r="B405" s="390"/>
      <c r="C405" s="391"/>
      <c r="I405" s="708"/>
    </row>
    <row r="406" spans="2:9" ht="12.75">
      <c r="B406" s="390"/>
      <c r="C406" s="391"/>
      <c r="I406" s="708"/>
    </row>
    <row r="407" spans="2:9" ht="12.75">
      <c r="B407" s="390"/>
      <c r="C407" s="391"/>
      <c r="I407" s="708"/>
    </row>
    <row r="408" spans="2:9" ht="12.75">
      <c r="B408" s="390"/>
      <c r="C408" s="391"/>
      <c r="I408" s="708"/>
    </row>
    <row r="409" spans="2:9" ht="12.75">
      <c r="B409" s="390"/>
      <c r="C409" s="391"/>
      <c r="I409" s="708"/>
    </row>
    <row r="410" spans="2:9" ht="12.75">
      <c r="B410" s="390"/>
      <c r="C410" s="391"/>
      <c r="I410" s="708"/>
    </row>
    <row r="411" spans="2:9" ht="12.75">
      <c r="B411" s="390"/>
      <c r="C411" s="391"/>
      <c r="I411" s="708"/>
    </row>
    <row r="412" spans="2:9" ht="12.75">
      <c r="B412" s="390"/>
      <c r="C412" s="391"/>
      <c r="I412" s="708"/>
    </row>
    <row r="413" spans="2:9" ht="12.75">
      <c r="B413" s="390"/>
      <c r="C413" s="391"/>
      <c r="I413" s="708"/>
    </row>
    <row r="414" spans="2:9" ht="12.75">
      <c r="B414" s="390"/>
      <c r="C414" s="391"/>
      <c r="I414" s="708"/>
    </row>
    <row r="415" spans="2:9" ht="12.75">
      <c r="B415" s="390"/>
      <c r="C415" s="391"/>
      <c r="I415" s="708"/>
    </row>
    <row r="416" spans="2:9" ht="12.75">
      <c r="B416" s="390"/>
      <c r="C416" s="391"/>
      <c r="I416" s="708"/>
    </row>
    <row r="417" spans="2:9" ht="12.75">
      <c r="B417" s="390"/>
      <c r="C417" s="391"/>
      <c r="I417" s="708"/>
    </row>
    <row r="418" spans="2:9" ht="12.75">
      <c r="B418" s="390"/>
      <c r="C418" s="391"/>
      <c r="I418" s="708"/>
    </row>
    <row r="419" spans="2:9" ht="12.75">
      <c r="B419" s="390"/>
      <c r="C419" s="391"/>
      <c r="I419" s="708"/>
    </row>
    <row r="420" spans="2:9" ht="12.75">
      <c r="B420" s="390"/>
      <c r="C420" s="391"/>
      <c r="I420" s="708"/>
    </row>
    <row r="421" spans="2:9" ht="12.75">
      <c r="B421" s="390"/>
      <c r="C421" s="391"/>
      <c r="I421" s="708"/>
    </row>
    <row r="422" spans="2:9" ht="12.75">
      <c r="B422" s="390"/>
      <c r="C422" s="391"/>
      <c r="I422" s="708"/>
    </row>
    <row r="423" spans="2:9" ht="12.75">
      <c r="B423" s="390"/>
      <c r="C423" s="391"/>
      <c r="I423" s="708"/>
    </row>
    <row r="424" spans="2:9" ht="12.75">
      <c r="B424" s="390"/>
      <c r="C424" s="391"/>
      <c r="I424" s="708"/>
    </row>
    <row r="425" spans="2:9" ht="12.75">
      <c r="B425" s="390"/>
      <c r="C425" s="391"/>
      <c r="I425" s="708"/>
    </row>
    <row r="426" spans="2:9" ht="12.75">
      <c r="B426" s="390"/>
      <c r="C426" s="391"/>
      <c r="I426" s="708"/>
    </row>
    <row r="427" spans="2:9" ht="12.75">
      <c r="B427" s="390"/>
      <c r="C427" s="391"/>
      <c r="I427" s="708"/>
    </row>
    <row r="428" spans="2:9" ht="12.75">
      <c r="B428" s="390"/>
      <c r="C428" s="391"/>
      <c r="I428" s="708"/>
    </row>
    <row r="429" spans="2:9" ht="12.75">
      <c r="B429" s="390"/>
      <c r="C429" s="391"/>
      <c r="I429" s="708"/>
    </row>
    <row r="430" spans="2:9" ht="12.75">
      <c r="B430" s="390"/>
      <c r="C430" s="391"/>
      <c r="I430" s="708"/>
    </row>
    <row r="431" spans="2:9" ht="12.75">
      <c r="B431" s="390"/>
      <c r="C431" s="391"/>
      <c r="I431" s="708"/>
    </row>
    <row r="432" spans="2:9" ht="12.75">
      <c r="B432" s="390"/>
      <c r="C432" s="391"/>
      <c r="I432" s="708"/>
    </row>
    <row r="433" spans="2:9" ht="12.75">
      <c r="B433" s="390"/>
      <c r="C433" s="391"/>
      <c r="I433" s="708"/>
    </row>
    <row r="434" spans="2:9" ht="12.75">
      <c r="B434" s="390"/>
      <c r="C434" s="391"/>
      <c r="I434" s="708"/>
    </row>
    <row r="435" spans="2:9" ht="12.75">
      <c r="B435" s="390"/>
      <c r="C435" s="391"/>
      <c r="I435" s="708"/>
    </row>
    <row r="436" spans="2:9" ht="12.75">
      <c r="B436" s="390"/>
      <c r="C436" s="391"/>
      <c r="I436" s="708"/>
    </row>
    <row r="437" spans="2:9" ht="12.75">
      <c r="B437" s="390"/>
      <c r="C437" s="391"/>
      <c r="I437" s="708"/>
    </row>
    <row r="438" spans="2:9" ht="12.75">
      <c r="B438" s="390"/>
      <c r="C438" s="391"/>
      <c r="I438" s="708"/>
    </row>
    <row r="439" spans="2:9" ht="12.75">
      <c r="B439" s="390"/>
      <c r="C439" s="391"/>
      <c r="I439" s="708"/>
    </row>
    <row r="440" spans="2:9" ht="12.75">
      <c r="B440" s="390"/>
      <c r="C440" s="391"/>
      <c r="I440" s="708"/>
    </row>
    <row r="441" spans="2:9" ht="12.75">
      <c r="B441" s="390"/>
      <c r="C441" s="391"/>
      <c r="I441" s="708"/>
    </row>
    <row r="442" spans="2:9" ht="12.75">
      <c r="B442" s="390"/>
      <c r="C442" s="391"/>
      <c r="I442" s="708"/>
    </row>
    <row r="443" spans="2:9" ht="12.75">
      <c r="B443" s="390"/>
      <c r="C443" s="391"/>
      <c r="I443" s="708"/>
    </row>
    <row r="444" spans="2:9" ht="12.75">
      <c r="B444" s="390"/>
      <c r="C444" s="391"/>
      <c r="I444" s="708"/>
    </row>
    <row r="445" spans="2:9" ht="12.75">
      <c r="B445" s="390"/>
      <c r="C445" s="391"/>
      <c r="I445" s="708"/>
    </row>
    <row r="446" spans="2:9" ht="12.75">
      <c r="B446" s="390"/>
      <c r="C446" s="391"/>
      <c r="I446" s="708"/>
    </row>
    <row r="447" spans="2:9" ht="12.75">
      <c r="B447" s="390"/>
      <c r="C447" s="391"/>
      <c r="I447" s="708"/>
    </row>
    <row r="448" spans="2:9" ht="12.75">
      <c r="B448" s="390"/>
      <c r="C448" s="391"/>
      <c r="I448" s="708"/>
    </row>
    <row r="449" spans="2:9" ht="12.75">
      <c r="B449" s="390"/>
      <c r="C449" s="391"/>
      <c r="I449" s="708"/>
    </row>
    <row r="450" spans="2:9" ht="12.75">
      <c r="B450" s="390"/>
      <c r="C450" s="391"/>
      <c r="I450" s="708"/>
    </row>
    <row r="451" spans="2:9" ht="12.75">
      <c r="B451" s="390"/>
      <c r="C451" s="391"/>
      <c r="I451" s="708"/>
    </row>
    <row r="452" spans="2:9" ht="12.75">
      <c r="B452" s="390"/>
      <c r="C452" s="391"/>
      <c r="I452" s="708"/>
    </row>
    <row r="453" spans="2:9" ht="12.75">
      <c r="B453" s="390"/>
      <c r="C453" s="391"/>
      <c r="I453" s="708"/>
    </row>
    <row r="454" spans="2:9" ht="12.75">
      <c r="B454" s="390"/>
      <c r="C454" s="391"/>
      <c r="I454" s="708"/>
    </row>
    <row r="455" spans="2:9" ht="12.75">
      <c r="B455" s="390"/>
      <c r="C455" s="391"/>
      <c r="I455" s="708"/>
    </row>
    <row r="456" spans="2:9" ht="12.75">
      <c r="B456" s="390"/>
      <c r="C456" s="391"/>
      <c r="I456" s="708"/>
    </row>
    <row r="457" spans="2:9" ht="12.75">
      <c r="B457" s="390"/>
      <c r="C457" s="391"/>
      <c r="I457" s="708"/>
    </row>
    <row r="458" spans="2:9" ht="12.75">
      <c r="B458" s="390"/>
      <c r="C458" s="391"/>
      <c r="I458" s="708"/>
    </row>
    <row r="459" spans="2:9" ht="12.75">
      <c r="B459" s="390"/>
      <c r="C459" s="391"/>
      <c r="I459" s="708"/>
    </row>
    <row r="460" spans="2:9" ht="12.75">
      <c r="B460" s="390"/>
      <c r="C460" s="391"/>
      <c r="I460" s="708"/>
    </row>
    <row r="461" spans="2:9" ht="12.75">
      <c r="B461" s="390"/>
      <c r="C461" s="391"/>
      <c r="I461" s="708"/>
    </row>
    <row r="462" spans="2:9" ht="12.75">
      <c r="B462" s="390"/>
      <c r="C462" s="391"/>
      <c r="I462" s="708"/>
    </row>
    <row r="463" spans="2:9" ht="12.75">
      <c r="B463" s="390"/>
      <c r="C463" s="391"/>
      <c r="I463" s="708"/>
    </row>
    <row r="464" spans="2:9" ht="12.75">
      <c r="B464" s="390"/>
      <c r="C464" s="391"/>
      <c r="I464" s="708"/>
    </row>
    <row r="465" spans="2:9" ht="12.75">
      <c r="B465" s="390"/>
      <c r="C465" s="391"/>
      <c r="I465" s="708"/>
    </row>
    <row r="466" spans="2:9" ht="12.75">
      <c r="B466" s="390"/>
      <c r="C466" s="391"/>
      <c r="I466" s="708"/>
    </row>
    <row r="467" spans="2:9" ht="12.75">
      <c r="B467" s="390"/>
      <c r="C467" s="391"/>
      <c r="I467" s="708"/>
    </row>
    <row r="468" spans="2:9" ht="12.75">
      <c r="B468" s="390"/>
      <c r="C468" s="391"/>
      <c r="I468" s="708"/>
    </row>
    <row r="469" spans="2:9" ht="12.75">
      <c r="B469" s="390"/>
      <c r="C469" s="391"/>
      <c r="I469" s="708"/>
    </row>
    <row r="470" spans="2:9" ht="12.75">
      <c r="B470" s="390"/>
      <c r="C470" s="391"/>
      <c r="I470" s="708"/>
    </row>
    <row r="471" spans="2:9" ht="12.75">
      <c r="B471" s="390"/>
      <c r="C471" s="391"/>
      <c r="I471" s="708"/>
    </row>
    <row r="472" spans="2:9" ht="12.75">
      <c r="B472" s="390"/>
      <c r="C472" s="391"/>
      <c r="I472" s="708"/>
    </row>
    <row r="473" spans="2:9" ht="12.75">
      <c r="B473" s="390"/>
      <c r="C473" s="391"/>
      <c r="I473" s="708"/>
    </row>
    <row r="474" spans="2:9" ht="12.75">
      <c r="B474" s="390"/>
      <c r="C474" s="391"/>
      <c r="I474" s="708"/>
    </row>
    <row r="475" spans="2:9" ht="12.75">
      <c r="B475" s="390"/>
      <c r="C475" s="391"/>
      <c r="I475" s="708"/>
    </row>
    <row r="476" spans="2:9" ht="12.75">
      <c r="B476" s="390"/>
      <c r="C476" s="391"/>
      <c r="I476" s="708"/>
    </row>
    <row r="477" spans="2:9" ht="12.75">
      <c r="B477" s="390"/>
      <c r="C477" s="391"/>
      <c r="I477" s="708"/>
    </row>
    <row r="478" spans="2:9" ht="12.75">
      <c r="B478" s="390"/>
      <c r="C478" s="391"/>
      <c r="I478" s="708"/>
    </row>
    <row r="479" spans="2:9" ht="12.75">
      <c r="B479" s="390"/>
      <c r="C479" s="391"/>
      <c r="I479" s="708"/>
    </row>
    <row r="480" spans="2:9" ht="12.75">
      <c r="B480" s="390"/>
      <c r="C480" s="391"/>
      <c r="I480" s="708"/>
    </row>
    <row r="481" spans="2:9" ht="12.75">
      <c r="B481" s="390"/>
      <c r="C481" s="391"/>
      <c r="I481" s="708"/>
    </row>
    <row r="482" spans="2:9" ht="12.75">
      <c r="B482" s="390"/>
      <c r="C482" s="391"/>
      <c r="I482" s="708"/>
    </row>
    <row r="483" spans="2:9" ht="12.75">
      <c r="B483" s="390"/>
      <c r="C483" s="391"/>
      <c r="I483" s="708"/>
    </row>
    <row r="484" spans="2:9" ht="12.75">
      <c r="B484" s="390"/>
      <c r="C484" s="391"/>
      <c r="I484" s="708"/>
    </row>
    <row r="485" spans="2:9" ht="12.75">
      <c r="B485" s="390"/>
      <c r="C485" s="391"/>
      <c r="I485" s="708"/>
    </row>
    <row r="486" spans="2:9" ht="12.75">
      <c r="B486" s="390"/>
      <c r="C486" s="391"/>
      <c r="I486" s="708"/>
    </row>
    <row r="487" spans="2:9" ht="12.75">
      <c r="B487" s="390"/>
      <c r="C487" s="391"/>
      <c r="I487" s="708"/>
    </row>
    <row r="488" spans="2:9" ht="12.75">
      <c r="B488" s="390"/>
      <c r="C488" s="391"/>
      <c r="I488" s="708"/>
    </row>
    <row r="489" spans="2:9" ht="12.75">
      <c r="B489" s="390"/>
      <c r="C489" s="391"/>
      <c r="I489" s="708"/>
    </row>
    <row r="490" spans="2:9" ht="12.75">
      <c r="B490" s="390"/>
      <c r="C490" s="391"/>
      <c r="I490" s="708"/>
    </row>
    <row r="491" spans="2:9" ht="12.75">
      <c r="B491" s="390"/>
      <c r="C491" s="391"/>
      <c r="I491" s="708"/>
    </row>
    <row r="492" spans="2:9" ht="12.75">
      <c r="B492" s="390"/>
      <c r="C492" s="391"/>
      <c r="I492" s="708"/>
    </row>
    <row r="493" spans="2:9" ht="12.75">
      <c r="B493" s="390"/>
      <c r="C493" s="391"/>
      <c r="I493" s="708"/>
    </row>
    <row r="494" spans="2:9" ht="12.75">
      <c r="B494" s="390"/>
      <c r="C494" s="391"/>
      <c r="I494" s="708"/>
    </row>
    <row r="495" spans="2:9" ht="12.75">
      <c r="B495" s="390"/>
      <c r="C495" s="391"/>
      <c r="I495" s="708"/>
    </row>
    <row r="496" spans="2:9" ht="12.75">
      <c r="B496" s="390"/>
      <c r="C496" s="391"/>
      <c r="I496" s="708"/>
    </row>
    <row r="497" spans="2:9" ht="12.75">
      <c r="B497" s="390"/>
      <c r="C497" s="391"/>
      <c r="I497" s="708"/>
    </row>
    <row r="498" spans="2:9" ht="12.75">
      <c r="B498" s="390"/>
      <c r="C498" s="391"/>
      <c r="I498" s="708"/>
    </row>
    <row r="499" spans="2:9" ht="12.75">
      <c r="B499" s="390"/>
      <c r="C499" s="391"/>
      <c r="I499" s="708"/>
    </row>
    <row r="500" spans="2:9" ht="12.75">
      <c r="B500" s="390"/>
      <c r="C500" s="391"/>
      <c r="I500" s="708"/>
    </row>
    <row r="501" spans="2:9" ht="12.75">
      <c r="B501" s="390"/>
      <c r="C501" s="391"/>
      <c r="I501" s="708"/>
    </row>
    <row r="502" spans="2:9" ht="12.75">
      <c r="B502" s="390"/>
      <c r="C502" s="391"/>
      <c r="I502" s="708"/>
    </row>
    <row r="503" spans="2:9" ht="12.75">
      <c r="B503" s="390"/>
      <c r="C503" s="391"/>
      <c r="I503" s="708"/>
    </row>
    <row r="504" spans="2:9" ht="12.75">
      <c r="B504" s="390"/>
      <c r="C504" s="391"/>
      <c r="I504" s="708"/>
    </row>
    <row r="505" spans="2:9" ht="12.75">
      <c r="B505" s="390"/>
      <c r="C505" s="391"/>
      <c r="I505" s="708"/>
    </row>
    <row r="506" spans="2:9" ht="12.75">
      <c r="B506" s="390"/>
      <c r="C506" s="391"/>
      <c r="I506" s="708"/>
    </row>
    <row r="507" spans="2:9" ht="12.75">
      <c r="B507" s="390"/>
      <c r="C507" s="391"/>
      <c r="I507" s="708"/>
    </row>
    <row r="508" spans="2:9" ht="12.75">
      <c r="B508" s="390"/>
      <c r="C508" s="391"/>
      <c r="I508" s="708"/>
    </row>
    <row r="509" spans="2:9" ht="12.75">
      <c r="B509" s="390"/>
      <c r="C509" s="391"/>
      <c r="I509" s="708"/>
    </row>
    <row r="510" spans="2:9" ht="12.75">
      <c r="B510" s="390"/>
      <c r="C510" s="391"/>
      <c r="I510" s="708"/>
    </row>
    <row r="511" spans="2:9" ht="12.75">
      <c r="B511" s="390"/>
      <c r="C511" s="391"/>
      <c r="I511" s="708"/>
    </row>
    <row r="512" spans="2:9" ht="12.75">
      <c r="B512" s="390"/>
      <c r="C512" s="391"/>
      <c r="I512" s="708"/>
    </row>
    <row r="513" spans="2:9" ht="12.75">
      <c r="B513" s="390"/>
      <c r="C513" s="391"/>
      <c r="I513" s="708"/>
    </row>
    <row r="514" spans="2:9" ht="12.75">
      <c r="B514" s="390"/>
      <c r="C514" s="391"/>
      <c r="I514" s="708"/>
    </row>
    <row r="515" spans="2:9" ht="12.75">
      <c r="B515" s="390"/>
      <c r="C515" s="391"/>
      <c r="I515" s="708"/>
    </row>
    <row r="516" spans="2:9" ht="12.75">
      <c r="B516" s="390"/>
      <c r="C516" s="391"/>
      <c r="I516" s="708"/>
    </row>
    <row r="517" spans="2:9" ht="12.75">
      <c r="B517" s="390"/>
      <c r="C517" s="391"/>
      <c r="I517" s="708"/>
    </row>
    <row r="518" spans="2:9" ht="12.75">
      <c r="B518" s="390"/>
      <c r="C518" s="391"/>
      <c r="I518" s="708"/>
    </row>
    <row r="519" spans="2:9" ht="12.75">
      <c r="B519" s="390"/>
      <c r="C519" s="391"/>
      <c r="I519" s="708"/>
    </row>
    <row r="520" spans="2:9" ht="12.75">
      <c r="B520" s="390"/>
      <c r="C520" s="391"/>
      <c r="I520" s="708"/>
    </row>
    <row r="521" spans="2:9" ht="12.75">
      <c r="B521" s="390"/>
      <c r="C521" s="391"/>
      <c r="I521" s="708"/>
    </row>
    <row r="522" spans="2:9" ht="12.75">
      <c r="B522" s="390"/>
      <c r="C522" s="391"/>
      <c r="I522" s="708"/>
    </row>
    <row r="523" spans="2:9" ht="12.75">
      <c r="B523" s="390"/>
      <c r="C523" s="391"/>
      <c r="I523" s="708"/>
    </row>
    <row r="524" spans="2:9" ht="12.75">
      <c r="B524" s="390"/>
      <c r="C524" s="391"/>
      <c r="I524" s="708"/>
    </row>
    <row r="525" spans="2:9" ht="12.75">
      <c r="B525" s="390"/>
      <c r="C525" s="391"/>
      <c r="I525" s="708"/>
    </row>
    <row r="526" spans="2:9" ht="12.75">
      <c r="B526" s="390"/>
      <c r="C526" s="391"/>
      <c r="I526" s="708"/>
    </row>
    <row r="527" spans="2:9" ht="12.75">
      <c r="B527" s="390"/>
      <c r="C527" s="391"/>
      <c r="I527" s="708"/>
    </row>
    <row r="528" spans="2:9" ht="12.75">
      <c r="B528" s="390"/>
      <c r="C528" s="391"/>
      <c r="I528" s="708"/>
    </row>
    <row r="529" spans="2:9" ht="12.75">
      <c r="B529" s="390"/>
      <c r="C529" s="391"/>
      <c r="I529" s="708"/>
    </row>
    <row r="530" spans="2:9" ht="12.75">
      <c r="B530" s="390"/>
      <c r="C530" s="391"/>
      <c r="I530" s="708"/>
    </row>
    <row r="531" spans="2:9" ht="12.75">
      <c r="B531" s="390"/>
      <c r="C531" s="391"/>
      <c r="I531" s="708"/>
    </row>
    <row r="532" spans="2:9" ht="12.75">
      <c r="B532" s="390"/>
      <c r="C532" s="391"/>
      <c r="I532" s="708"/>
    </row>
    <row r="533" spans="2:9" ht="12.75">
      <c r="B533" s="390"/>
      <c r="C533" s="391"/>
      <c r="I533" s="708"/>
    </row>
    <row r="534" spans="2:9" ht="12.75">
      <c r="B534" s="390"/>
      <c r="C534" s="391"/>
      <c r="I534" s="708"/>
    </row>
    <row r="535" spans="2:9" ht="12.75">
      <c r="B535" s="390"/>
      <c r="C535" s="391"/>
      <c r="I535" s="708"/>
    </row>
    <row r="536" spans="2:9" ht="12.75">
      <c r="B536" s="390"/>
      <c r="C536" s="391"/>
      <c r="I536" s="708"/>
    </row>
    <row r="537" spans="2:9" ht="12.75">
      <c r="B537" s="390"/>
      <c r="C537" s="391"/>
      <c r="I537" s="708"/>
    </row>
    <row r="538" spans="2:9" ht="12.75">
      <c r="B538" s="390"/>
      <c r="C538" s="391"/>
      <c r="I538" s="708"/>
    </row>
    <row r="539" spans="2:9" ht="12.75">
      <c r="B539" s="390"/>
      <c r="C539" s="391"/>
      <c r="I539" s="708"/>
    </row>
    <row r="540" spans="2:9" ht="12.75">
      <c r="B540" s="390"/>
      <c r="C540" s="391"/>
      <c r="I540" s="708"/>
    </row>
    <row r="541" spans="2:9" ht="12.75">
      <c r="B541" s="390"/>
      <c r="C541" s="391"/>
      <c r="I541" s="708"/>
    </row>
    <row r="542" spans="2:9" ht="12.75">
      <c r="B542" s="390"/>
      <c r="C542" s="391"/>
      <c r="I542" s="708"/>
    </row>
    <row r="543" spans="2:9" ht="12.75">
      <c r="B543" s="390"/>
      <c r="C543" s="391"/>
      <c r="I543" s="708"/>
    </row>
    <row r="544" spans="2:9" ht="12.75">
      <c r="B544" s="390"/>
      <c r="C544" s="391"/>
      <c r="I544" s="708"/>
    </row>
    <row r="545" spans="2:9" ht="12.75">
      <c r="B545" s="390"/>
      <c r="C545" s="391"/>
      <c r="I545" s="708"/>
    </row>
    <row r="546" spans="2:9" ht="12.75">
      <c r="B546" s="390"/>
      <c r="C546" s="391"/>
      <c r="I546" s="708"/>
    </row>
    <row r="547" spans="2:9" ht="12.75">
      <c r="B547" s="390"/>
      <c r="C547" s="391"/>
      <c r="I547" s="708"/>
    </row>
    <row r="548" spans="2:9" ht="12.75">
      <c r="B548" s="390"/>
      <c r="C548" s="391"/>
      <c r="I548" s="708"/>
    </row>
    <row r="549" spans="2:9" ht="12.75">
      <c r="B549" s="390"/>
      <c r="C549" s="391"/>
      <c r="I549" s="708"/>
    </row>
    <row r="550" spans="2:9" ht="12.75">
      <c r="B550" s="390"/>
      <c r="C550" s="391"/>
      <c r="I550" s="708"/>
    </row>
    <row r="551" spans="2:9" ht="12.75">
      <c r="B551" s="390"/>
      <c r="C551" s="391"/>
      <c r="I551" s="708"/>
    </row>
    <row r="552" spans="2:9" ht="12.75">
      <c r="B552" s="390"/>
      <c r="C552" s="391"/>
      <c r="I552" s="708"/>
    </row>
    <row r="553" spans="2:9" ht="12.75">
      <c r="B553" s="390"/>
      <c r="C553" s="391"/>
      <c r="I553" s="708"/>
    </row>
    <row r="554" spans="2:9" ht="12.75">
      <c r="B554" s="390"/>
      <c r="C554" s="391"/>
      <c r="I554" s="708"/>
    </row>
    <row r="555" spans="2:9" ht="12.75">
      <c r="B555" s="390"/>
      <c r="C555" s="391"/>
      <c r="I555" s="708"/>
    </row>
    <row r="556" spans="2:9" ht="12.75">
      <c r="B556" s="390"/>
      <c r="C556" s="391"/>
      <c r="I556" s="708"/>
    </row>
    <row r="557" spans="2:9" ht="12.75">
      <c r="B557" s="390"/>
      <c r="C557" s="391"/>
      <c r="I557" s="708"/>
    </row>
    <row r="558" spans="2:9" ht="12.75">
      <c r="B558" s="390"/>
      <c r="C558" s="391"/>
      <c r="I558" s="708"/>
    </row>
    <row r="559" spans="2:9" ht="12.75">
      <c r="B559" s="390"/>
      <c r="C559" s="391"/>
      <c r="I559" s="708"/>
    </row>
    <row r="560" spans="2:9" ht="12.75">
      <c r="B560" s="390"/>
      <c r="C560" s="391"/>
      <c r="I560" s="708"/>
    </row>
    <row r="561" spans="2:9" ht="12.75">
      <c r="B561" s="390"/>
      <c r="C561" s="391"/>
      <c r="I561" s="708"/>
    </row>
    <row r="562" spans="2:9" ht="12.75">
      <c r="B562" s="390"/>
      <c r="C562" s="391"/>
      <c r="I562" s="708"/>
    </row>
    <row r="563" spans="2:9" ht="12.75">
      <c r="B563" s="390"/>
      <c r="C563" s="391"/>
      <c r="I563" s="708"/>
    </row>
    <row r="564" spans="2:9" ht="12.75">
      <c r="B564" s="390"/>
      <c r="C564" s="391"/>
      <c r="I564" s="708"/>
    </row>
    <row r="565" spans="2:9" ht="12.75">
      <c r="B565" s="390"/>
      <c r="C565" s="391"/>
      <c r="I565" s="708"/>
    </row>
    <row r="566" spans="2:9" ht="12.75">
      <c r="B566" s="390"/>
      <c r="C566" s="391"/>
      <c r="I566" s="708"/>
    </row>
    <row r="567" spans="2:9" ht="12.75">
      <c r="B567" s="390"/>
      <c r="C567" s="391"/>
      <c r="I567" s="708"/>
    </row>
    <row r="568" spans="2:9" ht="12.75">
      <c r="B568" s="390"/>
      <c r="C568" s="391"/>
      <c r="I568" s="708"/>
    </row>
    <row r="569" spans="2:9" ht="12.75">
      <c r="B569" s="390"/>
      <c r="C569" s="391"/>
      <c r="I569" s="708"/>
    </row>
    <row r="570" spans="2:9" ht="12.75">
      <c r="B570" s="390"/>
      <c r="C570" s="391"/>
      <c r="I570" s="708"/>
    </row>
    <row r="571" spans="2:9" ht="12.75">
      <c r="B571" s="390"/>
      <c r="C571" s="391"/>
      <c r="I571" s="708"/>
    </row>
    <row r="572" spans="2:9" ht="12.75">
      <c r="B572" s="390"/>
      <c r="C572" s="391"/>
      <c r="I572" s="708"/>
    </row>
    <row r="573" spans="2:9" ht="12.75">
      <c r="B573" s="390"/>
      <c r="C573" s="391"/>
      <c r="I573" s="708"/>
    </row>
    <row r="574" spans="2:9" ht="12.75">
      <c r="B574" s="390"/>
      <c r="C574" s="391"/>
      <c r="I574" s="708"/>
    </row>
    <row r="575" spans="2:9" ht="12.75">
      <c r="B575" s="390"/>
      <c r="C575" s="391"/>
      <c r="I575" s="708"/>
    </row>
    <row r="576" spans="2:9" ht="12.75">
      <c r="B576" s="390"/>
      <c r="C576" s="391"/>
      <c r="I576" s="708"/>
    </row>
    <row r="577" spans="2:9" ht="12.75">
      <c r="B577" s="390"/>
      <c r="C577" s="391"/>
      <c r="I577" s="708"/>
    </row>
    <row r="578" spans="2:9" ht="12.75">
      <c r="B578" s="390"/>
      <c r="C578" s="391"/>
      <c r="I578" s="708"/>
    </row>
    <row r="579" spans="2:9" ht="12.75">
      <c r="B579" s="390"/>
      <c r="C579" s="391"/>
      <c r="I579" s="708"/>
    </row>
    <row r="580" spans="2:9" ht="12.75">
      <c r="B580" s="390"/>
      <c r="C580" s="391"/>
      <c r="I580" s="708"/>
    </row>
    <row r="581" spans="2:9" ht="12.75">
      <c r="B581" s="390"/>
      <c r="C581" s="391"/>
      <c r="I581" s="708"/>
    </row>
    <row r="582" spans="2:9" ht="12.75">
      <c r="B582" s="390"/>
      <c r="C582" s="391"/>
      <c r="I582" s="708"/>
    </row>
    <row r="583" spans="2:9" ht="12.75">
      <c r="B583" s="390"/>
      <c r="C583" s="391"/>
      <c r="I583" s="708"/>
    </row>
    <row r="584" spans="2:9" ht="12.75">
      <c r="B584" s="390"/>
      <c r="C584" s="391"/>
      <c r="I584" s="708"/>
    </row>
    <row r="585" spans="2:9" ht="12.75">
      <c r="B585" s="390"/>
      <c r="C585" s="391"/>
      <c r="I585" s="708"/>
    </row>
    <row r="586" spans="2:9" ht="12.75">
      <c r="B586" s="390"/>
      <c r="C586" s="391"/>
      <c r="I586" s="708"/>
    </row>
    <row r="587" spans="2:9" ht="12.75">
      <c r="B587" s="390"/>
      <c r="C587" s="391"/>
      <c r="I587" s="708"/>
    </row>
    <row r="588" spans="2:9" ht="12.75">
      <c r="B588" s="390"/>
      <c r="C588" s="391"/>
      <c r="I588" s="708"/>
    </row>
    <row r="589" spans="2:9" ht="12.75">
      <c r="B589" s="390"/>
      <c r="C589" s="391"/>
      <c r="I589" s="708"/>
    </row>
    <row r="590" spans="2:9" ht="12.75">
      <c r="B590" s="390"/>
      <c r="C590" s="391"/>
      <c r="I590" s="708"/>
    </row>
    <row r="591" spans="2:9" ht="12.75">
      <c r="B591" s="390"/>
      <c r="C591" s="391"/>
      <c r="I591" s="708"/>
    </row>
    <row r="592" spans="2:9" ht="12.75">
      <c r="B592" s="390"/>
      <c r="C592" s="391"/>
      <c r="I592" s="708"/>
    </row>
    <row r="593" spans="2:9" ht="12.75">
      <c r="B593" s="390"/>
      <c r="C593" s="391"/>
      <c r="I593" s="708"/>
    </row>
    <row r="594" spans="2:9" ht="12.75">
      <c r="B594" s="390"/>
      <c r="C594" s="391"/>
      <c r="I594" s="708"/>
    </row>
    <row r="595" spans="2:9" ht="12.75">
      <c r="B595" s="390"/>
      <c r="C595" s="391"/>
      <c r="I595" s="708"/>
    </row>
    <row r="596" spans="2:9" ht="12.75">
      <c r="B596" s="390"/>
      <c r="C596" s="391"/>
      <c r="I596" s="708"/>
    </row>
    <row r="597" spans="2:9" ht="12.75">
      <c r="B597" s="390"/>
      <c r="C597" s="391"/>
      <c r="I597" s="708"/>
    </row>
    <row r="598" spans="2:9" ht="12.75">
      <c r="B598" s="390"/>
      <c r="C598" s="391"/>
      <c r="I598" s="708"/>
    </row>
    <row r="599" spans="2:9" ht="12.75">
      <c r="B599" s="390"/>
      <c r="C599" s="391"/>
      <c r="I599" s="708"/>
    </row>
    <row r="600" spans="2:9" ht="12.75">
      <c r="B600" s="390"/>
      <c r="C600" s="391"/>
      <c r="I600" s="708"/>
    </row>
    <row r="601" spans="2:9" ht="12.75">
      <c r="B601" s="390"/>
      <c r="C601" s="391"/>
      <c r="I601" s="708"/>
    </row>
    <row r="602" spans="2:9" ht="12.75">
      <c r="B602" s="390"/>
      <c r="C602" s="391"/>
      <c r="I602" s="708"/>
    </row>
    <row r="603" spans="2:9" ht="12.75">
      <c r="B603" s="390"/>
      <c r="C603" s="391"/>
      <c r="I603" s="708"/>
    </row>
    <row r="604" spans="2:9" ht="12.75">
      <c r="B604" s="390"/>
      <c r="C604" s="391"/>
      <c r="I604" s="708"/>
    </row>
    <row r="605" spans="2:9" ht="12.75">
      <c r="B605" s="390"/>
      <c r="C605" s="391"/>
      <c r="I605" s="708"/>
    </row>
    <row r="606" spans="2:9" ht="12.75">
      <c r="B606" s="390"/>
      <c r="C606" s="391"/>
      <c r="I606" s="708"/>
    </row>
    <row r="607" spans="2:9" ht="12.75">
      <c r="B607" s="390"/>
      <c r="C607" s="391"/>
      <c r="I607" s="708"/>
    </row>
    <row r="608" spans="2:9" ht="12.75">
      <c r="B608" s="390"/>
      <c r="C608" s="391"/>
      <c r="I608" s="708"/>
    </row>
    <row r="609" spans="2:9" ht="12.75">
      <c r="B609" s="390"/>
      <c r="C609" s="391"/>
      <c r="I609" s="708"/>
    </row>
    <row r="610" spans="2:9" ht="12.75">
      <c r="B610" s="390"/>
      <c r="C610" s="391"/>
      <c r="I610" s="708"/>
    </row>
    <row r="611" spans="2:9" ht="12.75">
      <c r="B611" s="390"/>
      <c r="C611" s="391"/>
      <c r="I611" s="708"/>
    </row>
    <row r="612" spans="2:9" ht="12.75">
      <c r="B612" s="390"/>
      <c r="C612" s="391"/>
      <c r="I612" s="708"/>
    </row>
    <row r="613" spans="2:9" ht="12.75">
      <c r="B613" s="390"/>
      <c r="C613" s="391"/>
      <c r="I613" s="708"/>
    </row>
    <row r="614" spans="2:9" ht="12.75">
      <c r="B614" s="390"/>
      <c r="C614" s="391"/>
      <c r="I614" s="708"/>
    </row>
    <row r="615" spans="2:9" ht="12.75">
      <c r="B615" s="390"/>
      <c r="C615" s="391"/>
      <c r="I615" s="708"/>
    </row>
    <row r="616" spans="2:9" ht="12.75">
      <c r="B616" s="390"/>
      <c r="C616" s="391"/>
      <c r="I616" s="708"/>
    </row>
    <row r="617" spans="2:9" ht="12.75">
      <c r="B617" s="390"/>
      <c r="C617" s="391"/>
      <c r="I617" s="708"/>
    </row>
    <row r="618" spans="2:9" ht="12.75">
      <c r="B618" s="390"/>
      <c r="C618" s="391"/>
      <c r="I618" s="708"/>
    </row>
    <row r="619" spans="2:9" ht="12.75">
      <c r="B619" s="390"/>
      <c r="C619" s="391"/>
      <c r="I619" s="708"/>
    </row>
    <row r="620" spans="2:9" ht="12.75">
      <c r="B620" s="390"/>
      <c r="C620" s="391"/>
      <c r="I620" s="708"/>
    </row>
    <row r="621" spans="2:9" ht="12.75">
      <c r="B621" s="390"/>
      <c r="C621" s="391"/>
      <c r="I621" s="708"/>
    </row>
    <row r="622" spans="2:9" ht="12.75">
      <c r="B622" s="390"/>
      <c r="C622" s="391"/>
      <c r="I622" s="708"/>
    </row>
    <row r="623" spans="2:9" ht="12.75">
      <c r="B623" s="390"/>
      <c r="C623" s="391"/>
      <c r="I623" s="708"/>
    </row>
    <row r="624" spans="2:9" ht="12.75">
      <c r="B624" s="390"/>
      <c r="C624" s="391"/>
      <c r="I624" s="708"/>
    </row>
    <row r="625" spans="2:9" ht="12.75">
      <c r="B625" s="390"/>
      <c r="C625" s="391"/>
      <c r="I625" s="708"/>
    </row>
    <row r="626" spans="2:9" ht="12.75">
      <c r="B626" s="390"/>
      <c r="C626" s="391"/>
      <c r="I626" s="708"/>
    </row>
    <row r="627" spans="2:9" ht="12.75">
      <c r="B627" s="390"/>
      <c r="C627" s="391"/>
      <c r="I627" s="708"/>
    </row>
    <row r="628" spans="2:9" ht="12.75">
      <c r="B628" s="390"/>
      <c r="C628" s="391"/>
      <c r="I628" s="708"/>
    </row>
    <row r="629" spans="2:9" ht="12.75">
      <c r="B629" s="390"/>
      <c r="C629" s="391"/>
      <c r="I629" s="708"/>
    </row>
    <row r="630" spans="2:9" ht="12.75">
      <c r="B630" s="390"/>
      <c r="C630" s="391"/>
      <c r="I630" s="708"/>
    </row>
    <row r="631" spans="2:9" ht="12.75">
      <c r="B631" s="390"/>
      <c r="C631" s="391"/>
      <c r="I631" s="708"/>
    </row>
    <row r="632" spans="2:9" ht="12.75">
      <c r="B632" s="390"/>
      <c r="C632" s="391"/>
      <c r="I632" s="708"/>
    </row>
    <row r="633" spans="2:9" ht="12.75">
      <c r="B633" s="390"/>
      <c r="C633" s="391"/>
      <c r="I633" s="708"/>
    </row>
    <row r="634" spans="2:9" ht="12.75">
      <c r="B634" s="390"/>
      <c r="C634" s="391"/>
      <c r="I634" s="708"/>
    </row>
    <row r="635" spans="2:9" ht="12.75">
      <c r="B635" s="390"/>
      <c r="C635" s="391"/>
      <c r="I635" s="708"/>
    </row>
    <row r="636" spans="2:9" ht="12.75">
      <c r="B636" s="390"/>
      <c r="C636" s="391"/>
      <c r="I636" s="708"/>
    </row>
    <row r="637" spans="2:9" ht="12.75">
      <c r="B637" s="390"/>
      <c r="C637" s="391"/>
      <c r="I637" s="708"/>
    </row>
    <row r="638" spans="2:9" ht="12.75">
      <c r="B638" s="390"/>
      <c r="C638" s="391"/>
      <c r="I638" s="708"/>
    </row>
    <row r="639" spans="2:9" ht="12.75">
      <c r="B639" s="390"/>
      <c r="C639" s="391"/>
      <c r="I639" s="708"/>
    </row>
    <row r="640" spans="2:9" ht="12.75">
      <c r="B640" s="390"/>
      <c r="C640" s="391"/>
      <c r="I640" s="708"/>
    </row>
    <row r="641" spans="2:9" ht="12.75">
      <c r="B641" s="390"/>
      <c r="C641" s="391"/>
      <c r="I641" s="708"/>
    </row>
    <row r="642" spans="2:9" ht="12.75">
      <c r="B642" s="390"/>
      <c r="C642" s="391"/>
      <c r="I642" s="708"/>
    </row>
    <row r="643" spans="2:9" ht="12.75">
      <c r="B643" s="390"/>
      <c r="C643" s="391"/>
      <c r="I643" s="708"/>
    </row>
    <row r="644" spans="2:9" ht="12.75">
      <c r="B644" s="390"/>
      <c r="C644" s="391"/>
      <c r="I644" s="708"/>
    </row>
    <row r="645" spans="2:9" ht="12.75">
      <c r="B645" s="390"/>
      <c r="C645" s="391"/>
      <c r="I645" s="708"/>
    </row>
    <row r="646" spans="2:9" ht="12.75">
      <c r="B646" s="390"/>
      <c r="C646" s="391"/>
      <c r="I646" s="708"/>
    </row>
    <row r="647" spans="2:9" ht="12.75">
      <c r="B647" s="390"/>
      <c r="C647" s="391"/>
      <c r="I647" s="708"/>
    </row>
    <row r="648" spans="2:9" ht="12.75">
      <c r="B648" s="390"/>
      <c r="C648" s="391"/>
      <c r="I648" s="708"/>
    </row>
    <row r="649" spans="2:9" ht="12.75">
      <c r="B649" s="390"/>
      <c r="C649" s="391"/>
      <c r="I649" s="708"/>
    </row>
    <row r="650" spans="2:9" ht="12.75">
      <c r="B650" s="390"/>
      <c r="C650" s="391"/>
      <c r="I650" s="708"/>
    </row>
    <row r="651" spans="2:9" ht="12.75">
      <c r="B651" s="390"/>
      <c r="C651" s="391"/>
      <c r="I651" s="708"/>
    </row>
    <row r="652" spans="2:9" ht="12.75">
      <c r="B652" s="390"/>
      <c r="C652" s="391"/>
      <c r="I652" s="708"/>
    </row>
    <row r="653" spans="2:9" ht="12.75">
      <c r="B653" s="390"/>
      <c r="C653" s="391"/>
      <c r="I653" s="708"/>
    </row>
    <row r="654" spans="2:9" ht="12.75">
      <c r="B654" s="390"/>
      <c r="C654" s="391"/>
      <c r="I654" s="708"/>
    </row>
    <row r="655" spans="2:9" ht="12.75">
      <c r="B655" s="390"/>
      <c r="C655" s="391"/>
      <c r="I655" s="708"/>
    </row>
    <row r="656" spans="2:9" ht="12.75">
      <c r="B656" s="390"/>
      <c r="C656" s="391"/>
      <c r="I656" s="708"/>
    </row>
    <row r="657" spans="2:9" ht="12.75">
      <c r="B657" s="390"/>
      <c r="C657" s="391"/>
      <c r="I657" s="708"/>
    </row>
    <row r="658" spans="2:9" ht="12.75">
      <c r="B658" s="390"/>
      <c r="C658" s="391"/>
      <c r="I658" s="708"/>
    </row>
    <row r="659" spans="2:9" ht="12.75">
      <c r="B659" s="390"/>
      <c r="C659" s="391"/>
      <c r="I659" s="708"/>
    </row>
    <row r="660" spans="2:9" ht="12.75">
      <c r="B660" s="390"/>
      <c r="C660" s="391"/>
      <c r="I660" s="708"/>
    </row>
    <row r="661" spans="2:9" ht="12.75">
      <c r="B661" s="390"/>
      <c r="C661" s="391"/>
      <c r="I661" s="708"/>
    </row>
    <row r="662" spans="2:9" ht="12.75">
      <c r="B662" s="390"/>
      <c r="C662" s="391"/>
      <c r="I662" s="708"/>
    </row>
    <row r="663" spans="2:9" ht="12.75">
      <c r="B663" s="390"/>
      <c r="C663" s="391"/>
      <c r="I663" s="708"/>
    </row>
    <row r="664" spans="2:9" ht="12.75">
      <c r="B664" s="390"/>
      <c r="C664" s="391"/>
      <c r="I664" s="708"/>
    </row>
    <row r="665" spans="2:9" ht="12.75">
      <c r="B665" s="390"/>
      <c r="C665" s="391"/>
      <c r="I665" s="708"/>
    </row>
    <row r="666" spans="2:9" ht="12.75">
      <c r="B666" s="390"/>
      <c r="C666" s="391"/>
      <c r="I666" s="708"/>
    </row>
    <row r="667" spans="2:9" ht="12.75">
      <c r="B667" s="390"/>
      <c r="C667" s="391"/>
      <c r="I667" s="708"/>
    </row>
    <row r="668" spans="2:9" ht="12.75">
      <c r="B668" s="390"/>
      <c r="C668" s="391"/>
      <c r="I668" s="708"/>
    </row>
    <row r="669" spans="2:9" ht="12.75">
      <c r="B669" s="390"/>
      <c r="C669" s="391"/>
      <c r="I669" s="708"/>
    </row>
    <row r="670" spans="2:9" ht="12.75">
      <c r="B670" s="390"/>
      <c r="C670" s="391"/>
      <c r="I670" s="708"/>
    </row>
    <row r="671" spans="2:9" ht="12.75">
      <c r="B671" s="390"/>
      <c r="C671" s="391"/>
      <c r="I671" s="708"/>
    </row>
    <row r="672" spans="2:9" ht="12.75">
      <c r="B672" s="390"/>
      <c r="C672" s="391"/>
      <c r="I672" s="708"/>
    </row>
    <row r="673" spans="2:9" ht="12.75">
      <c r="B673" s="390"/>
      <c r="C673" s="391"/>
      <c r="I673" s="708"/>
    </row>
    <row r="674" spans="2:9" ht="12.75">
      <c r="B674" s="390"/>
      <c r="C674" s="391"/>
      <c r="I674" s="708"/>
    </row>
    <row r="675" spans="2:9" ht="12.75">
      <c r="B675" s="390"/>
      <c r="C675" s="391"/>
      <c r="I675" s="708"/>
    </row>
    <row r="676" spans="2:9" ht="12.75">
      <c r="B676" s="390"/>
      <c r="C676" s="391"/>
      <c r="I676" s="708"/>
    </row>
    <row r="677" spans="2:9" ht="12.75">
      <c r="B677" s="390"/>
      <c r="C677" s="391"/>
      <c r="I677" s="708"/>
    </row>
    <row r="678" spans="2:9" ht="12.75">
      <c r="B678" s="390"/>
      <c r="C678" s="391"/>
      <c r="I678" s="708"/>
    </row>
    <row r="679" spans="2:9" ht="12.75">
      <c r="B679" s="390"/>
      <c r="C679" s="391"/>
      <c r="I679" s="708"/>
    </row>
    <row r="680" spans="2:9" ht="12.75">
      <c r="B680" s="390"/>
      <c r="C680" s="391"/>
      <c r="I680" s="708"/>
    </row>
    <row r="681" spans="2:9" ht="12.75">
      <c r="B681" s="390"/>
      <c r="C681" s="391"/>
      <c r="I681" s="708"/>
    </row>
    <row r="682" spans="2:9" ht="12.75">
      <c r="B682" s="390"/>
      <c r="C682" s="391"/>
      <c r="I682" s="708"/>
    </row>
    <row r="683" spans="2:9" ht="12.75">
      <c r="B683" s="390"/>
      <c r="C683" s="391"/>
      <c r="I683" s="708"/>
    </row>
    <row r="684" spans="2:9" ht="12.75">
      <c r="B684" s="390"/>
      <c r="C684" s="391"/>
      <c r="I684" s="708"/>
    </row>
    <row r="685" spans="2:9" ht="12.75">
      <c r="B685" s="390"/>
      <c r="C685" s="391"/>
      <c r="I685" s="708"/>
    </row>
    <row r="686" spans="2:9" ht="12.75">
      <c r="B686" s="390"/>
      <c r="C686" s="391"/>
      <c r="I686" s="708"/>
    </row>
    <row r="687" spans="2:9" ht="12.75">
      <c r="B687" s="390"/>
      <c r="C687" s="391"/>
      <c r="I687" s="708"/>
    </row>
    <row r="688" spans="2:9" ht="12.75">
      <c r="B688" s="390"/>
      <c r="C688" s="391"/>
      <c r="I688" s="708"/>
    </row>
    <row r="689" spans="2:9" ht="12.75">
      <c r="B689" s="390"/>
      <c r="C689" s="391"/>
      <c r="I689" s="708"/>
    </row>
    <row r="690" spans="2:9" ht="12.75">
      <c r="B690" s="390"/>
      <c r="C690" s="391"/>
      <c r="I690" s="708"/>
    </row>
    <row r="691" spans="2:9" ht="12.75">
      <c r="B691" s="390"/>
      <c r="C691" s="391"/>
      <c r="I691" s="708"/>
    </row>
    <row r="692" spans="2:9" ht="12.75">
      <c r="B692" s="390"/>
      <c r="C692" s="391"/>
      <c r="I692" s="708"/>
    </row>
    <row r="693" spans="2:9" ht="12.75">
      <c r="B693" s="390"/>
      <c r="C693" s="391"/>
      <c r="I693" s="708"/>
    </row>
    <row r="694" spans="2:9" ht="12.75">
      <c r="B694" s="390"/>
      <c r="C694" s="391"/>
      <c r="I694" s="708"/>
    </row>
    <row r="695" spans="2:9" ht="12.75">
      <c r="B695" s="390"/>
      <c r="C695" s="391"/>
      <c r="I695" s="708"/>
    </row>
    <row r="696" spans="2:9" ht="12.75">
      <c r="B696" s="390"/>
      <c r="C696" s="391"/>
      <c r="I696" s="708"/>
    </row>
    <row r="697" spans="2:9" ht="12.75">
      <c r="B697" s="390"/>
      <c r="C697" s="391"/>
      <c r="I697" s="708"/>
    </row>
    <row r="698" spans="2:9" ht="12.75">
      <c r="B698" s="390"/>
      <c r="C698" s="391"/>
      <c r="I698" s="708"/>
    </row>
    <row r="699" spans="2:9" ht="12.75">
      <c r="B699" s="390"/>
      <c r="C699" s="391"/>
      <c r="I699" s="708"/>
    </row>
    <row r="700" spans="2:9" ht="12.75">
      <c r="B700" s="390"/>
      <c r="C700" s="391"/>
      <c r="I700" s="708"/>
    </row>
    <row r="701" spans="2:9" ht="12.75">
      <c r="B701" s="390"/>
      <c r="C701" s="391"/>
      <c r="I701" s="708"/>
    </row>
    <row r="702" spans="2:9" ht="12.75">
      <c r="B702" s="390"/>
      <c r="C702" s="391"/>
      <c r="I702" s="708"/>
    </row>
    <row r="703" spans="2:9" ht="12.75">
      <c r="B703" s="390"/>
      <c r="C703" s="391"/>
      <c r="I703" s="708"/>
    </row>
    <row r="704" spans="2:9" ht="12.75">
      <c r="B704" s="390"/>
      <c r="C704" s="391"/>
      <c r="I704" s="708"/>
    </row>
    <row r="705" spans="2:9" ht="12.75">
      <c r="B705" s="390"/>
      <c r="C705" s="391"/>
      <c r="I705" s="708"/>
    </row>
    <row r="706" spans="2:9" ht="12.75">
      <c r="B706" s="390"/>
      <c r="C706" s="391"/>
      <c r="I706" s="708"/>
    </row>
    <row r="707" spans="2:9" ht="12.75">
      <c r="B707" s="390"/>
      <c r="C707" s="391"/>
      <c r="I707" s="708"/>
    </row>
    <row r="708" spans="2:9" ht="12.75">
      <c r="B708" s="390"/>
      <c r="C708" s="391"/>
      <c r="I708" s="708"/>
    </row>
    <row r="709" spans="2:9" ht="12.75">
      <c r="B709" s="390"/>
      <c r="C709" s="391"/>
      <c r="I709" s="708"/>
    </row>
    <row r="710" spans="2:9" ht="12.75">
      <c r="B710" s="390"/>
      <c r="C710" s="391"/>
      <c r="I710" s="708"/>
    </row>
    <row r="711" spans="2:9" ht="12.75">
      <c r="B711" s="390"/>
      <c r="C711" s="391"/>
      <c r="I711" s="708"/>
    </row>
    <row r="712" spans="2:9" ht="12.75">
      <c r="B712" s="390"/>
      <c r="C712" s="391"/>
      <c r="I712" s="708"/>
    </row>
    <row r="713" spans="2:9" ht="12.75">
      <c r="B713" s="390"/>
      <c r="C713" s="391"/>
      <c r="I713" s="708"/>
    </row>
    <row r="714" spans="2:9" ht="12.75">
      <c r="B714" s="390"/>
      <c r="C714" s="391"/>
      <c r="I714" s="708"/>
    </row>
    <row r="715" spans="2:9" ht="12.75">
      <c r="B715" s="390"/>
      <c r="C715" s="391"/>
      <c r="I715" s="708"/>
    </row>
    <row r="716" spans="2:9" ht="12.75">
      <c r="B716" s="390"/>
      <c r="C716" s="391"/>
      <c r="I716" s="708"/>
    </row>
    <row r="717" spans="2:9" ht="12.75">
      <c r="B717" s="390"/>
      <c r="C717" s="391"/>
      <c r="I717" s="708"/>
    </row>
    <row r="718" spans="2:9" ht="12.75">
      <c r="B718" s="390"/>
      <c r="C718" s="391"/>
      <c r="I718" s="708"/>
    </row>
    <row r="719" spans="2:9" ht="12.75">
      <c r="B719" s="390"/>
      <c r="C719" s="391"/>
      <c r="I719" s="708"/>
    </row>
    <row r="720" spans="2:9" ht="12.75">
      <c r="B720" s="390"/>
      <c r="C720" s="391"/>
      <c r="I720" s="708"/>
    </row>
    <row r="721" spans="2:9" ht="12.75">
      <c r="B721" s="390"/>
      <c r="C721" s="391"/>
      <c r="I721" s="708"/>
    </row>
    <row r="722" spans="2:9" ht="12.75">
      <c r="B722" s="390"/>
      <c r="C722" s="391"/>
      <c r="I722" s="708"/>
    </row>
    <row r="723" spans="2:9" ht="12.75">
      <c r="B723" s="390"/>
      <c r="C723" s="391"/>
      <c r="I723" s="708"/>
    </row>
    <row r="724" spans="2:9" ht="12.75">
      <c r="B724" s="390"/>
      <c r="C724" s="391"/>
      <c r="I724" s="708"/>
    </row>
    <row r="725" spans="2:9" ht="12.75">
      <c r="B725" s="390"/>
      <c r="C725" s="391"/>
      <c r="I725" s="708"/>
    </row>
    <row r="726" spans="2:9" ht="12.75">
      <c r="B726" s="390"/>
      <c r="C726" s="391"/>
      <c r="I726" s="708"/>
    </row>
    <row r="727" spans="2:9" ht="12.75">
      <c r="B727" s="390"/>
      <c r="C727" s="391"/>
      <c r="I727" s="708"/>
    </row>
    <row r="728" spans="2:9" ht="12.75">
      <c r="B728" s="390"/>
      <c r="C728" s="391"/>
      <c r="I728" s="708"/>
    </row>
    <row r="729" spans="2:9" ht="12.75">
      <c r="B729" s="390"/>
      <c r="C729" s="391"/>
      <c r="I729" s="708"/>
    </row>
    <row r="730" spans="2:9" ht="12.75">
      <c r="B730" s="390"/>
      <c r="C730" s="391"/>
      <c r="I730" s="708"/>
    </row>
    <row r="731" spans="2:9" ht="12.75">
      <c r="B731" s="390"/>
      <c r="C731" s="391"/>
      <c r="I731" s="708"/>
    </row>
    <row r="732" spans="2:9" ht="12.75">
      <c r="B732" s="390"/>
      <c r="C732" s="391"/>
      <c r="I732" s="708"/>
    </row>
    <row r="733" spans="2:9" ht="12.75">
      <c r="B733" s="390"/>
      <c r="C733" s="391"/>
      <c r="I733" s="708"/>
    </row>
    <row r="734" spans="2:9" ht="12.75">
      <c r="B734" s="390"/>
      <c r="C734" s="391"/>
      <c r="I734" s="708"/>
    </row>
    <row r="735" spans="2:9" ht="12.75">
      <c r="B735" s="390"/>
      <c r="C735" s="391"/>
      <c r="I735" s="708"/>
    </row>
    <row r="736" spans="2:9" ht="12.75">
      <c r="B736" s="390"/>
      <c r="C736" s="391"/>
      <c r="I736" s="708"/>
    </row>
    <row r="737" spans="2:9" ht="12.75">
      <c r="B737" s="390"/>
      <c r="C737" s="391"/>
      <c r="I737" s="708"/>
    </row>
    <row r="738" spans="2:9" ht="12.75">
      <c r="B738" s="390"/>
      <c r="C738" s="391"/>
      <c r="I738" s="708"/>
    </row>
    <row r="739" spans="2:9" ht="12.75">
      <c r="B739" s="390"/>
      <c r="C739" s="391"/>
      <c r="I739" s="708"/>
    </row>
    <row r="740" spans="2:9" ht="12.75">
      <c r="B740" s="390"/>
      <c r="C740" s="391"/>
      <c r="I740" s="708"/>
    </row>
    <row r="741" spans="2:9" ht="12.75">
      <c r="B741" s="390"/>
      <c r="C741" s="391"/>
      <c r="I741" s="708"/>
    </row>
    <row r="742" spans="2:9" ht="12.75">
      <c r="B742" s="390"/>
      <c r="C742" s="391"/>
      <c r="I742" s="708"/>
    </row>
    <row r="743" spans="2:9" ht="12.75">
      <c r="B743" s="390"/>
      <c r="C743" s="391"/>
      <c r="I743" s="708"/>
    </row>
    <row r="744" spans="2:9" ht="12.75">
      <c r="B744" s="390"/>
      <c r="C744" s="391"/>
      <c r="I744" s="708"/>
    </row>
    <row r="745" spans="2:9" ht="12.75">
      <c r="B745" s="390"/>
      <c r="C745" s="391"/>
      <c r="I745" s="708"/>
    </row>
    <row r="746" spans="2:9" ht="12.75">
      <c r="B746" s="390"/>
      <c r="C746" s="391"/>
      <c r="I746" s="708"/>
    </row>
    <row r="747" spans="2:9" ht="12.75">
      <c r="B747" s="390"/>
      <c r="C747" s="391"/>
      <c r="I747" s="708"/>
    </row>
    <row r="748" spans="2:9" ht="12.75">
      <c r="B748" s="390"/>
      <c r="C748" s="391"/>
      <c r="I748" s="708"/>
    </row>
    <row r="749" spans="2:9" ht="12.75">
      <c r="B749" s="390"/>
      <c r="C749" s="391"/>
      <c r="I749" s="708"/>
    </row>
    <row r="750" spans="2:9" ht="12.75">
      <c r="B750" s="390"/>
      <c r="C750" s="391"/>
      <c r="I750" s="708"/>
    </row>
    <row r="751" spans="2:9" ht="12.75">
      <c r="B751" s="390"/>
      <c r="C751" s="391"/>
      <c r="I751" s="708"/>
    </row>
    <row r="752" spans="2:9" ht="12.75">
      <c r="B752" s="390"/>
      <c r="C752" s="391"/>
      <c r="I752" s="708"/>
    </row>
    <row r="753" spans="2:9" ht="12.75">
      <c r="B753" s="390"/>
      <c r="C753" s="391"/>
      <c r="I753" s="708"/>
    </row>
    <row r="754" spans="2:9" ht="12.75">
      <c r="B754" s="390"/>
      <c r="C754" s="391"/>
      <c r="I754" s="708"/>
    </row>
    <row r="755" spans="2:9" ht="12.75">
      <c r="B755" s="390"/>
      <c r="C755" s="391"/>
      <c r="I755" s="708"/>
    </row>
    <row r="756" spans="2:9" ht="12.75">
      <c r="B756" s="390"/>
      <c r="C756" s="391"/>
      <c r="I756" s="708"/>
    </row>
    <row r="757" spans="2:9" ht="12.75">
      <c r="B757" s="390"/>
      <c r="C757" s="391"/>
      <c r="I757" s="708"/>
    </row>
    <row r="758" spans="2:9" ht="12.75">
      <c r="B758" s="390"/>
      <c r="C758" s="391"/>
      <c r="I758" s="708"/>
    </row>
    <row r="759" spans="2:9" ht="12.75">
      <c r="B759" s="390"/>
      <c r="C759" s="391"/>
      <c r="I759" s="708"/>
    </row>
    <row r="760" spans="2:9" ht="12.75">
      <c r="B760" s="390"/>
      <c r="C760" s="391"/>
      <c r="I760" s="708"/>
    </row>
    <row r="761" spans="2:9" ht="12.75">
      <c r="B761" s="390"/>
      <c r="C761" s="391"/>
      <c r="I761" s="708"/>
    </row>
    <row r="762" spans="2:9" ht="12.75">
      <c r="B762" s="390"/>
      <c r="C762" s="391"/>
      <c r="I762" s="708"/>
    </row>
    <row r="763" spans="2:9" ht="12.75">
      <c r="B763" s="390"/>
      <c r="C763" s="391"/>
      <c r="I763" s="708"/>
    </row>
    <row r="764" spans="2:9" ht="12.75">
      <c r="B764" s="390"/>
      <c r="C764" s="391"/>
      <c r="I764" s="708"/>
    </row>
    <row r="765" spans="2:9" ht="12.75">
      <c r="B765" s="390"/>
      <c r="C765" s="391"/>
      <c r="I765" s="708"/>
    </row>
    <row r="766" spans="2:9" ht="12.75">
      <c r="B766" s="390"/>
      <c r="C766" s="391"/>
      <c r="I766" s="708"/>
    </row>
    <row r="767" spans="2:9" ht="12.75">
      <c r="B767" s="390"/>
      <c r="C767" s="391"/>
      <c r="I767" s="708"/>
    </row>
    <row r="768" spans="2:9" ht="12.75">
      <c r="B768" s="390"/>
      <c r="C768" s="391"/>
      <c r="I768" s="708"/>
    </row>
    <row r="769" spans="2:9" ht="12.75">
      <c r="B769" s="390"/>
      <c r="C769" s="391"/>
      <c r="I769" s="708"/>
    </row>
    <row r="770" spans="2:9" ht="12.75">
      <c r="B770" s="390"/>
      <c r="C770" s="391"/>
      <c r="I770" s="708"/>
    </row>
    <row r="771" spans="2:9" ht="12.75">
      <c r="B771" s="390"/>
      <c r="C771" s="391"/>
      <c r="I771" s="708"/>
    </row>
    <row r="772" spans="2:9" ht="12.75">
      <c r="B772" s="390"/>
      <c r="C772" s="391"/>
      <c r="I772" s="708"/>
    </row>
    <row r="773" spans="2:9" ht="12.75">
      <c r="B773" s="390"/>
      <c r="C773" s="391"/>
      <c r="I773" s="708"/>
    </row>
    <row r="774" spans="2:9" ht="12.75">
      <c r="B774" s="390"/>
      <c r="C774" s="391"/>
      <c r="I774" s="708"/>
    </row>
    <row r="775" spans="2:9" ht="12.75">
      <c r="B775" s="390"/>
      <c r="C775" s="391"/>
      <c r="I775" s="708"/>
    </row>
    <row r="776" spans="2:9" ht="12.75">
      <c r="B776" s="390"/>
      <c r="C776" s="391"/>
      <c r="I776" s="708"/>
    </row>
    <row r="777" spans="2:9" ht="12.75">
      <c r="B777" s="390"/>
      <c r="C777" s="391"/>
      <c r="I777" s="708"/>
    </row>
    <row r="778" spans="2:9" ht="12.75">
      <c r="B778" s="390"/>
      <c r="C778" s="391"/>
      <c r="I778" s="708"/>
    </row>
    <row r="779" spans="2:9" ht="12.75">
      <c r="B779" s="390"/>
      <c r="C779" s="391"/>
      <c r="I779" s="708"/>
    </row>
    <row r="780" spans="2:9" ht="12.75">
      <c r="B780" s="390"/>
      <c r="C780" s="391"/>
      <c r="I780" s="708"/>
    </row>
    <row r="781" spans="2:9" ht="12.75">
      <c r="B781" s="390"/>
      <c r="C781" s="391"/>
      <c r="I781" s="708"/>
    </row>
    <row r="782" spans="2:9" ht="12.75">
      <c r="B782" s="390"/>
      <c r="C782" s="391"/>
      <c r="I782" s="708"/>
    </row>
    <row r="783" spans="2:9" ht="12.75">
      <c r="B783" s="390"/>
      <c r="C783" s="391"/>
      <c r="I783" s="708"/>
    </row>
    <row r="784" spans="2:9" ht="12.75">
      <c r="B784" s="390"/>
      <c r="C784" s="391"/>
      <c r="I784" s="708"/>
    </row>
    <row r="785" spans="2:9" ht="12.75">
      <c r="B785" s="390"/>
      <c r="C785" s="391"/>
      <c r="I785" s="708"/>
    </row>
    <row r="786" spans="2:9" ht="12.75">
      <c r="B786" s="390"/>
      <c r="C786" s="391"/>
      <c r="I786" s="708"/>
    </row>
    <row r="787" spans="2:9" ht="12.75">
      <c r="B787" s="390"/>
      <c r="C787" s="391"/>
      <c r="I787" s="708"/>
    </row>
    <row r="788" spans="2:9" ht="12.75">
      <c r="B788" s="390"/>
      <c r="C788" s="391"/>
      <c r="I788" s="708"/>
    </row>
    <row r="789" spans="2:9" ht="12.75">
      <c r="B789" s="390"/>
      <c r="C789" s="391"/>
      <c r="I789" s="708"/>
    </row>
    <row r="790" spans="2:9" ht="12.75">
      <c r="B790" s="390"/>
      <c r="C790" s="391"/>
      <c r="I790" s="708"/>
    </row>
    <row r="791" spans="2:9" ht="12.75">
      <c r="B791" s="390"/>
      <c r="C791" s="391"/>
      <c r="I791" s="708"/>
    </row>
    <row r="792" spans="2:9" ht="12.75">
      <c r="B792" s="390"/>
      <c r="C792" s="391"/>
      <c r="I792" s="708"/>
    </row>
    <row r="793" spans="2:9" ht="12.75">
      <c r="B793" s="390"/>
      <c r="C793" s="391"/>
      <c r="I793" s="708"/>
    </row>
    <row r="794" spans="2:9" ht="12.75">
      <c r="B794" s="390"/>
      <c r="C794" s="391"/>
      <c r="I794" s="708"/>
    </row>
    <row r="795" spans="2:9" ht="12.75">
      <c r="B795" s="390"/>
      <c r="C795" s="391"/>
      <c r="I795" s="708"/>
    </row>
    <row r="796" spans="2:9" ht="12.75">
      <c r="B796" s="390"/>
      <c r="C796" s="391"/>
      <c r="I796" s="708"/>
    </row>
    <row r="797" spans="2:9" ht="12.75">
      <c r="B797" s="390"/>
      <c r="C797" s="391"/>
      <c r="I797" s="708"/>
    </row>
    <row r="798" spans="2:9" ht="12.75">
      <c r="B798" s="390"/>
      <c r="C798" s="391"/>
      <c r="I798" s="708"/>
    </row>
    <row r="799" spans="2:9" ht="12.75">
      <c r="B799" s="390"/>
      <c r="C799" s="391"/>
      <c r="I799" s="708"/>
    </row>
    <row r="800" spans="2:9" ht="12.75">
      <c r="B800" s="390"/>
      <c r="C800" s="391"/>
      <c r="I800" s="708"/>
    </row>
    <row r="801" spans="2:9" ht="12.75">
      <c r="B801" s="390"/>
      <c r="C801" s="391"/>
      <c r="I801" s="708"/>
    </row>
    <row r="802" spans="2:9" ht="12.75">
      <c r="B802" s="390"/>
      <c r="C802" s="391"/>
      <c r="I802" s="708"/>
    </row>
    <row r="803" spans="2:9" ht="12.75">
      <c r="B803" s="390"/>
      <c r="C803" s="391"/>
      <c r="I803" s="708"/>
    </row>
    <row r="804" spans="2:9" ht="12.75">
      <c r="B804" s="390"/>
      <c r="C804" s="391"/>
      <c r="I804" s="708"/>
    </row>
    <row r="805" spans="2:9" ht="12.75">
      <c r="B805" s="390"/>
      <c r="C805" s="391"/>
      <c r="I805" s="708"/>
    </row>
    <row r="806" spans="2:9" ht="12.75">
      <c r="B806" s="390"/>
      <c r="C806" s="391"/>
      <c r="I806" s="708"/>
    </row>
    <row r="807" spans="2:9" ht="12.75">
      <c r="B807" s="390"/>
      <c r="C807" s="391"/>
      <c r="I807" s="708"/>
    </row>
    <row r="808" spans="2:9" ht="12.75">
      <c r="B808" s="390"/>
      <c r="C808" s="391"/>
      <c r="I808" s="708"/>
    </row>
    <row r="809" spans="2:9" ht="12.75">
      <c r="B809" s="390"/>
      <c r="C809" s="391"/>
      <c r="I809" s="708"/>
    </row>
    <row r="810" spans="2:9" ht="12.75">
      <c r="B810" s="390"/>
      <c r="C810" s="391"/>
      <c r="I810" s="708"/>
    </row>
    <row r="811" spans="2:9" ht="12.75">
      <c r="B811" s="390"/>
      <c r="C811" s="391"/>
      <c r="I811" s="708"/>
    </row>
    <row r="812" spans="2:9" ht="12.75">
      <c r="B812" s="390"/>
      <c r="C812" s="391"/>
      <c r="I812" s="708"/>
    </row>
    <row r="813" spans="2:9" ht="12.75">
      <c r="B813" s="390"/>
      <c r="C813" s="391"/>
      <c r="I813" s="708"/>
    </row>
    <row r="814" spans="2:9" ht="12.75">
      <c r="B814" s="390"/>
      <c r="C814" s="391"/>
      <c r="I814" s="708"/>
    </row>
    <row r="815" spans="2:9" ht="12.75">
      <c r="B815" s="390"/>
      <c r="C815" s="391"/>
      <c r="I815" s="708"/>
    </row>
    <row r="816" spans="2:9" ht="12.75">
      <c r="B816" s="390"/>
      <c r="C816" s="391"/>
      <c r="I816" s="708"/>
    </row>
    <row r="817" spans="2:9" ht="12.75">
      <c r="B817" s="390"/>
      <c r="C817" s="391"/>
      <c r="I817" s="708"/>
    </row>
    <row r="818" spans="2:9" ht="12.75">
      <c r="B818" s="390"/>
      <c r="C818" s="391"/>
      <c r="I818" s="708"/>
    </row>
    <row r="819" spans="2:9" ht="12.75">
      <c r="B819" s="390"/>
      <c r="C819" s="391"/>
      <c r="I819" s="708"/>
    </row>
    <row r="820" spans="2:9" ht="12.75">
      <c r="B820" s="390"/>
      <c r="C820" s="391"/>
      <c r="I820" s="708"/>
    </row>
    <row r="821" spans="2:9" ht="12.75">
      <c r="B821" s="390"/>
      <c r="C821" s="391"/>
      <c r="I821" s="708"/>
    </row>
    <row r="822" spans="2:9" ht="12.75">
      <c r="B822" s="390"/>
      <c r="C822" s="391"/>
      <c r="I822" s="708"/>
    </row>
    <row r="823" spans="2:9" ht="12.75">
      <c r="B823" s="390"/>
      <c r="C823" s="391"/>
      <c r="I823" s="708"/>
    </row>
    <row r="824" spans="2:9" ht="12.75">
      <c r="B824" s="390"/>
      <c r="C824" s="391"/>
      <c r="I824" s="708"/>
    </row>
    <row r="825" spans="2:9" ht="12.75">
      <c r="B825" s="390"/>
      <c r="C825" s="391"/>
      <c r="I825" s="708"/>
    </row>
    <row r="826" spans="2:9" ht="12.75">
      <c r="B826" s="390"/>
      <c r="C826" s="391"/>
      <c r="I826" s="708"/>
    </row>
    <row r="827" spans="2:9" ht="12.75">
      <c r="B827" s="390"/>
      <c r="C827" s="391"/>
      <c r="I827" s="708"/>
    </row>
    <row r="828" spans="2:9" ht="12.75">
      <c r="B828" s="390"/>
      <c r="C828" s="391"/>
      <c r="I828" s="708"/>
    </row>
    <row r="829" spans="2:9" ht="12.75">
      <c r="B829" s="390"/>
      <c r="C829" s="391"/>
      <c r="I829" s="708"/>
    </row>
    <row r="830" spans="2:9" ht="12.75">
      <c r="B830" s="390"/>
      <c r="C830" s="391"/>
      <c r="I830" s="708"/>
    </row>
    <row r="831" spans="2:9" ht="12.75">
      <c r="B831" s="390"/>
      <c r="C831" s="391"/>
      <c r="I831" s="708"/>
    </row>
    <row r="832" spans="2:9" ht="12.75">
      <c r="B832" s="390"/>
      <c r="C832" s="391"/>
      <c r="I832" s="708"/>
    </row>
    <row r="833" spans="2:9" ht="12.75">
      <c r="B833" s="390"/>
      <c r="C833" s="391"/>
      <c r="I833" s="708"/>
    </row>
    <row r="834" spans="2:9" ht="12.75">
      <c r="B834" s="390"/>
      <c r="C834" s="391"/>
      <c r="I834" s="708"/>
    </row>
    <row r="835" spans="2:9" ht="12.75">
      <c r="B835" s="390"/>
      <c r="C835" s="391"/>
      <c r="I835" s="708"/>
    </row>
    <row r="836" spans="2:9" ht="12.75">
      <c r="B836" s="390"/>
      <c r="C836" s="391"/>
      <c r="I836" s="708"/>
    </row>
    <row r="837" spans="2:9" ht="12.75">
      <c r="B837" s="390"/>
      <c r="C837" s="391"/>
      <c r="I837" s="708"/>
    </row>
    <row r="838" spans="2:9" ht="12.75">
      <c r="B838" s="390"/>
      <c r="C838" s="391"/>
      <c r="I838" s="708"/>
    </row>
    <row r="839" spans="2:9" ht="12.75">
      <c r="B839" s="390"/>
      <c r="C839" s="391"/>
      <c r="I839" s="708"/>
    </row>
    <row r="840" spans="2:9" ht="12.75">
      <c r="B840" s="390"/>
      <c r="C840" s="391"/>
      <c r="I840" s="708"/>
    </row>
    <row r="841" spans="2:9" ht="12.75">
      <c r="B841" s="390"/>
      <c r="C841" s="391"/>
      <c r="I841" s="708"/>
    </row>
    <row r="842" spans="2:9" ht="12.75">
      <c r="B842" s="390"/>
      <c r="C842" s="391"/>
      <c r="I842" s="708"/>
    </row>
    <row r="843" spans="2:9" ht="12.75">
      <c r="B843" s="390"/>
      <c r="C843" s="391"/>
      <c r="I843" s="708"/>
    </row>
    <row r="844" spans="2:9" ht="12.75">
      <c r="B844" s="390"/>
      <c r="C844" s="391"/>
      <c r="I844" s="708"/>
    </row>
    <row r="845" spans="2:9" ht="12.75">
      <c r="B845" s="390"/>
      <c r="C845" s="391"/>
      <c r="I845" s="708"/>
    </row>
    <row r="846" spans="2:9" ht="12.75">
      <c r="B846" s="390"/>
      <c r="C846" s="391"/>
      <c r="I846" s="708"/>
    </row>
    <row r="847" spans="2:9" ht="12.75">
      <c r="B847" s="390"/>
      <c r="C847" s="391"/>
      <c r="I847" s="708"/>
    </row>
    <row r="848" spans="2:9" ht="12.75">
      <c r="B848" s="390"/>
      <c r="C848" s="391"/>
      <c r="I848" s="708"/>
    </row>
    <row r="849" spans="2:9" ht="12.75">
      <c r="B849" s="390"/>
      <c r="C849" s="391"/>
      <c r="I849" s="708"/>
    </row>
    <row r="850" spans="2:9" ht="12.75">
      <c r="B850" s="390"/>
      <c r="C850" s="391"/>
      <c r="I850" s="708"/>
    </row>
    <row r="851" spans="2:9" ht="12.75">
      <c r="B851" s="390"/>
      <c r="C851" s="391"/>
      <c r="I851" s="708"/>
    </row>
    <row r="852" spans="2:9" ht="12.75">
      <c r="B852" s="390"/>
      <c r="C852" s="391"/>
      <c r="I852" s="708"/>
    </row>
    <row r="853" spans="2:9" ht="12.75">
      <c r="B853" s="390"/>
      <c r="C853" s="391"/>
      <c r="I853" s="708"/>
    </row>
    <row r="854" spans="2:9" ht="12.75">
      <c r="B854" s="390"/>
      <c r="C854" s="391"/>
      <c r="I854" s="708"/>
    </row>
    <row r="855" spans="2:9" ht="12.75">
      <c r="B855" s="390"/>
      <c r="C855" s="391"/>
      <c r="I855" s="708"/>
    </row>
    <row r="856" spans="2:9" ht="12.75">
      <c r="B856" s="390"/>
      <c r="C856" s="391"/>
      <c r="I856" s="708"/>
    </row>
    <row r="857" spans="2:9" ht="12.75">
      <c r="B857" s="390"/>
      <c r="C857" s="391"/>
      <c r="I857" s="708"/>
    </row>
    <row r="858" spans="2:9" ht="12.75">
      <c r="B858" s="390"/>
      <c r="C858" s="391"/>
      <c r="I858" s="708"/>
    </row>
    <row r="859" spans="2:9" ht="12.75">
      <c r="B859" s="390"/>
      <c r="C859" s="391"/>
      <c r="I859" s="708"/>
    </row>
    <row r="860" spans="2:9" ht="12.75">
      <c r="B860" s="390"/>
      <c r="C860" s="391"/>
      <c r="I860" s="708"/>
    </row>
    <row r="861" spans="2:9" ht="12.75">
      <c r="B861" s="390"/>
      <c r="C861" s="391"/>
      <c r="I861" s="708"/>
    </row>
    <row r="862" spans="2:9" ht="12.75">
      <c r="B862" s="390"/>
      <c r="C862" s="391"/>
      <c r="I862" s="708"/>
    </row>
    <row r="863" spans="2:9" ht="12.75">
      <c r="B863" s="390"/>
      <c r="C863" s="391"/>
      <c r="I863" s="708"/>
    </row>
    <row r="864" spans="2:9" ht="12.75">
      <c r="B864" s="390"/>
      <c r="C864" s="391"/>
      <c r="I864" s="708"/>
    </row>
    <row r="865" spans="2:9" ht="12.75">
      <c r="B865" s="390"/>
      <c r="C865" s="391"/>
      <c r="I865" s="708"/>
    </row>
    <row r="866" spans="2:9" ht="12.75">
      <c r="B866" s="390"/>
      <c r="C866" s="391"/>
      <c r="I866" s="708"/>
    </row>
    <row r="867" spans="2:9" ht="12.75">
      <c r="B867" s="390"/>
      <c r="C867" s="391"/>
      <c r="I867" s="708"/>
    </row>
    <row r="868" spans="2:9" ht="12.75">
      <c r="B868" s="390"/>
      <c r="C868" s="391"/>
      <c r="I868" s="708"/>
    </row>
    <row r="869" spans="2:9" ht="12.75">
      <c r="B869" s="390"/>
      <c r="C869" s="391"/>
      <c r="I869" s="708"/>
    </row>
    <row r="870" spans="2:9" ht="12.75">
      <c r="B870" s="390"/>
      <c r="C870" s="391"/>
      <c r="I870" s="708"/>
    </row>
    <row r="871" spans="2:9" ht="12.75">
      <c r="B871" s="390"/>
      <c r="C871" s="391"/>
      <c r="I871" s="708"/>
    </row>
    <row r="872" spans="2:9" ht="12.75">
      <c r="B872" s="390"/>
      <c r="C872" s="391"/>
      <c r="I872" s="708"/>
    </row>
    <row r="873" spans="2:9" ht="12.75">
      <c r="B873" s="390"/>
      <c r="C873" s="391"/>
      <c r="I873" s="708"/>
    </row>
    <row r="874" spans="2:9" ht="12.75">
      <c r="B874" s="390"/>
      <c r="C874" s="391"/>
      <c r="I874" s="708"/>
    </row>
    <row r="875" spans="2:9" ht="12.75">
      <c r="B875" s="390"/>
      <c r="C875" s="391"/>
      <c r="I875" s="708"/>
    </row>
    <row r="876" spans="2:9" ht="12.75">
      <c r="B876" s="390"/>
      <c r="C876" s="391"/>
      <c r="I876" s="708"/>
    </row>
    <row r="877" spans="2:9" ht="12.75">
      <c r="B877" s="390"/>
      <c r="C877" s="391"/>
      <c r="I877" s="708"/>
    </row>
    <row r="878" spans="2:9" ht="12.75">
      <c r="B878" s="390"/>
      <c r="C878" s="391"/>
      <c r="I878" s="708"/>
    </row>
    <row r="879" spans="2:9" ht="12.75">
      <c r="B879" s="390"/>
      <c r="C879" s="391"/>
      <c r="I879" s="708"/>
    </row>
    <row r="880" ht="12.75">
      <c r="I880" s="708"/>
    </row>
    <row r="881" ht="12.75">
      <c r="I881" s="708"/>
    </row>
    <row r="882" ht="12.75">
      <c r="I882" s="708"/>
    </row>
    <row r="883" ht="12.75">
      <c r="I883" s="708"/>
    </row>
    <row r="884" ht="12.75">
      <c r="I884" s="708"/>
    </row>
    <row r="885" ht="12.75">
      <c r="I885" s="708"/>
    </row>
    <row r="886" ht="12.75">
      <c r="I886" s="708"/>
    </row>
    <row r="887" ht="12.75">
      <c r="I887" s="708"/>
    </row>
    <row r="888" ht="12.75">
      <c r="I888" s="708"/>
    </row>
    <row r="889" ht="12.75">
      <c r="I889" s="708"/>
    </row>
    <row r="890" ht="12.75">
      <c r="I890" s="708"/>
    </row>
    <row r="891" ht="12.75">
      <c r="I891" s="708"/>
    </row>
    <row r="892" ht="12.75">
      <c r="I892" s="708"/>
    </row>
    <row r="893" ht="12.75">
      <c r="I893" s="708"/>
    </row>
    <row r="894" ht="12.75">
      <c r="I894" s="708"/>
    </row>
    <row r="895" ht="12.75">
      <c r="I895" s="708"/>
    </row>
    <row r="896" ht="12.75">
      <c r="I896" s="708"/>
    </row>
    <row r="897" ht="12.75">
      <c r="I897" s="708"/>
    </row>
    <row r="898" ht="12.75">
      <c r="I898" s="708"/>
    </row>
    <row r="899" ht="12.75">
      <c r="I899" s="708"/>
    </row>
    <row r="900" ht="12.75">
      <c r="I900" s="708"/>
    </row>
    <row r="901" ht="12.75">
      <c r="I901" s="708"/>
    </row>
    <row r="902" ht="12.75">
      <c r="I902" s="708"/>
    </row>
    <row r="903" ht="12.75">
      <c r="I903" s="708"/>
    </row>
    <row r="904" ht="12.75">
      <c r="I904" s="708"/>
    </row>
    <row r="905" ht="12.75">
      <c r="I905" s="708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 horizontalCentered="1"/>
  <pageMargins left="0.8267716535433072" right="0.35433070866141736" top="0.7874015748031497" bottom="0.5905511811023623" header="0.5118110236220472" footer="0.5118110236220472"/>
  <pageSetup firstPageNumber="26" useFirstPageNumber="1" horizontalDpi="600" verticalDpi="600" orientation="portrait" paperSize="9" scale="72" r:id="rId1"/>
  <headerFooter alignWithMargins="0">
    <oddFooter>&amp;C&amp;"Times New Roman,Regular"&amp;P</oddFooter>
  </headerFooter>
  <rowBreaks count="4" manualBreakCount="4">
    <brk id="115" max="8" man="1"/>
    <brk id="165" max="8" man="1"/>
    <brk id="216" max="8" man="1"/>
    <brk id="26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6"/>
  <dimension ref="A1:DY327"/>
  <sheetViews>
    <sheetView zoomScaleSheetLayoutView="100" workbookViewId="0" topLeftCell="A1">
      <selection activeCell="A7" sqref="A7:D7"/>
    </sheetView>
  </sheetViews>
  <sheetFormatPr defaultColWidth="9.140625" defaultRowHeight="17.25" customHeight="1"/>
  <cols>
    <col min="1" max="1" width="9.00390625" style="396" customWidth="1"/>
    <col min="2" max="2" width="55.57421875" style="395" customWidth="1"/>
    <col min="3" max="3" width="16.7109375" style="395" customWidth="1"/>
    <col min="4" max="4" width="15.8515625" style="331" customWidth="1"/>
    <col min="5" max="5" width="11.421875" style="105" customWidth="1"/>
    <col min="6" max="6" width="10.28125" style="105" customWidth="1"/>
    <col min="7" max="7" width="10.140625" style="105" customWidth="1"/>
    <col min="8" max="8" width="12.00390625" style="105" customWidth="1"/>
    <col min="9" max="9" width="9.421875" style="105" customWidth="1"/>
    <col min="10" max="129" width="9.140625" style="105" customWidth="1"/>
    <col min="130" max="16384" width="9.140625" style="101" customWidth="1"/>
  </cols>
  <sheetData>
    <row r="1" spans="1:129" s="97" customFormat="1" ht="12.75">
      <c r="A1" s="763" t="s">
        <v>1123</v>
      </c>
      <c r="B1" s="763"/>
      <c r="C1" s="763"/>
      <c r="D1" s="763"/>
      <c r="E1" s="232"/>
      <c r="F1" s="232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</row>
    <row r="2" spans="1:129" s="97" customFormat="1" ht="15" customHeight="1">
      <c r="A2" s="767" t="s">
        <v>1124</v>
      </c>
      <c r="B2" s="767"/>
      <c r="C2" s="767"/>
      <c r="D2" s="767"/>
      <c r="E2" s="233"/>
      <c r="F2" s="233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</row>
    <row r="3" spans="1:129" s="97" customFormat="1" ht="3.75" customHeight="1">
      <c r="A3" s="234"/>
      <c r="B3" s="7"/>
      <c r="C3" s="7"/>
      <c r="D3" s="7"/>
      <c r="E3" s="5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</row>
    <row r="4" spans="1:6" s="174" customFormat="1" ht="12.75">
      <c r="A4" s="764" t="s">
        <v>1153</v>
      </c>
      <c r="B4" s="764"/>
      <c r="C4" s="764"/>
      <c r="D4" s="764"/>
      <c r="E4" s="235"/>
      <c r="F4" s="235"/>
    </row>
    <row r="5" spans="1:5" s="174" customFormat="1" ht="12.75">
      <c r="A5" s="105"/>
      <c r="B5" s="170"/>
      <c r="C5" s="170"/>
      <c r="D5" s="170"/>
      <c r="E5" s="170"/>
    </row>
    <row r="6" spans="1:129" s="219" customFormat="1" ht="17.25" customHeight="1">
      <c r="A6" s="736" t="s">
        <v>1126</v>
      </c>
      <c r="B6" s="736"/>
      <c r="C6" s="736"/>
      <c r="D6" s="736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392"/>
      <c r="DR6" s="392"/>
      <c r="DS6" s="392"/>
      <c r="DT6" s="392"/>
      <c r="DU6" s="392"/>
      <c r="DV6" s="392"/>
      <c r="DW6" s="392"/>
      <c r="DX6" s="392"/>
      <c r="DY6" s="392"/>
    </row>
    <row r="7" spans="1:129" s="219" customFormat="1" ht="18.75" customHeight="1">
      <c r="A7" s="735" t="s">
        <v>1279</v>
      </c>
      <c r="B7" s="735"/>
      <c r="C7" s="735"/>
      <c r="D7" s="735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  <c r="DG7" s="392"/>
      <c r="DH7" s="392"/>
      <c r="DI7" s="392"/>
      <c r="DJ7" s="392"/>
      <c r="DK7" s="392"/>
      <c r="DL7" s="392"/>
      <c r="DM7" s="392"/>
      <c r="DN7" s="392"/>
      <c r="DO7" s="392"/>
      <c r="DP7" s="392"/>
      <c r="DQ7" s="392"/>
      <c r="DR7" s="392"/>
      <c r="DS7" s="392"/>
      <c r="DT7" s="392"/>
      <c r="DU7" s="392"/>
      <c r="DV7" s="392"/>
      <c r="DW7" s="392"/>
      <c r="DX7" s="392"/>
      <c r="DY7" s="392"/>
    </row>
    <row r="8" spans="1:129" s="219" customFormat="1" ht="15.75" customHeight="1">
      <c r="A8" s="761" t="s">
        <v>1572</v>
      </c>
      <c r="B8" s="761"/>
      <c r="C8" s="761"/>
      <c r="D8" s="761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2"/>
    </row>
    <row r="9" spans="1:129" s="394" customFormat="1" ht="12.75">
      <c r="A9" s="762" t="s">
        <v>1128</v>
      </c>
      <c r="B9" s="762"/>
      <c r="C9" s="762"/>
      <c r="D9" s="762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3"/>
      <c r="DM9" s="393"/>
      <c r="DN9" s="393"/>
      <c r="DO9" s="393"/>
      <c r="DP9" s="393"/>
      <c r="DQ9" s="393"/>
      <c r="DR9" s="393"/>
      <c r="DS9" s="393"/>
      <c r="DT9" s="393"/>
      <c r="DU9" s="393"/>
      <c r="DV9" s="393"/>
      <c r="DW9" s="393"/>
      <c r="DX9" s="393"/>
      <c r="DY9" s="393"/>
    </row>
    <row r="10" spans="1:129" s="394" customFormat="1" ht="12.75">
      <c r="A10" s="395" t="s">
        <v>1569</v>
      </c>
      <c r="B10" s="172"/>
      <c r="C10" s="171"/>
      <c r="D10" s="239" t="s">
        <v>1578</v>
      </c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93"/>
      <c r="CZ10" s="393"/>
      <c r="DA10" s="393"/>
      <c r="DB10" s="393"/>
      <c r="DC10" s="393"/>
      <c r="DD10" s="393"/>
      <c r="DE10" s="393"/>
      <c r="DF10" s="393"/>
      <c r="DG10" s="393"/>
      <c r="DH10" s="393"/>
      <c r="DI10" s="393"/>
      <c r="DJ10" s="393"/>
      <c r="DK10" s="393"/>
      <c r="DL10" s="393"/>
      <c r="DM10" s="393"/>
      <c r="DN10" s="393"/>
      <c r="DO10" s="393"/>
      <c r="DP10" s="393"/>
      <c r="DQ10" s="393"/>
      <c r="DR10" s="393"/>
      <c r="DS10" s="393"/>
      <c r="DT10" s="393"/>
      <c r="DU10" s="393"/>
      <c r="DV10" s="393"/>
      <c r="DW10" s="393"/>
      <c r="DX10" s="393"/>
      <c r="DY10" s="393"/>
    </row>
    <row r="11" spans="1:129" s="219" customFormat="1" ht="14.25" customHeight="1">
      <c r="A11" s="396"/>
      <c r="B11" s="397"/>
      <c r="C11" s="398"/>
      <c r="D11" s="399" t="s">
        <v>1280</v>
      </c>
      <c r="E11" s="400"/>
      <c r="F11" s="400"/>
      <c r="G11" s="401"/>
      <c r="H11" s="319"/>
      <c r="I11" s="22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  <c r="DG11" s="392"/>
      <c r="DH11" s="392"/>
      <c r="DI11" s="392"/>
      <c r="DJ11" s="392"/>
      <c r="DK11" s="392"/>
      <c r="DL11" s="392"/>
      <c r="DM11" s="392"/>
      <c r="DN11" s="392"/>
      <c r="DO11" s="392"/>
      <c r="DP11" s="392"/>
      <c r="DQ11" s="392"/>
      <c r="DR11" s="392"/>
      <c r="DS11" s="392"/>
      <c r="DT11" s="392"/>
      <c r="DU11" s="392"/>
      <c r="DV11" s="392"/>
      <c r="DW11" s="392"/>
      <c r="DX11" s="392"/>
      <c r="DY11" s="392"/>
    </row>
    <row r="12" spans="1:9" ht="18" customHeight="1">
      <c r="A12" s="402"/>
      <c r="D12" s="226" t="s">
        <v>1156</v>
      </c>
      <c r="E12" s="228"/>
      <c r="F12" s="228"/>
      <c r="G12" s="403"/>
      <c r="H12" s="319"/>
      <c r="I12" s="173"/>
    </row>
    <row r="13" spans="1:6" ht="53.25" customHeight="1">
      <c r="A13" s="404" t="s">
        <v>134</v>
      </c>
      <c r="B13" s="178" t="s">
        <v>1130</v>
      </c>
      <c r="C13" s="241" t="s">
        <v>1281</v>
      </c>
      <c r="D13" s="178" t="s">
        <v>1161</v>
      </c>
      <c r="E13" s="405"/>
      <c r="F13" s="406"/>
    </row>
    <row r="14" spans="1:129" s="409" customFormat="1" ht="11.25">
      <c r="A14" s="407">
        <v>1</v>
      </c>
      <c r="B14" s="407">
        <v>2</v>
      </c>
      <c r="C14" s="342">
        <v>3</v>
      </c>
      <c r="D14" s="342">
        <v>4</v>
      </c>
      <c r="E14" s="408"/>
      <c r="F14" s="408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</row>
    <row r="15" spans="1:6" ht="12.75" customHeight="1">
      <c r="A15" s="410"/>
      <c r="B15" s="185" t="s">
        <v>1282</v>
      </c>
      <c r="C15" s="274">
        <v>2859245</v>
      </c>
      <c r="D15" s="274">
        <v>307251</v>
      </c>
      <c r="E15" s="411"/>
      <c r="F15" s="411"/>
    </row>
    <row r="16" spans="1:6" ht="12.75" customHeight="1">
      <c r="A16" s="412" t="s">
        <v>1283</v>
      </c>
      <c r="B16" s="197" t="s">
        <v>1284</v>
      </c>
      <c r="C16" s="275">
        <v>88160</v>
      </c>
      <c r="D16" s="275">
        <v>-17103</v>
      </c>
      <c r="E16" s="411"/>
      <c r="F16" s="411"/>
    </row>
    <row r="17" spans="1:6" ht="25.5" customHeight="1">
      <c r="A17" s="412" t="s">
        <v>1285</v>
      </c>
      <c r="B17" s="197" t="s">
        <v>1286</v>
      </c>
      <c r="C17" s="275">
        <v>255</v>
      </c>
      <c r="D17" s="275">
        <v>25</v>
      </c>
      <c r="E17" s="411"/>
      <c r="F17" s="411" t="s">
        <v>1287</v>
      </c>
    </row>
    <row r="18" spans="1:6" ht="12.75" customHeight="1">
      <c r="A18" s="412" t="s">
        <v>1288</v>
      </c>
      <c r="B18" s="197" t="s">
        <v>1289</v>
      </c>
      <c r="C18" s="275">
        <v>-255923</v>
      </c>
      <c r="D18" s="275">
        <v>-112071</v>
      </c>
      <c r="E18" s="411"/>
      <c r="F18" s="411"/>
    </row>
    <row r="19" spans="1:6" ht="25.5" customHeight="1">
      <c r="A19" s="412" t="s">
        <v>1290</v>
      </c>
      <c r="B19" s="197" t="s">
        <v>1291</v>
      </c>
      <c r="C19" s="275">
        <v>47774</v>
      </c>
      <c r="D19" s="275">
        <v>0</v>
      </c>
      <c r="E19" s="413"/>
      <c r="F19" s="413"/>
    </row>
    <row r="20" spans="1:6" ht="12.75" customHeight="1">
      <c r="A20" s="412" t="s">
        <v>1292</v>
      </c>
      <c r="B20" s="252" t="s">
        <v>1293</v>
      </c>
      <c r="C20" s="275">
        <v>2888157</v>
      </c>
      <c r="D20" s="275">
        <v>423355</v>
      </c>
      <c r="E20" s="413"/>
      <c r="F20" s="413"/>
    </row>
    <row r="21" spans="1:6" ht="12.75" customHeight="1">
      <c r="A21" s="412" t="s">
        <v>1294</v>
      </c>
      <c r="B21" s="252" t="s">
        <v>1295</v>
      </c>
      <c r="C21" s="275">
        <v>90822</v>
      </c>
      <c r="D21" s="275">
        <v>13045</v>
      </c>
      <c r="E21" s="414"/>
      <c r="F21" s="414"/>
    </row>
    <row r="22" spans="1:6" ht="12.75" customHeight="1">
      <c r="A22" s="412"/>
      <c r="B22" s="252"/>
      <c r="C22" s="275"/>
      <c r="D22" s="275">
        <v>0</v>
      </c>
      <c r="E22" s="414"/>
      <c r="F22" s="414"/>
    </row>
    <row r="23" spans="1:6" ht="12.75" customHeight="1">
      <c r="A23" s="410"/>
      <c r="B23" s="254" t="s">
        <v>1296</v>
      </c>
      <c r="C23" s="245">
        <v>3066848</v>
      </c>
      <c r="D23" s="274">
        <v>515896</v>
      </c>
      <c r="E23" s="173"/>
      <c r="F23" s="173"/>
    </row>
    <row r="24" spans="1:129" s="97" customFormat="1" ht="12.75" customHeight="1">
      <c r="A24" s="256" t="s">
        <v>1515</v>
      </c>
      <c r="B24" s="190" t="s">
        <v>1516</v>
      </c>
      <c r="C24" s="245">
        <v>2568831</v>
      </c>
      <c r="D24" s="274">
        <v>421869</v>
      </c>
      <c r="E24" s="415"/>
      <c r="F24" s="415"/>
      <c r="G24" s="415"/>
      <c r="H24" s="416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</row>
    <row r="25" spans="1:129" s="418" customFormat="1" ht="12.75" customHeight="1">
      <c r="A25" s="190" t="s">
        <v>1517</v>
      </c>
      <c r="B25" s="190" t="s">
        <v>1518</v>
      </c>
      <c r="C25" s="245">
        <v>2499021</v>
      </c>
      <c r="D25" s="274">
        <v>420225</v>
      </c>
      <c r="E25" s="415"/>
      <c r="F25" s="415"/>
      <c r="G25" s="415"/>
      <c r="H25" s="416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417"/>
      <c r="DF25" s="417"/>
      <c r="DG25" s="417"/>
      <c r="DH25" s="417"/>
      <c r="DI25" s="417"/>
      <c r="DJ25" s="417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17"/>
      <c r="DW25" s="417"/>
      <c r="DX25" s="417"/>
      <c r="DY25" s="417"/>
    </row>
    <row r="26" spans="1:129" s="97" customFormat="1" ht="12.75" customHeight="1">
      <c r="A26" s="419">
        <v>1000</v>
      </c>
      <c r="B26" s="258" t="s">
        <v>1519</v>
      </c>
      <c r="C26" s="357">
        <v>609188</v>
      </c>
      <c r="D26" s="275">
        <v>104400</v>
      </c>
      <c r="E26" s="420"/>
      <c r="F26" s="420"/>
      <c r="G26" s="420"/>
      <c r="H26" s="385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</row>
    <row r="27" spans="1:129" s="97" customFormat="1" ht="12.75" customHeight="1">
      <c r="A27" s="421">
        <v>1100</v>
      </c>
      <c r="B27" s="258" t="s">
        <v>1520</v>
      </c>
      <c r="C27" s="357">
        <v>526585</v>
      </c>
      <c r="D27" s="275">
        <v>89529</v>
      </c>
      <c r="E27" s="420"/>
      <c r="F27" s="420"/>
      <c r="G27" s="420"/>
      <c r="H27" s="385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</row>
    <row r="28" spans="1:129" s="97" customFormat="1" ht="25.5" customHeight="1">
      <c r="A28" s="421">
        <v>1200</v>
      </c>
      <c r="B28" s="422" t="s">
        <v>1297</v>
      </c>
      <c r="C28" s="357">
        <v>82603</v>
      </c>
      <c r="D28" s="275">
        <v>14871</v>
      </c>
      <c r="E28" s="420"/>
      <c r="F28" s="420"/>
      <c r="G28" s="420"/>
      <c r="H28" s="385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</row>
    <row r="29" spans="1:129" s="97" customFormat="1" ht="12.75" customHeight="1">
      <c r="A29" s="419">
        <v>2000</v>
      </c>
      <c r="B29" s="258" t="s">
        <v>1522</v>
      </c>
      <c r="C29" s="357">
        <v>1889833</v>
      </c>
      <c r="D29" s="275">
        <v>315825</v>
      </c>
      <c r="E29" s="420"/>
      <c r="F29" s="420"/>
      <c r="G29" s="420"/>
      <c r="H29" s="385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</row>
    <row r="30" spans="1:129" s="97" customFormat="1" ht="12.75" customHeight="1">
      <c r="A30" s="421">
        <v>2100</v>
      </c>
      <c r="B30" s="258" t="s">
        <v>1523</v>
      </c>
      <c r="C30" s="357">
        <v>400615</v>
      </c>
      <c r="D30" s="275">
        <v>81285</v>
      </c>
      <c r="E30" s="420"/>
      <c r="F30" s="420"/>
      <c r="G30" s="420"/>
      <c r="H30" s="385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</row>
    <row r="31" spans="1:129" s="97" customFormat="1" ht="12.75" customHeight="1">
      <c r="A31" s="421">
        <v>2200</v>
      </c>
      <c r="B31" s="258" t="s">
        <v>1524</v>
      </c>
      <c r="C31" s="357">
        <v>1210359</v>
      </c>
      <c r="D31" s="275">
        <v>169517</v>
      </c>
      <c r="E31" s="420"/>
      <c r="F31" s="420"/>
      <c r="G31" s="420"/>
      <c r="H31" s="385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</row>
    <row r="32" spans="1:129" s="97" customFormat="1" ht="25.5" customHeight="1">
      <c r="A32" s="421">
        <v>2300</v>
      </c>
      <c r="B32" s="259" t="s">
        <v>1298</v>
      </c>
      <c r="C32" s="357">
        <v>275027</v>
      </c>
      <c r="D32" s="275">
        <v>56289</v>
      </c>
      <c r="E32" s="420"/>
      <c r="F32" s="420"/>
      <c r="G32" s="420"/>
      <c r="H32" s="385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</row>
    <row r="33" spans="1:129" s="97" customFormat="1" ht="12.75" customHeight="1">
      <c r="A33" s="421">
        <v>2400</v>
      </c>
      <c r="B33" s="258" t="s">
        <v>1526</v>
      </c>
      <c r="C33" s="357">
        <v>7549</v>
      </c>
      <c r="D33" s="275">
        <v>3911</v>
      </c>
      <c r="E33" s="420"/>
      <c r="F33" s="420"/>
      <c r="G33" s="420"/>
      <c r="H33" s="385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</row>
    <row r="34" spans="1:129" s="97" customFormat="1" ht="12.75" customHeight="1">
      <c r="A34" s="421">
        <v>2500</v>
      </c>
      <c r="B34" s="258" t="s">
        <v>1527</v>
      </c>
      <c r="C34" s="357">
        <v>-3717</v>
      </c>
      <c r="D34" s="275">
        <v>4823</v>
      </c>
      <c r="E34" s="420"/>
      <c r="F34" s="420"/>
      <c r="G34" s="420"/>
      <c r="H34" s="385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</row>
    <row r="35" spans="1:129" s="418" customFormat="1" ht="12.75" customHeight="1">
      <c r="A35" s="423" t="s">
        <v>1536</v>
      </c>
      <c r="B35" s="244" t="s">
        <v>1537</v>
      </c>
      <c r="C35" s="245">
        <v>69810</v>
      </c>
      <c r="D35" s="274">
        <v>1644</v>
      </c>
      <c r="E35" s="415"/>
      <c r="F35" s="415"/>
      <c r="G35" s="415"/>
      <c r="H35" s="416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7"/>
      <c r="CA35" s="417"/>
      <c r="CB35" s="417"/>
      <c r="CC35" s="417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17"/>
      <c r="CS35" s="417"/>
      <c r="CT35" s="417"/>
      <c r="CU35" s="417"/>
      <c r="CV35" s="417"/>
      <c r="CW35" s="417"/>
      <c r="CX35" s="417"/>
      <c r="CY35" s="417"/>
      <c r="CZ35" s="417"/>
      <c r="DA35" s="417"/>
      <c r="DB35" s="417"/>
      <c r="DC35" s="417"/>
      <c r="DD35" s="417"/>
      <c r="DE35" s="417"/>
      <c r="DF35" s="417"/>
      <c r="DG35" s="417"/>
      <c r="DH35" s="417"/>
      <c r="DI35" s="417"/>
      <c r="DJ35" s="417"/>
      <c r="DK35" s="417"/>
      <c r="DL35" s="417"/>
      <c r="DM35" s="417"/>
      <c r="DN35" s="417"/>
      <c r="DO35" s="417"/>
      <c r="DP35" s="417"/>
      <c r="DQ35" s="417"/>
      <c r="DR35" s="417"/>
      <c r="DS35" s="417"/>
      <c r="DT35" s="417"/>
      <c r="DU35" s="417"/>
      <c r="DV35" s="417"/>
      <c r="DW35" s="417"/>
      <c r="DX35" s="417"/>
      <c r="DY35" s="417"/>
    </row>
    <row r="36" spans="1:129" s="97" customFormat="1" ht="12.75" customHeight="1">
      <c r="A36" s="419">
        <v>3000</v>
      </c>
      <c r="B36" s="258" t="s">
        <v>145</v>
      </c>
      <c r="C36" s="357">
        <v>19856</v>
      </c>
      <c r="D36" s="275">
        <v>0</v>
      </c>
      <c r="E36" s="420"/>
      <c r="F36" s="420"/>
      <c r="G36" s="420"/>
      <c r="H36" s="385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</row>
    <row r="37" spans="1:11" s="97" customFormat="1" ht="25.5" customHeight="1">
      <c r="A37" s="421">
        <v>3200</v>
      </c>
      <c r="B37" s="252" t="s">
        <v>1540</v>
      </c>
      <c r="C37" s="357">
        <v>19856</v>
      </c>
      <c r="D37" s="275">
        <v>0</v>
      </c>
      <c r="E37" s="385"/>
      <c r="F37" s="420"/>
      <c r="G37" s="420"/>
      <c r="H37" s="420"/>
      <c r="I37" s="385"/>
      <c r="J37" s="174"/>
      <c r="K37" s="174"/>
    </row>
    <row r="38" spans="1:129" s="97" customFormat="1" ht="12.75" customHeight="1">
      <c r="A38" s="419">
        <v>6000</v>
      </c>
      <c r="B38" s="258" t="s">
        <v>1544</v>
      </c>
      <c r="C38" s="357">
        <v>49954</v>
      </c>
      <c r="D38" s="275">
        <v>1644</v>
      </c>
      <c r="E38" s="420"/>
      <c r="F38" s="420"/>
      <c r="G38" s="420"/>
      <c r="H38" s="385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</row>
    <row r="39" spans="1:129" s="97" customFormat="1" ht="12.75" customHeight="1">
      <c r="A39" s="421">
        <v>6200</v>
      </c>
      <c r="B39" s="258" t="s">
        <v>1545</v>
      </c>
      <c r="C39" s="357">
        <v>49954</v>
      </c>
      <c r="D39" s="275">
        <v>1644</v>
      </c>
      <c r="E39" s="420"/>
      <c r="F39" s="420"/>
      <c r="G39" s="420"/>
      <c r="H39" s="385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</row>
    <row r="40" spans="1:129" s="97" customFormat="1" ht="12.75">
      <c r="A40" s="421">
        <v>6400</v>
      </c>
      <c r="B40" s="258" t="s">
        <v>1546</v>
      </c>
      <c r="C40" s="357">
        <v>0</v>
      </c>
      <c r="D40" s="275">
        <v>0</v>
      </c>
      <c r="E40" s="420"/>
      <c r="F40" s="420"/>
      <c r="G40" s="420"/>
      <c r="H40" s="385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</row>
    <row r="41" spans="1:129" s="97" customFormat="1" ht="12.75" customHeight="1">
      <c r="A41" s="256" t="s">
        <v>1556</v>
      </c>
      <c r="B41" s="244" t="s">
        <v>1557</v>
      </c>
      <c r="C41" s="245">
        <v>498017</v>
      </c>
      <c r="D41" s="274">
        <v>94027</v>
      </c>
      <c r="E41" s="424"/>
      <c r="F41" s="424"/>
      <c r="G41" s="424"/>
      <c r="H41" s="425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</row>
    <row r="42" spans="1:129" s="418" customFormat="1" ht="12.75" customHeight="1">
      <c r="A42" s="190" t="s">
        <v>1558</v>
      </c>
      <c r="B42" s="190" t="s">
        <v>1191</v>
      </c>
      <c r="C42" s="245">
        <v>498017</v>
      </c>
      <c r="D42" s="274">
        <v>94027</v>
      </c>
      <c r="E42" s="426"/>
      <c r="F42" s="426"/>
      <c r="G42" s="426"/>
      <c r="H42" s="42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/>
      <c r="BX42" s="417"/>
      <c r="BY42" s="417"/>
      <c r="BZ42" s="417"/>
      <c r="CA42" s="417"/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7"/>
      <c r="CO42" s="417"/>
      <c r="CP42" s="417"/>
      <c r="CQ42" s="417"/>
      <c r="CR42" s="417"/>
      <c r="CS42" s="417"/>
      <c r="CT42" s="417"/>
      <c r="CU42" s="417"/>
      <c r="CV42" s="417"/>
      <c r="CW42" s="417"/>
      <c r="CX42" s="417"/>
      <c r="CY42" s="417"/>
      <c r="CZ42" s="417"/>
      <c r="DA42" s="417"/>
      <c r="DB42" s="417"/>
      <c r="DC42" s="417"/>
      <c r="DD42" s="417"/>
      <c r="DE42" s="417"/>
      <c r="DF42" s="417"/>
      <c r="DG42" s="417"/>
      <c r="DH42" s="417"/>
      <c r="DI42" s="417"/>
      <c r="DJ42" s="417"/>
      <c r="DK42" s="417"/>
      <c r="DL42" s="417"/>
      <c r="DM42" s="417"/>
      <c r="DN42" s="417"/>
      <c r="DO42" s="417"/>
      <c r="DP42" s="417"/>
      <c r="DQ42" s="417"/>
      <c r="DR42" s="417"/>
      <c r="DS42" s="417"/>
      <c r="DT42" s="417"/>
      <c r="DU42" s="417"/>
      <c r="DV42" s="417"/>
      <c r="DW42" s="417"/>
      <c r="DX42" s="417"/>
      <c r="DY42" s="417"/>
    </row>
    <row r="43" spans="1:129" s="97" customFormat="1" ht="12.75" customHeight="1">
      <c r="A43" s="421">
        <v>5100</v>
      </c>
      <c r="B43" s="258" t="s">
        <v>1560</v>
      </c>
      <c r="C43" s="357">
        <v>28512</v>
      </c>
      <c r="D43" s="275">
        <v>12795</v>
      </c>
      <c r="E43" s="420"/>
      <c r="F43" s="420"/>
      <c r="G43" s="420"/>
      <c r="H43" s="385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</row>
    <row r="44" spans="1:129" s="97" customFormat="1" ht="12.75" customHeight="1">
      <c r="A44" s="421">
        <v>5200</v>
      </c>
      <c r="B44" s="258" t="s">
        <v>1561</v>
      </c>
      <c r="C44" s="357">
        <v>469505</v>
      </c>
      <c r="D44" s="275">
        <v>81232</v>
      </c>
      <c r="E44" s="420"/>
      <c r="F44" s="420"/>
      <c r="G44" s="420"/>
      <c r="H44" s="385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</row>
    <row r="45" spans="1:129" s="97" customFormat="1" ht="12.75" customHeight="1">
      <c r="A45" s="260"/>
      <c r="B45" s="190" t="s">
        <v>1141</v>
      </c>
      <c r="C45" s="245">
        <v>-207603</v>
      </c>
      <c r="D45" s="274">
        <v>-208645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</row>
    <row r="46" spans="1:129" s="97" customFormat="1" ht="12.75" customHeight="1">
      <c r="A46" s="428"/>
      <c r="B46" s="190" t="s">
        <v>1142</v>
      </c>
      <c r="C46" s="245">
        <v>207603</v>
      </c>
      <c r="D46" s="274">
        <v>208645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</row>
    <row r="47" spans="1:129" s="97" customFormat="1" ht="12.75" customHeight="1">
      <c r="A47" s="261" t="s">
        <v>1299</v>
      </c>
      <c r="B47" s="262" t="s">
        <v>62</v>
      </c>
      <c r="C47" s="357">
        <v>207603</v>
      </c>
      <c r="D47" s="275">
        <v>208645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</row>
    <row r="48" spans="1:129" s="97" customFormat="1" ht="12.75" customHeight="1">
      <c r="A48" s="261"/>
      <c r="B48" s="262"/>
      <c r="C48" s="357"/>
      <c r="D48" s="275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</row>
    <row r="49" spans="1:6" ht="12.75" customHeight="1">
      <c r="A49" s="410"/>
      <c r="B49" s="254" t="s">
        <v>15</v>
      </c>
      <c r="C49" s="245">
        <v>3066848</v>
      </c>
      <c r="D49" s="274">
        <v>515896.28</v>
      </c>
      <c r="E49" s="173"/>
      <c r="F49" s="173"/>
    </row>
    <row r="50" spans="1:4" ht="12.75">
      <c r="A50" s="429" t="s">
        <v>16</v>
      </c>
      <c r="B50" s="153" t="s">
        <v>17</v>
      </c>
      <c r="C50" s="430">
        <v>544151</v>
      </c>
      <c r="D50" s="275">
        <v>102312</v>
      </c>
    </row>
    <row r="51" spans="1:30" s="268" customFormat="1" ht="12.75">
      <c r="A51" s="429" t="s">
        <v>18</v>
      </c>
      <c r="B51" s="428" t="s">
        <v>19</v>
      </c>
      <c r="C51" s="430">
        <v>43242</v>
      </c>
      <c r="D51" s="275">
        <v>43242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</row>
    <row r="52" spans="1:129" s="269" customFormat="1" ht="12.75">
      <c r="A52" s="429" t="s">
        <v>20</v>
      </c>
      <c r="B52" s="431" t="s">
        <v>21</v>
      </c>
      <c r="C52" s="430">
        <v>51912</v>
      </c>
      <c r="D52" s="275">
        <v>2075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432"/>
      <c r="CU52" s="432"/>
      <c r="CV52" s="432"/>
      <c r="CW52" s="432"/>
      <c r="CX52" s="432"/>
      <c r="CY52" s="432"/>
      <c r="CZ52" s="432"/>
      <c r="DA52" s="432"/>
      <c r="DB52" s="432"/>
      <c r="DC52" s="432"/>
      <c r="DD52" s="432"/>
      <c r="DE52" s="432"/>
      <c r="DF52" s="432"/>
      <c r="DG52" s="432"/>
      <c r="DH52" s="432"/>
      <c r="DI52" s="432"/>
      <c r="DJ52" s="432"/>
      <c r="DK52" s="432"/>
      <c r="DL52" s="432"/>
      <c r="DM52" s="432"/>
      <c r="DN52" s="432"/>
      <c r="DO52" s="432"/>
      <c r="DP52" s="432"/>
      <c r="DQ52" s="432"/>
      <c r="DR52" s="432"/>
      <c r="DS52" s="432"/>
      <c r="DT52" s="432"/>
      <c r="DU52" s="432"/>
      <c r="DV52" s="432"/>
      <c r="DW52" s="432"/>
      <c r="DX52" s="432"/>
      <c r="DY52" s="432"/>
    </row>
    <row r="53" spans="1:129" s="269" customFormat="1" ht="12.75">
      <c r="A53" s="429" t="s">
        <v>22</v>
      </c>
      <c r="B53" s="428" t="s">
        <v>23</v>
      </c>
      <c r="C53" s="430">
        <v>268569</v>
      </c>
      <c r="D53" s="275">
        <v>38134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2"/>
      <c r="DE53" s="432"/>
      <c r="DF53" s="432"/>
      <c r="DG53" s="432"/>
      <c r="DH53" s="432"/>
      <c r="DI53" s="432"/>
      <c r="DJ53" s="432"/>
      <c r="DK53" s="432"/>
      <c r="DL53" s="432"/>
      <c r="DM53" s="432"/>
      <c r="DN53" s="432"/>
      <c r="DO53" s="432"/>
      <c r="DP53" s="432"/>
      <c r="DQ53" s="432"/>
      <c r="DR53" s="432"/>
      <c r="DS53" s="432"/>
      <c r="DT53" s="432"/>
      <c r="DU53" s="432"/>
      <c r="DV53" s="432"/>
      <c r="DW53" s="432"/>
      <c r="DX53" s="432"/>
      <c r="DY53" s="432"/>
    </row>
    <row r="54" spans="1:129" s="269" customFormat="1" ht="12.75">
      <c r="A54" s="429" t="s">
        <v>24</v>
      </c>
      <c r="B54" s="428" t="s">
        <v>25</v>
      </c>
      <c r="C54" s="430">
        <v>305479</v>
      </c>
      <c r="D54" s="275">
        <v>30784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68"/>
      <c r="CR54" s="268"/>
      <c r="CS54" s="268"/>
      <c r="CT54" s="432"/>
      <c r="CU54" s="432"/>
      <c r="CV54" s="432"/>
      <c r="CW54" s="432"/>
      <c r="CX54" s="432"/>
      <c r="CY54" s="432"/>
      <c r="CZ54" s="432"/>
      <c r="DA54" s="432"/>
      <c r="DB54" s="432"/>
      <c r="DC54" s="432"/>
      <c r="DD54" s="432"/>
      <c r="DE54" s="432"/>
      <c r="DF54" s="432"/>
      <c r="DG54" s="432"/>
      <c r="DH54" s="432"/>
      <c r="DI54" s="432"/>
      <c r="DJ54" s="432"/>
      <c r="DK54" s="432"/>
      <c r="DL54" s="432"/>
      <c r="DM54" s="432"/>
      <c r="DN54" s="432"/>
      <c r="DO54" s="432"/>
      <c r="DP54" s="432"/>
      <c r="DQ54" s="432"/>
      <c r="DR54" s="432"/>
      <c r="DS54" s="432"/>
      <c r="DT54" s="432"/>
      <c r="DU54" s="432"/>
      <c r="DV54" s="432"/>
      <c r="DW54" s="432"/>
      <c r="DX54" s="432"/>
      <c r="DY54" s="432"/>
    </row>
    <row r="55" spans="1:129" s="269" customFormat="1" ht="12.75" customHeight="1">
      <c r="A55" s="429" t="s">
        <v>28</v>
      </c>
      <c r="B55" s="428" t="s">
        <v>29</v>
      </c>
      <c r="C55" s="430">
        <v>2194</v>
      </c>
      <c r="D55" s="275">
        <v>10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432"/>
      <c r="CU55" s="432"/>
      <c r="CV55" s="432"/>
      <c r="CW55" s="432"/>
      <c r="CX55" s="432"/>
      <c r="CY55" s="432"/>
      <c r="CZ55" s="432"/>
      <c r="DA55" s="432"/>
      <c r="DB55" s="432"/>
      <c r="DC55" s="432"/>
      <c r="DD55" s="432"/>
      <c r="DE55" s="432"/>
      <c r="DF55" s="432"/>
      <c r="DG55" s="432"/>
      <c r="DH55" s="432"/>
      <c r="DI55" s="432"/>
      <c r="DJ55" s="432"/>
      <c r="DK55" s="432"/>
      <c r="DL55" s="432"/>
      <c r="DM55" s="432"/>
      <c r="DN55" s="432"/>
      <c r="DO55" s="432"/>
      <c r="DP55" s="432"/>
      <c r="DQ55" s="432"/>
      <c r="DR55" s="432"/>
      <c r="DS55" s="432"/>
      <c r="DT55" s="432"/>
      <c r="DU55" s="432"/>
      <c r="DV55" s="432"/>
      <c r="DW55" s="432"/>
      <c r="DX55" s="432"/>
      <c r="DY55" s="432"/>
    </row>
    <row r="56" spans="1:129" s="270" customFormat="1" ht="12.75">
      <c r="A56" s="429" t="s">
        <v>30</v>
      </c>
      <c r="B56" s="428" t="s">
        <v>31</v>
      </c>
      <c r="C56" s="430">
        <v>862952</v>
      </c>
      <c r="D56" s="275">
        <v>137015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8"/>
      <c r="CO56" s="268"/>
      <c r="CP56" s="268"/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  <c r="DK56" s="268"/>
      <c r="DL56" s="268"/>
      <c r="DM56" s="268"/>
      <c r="DN56" s="268"/>
      <c r="DO56" s="268"/>
      <c r="DP56" s="268"/>
      <c r="DQ56" s="268"/>
      <c r="DR56" s="268"/>
      <c r="DS56" s="268"/>
      <c r="DT56" s="268"/>
      <c r="DU56" s="268"/>
      <c r="DV56" s="268"/>
      <c r="DW56" s="268"/>
      <c r="DX56" s="268"/>
      <c r="DY56" s="268"/>
    </row>
    <row r="57" spans="1:129" s="270" customFormat="1" ht="12.75">
      <c r="A57" s="429" t="s">
        <v>32</v>
      </c>
      <c r="B57" s="428" t="s">
        <v>33</v>
      </c>
      <c r="C57" s="430">
        <v>940793</v>
      </c>
      <c r="D57" s="275">
        <v>153016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  <c r="DQ57" s="268"/>
      <c r="DR57" s="268"/>
      <c r="DS57" s="268"/>
      <c r="DT57" s="268"/>
      <c r="DU57" s="268"/>
      <c r="DV57" s="268"/>
      <c r="DW57" s="268"/>
      <c r="DX57" s="268"/>
      <c r="DY57" s="268"/>
    </row>
    <row r="58" spans="1:129" s="270" customFormat="1" ht="12.75">
      <c r="A58" s="429" t="s">
        <v>34</v>
      </c>
      <c r="B58" s="428" t="s">
        <v>35</v>
      </c>
      <c r="C58" s="430">
        <v>47556</v>
      </c>
      <c r="D58" s="275">
        <v>9308.28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  <c r="DK58" s="268"/>
      <c r="DL58" s="268"/>
      <c r="DM58" s="268"/>
      <c r="DN58" s="268"/>
      <c r="DO58" s="268"/>
      <c r="DP58" s="268"/>
      <c r="DQ58" s="268"/>
      <c r="DR58" s="268"/>
      <c r="DS58" s="268"/>
      <c r="DT58" s="268"/>
      <c r="DU58" s="268"/>
      <c r="DV58" s="268"/>
      <c r="DW58" s="268"/>
      <c r="DX58" s="268"/>
      <c r="DY58" s="268"/>
    </row>
    <row r="59" spans="1:30" s="268" customFormat="1" ht="12.75">
      <c r="A59" s="433"/>
      <c r="B59" s="252"/>
      <c r="C59" s="430"/>
      <c r="D59" s="357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1:129" s="257" customFormat="1" ht="15.75" customHeight="1">
      <c r="A60" s="410"/>
      <c r="B60" s="185" t="s">
        <v>1300</v>
      </c>
      <c r="C60" s="274"/>
      <c r="D60" s="357"/>
      <c r="E60" s="413"/>
      <c r="F60" s="413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/>
      <c r="CX60" s="434"/>
      <c r="CY60" s="434"/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</row>
    <row r="61" spans="1:129" s="97" customFormat="1" ht="13.5" customHeight="1">
      <c r="A61" s="435"/>
      <c r="B61" s="254" t="s">
        <v>1301</v>
      </c>
      <c r="C61" s="353">
        <v>2859245</v>
      </c>
      <c r="D61" s="274">
        <v>307251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</row>
    <row r="62" spans="1:129" s="97" customFormat="1" ht="25.5" customHeight="1">
      <c r="A62" s="435"/>
      <c r="B62" s="436" t="s">
        <v>1302</v>
      </c>
      <c r="C62" s="275">
        <v>2771085</v>
      </c>
      <c r="D62" s="275">
        <v>324354</v>
      </c>
      <c r="E62" s="174"/>
      <c r="F62" s="316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</row>
    <row r="63" spans="1:129" s="97" customFormat="1" ht="13.5" customHeight="1">
      <c r="A63" s="435"/>
      <c r="B63" s="264" t="s">
        <v>1303</v>
      </c>
      <c r="C63" s="275">
        <v>88160</v>
      </c>
      <c r="D63" s="275">
        <v>-17103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</row>
    <row r="64" spans="1:129" s="97" customFormat="1" ht="13.5" customHeight="1">
      <c r="A64" s="435"/>
      <c r="B64" s="185" t="s">
        <v>1304</v>
      </c>
      <c r="C64" s="274">
        <v>3066848</v>
      </c>
      <c r="D64" s="274">
        <v>515896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</row>
    <row r="65" spans="1:129" s="97" customFormat="1" ht="12.75" customHeight="1">
      <c r="A65" s="256" t="s">
        <v>1515</v>
      </c>
      <c r="B65" s="256" t="s">
        <v>1516</v>
      </c>
      <c r="C65" s="245">
        <v>2568831</v>
      </c>
      <c r="D65" s="274">
        <v>421869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</row>
    <row r="66" spans="1:129" s="97" customFormat="1" ht="12.75" customHeight="1">
      <c r="A66" s="190" t="s">
        <v>1517</v>
      </c>
      <c r="B66" s="256" t="s">
        <v>1305</v>
      </c>
      <c r="C66" s="245">
        <v>2499021</v>
      </c>
      <c r="D66" s="274">
        <v>420225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</row>
    <row r="67" spans="1:129" s="97" customFormat="1" ht="12.75" customHeight="1">
      <c r="A67" s="419">
        <v>1000</v>
      </c>
      <c r="B67" s="258" t="s">
        <v>1306</v>
      </c>
      <c r="C67" s="357">
        <v>609188</v>
      </c>
      <c r="D67" s="275">
        <v>104400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</row>
    <row r="68" spans="1:129" s="97" customFormat="1" ht="12.75" customHeight="1">
      <c r="A68" s="421">
        <v>1100</v>
      </c>
      <c r="B68" s="258" t="s">
        <v>1307</v>
      </c>
      <c r="C68" s="357">
        <v>526585</v>
      </c>
      <c r="D68" s="275">
        <v>89529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</row>
    <row r="69" spans="1:129" s="97" customFormat="1" ht="25.5" customHeight="1">
      <c r="A69" s="421">
        <v>1200</v>
      </c>
      <c r="B69" s="422" t="s">
        <v>1297</v>
      </c>
      <c r="C69" s="357">
        <v>82603</v>
      </c>
      <c r="D69" s="275">
        <v>14871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</row>
    <row r="70" spans="1:129" s="97" customFormat="1" ht="12.75" customHeight="1">
      <c r="A70" s="419">
        <v>2000</v>
      </c>
      <c r="B70" s="258" t="s">
        <v>1308</v>
      </c>
      <c r="C70" s="357">
        <v>1889833</v>
      </c>
      <c r="D70" s="275">
        <v>315825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</row>
    <row r="71" spans="1:129" s="97" customFormat="1" ht="12.75" customHeight="1">
      <c r="A71" s="256" t="s">
        <v>1536</v>
      </c>
      <c r="B71" s="244" t="s">
        <v>47</v>
      </c>
      <c r="C71" s="245">
        <v>69810</v>
      </c>
      <c r="D71" s="274">
        <v>1644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</row>
    <row r="72" spans="1:129" s="97" customFormat="1" ht="12.75" customHeight="1">
      <c r="A72" s="419">
        <v>3000</v>
      </c>
      <c r="B72" s="258" t="s">
        <v>1309</v>
      </c>
      <c r="C72" s="357">
        <v>19856</v>
      </c>
      <c r="D72" s="275">
        <v>0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</row>
    <row r="73" spans="1:129" s="97" customFormat="1" ht="12.75" customHeight="1">
      <c r="A73" s="419">
        <v>6000</v>
      </c>
      <c r="B73" s="258" t="s">
        <v>1310</v>
      </c>
      <c r="C73" s="357">
        <v>49954</v>
      </c>
      <c r="D73" s="275">
        <v>1644</v>
      </c>
      <c r="E73" s="316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</row>
    <row r="74" spans="1:129" s="97" customFormat="1" ht="12.75" customHeight="1">
      <c r="A74" s="256" t="s">
        <v>1556</v>
      </c>
      <c r="B74" s="244" t="s">
        <v>1557</v>
      </c>
      <c r="C74" s="245">
        <v>498017</v>
      </c>
      <c r="D74" s="274">
        <v>94027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</row>
    <row r="75" spans="1:129" s="97" customFormat="1" ht="12.75" customHeight="1">
      <c r="A75" s="191">
        <v>5000</v>
      </c>
      <c r="B75" s="276" t="s">
        <v>49</v>
      </c>
      <c r="C75" s="201">
        <v>498017</v>
      </c>
      <c r="D75" s="275">
        <v>94027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</row>
    <row r="76" spans="1:129" s="97" customFormat="1" ht="12.75" customHeight="1">
      <c r="A76" s="260"/>
      <c r="B76" s="190" t="s">
        <v>1141</v>
      </c>
      <c r="C76" s="245">
        <v>-207603</v>
      </c>
      <c r="D76" s="274">
        <v>-208645</v>
      </c>
      <c r="E76" s="316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</row>
    <row r="77" spans="1:129" s="97" customFormat="1" ht="12.75" customHeight="1">
      <c r="A77" s="428"/>
      <c r="B77" s="190" t="s">
        <v>1142</v>
      </c>
      <c r="C77" s="245">
        <v>207603</v>
      </c>
      <c r="D77" s="274">
        <v>208645</v>
      </c>
      <c r="E77" s="316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</row>
    <row r="78" spans="1:129" s="97" customFormat="1" ht="12.75" customHeight="1">
      <c r="A78" s="261" t="s">
        <v>1299</v>
      </c>
      <c r="B78" s="262" t="s">
        <v>62</v>
      </c>
      <c r="C78" s="357">
        <v>207603</v>
      </c>
      <c r="D78" s="275">
        <v>208645</v>
      </c>
      <c r="E78" s="316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</row>
    <row r="79" spans="1:6" ht="15" customHeight="1">
      <c r="A79" s="249"/>
      <c r="B79" s="437" t="s">
        <v>1311</v>
      </c>
      <c r="C79" s="256"/>
      <c r="D79" s="275"/>
      <c r="F79" s="319"/>
    </row>
    <row r="80" spans="1:4" ht="12.75" customHeight="1">
      <c r="A80" s="277"/>
      <c r="B80" s="438" t="s">
        <v>1312</v>
      </c>
      <c r="C80" s="353">
        <v>24752</v>
      </c>
      <c r="D80" s="274">
        <v>-341</v>
      </c>
    </row>
    <row r="81" spans="1:9" ht="25.5" customHeight="1">
      <c r="A81" s="412"/>
      <c r="B81" s="422" t="s">
        <v>1313</v>
      </c>
      <c r="C81" s="193">
        <v>24752</v>
      </c>
      <c r="D81" s="275">
        <v>-341</v>
      </c>
      <c r="E81" s="439"/>
      <c r="F81" s="439"/>
      <c r="G81" s="440"/>
      <c r="H81" s="319"/>
      <c r="I81" s="319"/>
    </row>
    <row r="82" spans="1:9" ht="12.75" customHeight="1">
      <c r="A82" s="412"/>
      <c r="B82" s="438" t="s">
        <v>41</v>
      </c>
      <c r="C82" s="353">
        <v>60785</v>
      </c>
      <c r="D82" s="274">
        <v>4735</v>
      </c>
      <c r="E82" s="439"/>
      <c r="F82" s="439"/>
      <c r="G82" s="441"/>
      <c r="H82" s="439"/>
      <c r="I82" s="439"/>
    </row>
    <row r="83" spans="1:9" ht="12.75" customHeight="1">
      <c r="A83" s="249" t="s">
        <v>1515</v>
      </c>
      <c r="B83" s="422" t="s">
        <v>1314</v>
      </c>
      <c r="C83" s="193">
        <v>60785</v>
      </c>
      <c r="D83" s="275">
        <v>4735</v>
      </c>
      <c r="E83" s="439"/>
      <c r="F83" s="439"/>
      <c r="G83" s="441"/>
      <c r="H83" s="439"/>
      <c r="I83" s="439"/>
    </row>
    <row r="84" spans="1:9" ht="12.75" customHeight="1">
      <c r="A84" s="191" t="s">
        <v>1517</v>
      </c>
      <c r="B84" s="422" t="s">
        <v>1315</v>
      </c>
      <c r="C84" s="193">
        <v>60785</v>
      </c>
      <c r="D84" s="275">
        <v>4735</v>
      </c>
      <c r="E84" s="319"/>
      <c r="F84" s="319"/>
      <c r="G84" s="440"/>
      <c r="H84" s="319"/>
      <c r="I84" s="319"/>
    </row>
    <row r="85" spans="1:9" ht="12.75" customHeight="1">
      <c r="A85" s="191">
        <v>2000</v>
      </c>
      <c r="B85" s="422" t="s">
        <v>1316</v>
      </c>
      <c r="C85" s="193">
        <v>60785</v>
      </c>
      <c r="D85" s="275">
        <v>4735</v>
      </c>
      <c r="E85" s="319"/>
      <c r="F85" s="319"/>
      <c r="G85" s="440"/>
      <c r="H85" s="319"/>
      <c r="I85" s="319"/>
    </row>
    <row r="86" spans="1:129" s="97" customFormat="1" ht="12.75" customHeight="1">
      <c r="A86" s="442"/>
      <c r="B86" s="190" t="s">
        <v>1141</v>
      </c>
      <c r="C86" s="245">
        <v>-36033</v>
      </c>
      <c r="D86" s="274">
        <v>-5076</v>
      </c>
      <c r="E86" s="174"/>
      <c r="F86" s="319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</row>
    <row r="87" spans="1:129" s="97" customFormat="1" ht="12.75" customHeight="1">
      <c r="A87" s="249"/>
      <c r="B87" s="190" t="s">
        <v>1142</v>
      </c>
      <c r="C87" s="245">
        <v>36033</v>
      </c>
      <c r="D87" s="274">
        <v>5076</v>
      </c>
      <c r="E87" s="174"/>
      <c r="F87" s="319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</row>
    <row r="88" spans="1:129" s="97" customFormat="1" ht="12.75" customHeight="1">
      <c r="A88" s="261" t="s">
        <v>1299</v>
      </c>
      <c r="B88" s="262" t="s">
        <v>62</v>
      </c>
      <c r="C88" s="357">
        <v>36033</v>
      </c>
      <c r="D88" s="275">
        <v>5076</v>
      </c>
      <c r="E88" s="174"/>
      <c r="F88" s="319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</row>
    <row r="89" spans="1:6" ht="15" customHeight="1">
      <c r="A89" s="249"/>
      <c r="B89" s="437" t="s">
        <v>1317</v>
      </c>
      <c r="C89" s="256"/>
      <c r="D89" s="275"/>
      <c r="F89" s="319"/>
    </row>
    <row r="90" spans="1:4" ht="12.75" customHeight="1">
      <c r="A90" s="277"/>
      <c r="B90" s="438" t="s">
        <v>1312</v>
      </c>
      <c r="C90" s="353">
        <v>6401</v>
      </c>
      <c r="D90" s="274">
        <v>90</v>
      </c>
    </row>
    <row r="91" spans="1:9" ht="25.5" customHeight="1">
      <c r="A91" s="412"/>
      <c r="B91" s="422" t="s">
        <v>1313</v>
      </c>
      <c r="C91" s="193">
        <v>6401</v>
      </c>
      <c r="D91" s="275">
        <v>90</v>
      </c>
      <c r="E91" s="439"/>
      <c r="F91" s="439"/>
      <c r="G91" s="440"/>
      <c r="H91" s="319"/>
      <c r="I91" s="319"/>
    </row>
    <row r="92" spans="1:9" ht="12.75">
      <c r="A92" s="412"/>
      <c r="B92" s="438" t="s">
        <v>41</v>
      </c>
      <c r="C92" s="353">
        <v>43242</v>
      </c>
      <c r="D92" s="275">
        <v>43242</v>
      </c>
      <c r="E92" s="439"/>
      <c r="F92" s="439"/>
      <c r="G92" s="441"/>
      <c r="H92" s="439"/>
      <c r="I92" s="439"/>
    </row>
    <row r="93" spans="1:9" ht="12.75">
      <c r="A93" s="249" t="s">
        <v>1515</v>
      </c>
      <c r="B93" s="422" t="s">
        <v>1314</v>
      </c>
      <c r="C93" s="193">
        <v>60</v>
      </c>
      <c r="D93" s="275">
        <v>60</v>
      </c>
      <c r="E93" s="439"/>
      <c r="F93" s="439"/>
      <c r="G93" s="441"/>
      <c r="H93" s="439"/>
      <c r="I93" s="439"/>
    </row>
    <row r="94" spans="1:9" ht="12.75">
      <c r="A94" s="191" t="s">
        <v>1517</v>
      </c>
      <c r="B94" s="422" t="s">
        <v>1315</v>
      </c>
      <c r="C94" s="193">
        <v>60</v>
      </c>
      <c r="D94" s="275">
        <v>60</v>
      </c>
      <c r="E94" s="319"/>
      <c r="F94" s="319"/>
      <c r="G94" s="440"/>
      <c r="H94" s="319"/>
      <c r="I94" s="319"/>
    </row>
    <row r="95" spans="1:9" ht="12.75">
      <c r="A95" s="191">
        <v>2000</v>
      </c>
      <c r="B95" s="422" t="s">
        <v>1316</v>
      </c>
      <c r="C95" s="193">
        <v>60</v>
      </c>
      <c r="D95" s="275">
        <v>60</v>
      </c>
      <c r="E95" s="319"/>
      <c r="F95" s="319"/>
      <c r="G95" s="440"/>
      <c r="H95" s="319"/>
      <c r="I95" s="319"/>
    </row>
    <row r="96" spans="1:9" ht="12.75">
      <c r="A96" s="191" t="s">
        <v>1556</v>
      </c>
      <c r="B96" s="422" t="s">
        <v>1321</v>
      </c>
      <c r="C96" s="193">
        <v>43182</v>
      </c>
      <c r="D96" s="275">
        <v>43182</v>
      </c>
      <c r="E96" s="319"/>
      <c r="F96" s="319"/>
      <c r="G96" s="440"/>
      <c r="H96" s="319"/>
      <c r="I96" s="319"/>
    </row>
    <row r="97" spans="1:9" ht="12.75">
      <c r="A97" s="191">
        <v>5000</v>
      </c>
      <c r="B97" s="422" t="s">
        <v>1559</v>
      </c>
      <c r="C97" s="193">
        <v>43182</v>
      </c>
      <c r="D97" s="275">
        <v>43182</v>
      </c>
      <c r="E97" s="319"/>
      <c r="F97" s="319"/>
      <c r="G97" s="440"/>
      <c r="H97" s="319"/>
      <c r="I97" s="319"/>
    </row>
    <row r="98" spans="1:129" s="97" customFormat="1" ht="12.75" customHeight="1">
      <c r="A98" s="442"/>
      <c r="B98" s="190" t="s">
        <v>1141</v>
      </c>
      <c r="C98" s="245">
        <v>-36841</v>
      </c>
      <c r="D98" s="274">
        <v>-43152</v>
      </c>
      <c r="E98" s="174"/>
      <c r="F98" s="319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</row>
    <row r="99" spans="1:129" s="97" customFormat="1" ht="12.75" customHeight="1">
      <c r="A99" s="249"/>
      <c r="B99" s="190" t="s">
        <v>1142</v>
      </c>
      <c r="C99" s="245">
        <v>36841</v>
      </c>
      <c r="D99" s="274">
        <v>43152</v>
      </c>
      <c r="E99" s="174"/>
      <c r="F99" s="319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</row>
    <row r="100" spans="1:129" s="97" customFormat="1" ht="12.75" customHeight="1">
      <c r="A100" s="261" t="s">
        <v>1299</v>
      </c>
      <c r="B100" s="262" t="s">
        <v>62</v>
      </c>
      <c r="C100" s="357">
        <v>36841</v>
      </c>
      <c r="D100" s="275">
        <v>43152</v>
      </c>
      <c r="E100" s="174"/>
      <c r="F100" s="319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</row>
    <row r="101" spans="1:9" ht="15" customHeight="1">
      <c r="A101" s="412"/>
      <c r="B101" s="437" t="s">
        <v>1318</v>
      </c>
      <c r="C101" s="353"/>
      <c r="D101" s="275"/>
      <c r="E101" s="319"/>
      <c r="F101" s="319"/>
      <c r="G101" s="440"/>
      <c r="H101" s="319"/>
      <c r="I101" s="319"/>
    </row>
    <row r="102" spans="1:9" ht="15" customHeight="1">
      <c r="A102" s="412"/>
      <c r="B102" s="438" t="s">
        <v>1312</v>
      </c>
      <c r="C102" s="353">
        <v>112297</v>
      </c>
      <c r="D102" s="274">
        <v>0</v>
      </c>
      <c r="E102" s="319"/>
      <c r="F102" s="319"/>
      <c r="G102" s="440"/>
      <c r="H102" s="319"/>
      <c r="I102" s="319"/>
    </row>
    <row r="103" spans="1:9" ht="26.25" customHeight="1">
      <c r="A103" s="412"/>
      <c r="B103" s="422" t="s">
        <v>1313</v>
      </c>
      <c r="C103" s="193">
        <v>112297</v>
      </c>
      <c r="D103" s="275">
        <v>0</v>
      </c>
      <c r="E103" s="319"/>
      <c r="F103" s="319"/>
      <c r="G103" s="440"/>
      <c r="H103" s="319"/>
      <c r="I103" s="319"/>
    </row>
    <row r="104" spans="1:9" ht="12.75" customHeight="1">
      <c r="A104" s="412"/>
      <c r="B104" s="438" t="s">
        <v>41</v>
      </c>
      <c r="C104" s="353">
        <v>49625</v>
      </c>
      <c r="D104" s="274">
        <v>43788</v>
      </c>
      <c r="E104" s="319"/>
      <c r="F104" s="319"/>
      <c r="G104" s="440"/>
      <c r="H104" s="319"/>
      <c r="I104" s="319"/>
    </row>
    <row r="105" spans="1:9" ht="12.75" customHeight="1">
      <c r="A105" s="249" t="s">
        <v>1515</v>
      </c>
      <c r="B105" s="422" t="s">
        <v>1314</v>
      </c>
      <c r="C105" s="193">
        <v>49625</v>
      </c>
      <c r="D105" s="275">
        <v>43788</v>
      </c>
      <c r="E105" s="319"/>
      <c r="F105" s="319"/>
      <c r="G105" s="440"/>
      <c r="H105" s="319"/>
      <c r="I105" s="319"/>
    </row>
    <row r="106" spans="1:9" ht="12.75" customHeight="1">
      <c r="A106" s="191" t="s">
        <v>1517</v>
      </c>
      <c r="B106" s="422" t="s">
        <v>1315</v>
      </c>
      <c r="C106" s="193">
        <v>49625</v>
      </c>
      <c r="D106" s="275">
        <v>43788</v>
      </c>
      <c r="E106" s="319"/>
      <c r="F106" s="319"/>
      <c r="G106" s="440"/>
      <c r="H106" s="319"/>
      <c r="I106" s="319"/>
    </row>
    <row r="107" spans="1:9" ht="12.75" customHeight="1">
      <c r="A107" s="191">
        <v>2000</v>
      </c>
      <c r="B107" s="422" t="s">
        <v>1316</v>
      </c>
      <c r="C107" s="193">
        <v>49625</v>
      </c>
      <c r="D107" s="275">
        <v>43788</v>
      </c>
      <c r="E107" s="319"/>
      <c r="F107" s="319"/>
      <c r="G107" s="440"/>
      <c r="H107" s="319"/>
      <c r="I107" s="319"/>
    </row>
    <row r="108" spans="1:129" s="97" customFormat="1" ht="12.75" customHeight="1">
      <c r="A108" s="442"/>
      <c r="B108" s="190" t="s">
        <v>1141</v>
      </c>
      <c r="C108" s="245">
        <v>62672</v>
      </c>
      <c r="D108" s="274">
        <v>-43788</v>
      </c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4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</row>
    <row r="109" spans="1:129" s="97" customFormat="1" ht="12.75" customHeight="1">
      <c r="A109" s="249"/>
      <c r="B109" s="190" t="s">
        <v>1142</v>
      </c>
      <c r="C109" s="245">
        <v>-62672</v>
      </c>
      <c r="D109" s="274">
        <v>43788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</row>
    <row r="110" spans="1:129" s="97" customFormat="1" ht="12.75" customHeight="1">
      <c r="A110" s="261" t="s">
        <v>1299</v>
      </c>
      <c r="B110" s="262" t="s">
        <v>62</v>
      </c>
      <c r="C110" s="357">
        <v>-62672</v>
      </c>
      <c r="D110" s="275">
        <v>43788</v>
      </c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</row>
    <row r="111" spans="1:9" ht="15" customHeight="1">
      <c r="A111" s="412"/>
      <c r="B111" s="437" t="s">
        <v>1319</v>
      </c>
      <c r="C111" s="353"/>
      <c r="D111" s="275"/>
      <c r="E111" s="319"/>
      <c r="F111" s="319"/>
      <c r="G111" s="440"/>
      <c r="H111" s="319"/>
      <c r="I111" s="319"/>
    </row>
    <row r="112" spans="1:9" ht="12.75" customHeight="1">
      <c r="A112" s="412"/>
      <c r="B112" s="438" t="s">
        <v>1312</v>
      </c>
      <c r="C112" s="353">
        <v>278132</v>
      </c>
      <c r="D112" s="274">
        <v>7212</v>
      </c>
      <c r="E112" s="319"/>
      <c r="F112" s="319"/>
      <c r="G112" s="440"/>
      <c r="H112" s="319"/>
      <c r="I112" s="319"/>
    </row>
    <row r="113" spans="1:9" ht="25.5" customHeight="1">
      <c r="A113" s="412"/>
      <c r="B113" s="422" t="s">
        <v>1313</v>
      </c>
      <c r="C113" s="193">
        <v>278132</v>
      </c>
      <c r="D113" s="275">
        <v>7212</v>
      </c>
      <c r="E113" s="439"/>
      <c r="F113" s="439"/>
      <c r="G113" s="440"/>
      <c r="H113" s="319"/>
      <c r="I113" s="319"/>
    </row>
    <row r="114" spans="1:9" ht="12.75" customHeight="1">
      <c r="A114" s="412"/>
      <c r="B114" s="438" t="s">
        <v>41</v>
      </c>
      <c r="C114" s="353">
        <v>81756</v>
      </c>
      <c r="D114" s="274">
        <v>15910</v>
      </c>
      <c r="E114" s="439"/>
      <c r="F114" s="439"/>
      <c r="G114" s="441"/>
      <c r="H114" s="439"/>
      <c r="I114" s="439"/>
    </row>
    <row r="115" spans="1:9" ht="12.75" customHeight="1">
      <c r="A115" s="249" t="s">
        <v>1515</v>
      </c>
      <c r="B115" s="422" t="s">
        <v>1314</v>
      </c>
      <c r="C115" s="193">
        <v>76096</v>
      </c>
      <c r="D115" s="275">
        <v>15910</v>
      </c>
      <c r="E115" s="439"/>
      <c r="F115" s="439"/>
      <c r="G115" s="441"/>
      <c r="H115" s="439"/>
      <c r="I115" s="439"/>
    </row>
    <row r="116" spans="1:9" ht="12.75" customHeight="1">
      <c r="A116" s="191" t="s">
        <v>1517</v>
      </c>
      <c r="B116" s="422" t="s">
        <v>1315</v>
      </c>
      <c r="C116" s="193">
        <v>76096</v>
      </c>
      <c r="D116" s="275">
        <v>15910</v>
      </c>
      <c r="E116" s="319"/>
      <c r="F116" s="319"/>
      <c r="G116" s="440"/>
      <c r="H116" s="319"/>
      <c r="I116" s="319"/>
    </row>
    <row r="117" spans="1:129" s="97" customFormat="1" ht="12.75" customHeight="1">
      <c r="A117" s="191">
        <v>1000</v>
      </c>
      <c r="B117" s="258" t="s">
        <v>1306</v>
      </c>
      <c r="C117" s="357">
        <v>2835</v>
      </c>
      <c r="D117" s="275">
        <v>977</v>
      </c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</row>
    <row r="118" spans="1:9" ht="12.75" customHeight="1">
      <c r="A118" s="152">
        <v>1100</v>
      </c>
      <c r="B118" s="422" t="s">
        <v>1320</v>
      </c>
      <c r="C118" s="193">
        <v>2285</v>
      </c>
      <c r="D118" s="275">
        <v>556</v>
      </c>
      <c r="E118" s="439"/>
      <c r="F118" s="439"/>
      <c r="G118" s="441"/>
      <c r="H118" s="439"/>
      <c r="I118" s="439"/>
    </row>
    <row r="119" spans="1:9" ht="25.5" customHeight="1">
      <c r="A119" s="152">
        <v>1200</v>
      </c>
      <c r="B119" s="422" t="s">
        <v>1297</v>
      </c>
      <c r="C119" s="193">
        <v>550</v>
      </c>
      <c r="D119" s="275">
        <v>421</v>
      </c>
      <c r="E119" s="319"/>
      <c r="F119" s="319"/>
      <c r="G119" s="440"/>
      <c r="H119" s="319"/>
      <c r="I119" s="319"/>
    </row>
    <row r="120" spans="1:9" ht="12.75" customHeight="1">
      <c r="A120" s="191">
        <v>2000</v>
      </c>
      <c r="B120" s="422" t="s">
        <v>1316</v>
      </c>
      <c r="C120" s="193">
        <v>73261</v>
      </c>
      <c r="D120" s="275">
        <v>14933</v>
      </c>
      <c r="E120" s="319"/>
      <c r="F120" s="319"/>
      <c r="G120" s="440"/>
      <c r="H120" s="319"/>
      <c r="I120" s="319"/>
    </row>
    <row r="121" spans="1:9" ht="12.75" customHeight="1">
      <c r="A121" s="191" t="s">
        <v>1556</v>
      </c>
      <c r="B121" s="422" t="s">
        <v>1321</v>
      </c>
      <c r="C121" s="193">
        <v>5660</v>
      </c>
      <c r="D121" s="275">
        <v>0</v>
      </c>
      <c r="E121" s="319"/>
      <c r="F121" s="319"/>
      <c r="G121" s="440"/>
      <c r="H121" s="319"/>
      <c r="I121" s="319"/>
    </row>
    <row r="122" spans="1:9" ht="12.75" customHeight="1">
      <c r="A122" s="191">
        <v>5000</v>
      </c>
      <c r="B122" s="422" t="s">
        <v>1559</v>
      </c>
      <c r="C122" s="193">
        <v>5660</v>
      </c>
      <c r="D122" s="275">
        <v>0</v>
      </c>
      <c r="E122" s="319"/>
      <c r="F122" s="319"/>
      <c r="G122" s="440"/>
      <c r="H122" s="319"/>
      <c r="I122" s="319"/>
    </row>
    <row r="123" spans="1:129" s="97" customFormat="1" ht="12.75" customHeight="1">
      <c r="A123" s="442"/>
      <c r="B123" s="190" t="s">
        <v>1141</v>
      </c>
      <c r="C123" s="245">
        <v>196376</v>
      </c>
      <c r="D123" s="274">
        <v>-8698</v>
      </c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4"/>
      <c r="DF123" s="174"/>
      <c r="DG123" s="174"/>
      <c r="DH123" s="174"/>
      <c r="DI123" s="174"/>
      <c r="DJ123" s="174"/>
      <c r="DK123" s="174"/>
      <c r="DL123" s="174"/>
      <c r="DM123" s="174"/>
      <c r="DN123" s="174"/>
      <c r="DO123" s="174"/>
      <c r="DP123" s="174"/>
      <c r="DQ123" s="174"/>
      <c r="DR123" s="174"/>
      <c r="DS123" s="174"/>
      <c r="DT123" s="174"/>
      <c r="DU123" s="174"/>
      <c r="DV123" s="174"/>
      <c r="DW123" s="174"/>
      <c r="DX123" s="174"/>
      <c r="DY123" s="174"/>
    </row>
    <row r="124" spans="1:129" s="97" customFormat="1" ht="12.75" customHeight="1">
      <c r="A124" s="249"/>
      <c r="B124" s="190" t="s">
        <v>1142</v>
      </c>
      <c r="C124" s="245">
        <v>-196376</v>
      </c>
      <c r="D124" s="274">
        <v>8698</v>
      </c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4"/>
      <c r="CU124" s="174"/>
      <c r="CV124" s="174"/>
      <c r="CW124" s="174"/>
      <c r="CX124" s="174"/>
      <c r="CY124" s="174"/>
      <c r="CZ124" s="174"/>
      <c r="DA124" s="174"/>
      <c r="DB124" s="174"/>
      <c r="DC124" s="174"/>
      <c r="DD124" s="174"/>
      <c r="DE124" s="174"/>
      <c r="DF124" s="174"/>
      <c r="DG124" s="174"/>
      <c r="DH124" s="174"/>
      <c r="DI124" s="174"/>
      <c r="DJ124" s="174"/>
      <c r="DK124" s="174"/>
      <c r="DL124" s="174"/>
      <c r="DM124" s="174"/>
      <c r="DN124" s="174"/>
      <c r="DO124" s="174"/>
      <c r="DP124" s="174"/>
      <c r="DQ124" s="174"/>
      <c r="DR124" s="174"/>
      <c r="DS124" s="174"/>
      <c r="DT124" s="174"/>
      <c r="DU124" s="174"/>
      <c r="DV124" s="174"/>
      <c r="DW124" s="174"/>
      <c r="DX124" s="174"/>
      <c r="DY124" s="174"/>
    </row>
    <row r="125" spans="1:129" s="97" customFormat="1" ht="12.75" customHeight="1">
      <c r="A125" s="261" t="s">
        <v>1299</v>
      </c>
      <c r="B125" s="262" t="s">
        <v>62</v>
      </c>
      <c r="C125" s="357">
        <v>-196376</v>
      </c>
      <c r="D125" s="275">
        <v>8698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4"/>
      <c r="CU125" s="174"/>
      <c r="CV125" s="174"/>
      <c r="CW125" s="174"/>
      <c r="CX125" s="174"/>
      <c r="CY125" s="174"/>
      <c r="CZ125" s="174"/>
      <c r="DA125" s="174"/>
      <c r="DB125" s="174"/>
      <c r="DC125" s="174"/>
      <c r="DD125" s="174"/>
      <c r="DE125" s="174"/>
      <c r="DF125" s="174"/>
      <c r="DG125" s="174"/>
      <c r="DH125" s="174"/>
      <c r="DI125" s="174"/>
      <c r="DJ125" s="174"/>
      <c r="DK125" s="174"/>
      <c r="DL125" s="174"/>
      <c r="DM125" s="174"/>
      <c r="DN125" s="174"/>
      <c r="DO125" s="174"/>
      <c r="DP125" s="174"/>
      <c r="DQ125" s="174"/>
      <c r="DR125" s="174"/>
      <c r="DS125" s="174"/>
      <c r="DT125" s="174"/>
      <c r="DU125" s="174"/>
      <c r="DV125" s="174"/>
      <c r="DW125" s="174"/>
      <c r="DX125" s="174"/>
      <c r="DY125" s="174"/>
    </row>
    <row r="126" spans="1:9" ht="15" customHeight="1">
      <c r="A126" s="412"/>
      <c r="B126" s="437" t="s">
        <v>1322</v>
      </c>
      <c r="C126" s="353"/>
      <c r="D126" s="275"/>
      <c r="E126" s="320"/>
      <c r="F126" s="320"/>
      <c r="G126" s="440"/>
      <c r="H126" s="319"/>
      <c r="I126" s="319"/>
    </row>
    <row r="127" spans="1:9" ht="12.75" customHeight="1">
      <c r="A127" s="412"/>
      <c r="B127" s="438" t="s">
        <v>1312</v>
      </c>
      <c r="C127" s="353">
        <v>151496</v>
      </c>
      <c r="D127" s="274">
        <v>-21816</v>
      </c>
      <c r="E127" s="319"/>
      <c r="F127" s="319"/>
      <c r="G127" s="440"/>
      <c r="H127" s="319"/>
      <c r="I127" s="319"/>
    </row>
    <row r="128" spans="1:9" ht="25.5" customHeight="1">
      <c r="A128" s="412"/>
      <c r="B128" s="422" t="s">
        <v>1313</v>
      </c>
      <c r="C128" s="193">
        <v>69737</v>
      </c>
      <c r="D128" s="275">
        <v>0</v>
      </c>
      <c r="E128" s="319"/>
      <c r="F128" s="319"/>
      <c r="G128" s="440"/>
      <c r="H128" s="319"/>
      <c r="I128" s="319"/>
    </row>
    <row r="129" spans="1:9" ht="12.75" customHeight="1">
      <c r="A129" s="412"/>
      <c r="B129" s="264" t="s">
        <v>1303</v>
      </c>
      <c r="C129" s="193">
        <v>81759</v>
      </c>
      <c r="D129" s="275">
        <v>-21816</v>
      </c>
      <c r="E129" s="319"/>
      <c r="F129" s="319"/>
      <c r="G129" s="440"/>
      <c r="H129" s="319"/>
      <c r="I129" s="319"/>
    </row>
    <row r="130" spans="1:9" ht="12.75" customHeight="1">
      <c r="A130" s="412"/>
      <c r="B130" s="438" t="s">
        <v>41</v>
      </c>
      <c r="C130" s="353">
        <v>133219</v>
      </c>
      <c r="D130" s="274">
        <v>22106</v>
      </c>
      <c r="E130" s="319"/>
      <c r="F130" s="319"/>
      <c r="G130" s="440"/>
      <c r="H130" s="319"/>
      <c r="I130" s="319"/>
    </row>
    <row r="131" spans="1:9" ht="12.75" customHeight="1">
      <c r="A131" s="249" t="s">
        <v>1515</v>
      </c>
      <c r="B131" s="422" t="s">
        <v>1314</v>
      </c>
      <c r="C131" s="193">
        <v>133219</v>
      </c>
      <c r="D131" s="275">
        <v>22106</v>
      </c>
      <c r="E131" s="319"/>
      <c r="F131" s="319"/>
      <c r="G131" s="440"/>
      <c r="H131" s="319"/>
      <c r="I131" s="319"/>
    </row>
    <row r="132" spans="1:9" ht="12.75" customHeight="1">
      <c r="A132" s="191" t="s">
        <v>1517</v>
      </c>
      <c r="B132" s="422" t="s">
        <v>1315</v>
      </c>
      <c r="C132" s="193">
        <v>133219</v>
      </c>
      <c r="D132" s="275">
        <v>22106</v>
      </c>
      <c r="E132" s="319"/>
      <c r="F132" s="319"/>
      <c r="G132" s="440"/>
      <c r="H132" s="319"/>
      <c r="I132" s="319"/>
    </row>
    <row r="133" spans="1:9" ht="12.75" customHeight="1">
      <c r="A133" s="191">
        <v>2000</v>
      </c>
      <c r="B133" s="422" t="s">
        <v>1316</v>
      </c>
      <c r="C133" s="193">
        <v>133219</v>
      </c>
      <c r="D133" s="275">
        <v>22106</v>
      </c>
      <c r="E133" s="439"/>
      <c r="F133" s="439"/>
      <c r="G133" s="440"/>
      <c r="H133" s="319"/>
      <c r="I133" s="319"/>
    </row>
    <row r="134" spans="1:129" s="97" customFormat="1" ht="12.75" customHeight="1">
      <c r="A134" s="442"/>
      <c r="B134" s="190" t="s">
        <v>1141</v>
      </c>
      <c r="C134" s="245">
        <v>18277</v>
      </c>
      <c r="D134" s="274">
        <v>-43922</v>
      </c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</row>
    <row r="135" spans="1:129" s="97" customFormat="1" ht="12.75" customHeight="1">
      <c r="A135" s="249"/>
      <c r="B135" s="190" t="s">
        <v>1142</v>
      </c>
      <c r="C135" s="245">
        <v>-18277</v>
      </c>
      <c r="D135" s="274">
        <v>43922</v>
      </c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  <c r="DT135" s="174"/>
      <c r="DU135" s="174"/>
      <c r="DV135" s="174"/>
      <c r="DW135" s="174"/>
      <c r="DX135" s="174"/>
      <c r="DY135" s="174"/>
    </row>
    <row r="136" spans="1:129" s="97" customFormat="1" ht="12.75" customHeight="1">
      <c r="A136" s="261" t="s">
        <v>1299</v>
      </c>
      <c r="B136" s="262" t="s">
        <v>62</v>
      </c>
      <c r="C136" s="357">
        <v>-18277</v>
      </c>
      <c r="D136" s="275">
        <v>43922</v>
      </c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/>
      <c r="DO136" s="174"/>
      <c r="DP136" s="174"/>
      <c r="DQ136" s="174"/>
      <c r="DR136" s="174"/>
      <c r="DS136" s="174"/>
      <c r="DT136" s="174"/>
      <c r="DU136" s="174"/>
      <c r="DV136" s="174"/>
      <c r="DW136" s="174"/>
      <c r="DX136" s="174"/>
      <c r="DY136" s="174"/>
    </row>
    <row r="137" spans="1:9" ht="15" customHeight="1">
      <c r="A137" s="412"/>
      <c r="B137" s="437" t="s">
        <v>1323</v>
      </c>
      <c r="C137" s="353"/>
      <c r="D137" s="357"/>
      <c r="E137" s="439"/>
      <c r="F137" s="439"/>
      <c r="G137" s="441"/>
      <c r="H137" s="439"/>
      <c r="I137" s="439"/>
    </row>
    <row r="138" spans="1:9" ht="12.75" customHeight="1">
      <c r="A138" s="412"/>
      <c r="B138" s="438" t="s">
        <v>1312</v>
      </c>
      <c r="C138" s="353">
        <v>191243</v>
      </c>
      <c r="D138" s="274">
        <v>150000</v>
      </c>
      <c r="E138" s="439"/>
      <c r="F138" s="439"/>
      <c r="G138" s="441"/>
      <c r="H138" s="439"/>
      <c r="I138" s="439"/>
    </row>
    <row r="139" spans="1:9" ht="25.5" customHeight="1">
      <c r="A139" s="412"/>
      <c r="B139" s="422" t="s">
        <v>1313</v>
      </c>
      <c r="C139" s="193">
        <v>191243</v>
      </c>
      <c r="D139" s="275">
        <v>150000</v>
      </c>
      <c r="E139" s="319"/>
      <c r="F139" s="319"/>
      <c r="G139" s="440"/>
      <c r="H139" s="319"/>
      <c r="I139" s="319"/>
    </row>
    <row r="140" spans="1:9" ht="12.75" customHeight="1">
      <c r="A140" s="412"/>
      <c r="B140" s="438" t="s">
        <v>41</v>
      </c>
      <c r="C140" s="353">
        <v>54628</v>
      </c>
      <c r="D140" s="274">
        <v>4209</v>
      </c>
      <c r="E140" s="319"/>
      <c r="F140" s="319"/>
      <c r="G140" s="440"/>
      <c r="H140" s="319"/>
      <c r="I140" s="319"/>
    </row>
    <row r="141" spans="1:9" ht="12.75" customHeight="1">
      <c r="A141" s="249" t="s">
        <v>1515</v>
      </c>
      <c r="B141" s="422" t="s">
        <v>1314</v>
      </c>
      <c r="C141" s="193">
        <v>43422</v>
      </c>
      <c r="D141" s="275">
        <v>4209</v>
      </c>
      <c r="E141" s="319"/>
      <c r="F141" s="319"/>
      <c r="G141" s="440"/>
      <c r="H141" s="319"/>
      <c r="I141" s="319"/>
    </row>
    <row r="142" spans="1:9" ht="12.75" customHeight="1">
      <c r="A142" s="191" t="s">
        <v>1517</v>
      </c>
      <c r="B142" s="422" t="s">
        <v>1315</v>
      </c>
      <c r="C142" s="193">
        <v>43422</v>
      </c>
      <c r="D142" s="275">
        <v>4209</v>
      </c>
      <c r="E142" s="319"/>
      <c r="F142" s="319"/>
      <c r="G142" s="440"/>
      <c r="H142" s="319"/>
      <c r="I142" s="319"/>
    </row>
    <row r="143" spans="1:129" s="97" customFormat="1" ht="12.75" customHeight="1">
      <c r="A143" s="191">
        <v>1000</v>
      </c>
      <c r="B143" s="258" t="s">
        <v>1306</v>
      </c>
      <c r="C143" s="357">
        <v>7617</v>
      </c>
      <c r="D143" s="275">
        <v>0</v>
      </c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174"/>
      <c r="DE143" s="174"/>
      <c r="DF143" s="174"/>
      <c r="DG143" s="174"/>
      <c r="DH143" s="174"/>
      <c r="DI143" s="174"/>
      <c r="DJ143" s="174"/>
      <c r="DK143" s="174"/>
      <c r="DL143" s="174"/>
      <c r="DM143" s="174"/>
      <c r="DN143" s="174"/>
      <c r="DO143" s="174"/>
      <c r="DP143" s="174"/>
      <c r="DQ143" s="174"/>
      <c r="DR143" s="174"/>
      <c r="DS143" s="174"/>
      <c r="DT143" s="174"/>
      <c r="DU143" s="174"/>
      <c r="DV143" s="174"/>
      <c r="DW143" s="174"/>
      <c r="DX143" s="174"/>
      <c r="DY143" s="174"/>
    </row>
    <row r="144" spans="1:9" ht="12.75" customHeight="1">
      <c r="A144" s="152">
        <v>1100</v>
      </c>
      <c r="B144" s="422" t="s">
        <v>1320</v>
      </c>
      <c r="C144" s="193">
        <v>6193</v>
      </c>
      <c r="D144" s="275">
        <v>0</v>
      </c>
      <c r="E144" s="439"/>
      <c r="F144" s="439"/>
      <c r="G144" s="441"/>
      <c r="H144" s="439"/>
      <c r="I144" s="439"/>
    </row>
    <row r="145" spans="1:9" ht="25.5" customHeight="1">
      <c r="A145" s="152">
        <v>1200</v>
      </c>
      <c r="B145" s="422" t="s">
        <v>1297</v>
      </c>
      <c r="C145" s="193">
        <v>1424</v>
      </c>
      <c r="D145" s="275">
        <v>0</v>
      </c>
      <c r="E145" s="319"/>
      <c r="F145" s="319"/>
      <c r="G145" s="440"/>
      <c r="H145" s="319"/>
      <c r="I145" s="319"/>
    </row>
    <row r="146" spans="1:9" ht="12.75" customHeight="1">
      <c r="A146" s="191">
        <v>2000</v>
      </c>
      <c r="B146" s="422" t="s">
        <v>1316</v>
      </c>
      <c r="C146" s="193">
        <v>35805</v>
      </c>
      <c r="D146" s="275">
        <v>4209</v>
      </c>
      <c r="E146" s="319"/>
      <c r="F146" s="319"/>
      <c r="G146" s="440"/>
      <c r="H146" s="319"/>
      <c r="I146" s="319"/>
    </row>
    <row r="147" spans="1:9" ht="12.75" customHeight="1">
      <c r="A147" s="191" t="s">
        <v>1556</v>
      </c>
      <c r="B147" s="422" t="s">
        <v>1321</v>
      </c>
      <c r="C147" s="193">
        <v>11206</v>
      </c>
      <c r="D147" s="275">
        <v>0</v>
      </c>
      <c r="E147" s="319"/>
      <c r="F147" s="319"/>
      <c r="G147" s="440"/>
      <c r="H147" s="319"/>
      <c r="I147" s="319"/>
    </row>
    <row r="148" spans="1:9" ht="12.75" customHeight="1">
      <c r="A148" s="191">
        <v>5000</v>
      </c>
      <c r="B148" s="422" t="s">
        <v>1559</v>
      </c>
      <c r="C148" s="193">
        <v>11206</v>
      </c>
      <c r="D148" s="275">
        <v>0</v>
      </c>
      <c r="E148" s="319"/>
      <c r="F148" s="319"/>
      <c r="G148" s="440"/>
      <c r="H148" s="319"/>
      <c r="I148" s="319"/>
    </row>
    <row r="149" spans="1:129" s="97" customFormat="1" ht="12.75" customHeight="1">
      <c r="A149" s="442"/>
      <c r="B149" s="190" t="s">
        <v>1141</v>
      </c>
      <c r="C149" s="245">
        <v>136615</v>
      </c>
      <c r="D149" s="274">
        <v>145791</v>
      </c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4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4"/>
      <c r="DE149" s="174"/>
      <c r="DF149" s="174"/>
      <c r="DG149" s="174"/>
      <c r="DH149" s="174"/>
      <c r="DI149" s="174"/>
      <c r="DJ149" s="174"/>
      <c r="DK149" s="174"/>
      <c r="DL149" s="174"/>
      <c r="DM149" s="174"/>
      <c r="DN149" s="174"/>
      <c r="DO149" s="174"/>
      <c r="DP149" s="174"/>
      <c r="DQ149" s="174"/>
      <c r="DR149" s="174"/>
      <c r="DS149" s="174"/>
      <c r="DT149" s="174"/>
      <c r="DU149" s="174"/>
      <c r="DV149" s="174"/>
      <c r="DW149" s="174"/>
      <c r="DX149" s="174"/>
      <c r="DY149" s="174"/>
    </row>
    <row r="150" spans="1:129" s="97" customFormat="1" ht="12.75" customHeight="1">
      <c r="A150" s="249"/>
      <c r="B150" s="190" t="s">
        <v>1142</v>
      </c>
      <c r="C150" s="245">
        <v>-136615</v>
      </c>
      <c r="D150" s="274">
        <v>-145791</v>
      </c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4"/>
      <c r="BN150" s="174"/>
      <c r="BO150" s="174"/>
      <c r="BP150" s="174"/>
      <c r="BQ150" s="174"/>
      <c r="BR150" s="174"/>
      <c r="BS150" s="174"/>
      <c r="BT150" s="174"/>
      <c r="BU150" s="174"/>
      <c r="BV150" s="174"/>
      <c r="BW150" s="174"/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4"/>
      <c r="CH150" s="174"/>
      <c r="CI150" s="174"/>
      <c r="CJ150" s="174"/>
      <c r="CK150" s="174"/>
      <c r="CL150" s="174"/>
      <c r="CM150" s="174"/>
      <c r="CN150" s="174"/>
      <c r="CO150" s="174"/>
      <c r="CP150" s="174"/>
      <c r="CQ150" s="174"/>
      <c r="CR150" s="174"/>
      <c r="CS150" s="174"/>
      <c r="CT150" s="174"/>
      <c r="CU150" s="174"/>
      <c r="CV150" s="174"/>
      <c r="CW150" s="174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74"/>
      <c r="DR150" s="174"/>
      <c r="DS150" s="174"/>
      <c r="DT150" s="174"/>
      <c r="DU150" s="174"/>
      <c r="DV150" s="174"/>
      <c r="DW150" s="174"/>
      <c r="DX150" s="174"/>
      <c r="DY150" s="174"/>
    </row>
    <row r="151" spans="1:129" s="97" customFormat="1" ht="12.75" customHeight="1">
      <c r="A151" s="261" t="s">
        <v>1299</v>
      </c>
      <c r="B151" s="262" t="s">
        <v>62</v>
      </c>
      <c r="C151" s="357">
        <v>-136615</v>
      </c>
      <c r="D151" s="275">
        <v>-145791</v>
      </c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V151" s="174"/>
      <c r="CW151" s="174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</row>
    <row r="152" spans="1:9" ht="15" customHeight="1">
      <c r="A152" s="412"/>
      <c r="B152" s="437" t="s">
        <v>1324</v>
      </c>
      <c r="C152" s="353"/>
      <c r="D152" s="275"/>
      <c r="E152" s="319"/>
      <c r="F152" s="319"/>
      <c r="G152" s="440"/>
      <c r="H152" s="319"/>
      <c r="I152" s="319"/>
    </row>
    <row r="153" spans="1:9" ht="12.75" customHeight="1">
      <c r="A153" s="412"/>
      <c r="B153" s="438" t="s">
        <v>1312</v>
      </c>
      <c r="C153" s="353">
        <v>610495</v>
      </c>
      <c r="D153" s="274">
        <v>121710</v>
      </c>
      <c r="E153" s="319"/>
      <c r="F153" s="319"/>
      <c r="G153" s="440"/>
      <c r="H153" s="319"/>
      <c r="I153" s="319"/>
    </row>
    <row r="154" spans="1:9" ht="25.5" customHeight="1">
      <c r="A154" s="412"/>
      <c r="B154" s="422" t="s">
        <v>1313</v>
      </c>
      <c r="C154" s="193">
        <v>610495</v>
      </c>
      <c r="D154" s="275">
        <v>121710</v>
      </c>
      <c r="E154" s="319"/>
      <c r="F154" s="319"/>
      <c r="G154" s="440"/>
      <c r="H154" s="319"/>
      <c r="I154" s="319"/>
    </row>
    <row r="155" spans="1:9" ht="12.75" customHeight="1">
      <c r="A155" s="412"/>
      <c r="B155" s="438" t="s">
        <v>41</v>
      </c>
      <c r="C155" s="353">
        <v>677987</v>
      </c>
      <c r="D155" s="274">
        <v>107103</v>
      </c>
      <c r="E155" s="319"/>
      <c r="F155" s="319"/>
      <c r="G155" s="440"/>
      <c r="H155" s="319"/>
      <c r="I155" s="319"/>
    </row>
    <row r="156" spans="1:9" ht="12.75" customHeight="1">
      <c r="A156" s="249" t="s">
        <v>1515</v>
      </c>
      <c r="B156" s="422" t="s">
        <v>1314</v>
      </c>
      <c r="C156" s="193">
        <v>403990</v>
      </c>
      <c r="D156" s="275">
        <v>64520</v>
      </c>
      <c r="E156" s="439"/>
      <c r="F156" s="439"/>
      <c r="G156" s="440"/>
      <c r="H156" s="319"/>
      <c r="I156" s="319"/>
    </row>
    <row r="157" spans="1:9" ht="12.75" customHeight="1">
      <c r="A157" s="191" t="s">
        <v>1517</v>
      </c>
      <c r="B157" s="422" t="s">
        <v>1315</v>
      </c>
      <c r="C157" s="193">
        <v>367016</v>
      </c>
      <c r="D157" s="275">
        <v>64520</v>
      </c>
      <c r="E157" s="439"/>
      <c r="F157" s="439"/>
      <c r="G157" s="441"/>
      <c r="H157" s="439"/>
      <c r="I157" s="439"/>
    </row>
    <row r="158" spans="1:129" s="97" customFormat="1" ht="12.75" customHeight="1">
      <c r="A158" s="191">
        <v>1000</v>
      </c>
      <c r="B158" s="258" t="s">
        <v>1306</v>
      </c>
      <c r="C158" s="357">
        <v>95447</v>
      </c>
      <c r="D158" s="275">
        <v>13025</v>
      </c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174"/>
      <c r="DS158" s="174"/>
      <c r="DT158" s="174"/>
      <c r="DU158" s="174"/>
      <c r="DV158" s="174"/>
      <c r="DW158" s="174"/>
      <c r="DX158" s="174"/>
      <c r="DY158" s="174"/>
    </row>
    <row r="159" spans="1:9" ht="12.75" customHeight="1">
      <c r="A159" s="152">
        <v>1100</v>
      </c>
      <c r="B159" s="422" t="s">
        <v>1320</v>
      </c>
      <c r="C159" s="193">
        <v>78972</v>
      </c>
      <c r="D159" s="275">
        <v>10319</v>
      </c>
      <c r="E159" s="439"/>
      <c r="F159" s="439"/>
      <c r="G159" s="441"/>
      <c r="H159" s="439"/>
      <c r="I159" s="439"/>
    </row>
    <row r="160" spans="1:9" ht="25.5" customHeight="1">
      <c r="A160" s="152">
        <v>1200</v>
      </c>
      <c r="B160" s="422" t="s">
        <v>1297</v>
      </c>
      <c r="C160" s="193">
        <v>16475</v>
      </c>
      <c r="D160" s="275">
        <v>2706</v>
      </c>
      <c r="E160" s="319"/>
      <c r="F160" s="319"/>
      <c r="G160" s="440"/>
      <c r="H160" s="319"/>
      <c r="I160" s="319"/>
    </row>
    <row r="161" spans="1:9" ht="12.75" customHeight="1">
      <c r="A161" s="191">
        <v>2000</v>
      </c>
      <c r="B161" s="422" t="s">
        <v>1316</v>
      </c>
      <c r="C161" s="193">
        <v>271569</v>
      </c>
      <c r="D161" s="275">
        <v>51495</v>
      </c>
      <c r="E161" s="319"/>
      <c r="F161" s="319"/>
      <c r="G161" s="440"/>
      <c r="H161" s="319"/>
      <c r="I161" s="319"/>
    </row>
    <row r="162" spans="1:9" ht="12.75" customHeight="1">
      <c r="A162" s="249" t="s">
        <v>1536</v>
      </c>
      <c r="B162" s="422" t="s">
        <v>1537</v>
      </c>
      <c r="C162" s="193">
        <v>36974</v>
      </c>
      <c r="D162" s="275">
        <v>0</v>
      </c>
      <c r="E162" s="319"/>
      <c r="F162" s="319"/>
      <c r="G162" s="440"/>
      <c r="H162" s="319"/>
      <c r="I162" s="319"/>
    </row>
    <row r="163" spans="1:9" ht="12.75" customHeight="1">
      <c r="A163" s="191">
        <v>6000</v>
      </c>
      <c r="B163" s="422" t="s">
        <v>1325</v>
      </c>
      <c r="C163" s="193">
        <v>36974</v>
      </c>
      <c r="D163" s="275">
        <v>0</v>
      </c>
      <c r="E163" s="319"/>
      <c r="F163" s="319"/>
      <c r="G163" s="440"/>
      <c r="H163" s="319"/>
      <c r="I163" s="319"/>
    </row>
    <row r="164" spans="1:9" ht="12.75" customHeight="1">
      <c r="A164" s="191" t="s">
        <v>1556</v>
      </c>
      <c r="B164" s="422" t="s">
        <v>1321</v>
      </c>
      <c r="C164" s="193">
        <v>273997</v>
      </c>
      <c r="D164" s="275">
        <v>42583</v>
      </c>
      <c r="E164" s="319"/>
      <c r="F164" s="319"/>
      <c r="G164" s="440"/>
      <c r="H164" s="319"/>
      <c r="I164" s="319"/>
    </row>
    <row r="165" spans="1:9" ht="12.75" customHeight="1">
      <c r="A165" s="191">
        <v>5000</v>
      </c>
      <c r="B165" s="422" t="s">
        <v>1559</v>
      </c>
      <c r="C165" s="193">
        <v>273997</v>
      </c>
      <c r="D165" s="275">
        <v>42583</v>
      </c>
      <c r="E165" s="319"/>
      <c r="F165" s="319"/>
      <c r="G165" s="440"/>
      <c r="H165" s="319"/>
      <c r="I165" s="319"/>
    </row>
    <row r="166" spans="1:129" s="97" customFormat="1" ht="12.75" customHeight="1">
      <c r="A166" s="442"/>
      <c r="B166" s="190" t="s">
        <v>1141</v>
      </c>
      <c r="C166" s="245">
        <v>-67492</v>
      </c>
      <c r="D166" s="274">
        <v>14607</v>
      </c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</row>
    <row r="167" spans="1:129" s="97" customFormat="1" ht="12.75" customHeight="1">
      <c r="A167" s="249"/>
      <c r="B167" s="190" t="s">
        <v>1142</v>
      </c>
      <c r="C167" s="245">
        <v>67492</v>
      </c>
      <c r="D167" s="274">
        <v>-14607</v>
      </c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4"/>
      <c r="DG167" s="174"/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</row>
    <row r="168" spans="1:129" s="97" customFormat="1" ht="12.75" customHeight="1">
      <c r="A168" s="261" t="s">
        <v>1299</v>
      </c>
      <c r="B168" s="262" t="s">
        <v>62</v>
      </c>
      <c r="C168" s="357">
        <v>67492</v>
      </c>
      <c r="D168" s="275">
        <v>-14607</v>
      </c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</row>
    <row r="169" spans="1:9" ht="15" customHeight="1">
      <c r="A169" s="412"/>
      <c r="B169" s="437" t="s">
        <v>1326</v>
      </c>
      <c r="C169" s="353"/>
      <c r="D169" s="275"/>
      <c r="E169" s="319"/>
      <c r="F169" s="319"/>
      <c r="G169" s="440"/>
      <c r="H169" s="319"/>
      <c r="I169" s="319"/>
    </row>
    <row r="170" spans="1:9" ht="12.75" customHeight="1">
      <c r="A170" s="412"/>
      <c r="B170" s="438" t="s">
        <v>1312</v>
      </c>
      <c r="C170" s="353">
        <v>202970</v>
      </c>
      <c r="D170" s="274">
        <v>11624</v>
      </c>
      <c r="E170" s="319"/>
      <c r="F170" s="319"/>
      <c r="G170" s="440"/>
      <c r="H170" s="319"/>
      <c r="I170" s="319"/>
    </row>
    <row r="171" spans="1:9" ht="25.5" customHeight="1">
      <c r="A171" s="412"/>
      <c r="B171" s="422" t="s">
        <v>1313</v>
      </c>
      <c r="C171" s="193">
        <v>202970</v>
      </c>
      <c r="D171" s="275">
        <v>11624</v>
      </c>
      <c r="E171" s="319"/>
      <c r="F171" s="319"/>
      <c r="G171" s="440"/>
      <c r="H171" s="319"/>
      <c r="I171" s="319"/>
    </row>
    <row r="172" spans="1:9" ht="12.75" customHeight="1">
      <c r="A172" s="412"/>
      <c r="B172" s="438" t="s">
        <v>41</v>
      </c>
      <c r="C172" s="353">
        <v>276836</v>
      </c>
      <c r="D172" s="274">
        <v>41165</v>
      </c>
      <c r="E172" s="319"/>
      <c r="F172" s="319"/>
      <c r="G172" s="440"/>
      <c r="H172" s="319"/>
      <c r="I172" s="319"/>
    </row>
    <row r="173" spans="1:9" ht="12.75" customHeight="1">
      <c r="A173" s="249" t="s">
        <v>1515</v>
      </c>
      <c r="B173" s="422" t="s">
        <v>1314</v>
      </c>
      <c r="C173" s="193">
        <v>155895</v>
      </c>
      <c r="D173" s="275">
        <v>41165</v>
      </c>
      <c r="E173" s="439"/>
      <c r="F173" s="439"/>
      <c r="G173" s="441"/>
      <c r="H173" s="439"/>
      <c r="I173" s="439"/>
    </row>
    <row r="174" spans="1:9" ht="12.75" customHeight="1">
      <c r="A174" s="191" t="s">
        <v>1517</v>
      </c>
      <c r="B174" s="422" t="s">
        <v>1315</v>
      </c>
      <c r="C174" s="193">
        <v>149374</v>
      </c>
      <c r="D174" s="275">
        <v>40115</v>
      </c>
      <c r="E174" s="439"/>
      <c r="F174" s="439"/>
      <c r="G174" s="441"/>
      <c r="H174" s="439"/>
      <c r="I174" s="439"/>
    </row>
    <row r="175" spans="1:129" s="97" customFormat="1" ht="12.75" customHeight="1">
      <c r="A175" s="191">
        <v>1000</v>
      </c>
      <c r="B175" s="258" t="s">
        <v>1306</v>
      </c>
      <c r="C175" s="357">
        <v>39453</v>
      </c>
      <c r="D175" s="275">
        <v>15475</v>
      </c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  <c r="DE175" s="174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4"/>
      <c r="DQ175" s="174"/>
      <c r="DR175" s="174"/>
      <c r="DS175" s="174"/>
      <c r="DT175" s="174"/>
      <c r="DU175" s="174"/>
      <c r="DV175" s="174"/>
      <c r="DW175" s="174"/>
      <c r="DX175" s="174"/>
      <c r="DY175" s="174"/>
    </row>
    <row r="176" spans="1:9" ht="12.75" customHeight="1">
      <c r="A176" s="152">
        <v>1100</v>
      </c>
      <c r="B176" s="422" t="s">
        <v>1320</v>
      </c>
      <c r="C176" s="193">
        <v>32957</v>
      </c>
      <c r="D176" s="275">
        <v>13158</v>
      </c>
      <c r="E176" s="439"/>
      <c r="F176" s="439"/>
      <c r="G176" s="441"/>
      <c r="H176" s="439"/>
      <c r="I176" s="439"/>
    </row>
    <row r="177" spans="1:9" ht="25.5" customHeight="1">
      <c r="A177" s="152">
        <v>1200</v>
      </c>
      <c r="B177" s="422" t="s">
        <v>1297</v>
      </c>
      <c r="C177" s="193">
        <v>6496</v>
      </c>
      <c r="D177" s="275">
        <v>2317</v>
      </c>
      <c r="E177" s="319"/>
      <c r="F177" s="319"/>
      <c r="G177" s="440"/>
      <c r="H177" s="319"/>
      <c r="I177" s="319"/>
    </row>
    <row r="178" spans="1:9" ht="12.75" customHeight="1">
      <c r="A178" s="191">
        <v>2000</v>
      </c>
      <c r="B178" s="422" t="s">
        <v>1316</v>
      </c>
      <c r="C178" s="193">
        <v>109921</v>
      </c>
      <c r="D178" s="275">
        <v>24640</v>
      </c>
      <c r="E178" s="319"/>
      <c r="F178" s="319"/>
      <c r="G178" s="440"/>
      <c r="H178" s="319"/>
      <c r="I178" s="319"/>
    </row>
    <row r="179" spans="1:9" ht="12.75" customHeight="1">
      <c r="A179" s="249" t="s">
        <v>1536</v>
      </c>
      <c r="B179" s="422" t="s">
        <v>1537</v>
      </c>
      <c r="C179" s="193">
        <v>6521</v>
      </c>
      <c r="D179" s="275">
        <v>1050</v>
      </c>
      <c r="E179" s="319"/>
      <c r="F179" s="319"/>
      <c r="G179" s="440"/>
      <c r="H179" s="319"/>
      <c r="I179" s="319"/>
    </row>
    <row r="180" spans="1:9" ht="12.75" customHeight="1">
      <c r="A180" s="191">
        <v>6000</v>
      </c>
      <c r="B180" s="422" t="s">
        <v>1325</v>
      </c>
      <c r="C180" s="193">
        <v>6521</v>
      </c>
      <c r="D180" s="275">
        <v>1050</v>
      </c>
      <c r="E180" s="319"/>
      <c r="F180" s="319"/>
      <c r="G180" s="440"/>
      <c r="H180" s="319"/>
      <c r="I180" s="319"/>
    </row>
    <row r="181" spans="1:9" ht="12.75" customHeight="1">
      <c r="A181" s="191" t="s">
        <v>1556</v>
      </c>
      <c r="B181" s="422" t="s">
        <v>1321</v>
      </c>
      <c r="C181" s="193">
        <v>120941</v>
      </c>
      <c r="D181" s="275">
        <v>0</v>
      </c>
      <c r="E181" s="319"/>
      <c r="F181" s="319"/>
      <c r="G181" s="440"/>
      <c r="H181" s="319"/>
      <c r="I181" s="319"/>
    </row>
    <row r="182" spans="1:9" ht="12.75" customHeight="1">
      <c r="A182" s="191">
        <v>5000</v>
      </c>
      <c r="B182" s="422" t="s">
        <v>1559</v>
      </c>
      <c r="C182" s="193">
        <v>120941</v>
      </c>
      <c r="D182" s="275">
        <v>0</v>
      </c>
      <c r="E182" s="319"/>
      <c r="F182" s="319"/>
      <c r="G182" s="440"/>
      <c r="H182" s="319"/>
      <c r="I182" s="319"/>
    </row>
    <row r="183" spans="1:129" s="97" customFormat="1" ht="12.75" customHeight="1">
      <c r="A183" s="442"/>
      <c r="B183" s="190" t="s">
        <v>1141</v>
      </c>
      <c r="C183" s="245">
        <v>-73866</v>
      </c>
      <c r="D183" s="274">
        <v>-29541</v>
      </c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4"/>
      <c r="BQ183" s="174"/>
      <c r="BR183" s="174"/>
      <c r="BS183" s="174"/>
      <c r="BT183" s="174"/>
      <c r="BU183" s="174"/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74"/>
      <c r="CI183" s="174"/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4"/>
      <c r="CU183" s="174"/>
      <c r="CV183" s="174"/>
      <c r="CW183" s="174"/>
      <c r="CX183" s="174"/>
      <c r="CY183" s="174"/>
      <c r="CZ183" s="174"/>
      <c r="DA183" s="174"/>
      <c r="DB183" s="174"/>
      <c r="DC183" s="174"/>
      <c r="DD183" s="174"/>
      <c r="DE183" s="174"/>
      <c r="DF183" s="174"/>
      <c r="DG183" s="174"/>
      <c r="DH183" s="174"/>
      <c r="DI183" s="174"/>
      <c r="DJ183" s="174"/>
      <c r="DK183" s="174"/>
      <c r="DL183" s="174"/>
      <c r="DM183" s="174"/>
      <c r="DN183" s="174"/>
      <c r="DO183" s="174"/>
      <c r="DP183" s="174"/>
      <c r="DQ183" s="174"/>
      <c r="DR183" s="174"/>
      <c r="DS183" s="174"/>
      <c r="DT183" s="174"/>
      <c r="DU183" s="174"/>
      <c r="DV183" s="174"/>
      <c r="DW183" s="174"/>
      <c r="DX183" s="174"/>
      <c r="DY183" s="174"/>
    </row>
    <row r="184" spans="1:129" s="97" customFormat="1" ht="12.75" customHeight="1">
      <c r="A184" s="249"/>
      <c r="B184" s="190" t="s">
        <v>1142</v>
      </c>
      <c r="C184" s="245">
        <v>73866</v>
      </c>
      <c r="D184" s="274">
        <v>29541</v>
      </c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  <c r="DE184" s="174"/>
      <c r="DF184" s="174"/>
      <c r="DG184" s="174"/>
      <c r="DH184" s="174"/>
      <c r="DI184" s="174"/>
      <c r="DJ184" s="174"/>
      <c r="DK184" s="174"/>
      <c r="DL184" s="174"/>
      <c r="DM184" s="174"/>
      <c r="DN184" s="174"/>
      <c r="DO184" s="174"/>
      <c r="DP184" s="174"/>
      <c r="DQ184" s="174"/>
      <c r="DR184" s="174"/>
      <c r="DS184" s="174"/>
      <c r="DT184" s="174"/>
      <c r="DU184" s="174"/>
      <c r="DV184" s="174"/>
      <c r="DW184" s="174"/>
      <c r="DX184" s="174"/>
      <c r="DY184" s="174"/>
    </row>
    <row r="185" spans="1:129" s="97" customFormat="1" ht="12.75" customHeight="1">
      <c r="A185" s="261" t="s">
        <v>1299</v>
      </c>
      <c r="B185" s="262" t="s">
        <v>62</v>
      </c>
      <c r="C185" s="357">
        <v>73866</v>
      </c>
      <c r="D185" s="275">
        <v>29541</v>
      </c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4"/>
      <c r="CI185" s="174"/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4"/>
      <c r="CU185" s="174"/>
      <c r="CV185" s="174"/>
      <c r="CW185" s="174"/>
      <c r="CX185" s="174"/>
      <c r="CY185" s="174"/>
      <c r="CZ185" s="174"/>
      <c r="DA185" s="174"/>
      <c r="DB185" s="174"/>
      <c r="DC185" s="174"/>
      <c r="DD185" s="174"/>
      <c r="DE185" s="174"/>
      <c r="DF185" s="174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  <c r="DU185" s="174"/>
      <c r="DV185" s="174"/>
      <c r="DW185" s="174"/>
      <c r="DX185" s="174"/>
      <c r="DY185" s="174"/>
    </row>
    <row r="186" spans="1:9" ht="15" customHeight="1">
      <c r="A186" s="412"/>
      <c r="B186" s="437" t="s">
        <v>1327</v>
      </c>
      <c r="C186" s="353"/>
      <c r="D186" s="275"/>
      <c r="E186" s="319"/>
      <c r="F186" s="319"/>
      <c r="G186" s="440"/>
      <c r="H186" s="319"/>
      <c r="I186" s="319"/>
    </row>
    <row r="187" spans="1:9" ht="12.75" customHeight="1">
      <c r="A187" s="412"/>
      <c r="B187" s="438" t="s">
        <v>1312</v>
      </c>
      <c r="C187" s="353">
        <v>325</v>
      </c>
      <c r="D187" s="274">
        <v>0</v>
      </c>
      <c r="E187" s="319"/>
      <c r="F187" s="319"/>
      <c r="G187" s="440"/>
      <c r="H187" s="319"/>
      <c r="I187" s="319"/>
    </row>
    <row r="188" spans="1:9" ht="25.5" customHeight="1">
      <c r="A188" s="412"/>
      <c r="B188" s="422" t="s">
        <v>1313</v>
      </c>
      <c r="C188" s="193">
        <v>325</v>
      </c>
      <c r="D188" s="275">
        <v>0</v>
      </c>
      <c r="E188" s="319"/>
      <c r="F188" s="319"/>
      <c r="G188" s="440"/>
      <c r="H188" s="319"/>
      <c r="I188" s="319"/>
    </row>
    <row r="189" spans="1:129" s="97" customFormat="1" ht="12.75" customHeight="1">
      <c r="A189" s="442"/>
      <c r="B189" s="190" t="s">
        <v>1141</v>
      </c>
      <c r="C189" s="245">
        <v>325</v>
      </c>
      <c r="D189" s="275">
        <v>0</v>
      </c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/>
      <c r="BA189" s="174"/>
      <c r="BB189" s="174"/>
      <c r="BC189" s="174"/>
      <c r="BD189" s="174"/>
      <c r="BE189" s="174"/>
      <c r="BF189" s="174"/>
      <c r="BG189" s="174"/>
      <c r="BH189" s="174"/>
      <c r="BI189" s="174"/>
      <c r="BJ189" s="174"/>
      <c r="BK189" s="174"/>
      <c r="BL189" s="174"/>
      <c r="BM189" s="174"/>
      <c r="BN189" s="174"/>
      <c r="BO189" s="174"/>
      <c r="BP189" s="174"/>
      <c r="BQ189" s="174"/>
      <c r="BR189" s="174"/>
      <c r="BS189" s="174"/>
      <c r="BT189" s="174"/>
      <c r="BU189" s="174"/>
      <c r="BV189" s="174"/>
      <c r="BW189" s="174"/>
      <c r="BX189" s="174"/>
      <c r="BY189" s="174"/>
      <c r="BZ189" s="174"/>
      <c r="CA189" s="174"/>
      <c r="CB189" s="174"/>
      <c r="CC189" s="174"/>
      <c r="CD189" s="174"/>
      <c r="CE189" s="174"/>
      <c r="CF189" s="174"/>
      <c r="CG189" s="174"/>
      <c r="CH189" s="174"/>
      <c r="CI189" s="174"/>
      <c r="CJ189" s="174"/>
      <c r="CK189" s="174"/>
      <c r="CL189" s="174"/>
      <c r="CM189" s="174"/>
      <c r="CN189" s="174"/>
      <c r="CO189" s="174"/>
      <c r="CP189" s="174"/>
      <c r="CQ189" s="174"/>
      <c r="CR189" s="174"/>
      <c r="CS189" s="174"/>
      <c r="CT189" s="174"/>
      <c r="CU189" s="174"/>
      <c r="CV189" s="174"/>
      <c r="CW189" s="174"/>
      <c r="CX189" s="174"/>
      <c r="CY189" s="174"/>
      <c r="CZ189" s="174"/>
      <c r="DA189" s="174"/>
      <c r="DB189" s="174"/>
      <c r="DC189" s="174"/>
      <c r="DD189" s="174"/>
      <c r="DE189" s="174"/>
      <c r="DF189" s="174"/>
      <c r="DG189" s="174"/>
      <c r="DH189" s="174"/>
      <c r="DI189" s="174"/>
      <c r="DJ189" s="174"/>
      <c r="DK189" s="174"/>
      <c r="DL189" s="174"/>
      <c r="DM189" s="174"/>
      <c r="DN189" s="174"/>
      <c r="DO189" s="174"/>
      <c r="DP189" s="174"/>
      <c r="DQ189" s="174"/>
      <c r="DR189" s="174"/>
      <c r="DS189" s="174"/>
      <c r="DT189" s="174"/>
      <c r="DU189" s="174"/>
      <c r="DV189" s="174"/>
      <c r="DW189" s="174"/>
      <c r="DX189" s="174"/>
      <c r="DY189" s="174"/>
    </row>
    <row r="190" spans="1:129" s="97" customFormat="1" ht="12.75" customHeight="1">
      <c r="A190" s="249"/>
      <c r="B190" s="190" t="s">
        <v>1142</v>
      </c>
      <c r="C190" s="245">
        <v>-325</v>
      </c>
      <c r="D190" s="275">
        <v>0</v>
      </c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4"/>
      <c r="BR190" s="174"/>
      <c r="BS190" s="174"/>
      <c r="BT190" s="174"/>
      <c r="BU190" s="174"/>
      <c r="BV190" s="174"/>
      <c r="BW190" s="174"/>
      <c r="BX190" s="174"/>
      <c r="BY190" s="174"/>
      <c r="BZ190" s="174"/>
      <c r="CA190" s="174"/>
      <c r="CB190" s="174"/>
      <c r="CC190" s="174"/>
      <c r="CD190" s="174"/>
      <c r="CE190" s="174"/>
      <c r="CF190" s="174"/>
      <c r="CG190" s="174"/>
      <c r="CH190" s="174"/>
      <c r="CI190" s="174"/>
      <c r="CJ190" s="174"/>
      <c r="CK190" s="174"/>
      <c r="CL190" s="174"/>
      <c r="CM190" s="174"/>
      <c r="CN190" s="174"/>
      <c r="CO190" s="174"/>
      <c r="CP190" s="174"/>
      <c r="CQ190" s="174"/>
      <c r="CR190" s="174"/>
      <c r="CS190" s="174"/>
      <c r="CT190" s="174"/>
      <c r="CU190" s="174"/>
      <c r="CV190" s="174"/>
      <c r="CW190" s="174"/>
      <c r="CX190" s="174"/>
      <c r="CY190" s="174"/>
      <c r="CZ190" s="174"/>
      <c r="DA190" s="174"/>
      <c r="DB190" s="174"/>
      <c r="DC190" s="174"/>
      <c r="DD190" s="174"/>
      <c r="DE190" s="174"/>
      <c r="DF190" s="174"/>
      <c r="DG190" s="174"/>
      <c r="DH190" s="174"/>
      <c r="DI190" s="174"/>
      <c r="DJ190" s="174"/>
      <c r="DK190" s="174"/>
      <c r="DL190" s="174"/>
      <c r="DM190" s="174"/>
      <c r="DN190" s="174"/>
      <c r="DO190" s="174"/>
      <c r="DP190" s="174"/>
      <c r="DQ190" s="174"/>
      <c r="DR190" s="174"/>
      <c r="DS190" s="174"/>
      <c r="DT190" s="174"/>
      <c r="DU190" s="174"/>
      <c r="DV190" s="174"/>
      <c r="DW190" s="174"/>
      <c r="DX190" s="174"/>
      <c r="DY190" s="174"/>
    </row>
    <row r="191" spans="1:129" s="97" customFormat="1" ht="12.75" customHeight="1">
      <c r="A191" s="261" t="s">
        <v>1299</v>
      </c>
      <c r="B191" s="262" t="s">
        <v>62</v>
      </c>
      <c r="C191" s="357">
        <v>-325</v>
      </c>
      <c r="D191" s="275">
        <v>0</v>
      </c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4"/>
      <c r="BR191" s="174"/>
      <c r="BS191" s="174"/>
      <c r="BT191" s="174"/>
      <c r="BU191" s="174"/>
      <c r="BV191" s="174"/>
      <c r="BW191" s="174"/>
      <c r="BX191" s="174"/>
      <c r="BY191" s="174"/>
      <c r="BZ191" s="174"/>
      <c r="CA191" s="174"/>
      <c r="CB191" s="174"/>
      <c r="CC191" s="174"/>
      <c r="CD191" s="174"/>
      <c r="CE191" s="174"/>
      <c r="CF191" s="174"/>
      <c r="CG191" s="174"/>
      <c r="CH191" s="174"/>
      <c r="CI191" s="174"/>
      <c r="CJ191" s="174"/>
      <c r="CK191" s="174"/>
      <c r="CL191" s="174"/>
      <c r="CM191" s="174"/>
      <c r="CN191" s="174"/>
      <c r="CO191" s="174"/>
      <c r="CP191" s="174"/>
      <c r="CQ191" s="174"/>
      <c r="CR191" s="174"/>
      <c r="CS191" s="174"/>
      <c r="CT191" s="174"/>
      <c r="CU191" s="174"/>
      <c r="CV191" s="174"/>
      <c r="CW191" s="174"/>
      <c r="CX191" s="174"/>
      <c r="CY191" s="174"/>
      <c r="CZ191" s="174"/>
      <c r="DA191" s="174"/>
      <c r="DB191" s="174"/>
      <c r="DC191" s="174"/>
      <c r="DD191" s="174"/>
      <c r="DE191" s="174"/>
      <c r="DF191" s="174"/>
      <c r="DG191" s="174"/>
      <c r="DH191" s="174"/>
      <c r="DI191" s="174"/>
      <c r="DJ191" s="174"/>
      <c r="DK191" s="174"/>
      <c r="DL191" s="174"/>
      <c r="DM191" s="174"/>
      <c r="DN191" s="174"/>
      <c r="DO191" s="174"/>
      <c r="DP191" s="174"/>
      <c r="DQ191" s="174"/>
      <c r="DR191" s="174"/>
      <c r="DS191" s="174"/>
      <c r="DT191" s="174"/>
      <c r="DU191" s="174"/>
      <c r="DV191" s="174"/>
      <c r="DW191" s="174"/>
      <c r="DX191" s="174"/>
      <c r="DY191" s="174"/>
    </row>
    <row r="192" spans="1:9" ht="15" customHeight="1">
      <c r="A192" s="412"/>
      <c r="B192" s="437" t="s">
        <v>1328</v>
      </c>
      <c r="C192" s="353"/>
      <c r="D192" s="275">
        <v>0</v>
      </c>
      <c r="E192" s="319"/>
      <c r="F192" s="319"/>
      <c r="G192" s="440"/>
      <c r="H192" s="319"/>
      <c r="I192" s="319"/>
    </row>
    <row r="193" spans="1:9" ht="12.75" customHeight="1">
      <c r="A193" s="412"/>
      <c r="B193" s="438" t="s">
        <v>1312</v>
      </c>
      <c r="C193" s="353">
        <v>167514</v>
      </c>
      <c r="D193" s="274">
        <v>2330</v>
      </c>
      <c r="E193" s="319"/>
      <c r="F193" s="319"/>
      <c r="G193" s="440"/>
      <c r="H193" s="319"/>
      <c r="I193" s="319"/>
    </row>
    <row r="194" spans="1:9" ht="25.5" customHeight="1">
      <c r="A194" s="412"/>
      <c r="B194" s="422" t="s">
        <v>1313</v>
      </c>
      <c r="C194" s="193">
        <v>167514</v>
      </c>
      <c r="D194" s="275">
        <v>2330</v>
      </c>
      <c r="E194" s="319"/>
      <c r="F194" s="319"/>
      <c r="G194" s="440"/>
      <c r="H194" s="319"/>
      <c r="I194" s="319"/>
    </row>
    <row r="195" spans="1:9" ht="12.75" customHeight="1">
      <c r="A195" s="412"/>
      <c r="B195" s="438" t="s">
        <v>41</v>
      </c>
      <c r="C195" s="353">
        <v>98225</v>
      </c>
      <c r="D195" s="274">
        <v>15679</v>
      </c>
      <c r="E195" s="319"/>
      <c r="F195" s="319"/>
      <c r="G195" s="440"/>
      <c r="H195" s="319"/>
      <c r="I195" s="319"/>
    </row>
    <row r="196" spans="1:9" ht="12.75" customHeight="1">
      <c r="A196" s="249" t="s">
        <v>1515</v>
      </c>
      <c r="B196" s="422" t="s">
        <v>1314</v>
      </c>
      <c r="C196" s="193">
        <v>85800</v>
      </c>
      <c r="D196" s="275">
        <v>13714</v>
      </c>
      <c r="E196" s="319"/>
      <c r="F196" s="319"/>
      <c r="G196" s="440"/>
      <c r="H196" s="319"/>
      <c r="I196" s="319"/>
    </row>
    <row r="197" spans="1:9" ht="12.75" customHeight="1">
      <c r="A197" s="191" t="s">
        <v>1517</v>
      </c>
      <c r="B197" s="422" t="s">
        <v>1315</v>
      </c>
      <c r="C197" s="193">
        <v>85800</v>
      </c>
      <c r="D197" s="275">
        <v>13714</v>
      </c>
      <c r="E197" s="319"/>
      <c r="F197" s="319"/>
      <c r="G197" s="440"/>
      <c r="H197" s="319"/>
      <c r="I197" s="319"/>
    </row>
    <row r="198" spans="1:129" s="97" customFormat="1" ht="12.75" customHeight="1">
      <c r="A198" s="191">
        <v>1000</v>
      </c>
      <c r="B198" s="258" t="s">
        <v>1306</v>
      </c>
      <c r="C198" s="357">
        <v>6987</v>
      </c>
      <c r="D198" s="275">
        <v>1147</v>
      </c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  <c r="BB198" s="174"/>
      <c r="BC198" s="174"/>
      <c r="BD198" s="174"/>
      <c r="BE198" s="174"/>
      <c r="BF198" s="174"/>
      <c r="BG198" s="174"/>
      <c r="BH198" s="174"/>
      <c r="BI198" s="174"/>
      <c r="BJ198" s="174"/>
      <c r="BK198" s="174"/>
      <c r="BL198" s="174"/>
      <c r="BM198" s="174"/>
      <c r="BN198" s="174"/>
      <c r="BO198" s="174"/>
      <c r="BP198" s="174"/>
      <c r="BQ198" s="174"/>
      <c r="BR198" s="174"/>
      <c r="BS198" s="174"/>
      <c r="BT198" s="174"/>
      <c r="BU198" s="174"/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74"/>
      <c r="CI198" s="174"/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4"/>
      <c r="CU198" s="174"/>
      <c r="CV198" s="174"/>
      <c r="CW198" s="174"/>
      <c r="CX198" s="174"/>
      <c r="CY198" s="174"/>
      <c r="CZ198" s="174"/>
      <c r="DA198" s="174"/>
      <c r="DB198" s="174"/>
      <c r="DC198" s="174"/>
      <c r="DD198" s="174"/>
      <c r="DE198" s="174"/>
      <c r="DF198" s="174"/>
      <c r="DG198" s="174"/>
      <c r="DH198" s="174"/>
      <c r="DI198" s="174"/>
      <c r="DJ198" s="174"/>
      <c r="DK198" s="174"/>
      <c r="DL198" s="174"/>
      <c r="DM198" s="174"/>
      <c r="DN198" s="174"/>
      <c r="DO198" s="174"/>
      <c r="DP198" s="174"/>
      <c r="DQ198" s="174"/>
      <c r="DR198" s="174"/>
      <c r="DS198" s="174"/>
      <c r="DT198" s="174"/>
      <c r="DU198" s="174"/>
      <c r="DV198" s="174"/>
      <c r="DW198" s="174"/>
      <c r="DX198" s="174"/>
      <c r="DY198" s="174"/>
    </row>
    <row r="199" spans="1:9" ht="12.75" customHeight="1">
      <c r="A199" s="152">
        <v>1100</v>
      </c>
      <c r="B199" s="422" t="s">
        <v>1320</v>
      </c>
      <c r="C199" s="193">
        <v>5635</v>
      </c>
      <c r="D199" s="275">
        <v>924</v>
      </c>
      <c r="E199" s="319"/>
      <c r="F199" s="319"/>
      <c r="G199" s="440"/>
      <c r="H199" s="319"/>
      <c r="I199" s="319"/>
    </row>
    <row r="200" spans="1:9" ht="25.5" customHeight="1">
      <c r="A200" s="152">
        <v>1200</v>
      </c>
      <c r="B200" s="422" t="s">
        <v>1297</v>
      </c>
      <c r="C200" s="193">
        <v>1352</v>
      </c>
      <c r="D200" s="275">
        <v>223</v>
      </c>
      <c r="E200" s="319"/>
      <c r="F200" s="319"/>
      <c r="G200" s="440"/>
      <c r="H200" s="319"/>
      <c r="I200" s="319"/>
    </row>
    <row r="201" spans="1:9" ht="12.75" customHeight="1">
      <c r="A201" s="191">
        <v>2000</v>
      </c>
      <c r="B201" s="422" t="s">
        <v>1316</v>
      </c>
      <c r="C201" s="193">
        <v>78813</v>
      </c>
      <c r="D201" s="275">
        <v>12567</v>
      </c>
      <c r="E201" s="319"/>
      <c r="F201" s="319"/>
      <c r="G201" s="440"/>
      <c r="H201" s="319"/>
      <c r="I201" s="319"/>
    </row>
    <row r="202" spans="1:9" ht="12.75" customHeight="1">
      <c r="A202" s="249" t="s">
        <v>1556</v>
      </c>
      <c r="B202" s="422" t="s">
        <v>1321</v>
      </c>
      <c r="C202" s="193">
        <v>12425</v>
      </c>
      <c r="D202" s="275">
        <v>1965</v>
      </c>
      <c r="E202" s="319"/>
      <c r="F202" s="319"/>
      <c r="G202" s="440"/>
      <c r="H202" s="319"/>
      <c r="I202" s="319"/>
    </row>
    <row r="203" spans="1:9" ht="12.75" customHeight="1">
      <c r="A203" s="191">
        <v>5000</v>
      </c>
      <c r="B203" s="422" t="s">
        <v>1559</v>
      </c>
      <c r="C203" s="193">
        <v>12425</v>
      </c>
      <c r="D203" s="275">
        <v>1965</v>
      </c>
      <c r="E203" s="439"/>
      <c r="F203" s="439"/>
      <c r="G203" s="441"/>
      <c r="H203" s="439"/>
      <c r="I203" s="439"/>
    </row>
    <row r="204" spans="1:129" s="97" customFormat="1" ht="12.75" customHeight="1">
      <c r="A204" s="442"/>
      <c r="B204" s="190" t="s">
        <v>1141</v>
      </c>
      <c r="C204" s="245">
        <v>69289</v>
      </c>
      <c r="D204" s="274">
        <v>-13349</v>
      </c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  <c r="BB204" s="174"/>
      <c r="BC204" s="174"/>
      <c r="BD204" s="174"/>
      <c r="BE204" s="174"/>
      <c r="BF204" s="174"/>
      <c r="BG204" s="174"/>
      <c r="BH204" s="174"/>
      <c r="BI204" s="174"/>
      <c r="BJ204" s="174"/>
      <c r="BK204" s="174"/>
      <c r="BL204" s="174"/>
      <c r="BM204" s="174"/>
      <c r="BN204" s="174"/>
      <c r="BO204" s="174"/>
      <c r="BP204" s="174"/>
      <c r="BQ204" s="174"/>
      <c r="BR204" s="174"/>
      <c r="BS204" s="174"/>
      <c r="BT204" s="174"/>
      <c r="BU204" s="174"/>
      <c r="BV204" s="174"/>
      <c r="BW204" s="174"/>
      <c r="BX204" s="174"/>
      <c r="BY204" s="174"/>
      <c r="BZ204" s="174"/>
      <c r="CA204" s="174"/>
      <c r="CB204" s="174"/>
      <c r="CC204" s="174"/>
      <c r="CD204" s="174"/>
      <c r="CE204" s="174"/>
      <c r="CF204" s="174"/>
      <c r="CG204" s="174"/>
      <c r="CH204" s="174"/>
      <c r="CI204" s="174"/>
      <c r="CJ204" s="174"/>
      <c r="CK204" s="174"/>
      <c r="CL204" s="174"/>
      <c r="CM204" s="174"/>
      <c r="CN204" s="174"/>
      <c r="CO204" s="174"/>
      <c r="CP204" s="174"/>
      <c r="CQ204" s="174"/>
      <c r="CR204" s="174"/>
      <c r="CS204" s="174"/>
      <c r="CT204" s="174"/>
      <c r="CU204" s="174"/>
      <c r="CV204" s="174"/>
      <c r="CW204" s="174"/>
      <c r="CX204" s="174"/>
      <c r="CY204" s="174"/>
      <c r="CZ204" s="174"/>
      <c r="DA204" s="174"/>
      <c r="DB204" s="174"/>
      <c r="DC204" s="174"/>
      <c r="DD204" s="174"/>
      <c r="DE204" s="174"/>
      <c r="DF204" s="174"/>
      <c r="DG204" s="174"/>
      <c r="DH204" s="174"/>
      <c r="DI204" s="174"/>
      <c r="DJ204" s="174"/>
      <c r="DK204" s="174"/>
      <c r="DL204" s="174"/>
      <c r="DM204" s="174"/>
      <c r="DN204" s="174"/>
      <c r="DO204" s="174"/>
      <c r="DP204" s="174"/>
      <c r="DQ204" s="174"/>
      <c r="DR204" s="174"/>
      <c r="DS204" s="174"/>
      <c r="DT204" s="174"/>
      <c r="DU204" s="174"/>
      <c r="DV204" s="174"/>
      <c r="DW204" s="174"/>
      <c r="DX204" s="174"/>
      <c r="DY204" s="174"/>
    </row>
    <row r="205" spans="1:129" s="97" customFormat="1" ht="12.75" customHeight="1">
      <c r="A205" s="249"/>
      <c r="B205" s="190" t="s">
        <v>1142</v>
      </c>
      <c r="C205" s="245">
        <v>-69289</v>
      </c>
      <c r="D205" s="274">
        <v>13349</v>
      </c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4"/>
      <c r="CI205" s="174"/>
      <c r="CJ205" s="174"/>
      <c r="CK205" s="174"/>
      <c r="CL205" s="174"/>
      <c r="CM205" s="174"/>
      <c r="CN205" s="174"/>
      <c r="CO205" s="174"/>
      <c r="CP205" s="174"/>
      <c r="CQ205" s="174"/>
      <c r="CR205" s="174"/>
      <c r="CS205" s="174"/>
      <c r="CT205" s="174"/>
      <c r="CU205" s="174"/>
      <c r="CV205" s="174"/>
      <c r="CW205" s="174"/>
      <c r="CX205" s="174"/>
      <c r="CY205" s="174"/>
      <c r="CZ205" s="174"/>
      <c r="DA205" s="174"/>
      <c r="DB205" s="174"/>
      <c r="DC205" s="174"/>
      <c r="DD205" s="174"/>
      <c r="DE205" s="174"/>
      <c r="DF205" s="174"/>
      <c r="DG205" s="174"/>
      <c r="DH205" s="174"/>
      <c r="DI205" s="174"/>
      <c r="DJ205" s="174"/>
      <c r="DK205" s="174"/>
      <c r="DL205" s="174"/>
      <c r="DM205" s="174"/>
      <c r="DN205" s="174"/>
      <c r="DO205" s="174"/>
      <c r="DP205" s="174"/>
      <c r="DQ205" s="174"/>
      <c r="DR205" s="174"/>
      <c r="DS205" s="174"/>
      <c r="DT205" s="174"/>
      <c r="DU205" s="174"/>
      <c r="DV205" s="174"/>
      <c r="DW205" s="174"/>
      <c r="DX205" s="174"/>
      <c r="DY205" s="174"/>
    </row>
    <row r="206" spans="1:129" s="97" customFormat="1" ht="12.75" customHeight="1">
      <c r="A206" s="261" t="s">
        <v>1299</v>
      </c>
      <c r="B206" s="262" t="s">
        <v>62</v>
      </c>
      <c r="C206" s="357">
        <v>-69289</v>
      </c>
      <c r="D206" s="275">
        <v>13349</v>
      </c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174"/>
      <c r="BD206" s="174"/>
      <c r="BE206" s="174"/>
      <c r="BF206" s="174"/>
      <c r="BG206" s="174"/>
      <c r="BH206" s="174"/>
      <c r="BI206" s="174"/>
      <c r="BJ206" s="174"/>
      <c r="BK206" s="174"/>
      <c r="BL206" s="174"/>
      <c r="BM206" s="174"/>
      <c r="BN206" s="174"/>
      <c r="BO206" s="174"/>
      <c r="BP206" s="174"/>
      <c r="BQ206" s="174"/>
      <c r="BR206" s="174"/>
      <c r="BS206" s="174"/>
      <c r="BT206" s="174"/>
      <c r="BU206" s="174"/>
      <c r="BV206" s="174"/>
      <c r="BW206" s="174"/>
      <c r="BX206" s="174"/>
      <c r="BY206" s="174"/>
      <c r="BZ206" s="174"/>
      <c r="CA206" s="174"/>
      <c r="CB206" s="174"/>
      <c r="CC206" s="174"/>
      <c r="CD206" s="174"/>
      <c r="CE206" s="174"/>
      <c r="CF206" s="174"/>
      <c r="CG206" s="174"/>
      <c r="CH206" s="174"/>
      <c r="CI206" s="174"/>
      <c r="CJ206" s="174"/>
      <c r="CK206" s="174"/>
      <c r="CL206" s="174"/>
      <c r="CM206" s="174"/>
      <c r="CN206" s="174"/>
      <c r="CO206" s="174"/>
      <c r="CP206" s="174"/>
      <c r="CQ206" s="174"/>
      <c r="CR206" s="174"/>
      <c r="CS206" s="174"/>
      <c r="CT206" s="174"/>
      <c r="CU206" s="174"/>
      <c r="CV206" s="174"/>
      <c r="CW206" s="174"/>
      <c r="CX206" s="174"/>
      <c r="CY206" s="174"/>
      <c r="CZ206" s="174"/>
      <c r="DA206" s="174"/>
      <c r="DB206" s="174"/>
      <c r="DC206" s="174"/>
      <c r="DD206" s="174"/>
      <c r="DE206" s="174"/>
      <c r="DF206" s="174"/>
      <c r="DG206" s="174"/>
      <c r="DH206" s="174"/>
      <c r="DI206" s="174"/>
      <c r="DJ206" s="174"/>
      <c r="DK206" s="174"/>
      <c r="DL206" s="174"/>
      <c r="DM206" s="174"/>
      <c r="DN206" s="174"/>
      <c r="DO206" s="174"/>
      <c r="DP206" s="174"/>
      <c r="DQ206" s="174"/>
      <c r="DR206" s="174"/>
      <c r="DS206" s="174"/>
      <c r="DT206" s="174"/>
      <c r="DU206" s="174"/>
      <c r="DV206" s="174"/>
      <c r="DW206" s="174"/>
      <c r="DX206" s="174"/>
      <c r="DY206" s="174"/>
    </row>
    <row r="207" spans="1:9" ht="15" customHeight="1">
      <c r="A207" s="412"/>
      <c r="B207" s="437" t="s">
        <v>1329</v>
      </c>
      <c r="C207" s="353"/>
      <c r="D207" s="275"/>
      <c r="E207" s="439"/>
      <c r="F207" s="439"/>
      <c r="G207" s="441"/>
      <c r="H207" s="439"/>
      <c r="I207" s="439"/>
    </row>
    <row r="208" spans="1:9" ht="12.75" customHeight="1">
      <c r="A208" s="412"/>
      <c r="B208" s="438" t="s">
        <v>1312</v>
      </c>
      <c r="C208" s="353">
        <v>127521</v>
      </c>
      <c r="D208" s="274">
        <v>1320</v>
      </c>
      <c r="E208" s="319"/>
      <c r="F208" s="319"/>
      <c r="G208" s="440"/>
      <c r="H208" s="319"/>
      <c r="I208" s="319"/>
    </row>
    <row r="209" spans="1:9" ht="25.5" customHeight="1">
      <c r="A209" s="412"/>
      <c r="B209" s="422" t="s">
        <v>1313</v>
      </c>
      <c r="C209" s="193">
        <v>127521</v>
      </c>
      <c r="D209" s="275">
        <v>1320</v>
      </c>
      <c r="E209" s="319"/>
      <c r="F209" s="319"/>
      <c r="G209" s="440"/>
      <c r="H209" s="319"/>
      <c r="I209" s="319"/>
    </row>
    <row r="210" spans="1:9" ht="12.75" customHeight="1">
      <c r="A210" s="412"/>
      <c r="B210" s="438" t="s">
        <v>41</v>
      </c>
      <c r="C210" s="353">
        <v>61348</v>
      </c>
      <c r="D210" s="274">
        <v>948</v>
      </c>
      <c r="E210" s="319"/>
      <c r="F210" s="319"/>
      <c r="G210" s="440"/>
      <c r="H210" s="319"/>
      <c r="I210" s="319"/>
    </row>
    <row r="211" spans="1:9" ht="12.75" customHeight="1">
      <c r="A211" s="249" t="s">
        <v>1515</v>
      </c>
      <c r="B211" s="422" t="s">
        <v>1314</v>
      </c>
      <c r="C211" s="193">
        <v>61348</v>
      </c>
      <c r="D211" s="275">
        <v>948</v>
      </c>
      <c r="E211" s="319"/>
      <c r="F211" s="319"/>
      <c r="G211" s="440"/>
      <c r="H211" s="319"/>
      <c r="I211" s="319"/>
    </row>
    <row r="212" spans="1:9" ht="12.75" customHeight="1">
      <c r="A212" s="191" t="s">
        <v>1517</v>
      </c>
      <c r="B212" s="422" t="s">
        <v>1315</v>
      </c>
      <c r="C212" s="193">
        <v>59953</v>
      </c>
      <c r="D212" s="275">
        <v>948</v>
      </c>
      <c r="E212" s="319"/>
      <c r="F212" s="319"/>
      <c r="G212" s="440"/>
      <c r="H212" s="319"/>
      <c r="I212" s="319"/>
    </row>
    <row r="213" spans="1:129" s="97" customFormat="1" ht="12.75" customHeight="1">
      <c r="A213" s="191">
        <v>1000</v>
      </c>
      <c r="B213" s="258" t="s">
        <v>1306</v>
      </c>
      <c r="C213" s="357">
        <v>7689</v>
      </c>
      <c r="D213" s="275">
        <v>0</v>
      </c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  <c r="BO213" s="174"/>
      <c r="BP213" s="174"/>
      <c r="BQ213" s="174"/>
      <c r="BR213" s="174"/>
      <c r="BS213" s="174"/>
      <c r="BT213" s="174"/>
      <c r="BU213" s="174"/>
      <c r="BV213" s="174"/>
      <c r="BW213" s="174"/>
      <c r="BX213" s="174"/>
      <c r="BY213" s="174"/>
      <c r="BZ213" s="174"/>
      <c r="CA213" s="174"/>
      <c r="CB213" s="174"/>
      <c r="CC213" s="174"/>
      <c r="CD213" s="174"/>
      <c r="CE213" s="174"/>
      <c r="CF213" s="174"/>
      <c r="CG213" s="174"/>
      <c r="CH213" s="174"/>
      <c r="CI213" s="174"/>
      <c r="CJ213" s="174"/>
      <c r="CK213" s="174"/>
      <c r="CL213" s="174"/>
      <c r="CM213" s="174"/>
      <c r="CN213" s="174"/>
      <c r="CO213" s="174"/>
      <c r="CP213" s="174"/>
      <c r="CQ213" s="174"/>
      <c r="CR213" s="174"/>
      <c r="CS213" s="174"/>
      <c r="CT213" s="174"/>
      <c r="CU213" s="174"/>
      <c r="CV213" s="174"/>
      <c r="CW213" s="174"/>
      <c r="CX213" s="174"/>
      <c r="CY213" s="174"/>
      <c r="CZ213" s="174"/>
      <c r="DA213" s="174"/>
      <c r="DB213" s="174"/>
      <c r="DC213" s="174"/>
      <c r="DD213" s="174"/>
      <c r="DE213" s="174"/>
      <c r="DF213" s="174"/>
      <c r="DG213" s="174"/>
      <c r="DH213" s="174"/>
      <c r="DI213" s="174"/>
      <c r="DJ213" s="174"/>
      <c r="DK213" s="174"/>
      <c r="DL213" s="174"/>
      <c r="DM213" s="174"/>
      <c r="DN213" s="174"/>
      <c r="DO213" s="174"/>
      <c r="DP213" s="174"/>
      <c r="DQ213" s="174"/>
      <c r="DR213" s="174"/>
      <c r="DS213" s="174"/>
      <c r="DT213" s="174"/>
      <c r="DU213" s="174"/>
      <c r="DV213" s="174"/>
      <c r="DW213" s="174"/>
      <c r="DX213" s="174"/>
      <c r="DY213" s="174"/>
    </row>
    <row r="214" spans="1:9" ht="12.75" customHeight="1">
      <c r="A214" s="152">
        <v>1100</v>
      </c>
      <c r="B214" s="422" t="s">
        <v>1320</v>
      </c>
      <c r="C214" s="193">
        <v>6196</v>
      </c>
      <c r="D214" s="275">
        <v>0</v>
      </c>
      <c r="E214" s="319"/>
      <c r="F214" s="319"/>
      <c r="G214" s="440"/>
      <c r="H214" s="319"/>
      <c r="I214" s="319"/>
    </row>
    <row r="215" spans="1:9" ht="25.5" customHeight="1">
      <c r="A215" s="152">
        <v>1200</v>
      </c>
      <c r="B215" s="422" t="s">
        <v>1297</v>
      </c>
      <c r="C215" s="193">
        <v>1493</v>
      </c>
      <c r="D215" s="275">
        <v>0</v>
      </c>
      <c r="E215" s="319"/>
      <c r="F215" s="319"/>
      <c r="G215" s="440"/>
      <c r="H215" s="319"/>
      <c r="I215" s="319"/>
    </row>
    <row r="216" spans="1:9" ht="12.75" customHeight="1">
      <c r="A216" s="191">
        <v>2000</v>
      </c>
      <c r="B216" s="422" t="s">
        <v>1316</v>
      </c>
      <c r="C216" s="193">
        <v>52264</v>
      </c>
      <c r="D216" s="275">
        <v>948</v>
      </c>
      <c r="E216" s="319"/>
      <c r="F216" s="319"/>
      <c r="G216" s="440"/>
      <c r="H216" s="319"/>
      <c r="I216" s="319"/>
    </row>
    <row r="217" spans="1:9" ht="12.75" customHeight="1">
      <c r="A217" s="249" t="s">
        <v>1536</v>
      </c>
      <c r="B217" s="422" t="s">
        <v>1537</v>
      </c>
      <c r="C217" s="193">
        <v>1395</v>
      </c>
      <c r="D217" s="275">
        <v>0</v>
      </c>
      <c r="E217" s="319"/>
      <c r="F217" s="319"/>
      <c r="G217" s="440"/>
      <c r="H217" s="319"/>
      <c r="I217" s="319"/>
    </row>
    <row r="218" spans="1:9" ht="12.75" customHeight="1">
      <c r="A218" s="191">
        <v>3000</v>
      </c>
      <c r="B218" s="422" t="s">
        <v>1330</v>
      </c>
      <c r="C218" s="193">
        <v>1395</v>
      </c>
      <c r="D218" s="275">
        <v>0</v>
      </c>
      <c r="E218" s="319"/>
      <c r="F218" s="319"/>
      <c r="G218" s="440"/>
      <c r="H218" s="319"/>
      <c r="I218" s="319"/>
    </row>
    <row r="219" spans="1:129" s="97" customFormat="1" ht="12.75" customHeight="1">
      <c r="A219" s="442"/>
      <c r="B219" s="190" t="s">
        <v>1141</v>
      </c>
      <c r="C219" s="245">
        <v>66173</v>
      </c>
      <c r="D219" s="274">
        <v>372</v>
      </c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174"/>
      <c r="AZ219" s="174"/>
      <c r="BA219" s="174"/>
      <c r="BB219" s="174"/>
      <c r="BC219" s="174"/>
      <c r="BD219" s="174"/>
      <c r="BE219" s="174"/>
      <c r="BF219" s="174"/>
      <c r="BG219" s="174"/>
      <c r="BH219" s="174"/>
      <c r="BI219" s="174"/>
      <c r="BJ219" s="174"/>
      <c r="BK219" s="174"/>
      <c r="BL219" s="174"/>
      <c r="BM219" s="174"/>
      <c r="BN219" s="174"/>
      <c r="BO219" s="174"/>
      <c r="BP219" s="174"/>
      <c r="BQ219" s="174"/>
      <c r="BR219" s="174"/>
      <c r="BS219" s="174"/>
      <c r="BT219" s="174"/>
      <c r="BU219" s="174"/>
      <c r="BV219" s="174"/>
      <c r="BW219" s="174"/>
      <c r="BX219" s="174"/>
      <c r="BY219" s="174"/>
      <c r="BZ219" s="174"/>
      <c r="CA219" s="174"/>
      <c r="CB219" s="174"/>
      <c r="CC219" s="174"/>
      <c r="CD219" s="174"/>
      <c r="CE219" s="174"/>
      <c r="CF219" s="174"/>
      <c r="CG219" s="174"/>
      <c r="CH219" s="174"/>
      <c r="CI219" s="174"/>
      <c r="CJ219" s="174"/>
      <c r="CK219" s="174"/>
      <c r="CL219" s="174"/>
      <c r="CM219" s="174"/>
      <c r="CN219" s="174"/>
      <c r="CO219" s="174"/>
      <c r="CP219" s="174"/>
      <c r="CQ219" s="174"/>
      <c r="CR219" s="174"/>
      <c r="CS219" s="174"/>
      <c r="CT219" s="174"/>
      <c r="CU219" s="174"/>
      <c r="CV219" s="174"/>
      <c r="CW219" s="174"/>
      <c r="CX219" s="174"/>
      <c r="CY219" s="174"/>
      <c r="CZ219" s="174"/>
      <c r="DA219" s="174"/>
      <c r="DB219" s="174"/>
      <c r="DC219" s="174"/>
      <c r="DD219" s="174"/>
      <c r="DE219" s="174"/>
      <c r="DF219" s="174"/>
      <c r="DG219" s="174"/>
      <c r="DH219" s="174"/>
      <c r="DI219" s="174"/>
      <c r="DJ219" s="174"/>
      <c r="DK219" s="174"/>
      <c r="DL219" s="174"/>
      <c r="DM219" s="174"/>
      <c r="DN219" s="174"/>
      <c r="DO219" s="174"/>
      <c r="DP219" s="174"/>
      <c r="DQ219" s="174"/>
      <c r="DR219" s="174"/>
      <c r="DS219" s="174"/>
      <c r="DT219" s="174"/>
      <c r="DU219" s="174"/>
      <c r="DV219" s="174"/>
      <c r="DW219" s="174"/>
      <c r="DX219" s="174"/>
      <c r="DY219" s="174"/>
    </row>
    <row r="220" spans="1:129" s="97" customFormat="1" ht="12.75" customHeight="1">
      <c r="A220" s="249"/>
      <c r="B220" s="190" t="s">
        <v>1142</v>
      </c>
      <c r="C220" s="245">
        <v>-66173</v>
      </c>
      <c r="D220" s="274">
        <v>-372</v>
      </c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174"/>
      <c r="AZ220" s="174"/>
      <c r="BA220" s="174"/>
      <c r="BB220" s="174"/>
      <c r="BC220" s="174"/>
      <c r="BD220" s="174"/>
      <c r="BE220" s="174"/>
      <c r="BF220" s="174"/>
      <c r="BG220" s="174"/>
      <c r="BH220" s="174"/>
      <c r="BI220" s="174"/>
      <c r="BJ220" s="174"/>
      <c r="BK220" s="174"/>
      <c r="BL220" s="174"/>
      <c r="BM220" s="174"/>
      <c r="BN220" s="174"/>
      <c r="BO220" s="174"/>
      <c r="BP220" s="174"/>
      <c r="BQ220" s="174"/>
      <c r="BR220" s="174"/>
      <c r="BS220" s="174"/>
      <c r="BT220" s="174"/>
      <c r="BU220" s="174"/>
      <c r="BV220" s="174"/>
      <c r="BW220" s="174"/>
      <c r="BX220" s="174"/>
      <c r="BY220" s="174"/>
      <c r="BZ220" s="174"/>
      <c r="CA220" s="174"/>
      <c r="CB220" s="174"/>
      <c r="CC220" s="174"/>
      <c r="CD220" s="174"/>
      <c r="CE220" s="174"/>
      <c r="CF220" s="174"/>
      <c r="CG220" s="174"/>
      <c r="CH220" s="174"/>
      <c r="CI220" s="174"/>
      <c r="CJ220" s="174"/>
      <c r="CK220" s="174"/>
      <c r="CL220" s="174"/>
      <c r="CM220" s="174"/>
      <c r="CN220" s="174"/>
      <c r="CO220" s="174"/>
      <c r="CP220" s="174"/>
      <c r="CQ220" s="174"/>
      <c r="CR220" s="174"/>
      <c r="CS220" s="174"/>
      <c r="CT220" s="174"/>
      <c r="CU220" s="174"/>
      <c r="CV220" s="174"/>
      <c r="CW220" s="174"/>
      <c r="CX220" s="174"/>
      <c r="CY220" s="174"/>
      <c r="CZ220" s="174"/>
      <c r="DA220" s="174"/>
      <c r="DB220" s="174"/>
      <c r="DC220" s="174"/>
      <c r="DD220" s="174"/>
      <c r="DE220" s="174"/>
      <c r="DF220" s="174"/>
      <c r="DG220" s="174"/>
      <c r="DH220" s="174"/>
      <c r="DI220" s="174"/>
      <c r="DJ220" s="174"/>
      <c r="DK220" s="174"/>
      <c r="DL220" s="174"/>
      <c r="DM220" s="174"/>
      <c r="DN220" s="174"/>
      <c r="DO220" s="174"/>
      <c r="DP220" s="174"/>
      <c r="DQ220" s="174"/>
      <c r="DR220" s="174"/>
      <c r="DS220" s="174"/>
      <c r="DT220" s="174"/>
      <c r="DU220" s="174"/>
      <c r="DV220" s="174"/>
      <c r="DW220" s="174"/>
      <c r="DX220" s="174"/>
      <c r="DY220" s="174"/>
    </row>
    <row r="221" spans="1:129" s="97" customFormat="1" ht="12.75" customHeight="1">
      <c r="A221" s="261" t="s">
        <v>1299</v>
      </c>
      <c r="B221" s="262" t="s">
        <v>62</v>
      </c>
      <c r="C221" s="357">
        <v>-66173</v>
      </c>
      <c r="D221" s="275">
        <v>-372</v>
      </c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174"/>
      <c r="BD221" s="174"/>
      <c r="BE221" s="174"/>
      <c r="BF221" s="174"/>
      <c r="BG221" s="174"/>
      <c r="BH221" s="174"/>
      <c r="BI221" s="174"/>
      <c r="BJ221" s="174"/>
      <c r="BK221" s="174"/>
      <c r="BL221" s="174"/>
      <c r="BM221" s="174"/>
      <c r="BN221" s="174"/>
      <c r="BO221" s="174"/>
      <c r="BP221" s="174"/>
      <c r="BQ221" s="174"/>
      <c r="BR221" s="174"/>
      <c r="BS221" s="174"/>
      <c r="BT221" s="174"/>
      <c r="BU221" s="174"/>
      <c r="BV221" s="174"/>
      <c r="BW221" s="174"/>
      <c r="BX221" s="174"/>
      <c r="BY221" s="174"/>
      <c r="BZ221" s="174"/>
      <c r="CA221" s="174"/>
      <c r="CB221" s="174"/>
      <c r="CC221" s="174"/>
      <c r="CD221" s="174"/>
      <c r="CE221" s="174"/>
      <c r="CF221" s="174"/>
      <c r="CG221" s="174"/>
      <c r="CH221" s="174"/>
      <c r="CI221" s="174"/>
      <c r="CJ221" s="174"/>
      <c r="CK221" s="174"/>
      <c r="CL221" s="174"/>
      <c r="CM221" s="174"/>
      <c r="CN221" s="174"/>
      <c r="CO221" s="174"/>
      <c r="CP221" s="174"/>
      <c r="CQ221" s="174"/>
      <c r="CR221" s="174"/>
      <c r="CS221" s="174"/>
      <c r="CT221" s="174"/>
      <c r="CU221" s="174"/>
      <c r="CV221" s="174"/>
      <c r="CW221" s="174"/>
      <c r="CX221" s="174"/>
      <c r="CY221" s="174"/>
      <c r="CZ221" s="174"/>
      <c r="DA221" s="174"/>
      <c r="DB221" s="174"/>
      <c r="DC221" s="174"/>
      <c r="DD221" s="174"/>
      <c r="DE221" s="174"/>
      <c r="DF221" s="174"/>
      <c r="DG221" s="174"/>
      <c r="DH221" s="174"/>
      <c r="DI221" s="174"/>
      <c r="DJ221" s="174"/>
      <c r="DK221" s="174"/>
      <c r="DL221" s="174"/>
      <c r="DM221" s="174"/>
      <c r="DN221" s="174"/>
      <c r="DO221" s="174"/>
      <c r="DP221" s="174"/>
      <c r="DQ221" s="174"/>
      <c r="DR221" s="174"/>
      <c r="DS221" s="174"/>
      <c r="DT221" s="174"/>
      <c r="DU221" s="174"/>
      <c r="DV221" s="174"/>
      <c r="DW221" s="174"/>
      <c r="DX221" s="174"/>
      <c r="DY221" s="174"/>
    </row>
    <row r="222" spans="1:9" ht="15" customHeight="1">
      <c r="A222" s="412"/>
      <c r="B222" s="437" t="s">
        <v>1331</v>
      </c>
      <c r="C222" s="353"/>
      <c r="D222" s="275"/>
      <c r="E222" s="439"/>
      <c r="F222" s="439"/>
      <c r="G222" s="441"/>
      <c r="H222" s="439"/>
      <c r="I222" s="439"/>
    </row>
    <row r="223" spans="1:9" ht="12.75" customHeight="1">
      <c r="A223" s="412"/>
      <c r="B223" s="438" t="s">
        <v>1312</v>
      </c>
      <c r="C223" s="353">
        <v>132809</v>
      </c>
      <c r="D223" s="274">
        <v>65560</v>
      </c>
      <c r="E223" s="439"/>
      <c r="F223" s="439"/>
      <c r="G223" s="441"/>
      <c r="H223" s="439"/>
      <c r="I223" s="439"/>
    </row>
    <row r="224" spans="1:9" ht="25.5" customHeight="1">
      <c r="A224" s="412"/>
      <c r="B224" s="422" t="s">
        <v>1313</v>
      </c>
      <c r="C224" s="193">
        <v>132809</v>
      </c>
      <c r="D224" s="275">
        <v>65560</v>
      </c>
      <c r="E224" s="319"/>
      <c r="F224" s="319"/>
      <c r="G224" s="440"/>
      <c r="H224" s="319"/>
      <c r="I224" s="319"/>
    </row>
    <row r="225" spans="1:9" ht="12.75" customHeight="1">
      <c r="A225" s="412"/>
      <c r="B225" s="438" t="s">
        <v>41</v>
      </c>
      <c r="C225" s="353">
        <v>85909</v>
      </c>
      <c r="D225" s="274">
        <v>20717</v>
      </c>
      <c r="E225" s="319"/>
      <c r="F225" s="319"/>
      <c r="G225" s="440"/>
      <c r="H225" s="319"/>
      <c r="I225" s="319"/>
    </row>
    <row r="226" spans="1:9" ht="12.75" customHeight="1">
      <c r="A226" s="249" t="s">
        <v>1515</v>
      </c>
      <c r="B226" s="422" t="s">
        <v>1314</v>
      </c>
      <c r="C226" s="193">
        <v>82623</v>
      </c>
      <c r="D226" s="275">
        <v>20717</v>
      </c>
      <c r="E226" s="319"/>
      <c r="F226" s="319"/>
      <c r="G226" s="440"/>
      <c r="H226" s="319"/>
      <c r="I226" s="319"/>
    </row>
    <row r="227" spans="1:9" ht="12.75" customHeight="1">
      <c r="A227" s="191" t="s">
        <v>1517</v>
      </c>
      <c r="B227" s="422" t="s">
        <v>1315</v>
      </c>
      <c r="C227" s="193">
        <v>82623</v>
      </c>
      <c r="D227" s="275">
        <v>20717</v>
      </c>
      <c r="E227" s="319"/>
      <c r="F227" s="319"/>
      <c r="G227" s="440"/>
      <c r="H227" s="319"/>
      <c r="I227" s="319"/>
    </row>
    <row r="228" spans="1:129" s="97" customFormat="1" ht="12.75" customHeight="1">
      <c r="A228" s="191">
        <v>1000</v>
      </c>
      <c r="B228" s="258" t="s">
        <v>1306</v>
      </c>
      <c r="C228" s="357">
        <v>28934</v>
      </c>
      <c r="D228" s="275">
        <v>9117</v>
      </c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174"/>
      <c r="AY228" s="174"/>
      <c r="AZ228" s="174"/>
      <c r="BA228" s="174"/>
      <c r="BB228" s="174"/>
      <c r="BC228" s="174"/>
      <c r="BD228" s="174"/>
      <c r="BE228" s="174"/>
      <c r="BF228" s="174"/>
      <c r="BG228" s="174"/>
      <c r="BH228" s="174"/>
      <c r="BI228" s="174"/>
      <c r="BJ228" s="174"/>
      <c r="BK228" s="174"/>
      <c r="BL228" s="174"/>
      <c r="BM228" s="174"/>
      <c r="BN228" s="174"/>
      <c r="BO228" s="174"/>
      <c r="BP228" s="174"/>
      <c r="BQ228" s="174"/>
      <c r="BR228" s="174"/>
      <c r="BS228" s="174"/>
      <c r="BT228" s="174"/>
      <c r="BU228" s="174"/>
      <c r="BV228" s="174"/>
      <c r="BW228" s="174"/>
      <c r="BX228" s="174"/>
      <c r="BY228" s="174"/>
      <c r="BZ228" s="174"/>
      <c r="CA228" s="174"/>
      <c r="CB228" s="174"/>
      <c r="CC228" s="174"/>
      <c r="CD228" s="174"/>
      <c r="CE228" s="174"/>
      <c r="CF228" s="174"/>
      <c r="CG228" s="174"/>
      <c r="CH228" s="174"/>
      <c r="CI228" s="174"/>
      <c r="CJ228" s="174"/>
      <c r="CK228" s="174"/>
      <c r="CL228" s="174"/>
      <c r="CM228" s="174"/>
      <c r="CN228" s="174"/>
      <c r="CO228" s="174"/>
      <c r="CP228" s="174"/>
      <c r="CQ228" s="174"/>
      <c r="CR228" s="174"/>
      <c r="CS228" s="174"/>
      <c r="CT228" s="174"/>
      <c r="CU228" s="174"/>
      <c r="CV228" s="174"/>
      <c r="CW228" s="174"/>
      <c r="CX228" s="174"/>
      <c r="CY228" s="174"/>
      <c r="CZ228" s="174"/>
      <c r="DA228" s="174"/>
      <c r="DB228" s="174"/>
      <c r="DC228" s="174"/>
      <c r="DD228" s="174"/>
      <c r="DE228" s="174"/>
      <c r="DF228" s="174"/>
      <c r="DG228" s="174"/>
      <c r="DH228" s="174"/>
      <c r="DI228" s="174"/>
      <c r="DJ228" s="174"/>
      <c r="DK228" s="174"/>
      <c r="DL228" s="174"/>
      <c r="DM228" s="174"/>
      <c r="DN228" s="174"/>
      <c r="DO228" s="174"/>
      <c r="DP228" s="174"/>
      <c r="DQ228" s="174"/>
      <c r="DR228" s="174"/>
      <c r="DS228" s="174"/>
      <c r="DT228" s="174"/>
      <c r="DU228" s="174"/>
      <c r="DV228" s="174"/>
      <c r="DW228" s="174"/>
      <c r="DX228" s="174"/>
      <c r="DY228" s="174"/>
    </row>
    <row r="229" spans="1:9" ht="12.75" customHeight="1">
      <c r="A229" s="152">
        <v>1100</v>
      </c>
      <c r="B229" s="422" t="s">
        <v>1320</v>
      </c>
      <c r="C229" s="193">
        <v>23875</v>
      </c>
      <c r="D229" s="275">
        <v>7727</v>
      </c>
      <c r="E229" s="319"/>
      <c r="F229" s="319"/>
      <c r="G229" s="440"/>
      <c r="H229" s="319"/>
      <c r="I229" s="319"/>
    </row>
    <row r="230" spans="1:9" ht="25.5" customHeight="1">
      <c r="A230" s="152">
        <v>1200</v>
      </c>
      <c r="B230" s="422" t="s">
        <v>1297</v>
      </c>
      <c r="C230" s="193">
        <v>5059</v>
      </c>
      <c r="D230" s="275">
        <v>1390</v>
      </c>
      <c r="E230" s="319"/>
      <c r="F230" s="319"/>
      <c r="G230" s="440"/>
      <c r="H230" s="319"/>
      <c r="I230" s="319"/>
    </row>
    <row r="231" spans="1:9" ht="12.75" customHeight="1">
      <c r="A231" s="191">
        <v>2000</v>
      </c>
      <c r="B231" s="422" t="s">
        <v>1316</v>
      </c>
      <c r="C231" s="193">
        <v>53689</v>
      </c>
      <c r="D231" s="275">
        <v>11600</v>
      </c>
      <c r="E231" s="319"/>
      <c r="F231" s="319"/>
      <c r="G231" s="440"/>
      <c r="H231" s="319"/>
      <c r="I231" s="319"/>
    </row>
    <row r="232" spans="1:9" ht="12.75" customHeight="1">
      <c r="A232" s="191" t="s">
        <v>1556</v>
      </c>
      <c r="B232" s="422" t="s">
        <v>1321</v>
      </c>
      <c r="C232" s="193">
        <v>3286</v>
      </c>
      <c r="D232" s="275">
        <v>0</v>
      </c>
      <c r="E232" s="319"/>
      <c r="F232" s="319"/>
      <c r="G232" s="440"/>
      <c r="H232" s="319"/>
      <c r="I232" s="319"/>
    </row>
    <row r="233" spans="1:9" ht="12.75" customHeight="1">
      <c r="A233" s="191">
        <v>5000</v>
      </c>
      <c r="B233" s="422" t="s">
        <v>1559</v>
      </c>
      <c r="C233" s="193">
        <v>3286</v>
      </c>
      <c r="D233" s="275">
        <v>0</v>
      </c>
      <c r="E233" s="319"/>
      <c r="F233" s="319"/>
      <c r="G233" s="440"/>
      <c r="H233" s="319"/>
      <c r="I233" s="319"/>
    </row>
    <row r="234" spans="1:129" s="97" customFormat="1" ht="12.75" customHeight="1">
      <c r="A234" s="442"/>
      <c r="B234" s="190" t="s">
        <v>1141</v>
      </c>
      <c r="C234" s="245">
        <v>46900</v>
      </c>
      <c r="D234" s="274">
        <v>44843</v>
      </c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4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174"/>
      <c r="BD234" s="174"/>
      <c r="BE234" s="174"/>
      <c r="BF234" s="174"/>
      <c r="BG234" s="174"/>
      <c r="BH234" s="174"/>
      <c r="BI234" s="174"/>
      <c r="BJ234" s="174"/>
      <c r="BK234" s="174"/>
      <c r="BL234" s="174"/>
      <c r="BM234" s="174"/>
      <c r="BN234" s="174"/>
      <c r="BO234" s="174"/>
      <c r="BP234" s="174"/>
      <c r="BQ234" s="174"/>
      <c r="BR234" s="174"/>
      <c r="BS234" s="174"/>
      <c r="BT234" s="174"/>
      <c r="BU234" s="174"/>
      <c r="BV234" s="174"/>
      <c r="BW234" s="174"/>
      <c r="BX234" s="174"/>
      <c r="BY234" s="174"/>
      <c r="BZ234" s="174"/>
      <c r="CA234" s="174"/>
      <c r="CB234" s="174"/>
      <c r="CC234" s="174"/>
      <c r="CD234" s="174"/>
      <c r="CE234" s="174"/>
      <c r="CF234" s="174"/>
      <c r="CG234" s="174"/>
      <c r="CH234" s="174"/>
      <c r="CI234" s="174"/>
      <c r="CJ234" s="174"/>
      <c r="CK234" s="174"/>
      <c r="CL234" s="174"/>
      <c r="CM234" s="174"/>
      <c r="CN234" s="174"/>
      <c r="CO234" s="174"/>
      <c r="CP234" s="174"/>
      <c r="CQ234" s="174"/>
      <c r="CR234" s="174"/>
      <c r="CS234" s="174"/>
      <c r="CT234" s="174"/>
      <c r="CU234" s="174"/>
      <c r="CV234" s="174"/>
      <c r="CW234" s="174"/>
      <c r="CX234" s="174"/>
      <c r="CY234" s="174"/>
      <c r="CZ234" s="174"/>
      <c r="DA234" s="174"/>
      <c r="DB234" s="174"/>
      <c r="DC234" s="174"/>
      <c r="DD234" s="174"/>
      <c r="DE234" s="174"/>
      <c r="DF234" s="174"/>
      <c r="DG234" s="174"/>
      <c r="DH234" s="174"/>
      <c r="DI234" s="174"/>
      <c r="DJ234" s="174"/>
      <c r="DK234" s="174"/>
      <c r="DL234" s="174"/>
      <c r="DM234" s="174"/>
      <c r="DN234" s="174"/>
      <c r="DO234" s="174"/>
      <c r="DP234" s="174"/>
      <c r="DQ234" s="174"/>
      <c r="DR234" s="174"/>
      <c r="DS234" s="174"/>
      <c r="DT234" s="174"/>
      <c r="DU234" s="174"/>
      <c r="DV234" s="174"/>
      <c r="DW234" s="174"/>
      <c r="DX234" s="174"/>
      <c r="DY234" s="174"/>
    </row>
    <row r="235" spans="1:129" s="97" customFormat="1" ht="12.75" customHeight="1">
      <c r="A235" s="249"/>
      <c r="B235" s="190" t="s">
        <v>1142</v>
      </c>
      <c r="C235" s="245">
        <v>-46900</v>
      </c>
      <c r="D235" s="274">
        <v>-44843</v>
      </c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174"/>
      <c r="AX235" s="174"/>
      <c r="AY235" s="174"/>
      <c r="AZ235" s="174"/>
      <c r="BA235" s="174"/>
      <c r="BB235" s="174"/>
      <c r="BC235" s="174"/>
      <c r="BD235" s="174"/>
      <c r="BE235" s="174"/>
      <c r="BF235" s="174"/>
      <c r="BG235" s="174"/>
      <c r="BH235" s="174"/>
      <c r="BI235" s="174"/>
      <c r="BJ235" s="174"/>
      <c r="BK235" s="174"/>
      <c r="BL235" s="174"/>
      <c r="BM235" s="174"/>
      <c r="BN235" s="174"/>
      <c r="BO235" s="174"/>
      <c r="BP235" s="174"/>
      <c r="BQ235" s="174"/>
      <c r="BR235" s="174"/>
      <c r="BS235" s="174"/>
      <c r="BT235" s="174"/>
      <c r="BU235" s="174"/>
      <c r="BV235" s="174"/>
      <c r="BW235" s="174"/>
      <c r="BX235" s="174"/>
      <c r="BY235" s="174"/>
      <c r="BZ235" s="174"/>
      <c r="CA235" s="174"/>
      <c r="CB235" s="174"/>
      <c r="CC235" s="174"/>
      <c r="CD235" s="174"/>
      <c r="CE235" s="174"/>
      <c r="CF235" s="174"/>
      <c r="CG235" s="174"/>
      <c r="CH235" s="174"/>
      <c r="CI235" s="174"/>
      <c r="CJ235" s="174"/>
      <c r="CK235" s="174"/>
      <c r="CL235" s="174"/>
      <c r="CM235" s="174"/>
      <c r="CN235" s="174"/>
      <c r="CO235" s="174"/>
      <c r="CP235" s="174"/>
      <c r="CQ235" s="174"/>
      <c r="CR235" s="174"/>
      <c r="CS235" s="174"/>
      <c r="CT235" s="174"/>
      <c r="CU235" s="174"/>
      <c r="CV235" s="174"/>
      <c r="CW235" s="174"/>
      <c r="CX235" s="174"/>
      <c r="CY235" s="174"/>
      <c r="CZ235" s="174"/>
      <c r="DA235" s="174"/>
      <c r="DB235" s="174"/>
      <c r="DC235" s="174"/>
      <c r="DD235" s="174"/>
      <c r="DE235" s="174"/>
      <c r="DF235" s="174"/>
      <c r="DG235" s="174"/>
      <c r="DH235" s="174"/>
      <c r="DI235" s="174"/>
      <c r="DJ235" s="174"/>
      <c r="DK235" s="174"/>
      <c r="DL235" s="174"/>
      <c r="DM235" s="174"/>
      <c r="DN235" s="174"/>
      <c r="DO235" s="174"/>
      <c r="DP235" s="174"/>
      <c r="DQ235" s="174"/>
      <c r="DR235" s="174"/>
      <c r="DS235" s="174"/>
      <c r="DT235" s="174"/>
      <c r="DU235" s="174"/>
      <c r="DV235" s="174"/>
      <c r="DW235" s="174"/>
      <c r="DX235" s="174"/>
      <c r="DY235" s="174"/>
    </row>
    <row r="236" spans="1:129" s="97" customFormat="1" ht="12.75" customHeight="1">
      <c r="A236" s="261" t="s">
        <v>1299</v>
      </c>
      <c r="B236" s="262" t="s">
        <v>62</v>
      </c>
      <c r="C236" s="357">
        <v>-46900</v>
      </c>
      <c r="D236" s="275">
        <v>-44843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174"/>
      <c r="AX236" s="174"/>
      <c r="AY236" s="174"/>
      <c r="AZ236" s="174"/>
      <c r="BA236" s="174"/>
      <c r="BB236" s="174"/>
      <c r="BC236" s="174"/>
      <c r="BD236" s="174"/>
      <c r="BE236" s="174"/>
      <c r="BF236" s="174"/>
      <c r="BG236" s="174"/>
      <c r="BH236" s="174"/>
      <c r="BI236" s="174"/>
      <c r="BJ236" s="174"/>
      <c r="BK236" s="174"/>
      <c r="BL236" s="174"/>
      <c r="BM236" s="174"/>
      <c r="BN236" s="174"/>
      <c r="BO236" s="174"/>
      <c r="BP236" s="174"/>
      <c r="BQ236" s="174"/>
      <c r="BR236" s="174"/>
      <c r="BS236" s="174"/>
      <c r="BT236" s="174"/>
      <c r="BU236" s="174"/>
      <c r="BV236" s="174"/>
      <c r="BW236" s="174"/>
      <c r="BX236" s="174"/>
      <c r="BY236" s="174"/>
      <c r="BZ236" s="174"/>
      <c r="CA236" s="174"/>
      <c r="CB236" s="174"/>
      <c r="CC236" s="174"/>
      <c r="CD236" s="174"/>
      <c r="CE236" s="174"/>
      <c r="CF236" s="174"/>
      <c r="CG236" s="174"/>
      <c r="CH236" s="174"/>
      <c r="CI236" s="174"/>
      <c r="CJ236" s="174"/>
      <c r="CK236" s="174"/>
      <c r="CL236" s="174"/>
      <c r="CM236" s="174"/>
      <c r="CN236" s="174"/>
      <c r="CO236" s="174"/>
      <c r="CP236" s="174"/>
      <c r="CQ236" s="174"/>
      <c r="CR236" s="174"/>
      <c r="CS236" s="174"/>
      <c r="CT236" s="174"/>
      <c r="CU236" s="174"/>
      <c r="CV236" s="174"/>
      <c r="CW236" s="174"/>
      <c r="CX236" s="174"/>
      <c r="CY236" s="174"/>
      <c r="CZ236" s="174"/>
      <c r="DA236" s="174"/>
      <c r="DB236" s="174"/>
      <c r="DC236" s="174"/>
      <c r="DD236" s="174"/>
      <c r="DE236" s="174"/>
      <c r="DF236" s="174"/>
      <c r="DG236" s="174"/>
      <c r="DH236" s="174"/>
      <c r="DI236" s="174"/>
      <c r="DJ236" s="174"/>
      <c r="DK236" s="174"/>
      <c r="DL236" s="174"/>
      <c r="DM236" s="174"/>
      <c r="DN236" s="174"/>
      <c r="DO236" s="174"/>
      <c r="DP236" s="174"/>
      <c r="DQ236" s="174"/>
      <c r="DR236" s="174"/>
      <c r="DS236" s="174"/>
      <c r="DT236" s="174"/>
      <c r="DU236" s="174"/>
      <c r="DV236" s="174"/>
      <c r="DW236" s="174"/>
      <c r="DX236" s="174"/>
      <c r="DY236" s="174"/>
    </row>
    <row r="237" spans="1:9" ht="15" customHeight="1">
      <c r="A237" s="412"/>
      <c r="B237" s="437" t="s">
        <v>1332</v>
      </c>
      <c r="C237" s="353"/>
      <c r="D237" s="275"/>
      <c r="E237" s="319"/>
      <c r="F237" s="319"/>
      <c r="G237" s="440"/>
      <c r="H237" s="319"/>
      <c r="I237" s="319"/>
    </row>
    <row r="238" spans="1:9" ht="12.75" customHeight="1">
      <c r="A238" s="412"/>
      <c r="B238" s="438" t="s">
        <v>1312</v>
      </c>
      <c r="C238" s="353">
        <v>416584</v>
      </c>
      <c r="D238" s="274">
        <v>-52396</v>
      </c>
      <c r="E238" s="319"/>
      <c r="F238" s="319"/>
      <c r="G238" s="440"/>
      <c r="H238" s="319"/>
      <c r="I238" s="319"/>
    </row>
    <row r="239" spans="1:9" ht="25.5" customHeight="1">
      <c r="A239" s="412"/>
      <c r="B239" s="422" t="s">
        <v>1313</v>
      </c>
      <c r="C239" s="193">
        <v>410183</v>
      </c>
      <c r="D239" s="275">
        <v>-57109</v>
      </c>
      <c r="E239" s="319"/>
      <c r="F239" s="319"/>
      <c r="G239" s="440"/>
      <c r="H239" s="319"/>
      <c r="I239" s="319"/>
    </row>
    <row r="240" spans="1:9" ht="12.75" customHeight="1">
      <c r="A240" s="412"/>
      <c r="B240" s="264" t="s">
        <v>1303</v>
      </c>
      <c r="C240" s="193">
        <v>6401</v>
      </c>
      <c r="D240" s="275">
        <v>4713</v>
      </c>
      <c r="E240" s="319"/>
      <c r="F240" s="319"/>
      <c r="G240" s="440"/>
      <c r="H240" s="319"/>
      <c r="I240" s="319"/>
    </row>
    <row r="241" spans="1:9" ht="12.75" customHeight="1">
      <c r="A241" s="412"/>
      <c r="B241" s="438" t="s">
        <v>41</v>
      </c>
      <c r="C241" s="353">
        <v>892413</v>
      </c>
      <c r="D241" s="274">
        <v>150375</v>
      </c>
      <c r="E241" s="439"/>
      <c r="F241" s="439"/>
      <c r="G241" s="441"/>
      <c r="H241" s="439"/>
      <c r="I241" s="439"/>
    </row>
    <row r="242" spans="1:9" ht="12.75" customHeight="1">
      <c r="A242" s="249" t="s">
        <v>1515</v>
      </c>
      <c r="B242" s="422" t="s">
        <v>1314</v>
      </c>
      <c r="C242" s="193">
        <v>871409</v>
      </c>
      <c r="D242" s="275">
        <v>146552</v>
      </c>
      <c r="E242" s="439"/>
      <c r="F242" s="439"/>
      <c r="G242" s="441"/>
      <c r="H242" s="439"/>
      <c r="I242" s="439"/>
    </row>
    <row r="243" spans="1:9" ht="12.75" customHeight="1">
      <c r="A243" s="191" t="s">
        <v>1517</v>
      </c>
      <c r="B243" s="422" t="s">
        <v>1315</v>
      </c>
      <c r="C243" s="193">
        <v>846489</v>
      </c>
      <c r="D243" s="275">
        <v>145958</v>
      </c>
      <c r="E243" s="319"/>
      <c r="F243" s="319"/>
      <c r="G243" s="440"/>
      <c r="H243" s="319"/>
      <c r="I243" s="319"/>
    </row>
    <row r="244" spans="1:129" s="97" customFormat="1" ht="12.75" customHeight="1">
      <c r="A244" s="191">
        <v>1000</v>
      </c>
      <c r="B244" s="258" t="s">
        <v>1306</v>
      </c>
      <c r="C244" s="357">
        <v>200964</v>
      </c>
      <c r="D244" s="275">
        <v>37885</v>
      </c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  <c r="AL244" s="174"/>
      <c r="AM244" s="174"/>
      <c r="AN244" s="174"/>
      <c r="AO244" s="174"/>
      <c r="AP244" s="174"/>
      <c r="AQ244" s="174"/>
      <c r="AR244" s="174"/>
      <c r="AS244" s="174"/>
      <c r="AT244" s="174"/>
      <c r="AU244" s="174"/>
      <c r="AV244" s="174"/>
      <c r="AW244" s="174"/>
      <c r="AX244" s="174"/>
      <c r="AY244" s="174"/>
      <c r="AZ244" s="174"/>
      <c r="BA244" s="174"/>
      <c r="BB244" s="174"/>
      <c r="BC244" s="174"/>
      <c r="BD244" s="174"/>
      <c r="BE244" s="174"/>
      <c r="BF244" s="174"/>
      <c r="BG244" s="174"/>
      <c r="BH244" s="174"/>
      <c r="BI244" s="174"/>
      <c r="BJ244" s="174"/>
      <c r="BK244" s="174"/>
      <c r="BL244" s="174"/>
      <c r="BM244" s="174"/>
      <c r="BN244" s="174"/>
      <c r="BO244" s="174"/>
      <c r="BP244" s="174"/>
      <c r="BQ244" s="174"/>
      <c r="BR244" s="174"/>
      <c r="BS244" s="174"/>
      <c r="BT244" s="174"/>
      <c r="BU244" s="174"/>
      <c r="BV244" s="174"/>
      <c r="BW244" s="174"/>
      <c r="BX244" s="174"/>
      <c r="BY244" s="174"/>
      <c r="BZ244" s="174"/>
      <c r="CA244" s="174"/>
      <c r="CB244" s="174"/>
      <c r="CC244" s="174"/>
      <c r="CD244" s="174"/>
      <c r="CE244" s="174"/>
      <c r="CF244" s="174"/>
      <c r="CG244" s="174"/>
      <c r="CH244" s="174"/>
      <c r="CI244" s="174"/>
      <c r="CJ244" s="174"/>
      <c r="CK244" s="174"/>
      <c r="CL244" s="174"/>
      <c r="CM244" s="174"/>
      <c r="CN244" s="174"/>
      <c r="CO244" s="174"/>
      <c r="CP244" s="174"/>
      <c r="CQ244" s="174"/>
      <c r="CR244" s="174"/>
      <c r="CS244" s="174"/>
      <c r="CT244" s="174"/>
      <c r="CU244" s="174"/>
      <c r="CV244" s="174"/>
      <c r="CW244" s="174"/>
      <c r="CX244" s="174"/>
      <c r="CY244" s="174"/>
      <c r="CZ244" s="174"/>
      <c r="DA244" s="174"/>
      <c r="DB244" s="174"/>
      <c r="DC244" s="174"/>
      <c r="DD244" s="174"/>
      <c r="DE244" s="174"/>
      <c r="DF244" s="174"/>
      <c r="DG244" s="174"/>
      <c r="DH244" s="174"/>
      <c r="DI244" s="174"/>
      <c r="DJ244" s="174"/>
      <c r="DK244" s="174"/>
      <c r="DL244" s="174"/>
      <c r="DM244" s="174"/>
      <c r="DN244" s="174"/>
      <c r="DO244" s="174"/>
      <c r="DP244" s="174"/>
      <c r="DQ244" s="174"/>
      <c r="DR244" s="174"/>
      <c r="DS244" s="174"/>
      <c r="DT244" s="174"/>
      <c r="DU244" s="174"/>
      <c r="DV244" s="174"/>
      <c r="DW244" s="174"/>
      <c r="DX244" s="174"/>
      <c r="DY244" s="174"/>
    </row>
    <row r="245" spans="1:9" ht="12.75" customHeight="1">
      <c r="A245" s="152">
        <v>1100</v>
      </c>
      <c r="B245" s="422" t="s">
        <v>1320</v>
      </c>
      <c r="C245" s="193">
        <v>193466</v>
      </c>
      <c r="D245" s="275">
        <v>37076</v>
      </c>
      <c r="E245" s="319"/>
      <c r="F245" s="319"/>
      <c r="G245" s="440"/>
      <c r="H245" s="319"/>
      <c r="I245" s="319"/>
    </row>
    <row r="246" spans="1:9" ht="25.5" customHeight="1">
      <c r="A246" s="152">
        <v>1200</v>
      </c>
      <c r="B246" s="422" t="s">
        <v>1297</v>
      </c>
      <c r="C246" s="193">
        <v>7498</v>
      </c>
      <c r="D246" s="275">
        <v>809</v>
      </c>
      <c r="E246" s="319"/>
      <c r="F246" s="319"/>
      <c r="G246" s="440"/>
      <c r="H246" s="319"/>
      <c r="I246" s="319"/>
    </row>
    <row r="247" spans="1:9" ht="12.75" customHeight="1">
      <c r="A247" s="191">
        <v>2000</v>
      </c>
      <c r="B247" s="422" t="s">
        <v>1316</v>
      </c>
      <c r="C247" s="193">
        <v>645525</v>
      </c>
      <c r="D247" s="275">
        <v>108073</v>
      </c>
      <c r="E247" s="319"/>
      <c r="F247" s="319"/>
      <c r="G247" s="440"/>
      <c r="H247" s="319"/>
      <c r="I247" s="319"/>
    </row>
    <row r="248" spans="1:9" ht="12.75" customHeight="1">
      <c r="A248" s="249" t="s">
        <v>1536</v>
      </c>
      <c r="B248" s="422" t="s">
        <v>1537</v>
      </c>
      <c r="C248" s="193">
        <v>24920</v>
      </c>
      <c r="D248" s="275">
        <v>594</v>
      </c>
      <c r="E248" s="319"/>
      <c r="F248" s="319"/>
      <c r="G248" s="440"/>
      <c r="H248" s="319"/>
      <c r="I248" s="319"/>
    </row>
    <row r="249" spans="1:9" ht="12.75" customHeight="1">
      <c r="A249" s="191">
        <v>3000</v>
      </c>
      <c r="B249" s="422" t="s">
        <v>1330</v>
      </c>
      <c r="C249" s="193">
        <v>18461</v>
      </c>
      <c r="D249" s="275">
        <v>0</v>
      </c>
      <c r="E249" s="319"/>
      <c r="F249" s="319"/>
      <c r="G249" s="440"/>
      <c r="H249" s="319"/>
      <c r="I249" s="319"/>
    </row>
    <row r="250" spans="1:9" ht="12.75" customHeight="1">
      <c r="A250" s="191">
        <v>6000</v>
      </c>
      <c r="B250" s="422" t="s">
        <v>1325</v>
      </c>
      <c r="C250" s="193">
        <v>6459</v>
      </c>
      <c r="D250" s="275">
        <v>594</v>
      </c>
      <c r="E250" s="319"/>
      <c r="F250" s="319"/>
      <c r="G250" s="440"/>
      <c r="H250" s="319"/>
      <c r="I250" s="319"/>
    </row>
    <row r="251" spans="1:9" ht="12.75" customHeight="1">
      <c r="A251" s="191" t="s">
        <v>1556</v>
      </c>
      <c r="B251" s="422" t="s">
        <v>1321</v>
      </c>
      <c r="C251" s="193">
        <v>21004</v>
      </c>
      <c r="D251" s="275">
        <v>3823</v>
      </c>
      <c r="E251" s="319"/>
      <c r="F251" s="319"/>
      <c r="G251" s="440"/>
      <c r="H251" s="319"/>
      <c r="I251" s="319"/>
    </row>
    <row r="252" spans="1:9" ht="12.75" customHeight="1">
      <c r="A252" s="191">
        <v>5000</v>
      </c>
      <c r="B252" s="422" t="s">
        <v>1559</v>
      </c>
      <c r="C252" s="193">
        <v>21004</v>
      </c>
      <c r="D252" s="275">
        <v>3823</v>
      </c>
      <c r="E252" s="319"/>
      <c r="F252" s="319"/>
      <c r="G252" s="440"/>
      <c r="H252" s="319"/>
      <c r="I252" s="319"/>
    </row>
    <row r="253" spans="1:129" s="97" customFormat="1" ht="12.75" customHeight="1">
      <c r="A253" s="442"/>
      <c r="B253" s="190" t="s">
        <v>1141</v>
      </c>
      <c r="C253" s="245">
        <v>-475829</v>
      </c>
      <c r="D253" s="274">
        <v>-202771</v>
      </c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174"/>
      <c r="AX253" s="174"/>
      <c r="AY253" s="174"/>
      <c r="AZ253" s="174"/>
      <c r="BA253" s="174"/>
      <c r="BB253" s="174"/>
      <c r="BC253" s="174"/>
      <c r="BD253" s="174"/>
      <c r="BE253" s="174"/>
      <c r="BF253" s="174"/>
      <c r="BG253" s="174"/>
      <c r="BH253" s="174"/>
      <c r="BI253" s="174"/>
      <c r="BJ253" s="174"/>
      <c r="BK253" s="174"/>
      <c r="BL253" s="174"/>
      <c r="BM253" s="174"/>
      <c r="BN253" s="174"/>
      <c r="BO253" s="174"/>
      <c r="BP253" s="174"/>
      <c r="BQ253" s="174"/>
      <c r="BR253" s="174"/>
      <c r="BS253" s="174"/>
      <c r="BT253" s="174"/>
      <c r="BU253" s="174"/>
      <c r="BV253" s="174"/>
      <c r="BW253" s="174"/>
      <c r="BX253" s="174"/>
      <c r="BY253" s="174"/>
      <c r="BZ253" s="174"/>
      <c r="CA253" s="174"/>
      <c r="CB253" s="174"/>
      <c r="CC253" s="174"/>
      <c r="CD253" s="174"/>
      <c r="CE253" s="174"/>
      <c r="CF253" s="174"/>
      <c r="CG253" s="174"/>
      <c r="CH253" s="174"/>
      <c r="CI253" s="174"/>
      <c r="CJ253" s="174"/>
      <c r="CK253" s="174"/>
      <c r="CL253" s="174"/>
      <c r="CM253" s="174"/>
      <c r="CN253" s="174"/>
      <c r="CO253" s="174"/>
      <c r="CP253" s="174"/>
      <c r="CQ253" s="174"/>
      <c r="CR253" s="174"/>
      <c r="CS253" s="174"/>
      <c r="CT253" s="174"/>
      <c r="CU253" s="174"/>
      <c r="CV253" s="174"/>
      <c r="CW253" s="174"/>
      <c r="CX253" s="174"/>
      <c r="CY253" s="174"/>
      <c r="CZ253" s="174"/>
      <c r="DA253" s="174"/>
      <c r="DB253" s="174"/>
      <c r="DC253" s="174"/>
      <c r="DD253" s="174"/>
      <c r="DE253" s="174"/>
      <c r="DF253" s="174"/>
      <c r="DG253" s="174"/>
      <c r="DH253" s="174"/>
      <c r="DI253" s="174"/>
      <c r="DJ253" s="174"/>
      <c r="DK253" s="174"/>
      <c r="DL253" s="174"/>
      <c r="DM253" s="174"/>
      <c r="DN253" s="174"/>
      <c r="DO253" s="174"/>
      <c r="DP253" s="174"/>
      <c r="DQ253" s="174"/>
      <c r="DR253" s="174"/>
      <c r="DS253" s="174"/>
      <c r="DT253" s="174"/>
      <c r="DU253" s="174"/>
      <c r="DV253" s="174"/>
      <c r="DW253" s="174"/>
      <c r="DX253" s="174"/>
      <c r="DY253" s="174"/>
    </row>
    <row r="254" spans="1:129" s="97" customFormat="1" ht="12.75" customHeight="1">
      <c r="A254" s="249"/>
      <c r="B254" s="190" t="s">
        <v>1142</v>
      </c>
      <c r="C254" s="245">
        <v>475829</v>
      </c>
      <c r="D254" s="274">
        <v>202771</v>
      </c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  <c r="BB254" s="174"/>
      <c r="BC254" s="174"/>
      <c r="BD254" s="174"/>
      <c r="BE254" s="174"/>
      <c r="BF254" s="174"/>
      <c r="BG254" s="174"/>
      <c r="BH254" s="174"/>
      <c r="BI254" s="174"/>
      <c r="BJ254" s="174"/>
      <c r="BK254" s="174"/>
      <c r="BL254" s="174"/>
      <c r="BM254" s="174"/>
      <c r="BN254" s="174"/>
      <c r="BO254" s="174"/>
      <c r="BP254" s="174"/>
      <c r="BQ254" s="174"/>
      <c r="BR254" s="174"/>
      <c r="BS254" s="174"/>
      <c r="BT254" s="174"/>
      <c r="BU254" s="174"/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4"/>
      <c r="CI254" s="174"/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4"/>
      <c r="CU254" s="174"/>
      <c r="CV254" s="174"/>
      <c r="CW254" s="174"/>
      <c r="CX254" s="174"/>
      <c r="CY254" s="174"/>
      <c r="CZ254" s="174"/>
      <c r="DA254" s="174"/>
      <c r="DB254" s="174"/>
      <c r="DC254" s="174"/>
      <c r="DD254" s="174"/>
      <c r="DE254" s="174"/>
      <c r="DF254" s="174"/>
      <c r="DG254" s="174"/>
      <c r="DH254" s="174"/>
      <c r="DI254" s="174"/>
      <c r="DJ254" s="174"/>
      <c r="DK254" s="174"/>
      <c r="DL254" s="174"/>
      <c r="DM254" s="174"/>
      <c r="DN254" s="174"/>
      <c r="DO254" s="174"/>
      <c r="DP254" s="174"/>
      <c r="DQ254" s="174"/>
      <c r="DR254" s="174"/>
      <c r="DS254" s="174"/>
      <c r="DT254" s="174"/>
      <c r="DU254" s="174"/>
      <c r="DV254" s="174"/>
      <c r="DW254" s="174"/>
      <c r="DX254" s="174"/>
      <c r="DY254" s="174"/>
    </row>
    <row r="255" spans="1:129" s="97" customFormat="1" ht="12.75" customHeight="1">
      <c r="A255" s="261" t="s">
        <v>1299</v>
      </c>
      <c r="B255" s="262" t="s">
        <v>62</v>
      </c>
      <c r="C255" s="357">
        <v>475829</v>
      </c>
      <c r="D255" s="275">
        <v>202771</v>
      </c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  <c r="BB255" s="174"/>
      <c r="BC255" s="174"/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174"/>
      <c r="BN255" s="174"/>
      <c r="BO255" s="174"/>
      <c r="BP255" s="174"/>
      <c r="BQ255" s="174"/>
      <c r="BR255" s="174"/>
      <c r="BS255" s="174"/>
      <c r="BT255" s="174"/>
      <c r="BU255" s="174"/>
      <c r="BV255" s="174"/>
      <c r="BW255" s="174"/>
      <c r="BX255" s="174"/>
      <c r="BY255" s="174"/>
      <c r="BZ255" s="174"/>
      <c r="CA255" s="174"/>
      <c r="CB255" s="174"/>
      <c r="CC255" s="174"/>
      <c r="CD255" s="174"/>
      <c r="CE255" s="174"/>
      <c r="CF255" s="174"/>
      <c r="CG255" s="174"/>
      <c r="CH255" s="174"/>
      <c r="CI255" s="174"/>
      <c r="CJ255" s="174"/>
      <c r="CK255" s="174"/>
      <c r="CL255" s="174"/>
      <c r="CM255" s="174"/>
      <c r="CN255" s="174"/>
      <c r="CO255" s="174"/>
      <c r="CP255" s="174"/>
      <c r="CQ255" s="174"/>
      <c r="CR255" s="174"/>
      <c r="CS255" s="174"/>
      <c r="CT255" s="174"/>
      <c r="CU255" s="174"/>
      <c r="CV255" s="174"/>
      <c r="CW255" s="174"/>
      <c r="CX255" s="174"/>
      <c r="CY255" s="174"/>
      <c r="CZ255" s="174"/>
      <c r="DA255" s="174"/>
      <c r="DB255" s="174"/>
      <c r="DC255" s="174"/>
      <c r="DD255" s="174"/>
      <c r="DE255" s="174"/>
      <c r="DF255" s="174"/>
      <c r="DG255" s="174"/>
      <c r="DH255" s="174"/>
      <c r="DI255" s="174"/>
      <c r="DJ255" s="174"/>
      <c r="DK255" s="174"/>
      <c r="DL255" s="174"/>
      <c r="DM255" s="174"/>
      <c r="DN255" s="174"/>
      <c r="DO255" s="174"/>
      <c r="DP255" s="174"/>
      <c r="DQ255" s="174"/>
      <c r="DR255" s="174"/>
      <c r="DS255" s="174"/>
      <c r="DT255" s="174"/>
      <c r="DU255" s="174"/>
      <c r="DV255" s="174"/>
      <c r="DW255" s="174"/>
      <c r="DX255" s="174"/>
      <c r="DY255" s="174"/>
    </row>
    <row r="256" spans="1:9" ht="15" customHeight="1">
      <c r="A256" s="412"/>
      <c r="B256" s="437" t="s">
        <v>1333</v>
      </c>
      <c r="C256" s="353"/>
      <c r="D256" s="275"/>
      <c r="E256" s="319"/>
      <c r="F256" s="319"/>
      <c r="G256" s="440"/>
      <c r="H256" s="319"/>
      <c r="I256" s="319"/>
    </row>
    <row r="257" spans="1:9" ht="12.75" customHeight="1">
      <c r="A257" s="412"/>
      <c r="B257" s="438" t="s">
        <v>1312</v>
      </c>
      <c r="C257" s="353">
        <v>78749</v>
      </c>
      <c r="D257" s="274">
        <v>21958</v>
      </c>
      <c r="E257" s="319"/>
      <c r="F257" s="319"/>
      <c r="G257" s="440"/>
      <c r="H257" s="319"/>
      <c r="I257" s="319"/>
    </row>
    <row r="258" spans="1:9" ht="25.5" customHeight="1">
      <c r="A258" s="412"/>
      <c r="B258" s="422" t="s">
        <v>1313</v>
      </c>
      <c r="C258" s="193">
        <v>78749</v>
      </c>
      <c r="D258" s="275">
        <v>21958</v>
      </c>
      <c r="E258" s="439"/>
      <c r="F258" s="439"/>
      <c r="G258" s="441"/>
      <c r="H258" s="439"/>
      <c r="I258" s="439"/>
    </row>
    <row r="259" spans="1:9" ht="12.75" customHeight="1">
      <c r="A259" s="412"/>
      <c r="B259" s="438" t="s">
        <v>41</v>
      </c>
      <c r="C259" s="353">
        <v>251614</v>
      </c>
      <c r="D259" s="274">
        <v>11599</v>
      </c>
      <c r="E259" s="439"/>
      <c r="F259" s="439"/>
      <c r="G259" s="441"/>
      <c r="H259" s="439"/>
      <c r="I259" s="439"/>
    </row>
    <row r="260" spans="1:9" ht="12.75" customHeight="1">
      <c r="A260" s="249" t="s">
        <v>1515</v>
      </c>
      <c r="B260" s="422" t="s">
        <v>1314</v>
      </c>
      <c r="C260" s="193">
        <v>248278</v>
      </c>
      <c r="D260" s="275">
        <v>11407</v>
      </c>
      <c r="E260" s="319"/>
      <c r="F260" s="319"/>
      <c r="G260" s="440"/>
      <c r="H260" s="319"/>
      <c r="I260" s="319"/>
    </row>
    <row r="261" spans="1:9" ht="12.75" customHeight="1">
      <c r="A261" s="191" t="s">
        <v>1517</v>
      </c>
      <c r="B261" s="422" t="s">
        <v>1315</v>
      </c>
      <c r="C261" s="193">
        <v>248278</v>
      </c>
      <c r="D261" s="275">
        <v>11407</v>
      </c>
      <c r="E261" s="319"/>
      <c r="F261" s="319"/>
      <c r="G261" s="440"/>
      <c r="H261" s="319"/>
      <c r="I261" s="319"/>
    </row>
    <row r="262" spans="1:129" s="97" customFormat="1" ht="12.75" customHeight="1">
      <c r="A262" s="191">
        <v>1000</v>
      </c>
      <c r="B262" s="258" t="s">
        <v>1306</v>
      </c>
      <c r="C262" s="357">
        <v>31473</v>
      </c>
      <c r="D262" s="275">
        <v>7485</v>
      </c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/>
      <c r="AS262" s="174"/>
      <c r="AT262" s="174"/>
      <c r="AU262" s="174"/>
      <c r="AV262" s="174"/>
      <c r="AW262" s="174"/>
      <c r="AX262" s="174"/>
      <c r="AY262" s="174"/>
      <c r="AZ262" s="174"/>
      <c r="BA262" s="174"/>
      <c r="BB262" s="174"/>
      <c r="BC262" s="174"/>
      <c r="BD262" s="174"/>
      <c r="BE262" s="174"/>
      <c r="BF262" s="174"/>
      <c r="BG262" s="174"/>
      <c r="BH262" s="174"/>
      <c r="BI262" s="174"/>
      <c r="BJ262" s="174"/>
      <c r="BK262" s="174"/>
      <c r="BL262" s="174"/>
      <c r="BM262" s="174"/>
      <c r="BN262" s="174"/>
      <c r="BO262" s="174"/>
      <c r="BP262" s="174"/>
      <c r="BQ262" s="174"/>
      <c r="BR262" s="174"/>
      <c r="BS262" s="174"/>
      <c r="BT262" s="174"/>
      <c r="BU262" s="174"/>
      <c r="BV262" s="174"/>
      <c r="BW262" s="174"/>
      <c r="BX262" s="174"/>
      <c r="BY262" s="174"/>
      <c r="BZ262" s="174"/>
      <c r="CA262" s="174"/>
      <c r="CB262" s="174"/>
      <c r="CC262" s="174"/>
      <c r="CD262" s="174"/>
      <c r="CE262" s="174"/>
      <c r="CF262" s="174"/>
      <c r="CG262" s="174"/>
      <c r="CH262" s="174"/>
      <c r="CI262" s="174"/>
      <c r="CJ262" s="174"/>
      <c r="CK262" s="174"/>
      <c r="CL262" s="174"/>
      <c r="CM262" s="174"/>
      <c r="CN262" s="174"/>
      <c r="CO262" s="174"/>
      <c r="CP262" s="174"/>
      <c r="CQ262" s="174"/>
      <c r="CR262" s="174"/>
      <c r="CS262" s="174"/>
      <c r="CT262" s="174"/>
      <c r="CU262" s="174"/>
      <c r="CV262" s="174"/>
      <c r="CW262" s="174"/>
      <c r="CX262" s="174"/>
      <c r="CY262" s="174"/>
      <c r="CZ262" s="174"/>
      <c r="DA262" s="174"/>
      <c r="DB262" s="174"/>
      <c r="DC262" s="174"/>
      <c r="DD262" s="174"/>
      <c r="DE262" s="174"/>
      <c r="DF262" s="174"/>
      <c r="DG262" s="174"/>
      <c r="DH262" s="174"/>
      <c r="DI262" s="174"/>
      <c r="DJ262" s="174"/>
      <c r="DK262" s="174"/>
      <c r="DL262" s="174"/>
      <c r="DM262" s="174"/>
      <c r="DN262" s="174"/>
      <c r="DO262" s="174"/>
      <c r="DP262" s="174"/>
      <c r="DQ262" s="174"/>
      <c r="DR262" s="174"/>
      <c r="DS262" s="174"/>
      <c r="DT262" s="174"/>
      <c r="DU262" s="174"/>
      <c r="DV262" s="174"/>
      <c r="DW262" s="174"/>
      <c r="DX262" s="174"/>
      <c r="DY262" s="174"/>
    </row>
    <row r="263" spans="1:9" ht="12.75" customHeight="1">
      <c r="A263" s="152">
        <v>1100</v>
      </c>
      <c r="B263" s="422" t="s">
        <v>1320</v>
      </c>
      <c r="C263" s="193">
        <v>25357</v>
      </c>
      <c r="D263" s="275">
        <v>4332</v>
      </c>
      <c r="E263" s="319"/>
      <c r="F263" s="319"/>
      <c r="G263" s="440"/>
      <c r="H263" s="319"/>
      <c r="I263" s="319"/>
    </row>
    <row r="264" spans="1:9" ht="25.5" customHeight="1">
      <c r="A264" s="152">
        <v>1200</v>
      </c>
      <c r="B264" s="422" t="s">
        <v>1297</v>
      </c>
      <c r="C264" s="193">
        <v>6116</v>
      </c>
      <c r="D264" s="275">
        <v>3153</v>
      </c>
      <c r="E264" s="319"/>
      <c r="F264" s="319"/>
      <c r="G264" s="440"/>
      <c r="H264" s="319"/>
      <c r="I264" s="319"/>
    </row>
    <row r="265" spans="1:9" ht="12.75" customHeight="1">
      <c r="A265" s="191">
        <v>2000</v>
      </c>
      <c r="B265" s="422" t="s">
        <v>1316</v>
      </c>
      <c r="C265" s="193">
        <v>216805</v>
      </c>
      <c r="D265" s="275">
        <v>3922</v>
      </c>
      <c r="E265" s="319"/>
      <c r="F265" s="319"/>
      <c r="G265" s="440"/>
      <c r="H265" s="319"/>
      <c r="I265" s="319"/>
    </row>
    <row r="266" spans="1:9" ht="12.75" customHeight="1">
      <c r="A266" s="249" t="s">
        <v>1556</v>
      </c>
      <c r="B266" s="422" t="s">
        <v>1321</v>
      </c>
      <c r="C266" s="193">
        <v>3336</v>
      </c>
      <c r="D266" s="275">
        <v>192</v>
      </c>
      <c r="E266" s="319"/>
      <c r="F266" s="319"/>
      <c r="G266" s="440"/>
      <c r="H266" s="319"/>
      <c r="I266" s="319"/>
    </row>
    <row r="267" spans="1:9" ht="12.75" customHeight="1">
      <c r="A267" s="191">
        <v>5000</v>
      </c>
      <c r="B267" s="422" t="s">
        <v>1559</v>
      </c>
      <c r="C267" s="193">
        <v>3336</v>
      </c>
      <c r="D267" s="275">
        <v>192</v>
      </c>
      <c r="E267" s="319"/>
      <c r="F267" s="319"/>
      <c r="G267" s="440"/>
      <c r="H267" s="319"/>
      <c r="I267" s="319"/>
    </row>
    <row r="268" spans="1:129" s="97" customFormat="1" ht="12.75" customHeight="1">
      <c r="A268" s="442"/>
      <c r="B268" s="190" t="s">
        <v>1141</v>
      </c>
      <c r="C268" s="245">
        <v>-172865</v>
      </c>
      <c r="D268" s="274">
        <v>10359</v>
      </c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74"/>
      <c r="AT268" s="174"/>
      <c r="AU268" s="174"/>
      <c r="AV268" s="174"/>
      <c r="AW268" s="174"/>
      <c r="AX268" s="174"/>
      <c r="AY268" s="174"/>
      <c r="AZ268" s="174"/>
      <c r="BA268" s="174"/>
      <c r="BB268" s="174"/>
      <c r="BC268" s="174"/>
      <c r="BD268" s="174"/>
      <c r="BE268" s="174"/>
      <c r="BF268" s="174"/>
      <c r="BG268" s="174"/>
      <c r="BH268" s="174"/>
      <c r="BI268" s="174"/>
      <c r="BJ268" s="174"/>
      <c r="BK268" s="174"/>
      <c r="BL268" s="174"/>
      <c r="BM268" s="174"/>
      <c r="BN268" s="174"/>
      <c r="BO268" s="174"/>
      <c r="BP268" s="174"/>
      <c r="BQ268" s="174"/>
      <c r="BR268" s="174"/>
      <c r="BS268" s="174"/>
      <c r="BT268" s="174"/>
      <c r="BU268" s="174"/>
      <c r="BV268" s="174"/>
      <c r="BW268" s="174"/>
      <c r="BX268" s="174"/>
      <c r="BY268" s="174"/>
      <c r="BZ268" s="174"/>
      <c r="CA268" s="174"/>
      <c r="CB268" s="174"/>
      <c r="CC268" s="174"/>
      <c r="CD268" s="174"/>
      <c r="CE268" s="174"/>
      <c r="CF268" s="174"/>
      <c r="CG268" s="174"/>
      <c r="CH268" s="174"/>
      <c r="CI268" s="174"/>
      <c r="CJ268" s="174"/>
      <c r="CK268" s="174"/>
      <c r="CL268" s="174"/>
      <c r="CM268" s="174"/>
      <c r="CN268" s="174"/>
      <c r="CO268" s="174"/>
      <c r="CP268" s="174"/>
      <c r="CQ268" s="174"/>
      <c r="CR268" s="174"/>
      <c r="CS268" s="174"/>
      <c r="CT268" s="174"/>
      <c r="CU268" s="174"/>
      <c r="CV268" s="174"/>
      <c r="CW268" s="174"/>
      <c r="CX268" s="174"/>
      <c r="CY268" s="174"/>
      <c r="CZ268" s="174"/>
      <c r="DA268" s="174"/>
      <c r="DB268" s="174"/>
      <c r="DC268" s="174"/>
      <c r="DD268" s="174"/>
      <c r="DE268" s="174"/>
      <c r="DF268" s="174"/>
      <c r="DG268" s="174"/>
      <c r="DH268" s="174"/>
      <c r="DI268" s="174"/>
      <c r="DJ268" s="174"/>
      <c r="DK268" s="174"/>
      <c r="DL268" s="174"/>
      <c r="DM268" s="174"/>
      <c r="DN268" s="174"/>
      <c r="DO268" s="174"/>
      <c r="DP268" s="174"/>
      <c r="DQ268" s="174"/>
      <c r="DR268" s="174"/>
      <c r="DS268" s="174"/>
      <c r="DT268" s="174"/>
      <c r="DU268" s="174"/>
      <c r="DV268" s="174"/>
      <c r="DW268" s="174"/>
      <c r="DX268" s="174"/>
      <c r="DY268" s="174"/>
    </row>
    <row r="269" spans="1:129" s="97" customFormat="1" ht="12.75" customHeight="1">
      <c r="A269" s="428"/>
      <c r="B269" s="190" t="s">
        <v>1142</v>
      </c>
      <c r="C269" s="245">
        <v>172865</v>
      </c>
      <c r="D269" s="274">
        <v>-10359</v>
      </c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4"/>
      <c r="AT269" s="174"/>
      <c r="AU269" s="174"/>
      <c r="AV269" s="174"/>
      <c r="AW269" s="174"/>
      <c r="AX269" s="174"/>
      <c r="AY269" s="174"/>
      <c r="AZ269" s="174"/>
      <c r="BA269" s="174"/>
      <c r="BB269" s="174"/>
      <c r="BC269" s="174"/>
      <c r="BD269" s="174"/>
      <c r="BE269" s="174"/>
      <c r="BF269" s="174"/>
      <c r="BG269" s="174"/>
      <c r="BH269" s="174"/>
      <c r="BI269" s="174"/>
      <c r="BJ269" s="174"/>
      <c r="BK269" s="174"/>
      <c r="BL269" s="174"/>
      <c r="BM269" s="174"/>
      <c r="BN269" s="174"/>
      <c r="BO269" s="174"/>
      <c r="BP269" s="174"/>
      <c r="BQ269" s="174"/>
      <c r="BR269" s="174"/>
      <c r="BS269" s="174"/>
      <c r="BT269" s="174"/>
      <c r="BU269" s="174"/>
      <c r="BV269" s="174"/>
      <c r="BW269" s="174"/>
      <c r="BX269" s="174"/>
      <c r="BY269" s="174"/>
      <c r="BZ269" s="174"/>
      <c r="CA269" s="174"/>
      <c r="CB269" s="174"/>
      <c r="CC269" s="174"/>
      <c r="CD269" s="174"/>
      <c r="CE269" s="174"/>
      <c r="CF269" s="174"/>
      <c r="CG269" s="174"/>
      <c r="CH269" s="174"/>
      <c r="CI269" s="174"/>
      <c r="CJ269" s="174"/>
      <c r="CK269" s="174"/>
      <c r="CL269" s="174"/>
      <c r="CM269" s="174"/>
      <c r="CN269" s="174"/>
      <c r="CO269" s="174"/>
      <c r="CP269" s="174"/>
      <c r="CQ269" s="174"/>
      <c r="CR269" s="174"/>
      <c r="CS269" s="174"/>
      <c r="CT269" s="174"/>
      <c r="CU269" s="174"/>
      <c r="CV269" s="174"/>
      <c r="CW269" s="174"/>
      <c r="CX269" s="174"/>
      <c r="CY269" s="174"/>
      <c r="CZ269" s="174"/>
      <c r="DA269" s="174"/>
      <c r="DB269" s="174"/>
      <c r="DC269" s="174"/>
      <c r="DD269" s="174"/>
      <c r="DE269" s="174"/>
      <c r="DF269" s="174"/>
      <c r="DG269" s="174"/>
      <c r="DH269" s="174"/>
      <c r="DI269" s="174"/>
      <c r="DJ269" s="174"/>
      <c r="DK269" s="174"/>
      <c r="DL269" s="174"/>
      <c r="DM269" s="174"/>
      <c r="DN269" s="174"/>
      <c r="DO269" s="174"/>
      <c r="DP269" s="174"/>
      <c r="DQ269" s="174"/>
      <c r="DR269" s="174"/>
      <c r="DS269" s="174"/>
      <c r="DT269" s="174"/>
      <c r="DU269" s="174"/>
      <c r="DV269" s="174"/>
      <c r="DW269" s="174"/>
      <c r="DX269" s="174"/>
      <c r="DY269" s="174"/>
    </row>
    <row r="270" spans="1:129" s="97" customFormat="1" ht="12.75" customHeight="1">
      <c r="A270" s="261" t="s">
        <v>1299</v>
      </c>
      <c r="B270" s="262" t="s">
        <v>62</v>
      </c>
      <c r="C270" s="357">
        <v>172865</v>
      </c>
      <c r="D270" s="275">
        <v>-10359</v>
      </c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  <c r="AL270" s="174"/>
      <c r="AM270" s="174"/>
      <c r="AN270" s="174"/>
      <c r="AO270" s="174"/>
      <c r="AP270" s="174"/>
      <c r="AQ270" s="174"/>
      <c r="AR270" s="174"/>
      <c r="AS270" s="174"/>
      <c r="AT270" s="174"/>
      <c r="AU270" s="174"/>
      <c r="AV270" s="174"/>
      <c r="AW270" s="174"/>
      <c r="AX270" s="174"/>
      <c r="AY270" s="174"/>
      <c r="AZ270" s="174"/>
      <c r="BA270" s="174"/>
      <c r="BB270" s="174"/>
      <c r="BC270" s="174"/>
      <c r="BD270" s="174"/>
      <c r="BE270" s="174"/>
      <c r="BF270" s="174"/>
      <c r="BG270" s="174"/>
      <c r="BH270" s="174"/>
      <c r="BI270" s="174"/>
      <c r="BJ270" s="174"/>
      <c r="BK270" s="174"/>
      <c r="BL270" s="174"/>
      <c r="BM270" s="174"/>
      <c r="BN270" s="174"/>
      <c r="BO270" s="174"/>
      <c r="BP270" s="174"/>
      <c r="BQ270" s="174"/>
      <c r="BR270" s="174"/>
      <c r="BS270" s="174"/>
      <c r="BT270" s="174"/>
      <c r="BU270" s="174"/>
      <c r="BV270" s="174"/>
      <c r="BW270" s="174"/>
      <c r="BX270" s="174"/>
      <c r="BY270" s="174"/>
      <c r="BZ270" s="174"/>
      <c r="CA270" s="174"/>
      <c r="CB270" s="174"/>
      <c r="CC270" s="174"/>
      <c r="CD270" s="174"/>
      <c r="CE270" s="174"/>
      <c r="CF270" s="174"/>
      <c r="CG270" s="174"/>
      <c r="CH270" s="174"/>
      <c r="CI270" s="174"/>
      <c r="CJ270" s="174"/>
      <c r="CK270" s="174"/>
      <c r="CL270" s="174"/>
      <c r="CM270" s="174"/>
      <c r="CN270" s="174"/>
      <c r="CO270" s="174"/>
      <c r="CP270" s="174"/>
      <c r="CQ270" s="174"/>
      <c r="CR270" s="174"/>
      <c r="CS270" s="174"/>
      <c r="CT270" s="174"/>
      <c r="CU270" s="174"/>
      <c r="CV270" s="174"/>
      <c r="CW270" s="174"/>
      <c r="CX270" s="174"/>
      <c r="CY270" s="174"/>
      <c r="CZ270" s="174"/>
      <c r="DA270" s="174"/>
      <c r="DB270" s="174"/>
      <c r="DC270" s="174"/>
      <c r="DD270" s="174"/>
      <c r="DE270" s="174"/>
      <c r="DF270" s="174"/>
      <c r="DG270" s="174"/>
      <c r="DH270" s="174"/>
      <c r="DI270" s="174"/>
      <c r="DJ270" s="174"/>
      <c r="DK270" s="174"/>
      <c r="DL270" s="174"/>
      <c r="DM270" s="174"/>
      <c r="DN270" s="174"/>
      <c r="DO270" s="174"/>
      <c r="DP270" s="174"/>
      <c r="DQ270" s="174"/>
      <c r="DR270" s="174"/>
      <c r="DS270" s="174"/>
      <c r="DT270" s="174"/>
      <c r="DU270" s="174"/>
      <c r="DV270" s="174"/>
      <c r="DW270" s="174"/>
      <c r="DX270" s="174"/>
      <c r="DY270" s="174"/>
    </row>
    <row r="271" spans="1:9" ht="15" customHeight="1">
      <c r="A271" s="412"/>
      <c r="B271" s="437" t="s">
        <v>1334</v>
      </c>
      <c r="C271" s="353"/>
      <c r="D271" s="275"/>
      <c r="E271" s="319"/>
      <c r="F271" s="319"/>
      <c r="G271" s="440"/>
      <c r="H271" s="319"/>
      <c r="I271" s="319"/>
    </row>
    <row r="272" spans="1:9" ht="12.75" customHeight="1">
      <c r="A272" s="412"/>
      <c r="B272" s="438" t="s">
        <v>1312</v>
      </c>
      <c r="C272" s="353">
        <v>5319</v>
      </c>
      <c r="D272" s="274">
        <v>0</v>
      </c>
      <c r="E272" s="319"/>
      <c r="F272" s="319"/>
      <c r="G272" s="440"/>
      <c r="H272" s="319"/>
      <c r="I272" s="319"/>
    </row>
    <row r="273" spans="1:9" ht="25.5" customHeight="1">
      <c r="A273" s="412"/>
      <c r="B273" s="422" t="s">
        <v>1313</v>
      </c>
      <c r="C273" s="193">
        <v>5319</v>
      </c>
      <c r="D273" s="275">
        <v>0</v>
      </c>
      <c r="E273" s="319"/>
      <c r="F273" s="319"/>
      <c r="G273" s="440"/>
      <c r="H273" s="319"/>
      <c r="I273" s="319"/>
    </row>
    <row r="274" spans="1:9" ht="12.75" customHeight="1">
      <c r="A274" s="412"/>
      <c r="B274" s="438" t="s">
        <v>41</v>
      </c>
      <c r="C274" s="353">
        <v>1950</v>
      </c>
      <c r="D274" s="274">
        <v>0</v>
      </c>
      <c r="E274" s="319"/>
      <c r="F274" s="319"/>
      <c r="G274" s="440"/>
      <c r="H274" s="319"/>
      <c r="I274" s="319"/>
    </row>
    <row r="275" spans="1:9" ht="12.75" customHeight="1">
      <c r="A275" s="249" t="s">
        <v>1515</v>
      </c>
      <c r="B275" s="422" t="s">
        <v>1314</v>
      </c>
      <c r="C275" s="193">
        <v>1950</v>
      </c>
      <c r="D275" s="275">
        <v>0</v>
      </c>
      <c r="E275" s="319"/>
      <c r="F275" s="319"/>
      <c r="G275" s="440"/>
      <c r="H275" s="319"/>
      <c r="I275" s="319"/>
    </row>
    <row r="276" spans="1:9" ht="12.75" customHeight="1">
      <c r="A276" s="191" t="s">
        <v>1517</v>
      </c>
      <c r="B276" s="422" t="s">
        <v>1315</v>
      </c>
      <c r="C276" s="193">
        <v>1950</v>
      </c>
      <c r="D276" s="275">
        <v>0</v>
      </c>
      <c r="E276" s="319"/>
      <c r="F276" s="319"/>
      <c r="G276" s="440"/>
      <c r="H276" s="319"/>
      <c r="I276" s="319"/>
    </row>
    <row r="277" spans="1:129" s="97" customFormat="1" ht="12.75" customHeight="1">
      <c r="A277" s="191">
        <v>1000</v>
      </c>
      <c r="B277" s="258" t="s">
        <v>1306</v>
      </c>
      <c r="C277" s="357">
        <v>673</v>
      </c>
      <c r="D277" s="275">
        <v>0</v>
      </c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  <c r="AL277" s="174"/>
      <c r="AM277" s="174"/>
      <c r="AN277" s="174"/>
      <c r="AO277" s="174"/>
      <c r="AP277" s="174"/>
      <c r="AQ277" s="174"/>
      <c r="AR277" s="174"/>
      <c r="AS277" s="174"/>
      <c r="AT277" s="174"/>
      <c r="AU277" s="174"/>
      <c r="AV277" s="174"/>
      <c r="AW277" s="174"/>
      <c r="AX277" s="174"/>
      <c r="AY277" s="174"/>
      <c r="AZ277" s="174"/>
      <c r="BA277" s="174"/>
      <c r="BB277" s="174"/>
      <c r="BC277" s="174"/>
      <c r="BD277" s="174"/>
      <c r="BE277" s="174"/>
      <c r="BF277" s="174"/>
      <c r="BG277" s="174"/>
      <c r="BH277" s="174"/>
      <c r="BI277" s="174"/>
      <c r="BJ277" s="174"/>
      <c r="BK277" s="174"/>
      <c r="BL277" s="174"/>
      <c r="BM277" s="174"/>
      <c r="BN277" s="174"/>
      <c r="BO277" s="174"/>
      <c r="BP277" s="174"/>
      <c r="BQ277" s="174"/>
      <c r="BR277" s="174"/>
      <c r="BS277" s="174"/>
      <c r="BT277" s="174"/>
      <c r="BU277" s="174"/>
      <c r="BV277" s="174"/>
      <c r="BW277" s="174"/>
      <c r="BX277" s="174"/>
      <c r="BY277" s="174"/>
      <c r="BZ277" s="174"/>
      <c r="CA277" s="174"/>
      <c r="CB277" s="174"/>
      <c r="CC277" s="174"/>
      <c r="CD277" s="174"/>
      <c r="CE277" s="174"/>
      <c r="CF277" s="174"/>
      <c r="CG277" s="174"/>
      <c r="CH277" s="174"/>
      <c r="CI277" s="174"/>
      <c r="CJ277" s="174"/>
      <c r="CK277" s="174"/>
      <c r="CL277" s="174"/>
      <c r="CM277" s="174"/>
      <c r="CN277" s="174"/>
      <c r="CO277" s="174"/>
      <c r="CP277" s="174"/>
      <c r="CQ277" s="174"/>
      <c r="CR277" s="174"/>
      <c r="CS277" s="174"/>
      <c r="CT277" s="174"/>
      <c r="CU277" s="174"/>
      <c r="CV277" s="174"/>
      <c r="CW277" s="174"/>
      <c r="CX277" s="174"/>
      <c r="CY277" s="174"/>
      <c r="CZ277" s="174"/>
      <c r="DA277" s="174"/>
      <c r="DB277" s="174"/>
      <c r="DC277" s="174"/>
      <c r="DD277" s="174"/>
      <c r="DE277" s="174"/>
      <c r="DF277" s="174"/>
      <c r="DG277" s="174"/>
      <c r="DH277" s="174"/>
      <c r="DI277" s="174"/>
      <c r="DJ277" s="174"/>
      <c r="DK277" s="174"/>
      <c r="DL277" s="174"/>
      <c r="DM277" s="174"/>
      <c r="DN277" s="174"/>
      <c r="DO277" s="174"/>
      <c r="DP277" s="174"/>
      <c r="DQ277" s="174"/>
      <c r="DR277" s="174"/>
      <c r="DS277" s="174"/>
      <c r="DT277" s="174"/>
      <c r="DU277" s="174"/>
      <c r="DV277" s="174"/>
      <c r="DW277" s="174"/>
      <c r="DX277" s="174"/>
      <c r="DY277" s="174"/>
    </row>
    <row r="278" spans="1:9" ht="12.75" customHeight="1">
      <c r="A278" s="152">
        <v>1100</v>
      </c>
      <c r="B278" s="422" t="s">
        <v>1320</v>
      </c>
      <c r="C278" s="193">
        <v>560</v>
      </c>
      <c r="D278" s="275">
        <v>0</v>
      </c>
      <c r="E278" s="319"/>
      <c r="F278" s="319"/>
      <c r="G278" s="440"/>
      <c r="H278" s="319"/>
      <c r="I278" s="319"/>
    </row>
    <row r="279" spans="1:9" ht="25.5" customHeight="1">
      <c r="A279" s="152">
        <v>1200</v>
      </c>
      <c r="B279" s="422" t="s">
        <v>1297</v>
      </c>
      <c r="C279" s="193">
        <v>113</v>
      </c>
      <c r="D279" s="275">
        <v>0</v>
      </c>
      <c r="E279" s="319"/>
      <c r="F279" s="319"/>
      <c r="G279" s="440"/>
      <c r="H279" s="319"/>
      <c r="I279" s="319"/>
    </row>
    <row r="280" spans="1:9" ht="12.75" customHeight="1">
      <c r="A280" s="191">
        <v>2000</v>
      </c>
      <c r="B280" s="422" t="s">
        <v>1316</v>
      </c>
      <c r="C280" s="193">
        <v>1277</v>
      </c>
      <c r="D280" s="275">
        <v>0</v>
      </c>
      <c r="E280" s="319"/>
      <c r="F280" s="319"/>
      <c r="G280" s="440"/>
      <c r="H280" s="319"/>
      <c r="I280" s="319"/>
    </row>
    <row r="281" spans="1:129" s="97" customFormat="1" ht="12.75" customHeight="1">
      <c r="A281" s="260"/>
      <c r="B281" s="190" t="s">
        <v>1141</v>
      </c>
      <c r="C281" s="245">
        <v>3369</v>
      </c>
      <c r="D281" s="274">
        <v>0</v>
      </c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174"/>
      <c r="AL281" s="174"/>
      <c r="AM281" s="174"/>
      <c r="AN281" s="174"/>
      <c r="AO281" s="174"/>
      <c r="AP281" s="174"/>
      <c r="AQ281" s="174"/>
      <c r="AR281" s="174"/>
      <c r="AS281" s="174"/>
      <c r="AT281" s="174"/>
      <c r="AU281" s="174"/>
      <c r="AV281" s="174"/>
      <c r="AW281" s="174"/>
      <c r="AX281" s="174"/>
      <c r="AY281" s="174"/>
      <c r="AZ281" s="174"/>
      <c r="BA281" s="174"/>
      <c r="BB281" s="174"/>
      <c r="BC281" s="174"/>
      <c r="BD281" s="174"/>
      <c r="BE281" s="174"/>
      <c r="BF281" s="174"/>
      <c r="BG281" s="174"/>
      <c r="BH281" s="174"/>
      <c r="BI281" s="174"/>
      <c r="BJ281" s="174"/>
      <c r="BK281" s="174"/>
      <c r="BL281" s="174"/>
      <c r="BM281" s="174"/>
      <c r="BN281" s="174"/>
      <c r="BO281" s="174"/>
      <c r="BP281" s="174"/>
      <c r="BQ281" s="174"/>
      <c r="BR281" s="174"/>
      <c r="BS281" s="174"/>
      <c r="BT281" s="174"/>
      <c r="BU281" s="174"/>
      <c r="BV281" s="174"/>
      <c r="BW281" s="174"/>
      <c r="BX281" s="174"/>
      <c r="BY281" s="174"/>
      <c r="BZ281" s="174"/>
      <c r="CA281" s="174"/>
      <c r="CB281" s="174"/>
      <c r="CC281" s="174"/>
      <c r="CD281" s="174"/>
      <c r="CE281" s="174"/>
      <c r="CF281" s="174"/>
      <c r="CG281" s="174"/>
      <c r="CH281" s="174"/>
      <c r="CI281" s="174"/>
      <c r="CJ281" s="174"/>
      <c r="CK281" s="174"/>
      <c r="CL281" s="174"/>
      <c r="CM281" s="174"/>
      <c r="CN281" s="174"/>
      <c r="CO281" s="174"/>
      <c r="CP281" s="174"/>
      <c r="CQ281" s="174"/>
      <c r="CR281" s="174"/>
      <c r="CS281" s="174"/>
      <c r="CT281" s="174"/>
      <c r="CU281" s="174"/>
      <c r="CV281" s="174"/>
      <c r="CW281" s="174"/>
      <c r="CX281" s="174"/>
      <c r="CY281" s="174"/>
      <c r="CZ281" s="174"/>
      <c r="DA281" s="174"/>
      <c r="DB281" s="174"/>
      <c r="DC281" s="174"/>
      <c r="DD281" s="174"/>
      <c r="DE281" s="174"/>
      <c r="DF281" s="174"/>
      <c r="DG281" s="174"/>
      <c r="DH281" s="174"/>
      <c r="DI281" s="174"/>
      <c r="DJ281" s="174"/>
      <c r="DK281" s="174"/>
      <c r="DL281" s="174"/>
      <c r="DM281" s="174"/>
      <c r="DN281" s="174"/>
      <c r="DO281" s="174"/>
      <c r="DP281" s="174"/>
      <c r="DQ281" s="174"/>
      <c r="DR281" s="174"/>
      <c r="DS281" s="174"/>
      <c r="DT281" s="174"/>
      <c r="DU281" s="174"/>
      <c r="DV281" s="174"/>
      <c r="DW281" s="174"/>
      <c r="DX281" s="174"/>
      <c r="DY281" s="174"/>
    </row>
    <row r="282" spans="1:129" s="97" customFormat="1" ht="12.75" customHeight="1">
      <c r="A282" s="428"/>
      <c r="B282" s="190" t="s">
        <v>1142</v>
      </c>
      <c r="C282" s="245">
        <v>-3369</v>
      </c>
      <c r="D282" s="274">
        <v>0</v>
      </c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4"/>
      <c r="AN282" s="174"/>
      <c r="AO282" s="174"/>
      <c r="AP282" s="174"/>
      <c r="AQ282" s="174"/>
      <c r="AR282" s="174"/>
      <c r="AS282" s="174"/>
      <c r="AT282" s="174"/>
      <c r="AU282" s="174"/>
      <c r="AV282" s="174"/>
      <c r="AW282" s="174"/>
      <c r="AX282" s="174"/>
      <c r="AY282" s="174"/>
      <c r="AZ282" s="174"/>
      <c r="BA282" s="174"/>
      <c r="BB282" s="174"/>
      <c r="BC282" s="174"/>
      <c r="BD282" s="174"/>
      <c r="BE282" s="174"/>
      <c r="BF282" s="174"/>
      <c r="BG282" s="174"/>
      <c r="BH282" s="174"/>
      <c r="BI282" s="174"/>
      <c r="BJ282" s="174"/>
      <c r="BK282" s="174"/>
      <c r="BL282" s="174"/>
      <c r="BM282" s="174"/>
      <c r="BN282" s="174"/>
      <c r="BO282" s="174"/>
      <c r="BP282" s="174"/>
      <c r="BQ282" s="174"/>
      <c r="BR282" s="174"/>
      <c r="BS282" s="174"/>
      <c r="BT282" s="174"/>
      <c r="BU282" s="174"/>
      <c r="BV282" s="174"/>
      <c r="BW282" s="174"/>
      <c r="BX282" s="174"/>
      <c r="BY282" s="174"/>
      <c r="BZ282" s="174"/>
      <c r="CA282" s="174"/>
      <c r="CB282" s="174"/>
      <c r="CC282" s="174"/>
      <c r="CD282" s="174"/>
      <c r="CE282" s="174"/>
      <c r="CF282" s="174"/>
      <c r="CG282" s="174"/>
      <c r="CH282" s="174"/>
      <c r="CI282" s="174"/>
      <c r="CJ282" s="174"/>
      <c r="CK282" s="174"/>
      <c r="CL282" s="174"/>
      <c r="CM282" s="174"/>
      <c r="CN282" s="174"/>
      <c r="CO282" s="174"/>
      <c r="CP282" s="174"/>
      <c r="CQ282" s="174"/>
      <c r="CR282" s="174"/>
      <c r="CS282" s="174"/>
      <c r="CT282" s="174"/>
      <c r="CU282" s="174"/>
      <c r="CV282" s="174"/>
      <c r="CW282" s="174"/>
      <c r="CX282" s="174"/>
      <c r="CY282" s="174"/>
      <c r="CZ282" s="174"/>
      <c r="DA282" s="174"/>
      <c r="DB282" s="174"/>
      <c r="DC282" s="174"/>
      <c r="DD282" s="174"/>
      <c r="DE282" s="174"/>
      <c r="DF282" s="174"/>
      <c r="DG282" s="174"/>
      <c r="DH282" s="174"/>
      <c r="DI282" s="174"/>
      <c r="DJ282" s="174"/>
      <c r="DK282" s="174"/>
      <c r="DL282" s="174"/>
      <c r="DM282" s="174"/>
      <c r="DN282" s="174"/>
      <c r="DO282" s="174"/>
      <c r="DP282" s="174"/>
      <c r="DQ282" s="174"/>
      <c r="DR282" s="174"/>
      <c r="DS282" s="174"/>
      <c r="DT282" s="174"/>
      <c r="DU282" s="174"/>
      <c r="DV282" s="174"/>
      <c r="DW282" s="174"/>
      <c r="DX282" s="174"/>
      <c r="DY282" s="174"/>
    </row>
    <row r="283" spans="1:129" s="97" customFormat="1" ht="12.75" customHeight="1">
      <c r="A283" s="261" t="s">
        <v>1299</v>
      </c>
      <c r="B283" s="262" t="s">
        <v>62</v>
      </c>
      <c r="C283" s="357">
        <v>-3369</v>
      </c>
      <c r="D283" s="275">
        <v>0</v>
      </c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4"/>
      <c r="AN283" s="174"/>
      <c r="AO283" s="174"/>
      <c r="AP283" s="174"/>
      <c r="AQ283" s="174"/>
      <c r="AR283" s="174"/>
      <c r="AS283" s="174"/>
      <c r="AT283" s="174"/>
      <c r="AU283" s="174"/>
      <c r="AV283" s="174"/>
      <c r="AW283" s="174"/>
      <c r="AX283" s="174"/>
      <c r="AY283" s="174"/>
      <c r="AZ283" s="174"/>
      <c r="BA283" s="174"/>
      <c r="BB283" s="174"/>
      <c r="BC283" s="174"/>
      <c r="BD283" s="174"/>
      <c r="BE283" s="174"/>
      <c r="BF283" s="174"/>
      <c r="BG283" s="174"/>
      <c r="BH283" s="174"/>
      <c r="BI283" s="174"/>
      <c r="BJ283" s="174"/>
      <c r="BK283" s="174"/>
      <c r="BL283" s="174"/>
      <c r="BM283" s="174"/>
      <c r="BN283" s="174"/>
      <c r="BO283" s="174"/>
      <c r="BP283" s="174"/>
      <c r="BQ283" s="174"/>
      <c r="BR283" s="174"/>
      <c r="BS283" s="174"/>
      <c r="BT283" s="174"/>
      <c r="BU283" s="174"/>
      <c r="BV283" s="174"/>
      <c r="BW283" s="174"/>
      <c r="BX283" s="174"/>
      <c r="BY283" s="174"/>
      <c r="BZ283" s="174"/>
      <c r="CA283" s="174"/>
      <c r="CB283" s="174"/>
      <c r="CC283" s="174"/>
      <c r="CD283" s="174"/>
      <c r="CE283" s="174"/>
      <c r="CF283" s="174"/>
      <c r="CG283" s="174"/>
      <c r="CH283" s="174"/>
      <c r="CI283" s="174"/>
      <c r="CJ283" s="174"/>
      <c r="CK283" s="174"/>
      <c r="CL283" s="174"/>
      <c r="CM283" s="174"/>
      <c r="CN283" s="174"/>
      <c r="CO283" s="174"/>
      <c r="CP283" s="174"/>
      <c r="CQ283" s="174"/>
      <c r="CR283" s="174"/>
      <c r="CS283" s="174"/>
      <c r="CT283" s="174"/>
      <c r="CU283" s="174"/>
      <c r="CV283" s="174"/>
      <c r="CW283" s="174"/>
      <c r="CX283" s="174"/>
      <c r="CY283" s="174"/>
      <c r="CZ283" s="174"/>
      <c r="DA283" s="174"/>
      <c r="DB283" s="174"/>
      <c r="DC283" s="174"/>
      <c r="DD283" s="174"/>
      <c r="DE283" s="174"/>
      <c r="DF283" s="174"/>
      <c r="DG283" s="174"/>
      <c r="DH283" s="174"/>
      <c r="DI283" s="174"/>
      <c r="DJ283" s="174"/>
      <c r="DK283" s="174"/>
      <c r="DL283" s="174"/>
      <c r="DM283" s="174"/>
      <c r="DN283" s="174"/>
      <c r="DO283" s="174"/>
      <c r="DP283" s="174"/>
      <c r="DQ283" s="174"/>
      <c r="DR283" s="174"/>
      <c r="DS283" s="174"/>
      <c r="DT283" s="174"/>
      <c r="DU283" s="174"/>
      <c r="DV283" s="174"/>
      <c r="DW283" s="174"/>
      <c r="DX283" s="174"/>
      <c r="DY283" s="174"/>
    </row>
    <row r="284" spans="1:9" ht="27.75" customHeight="1">
      <c r="A284" s="412"/>
      <c r="B284" s="437" t="s">
        <v>119</v>
      </c>
      <c r="C284" s="353"/>
      <c r="D284" s="275"/>
      <c r="E284" s="439"/>
      <c r="F284" s="439"/>
      <c r="G284" s="441"/>
      <c r="H284" s="439"/>
      <c r="I284" s="439"/>
    </row>
    <row r="285" spans="1:9" ht="12.75" customHeight="1">
      <c r="A285" s="412"/>
      <c r="B285" s="438" t="s">
        <v>41</v>
      </c>
      <c r="C285" s="353">
        <v>15201</v>
      </c>
      <c r="D285" s="274">
        <v>0</v>
      </c>
      <c r="E285" s="319"/>
      <c r="F285" s="319"/>
      <c r="G285" s="440"/>
      <c r="H285" s="319"/>
      <c r="I285" s="319"/>
    </row>
    <row r="286" spans="1:9" ht="12.75" customHeight="1">
      <c r="A286" s="249" t="s">
        <v>1515</v>
      </c>
      <c r="B286" s="422" t="s">
        <v>1314</v>
      </c>
      <c r="C286" s="193">
        <v>15201</v>
      </c>
      <c r="D286" s="275">
        <v>0</v>
      </c>
      <c r="E286" s="319"/>
      <c r="F286" s="319"/>
      <c r="G286" s="440"/>
      <c r="H286" s="319"/>
      <c r="I286" s="319"/>
    </row>
    <row r="287" spans="1:9" ht="12.75" customHeight="1">
      <c r="A287" s="191" t="s">
        <v>1517</v>
      </c>
      <c r="B287" s="422" t="s">
        <v>1315</v>
      </c>
      <c r="C287" s="193">
        <v>15201</v>
      </c>
      <c r="D287" s="275">
        <v>0</v>
      </c>
      <c r="E287" s="319"/>
      <c r="F287" s="319"/>
      <c r="G287" s="440"/>
      <c r="H287" s="319"/>
      <c r="I287" s="319"/>
    </row>
    <row r="288" spans="1:129" s="97" customFormat="1" ht="12.75" customHeight="1">
      <c r="A288" s="191">
        <v>1000</v>
      </c>
      <c r="B288" s="258" t="s">
        <v>1306</v>
      </c>
      <c r="C288" s="357">
        <v>4200</v>
      </c>
      <c r="D288" s="275">
        <v>0</v>
      </c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  <c r="AA288" s="174"/>
      <c r="AB288" s="174"/>
      <c r="AC288" s="174"/>
      <c r="AD288" s="174"/>
      <c r="AE288" s="174"/>
      <c r="AF288" s="174"/>
      <c r="AG288" s="174"/>
      <c r="AH288" s="174"/>
      <c r="AI288" s="174"/>
      <c r="AJ288" s="174"/>
      <c r="AK288" s="174"/>
      <c r="AL288" s="174"/>
      <c r="AM288" s="174"/>
      <c r="AN288" s="174"/>
      <c r="AO288" s="174"/>
      <c r="AP288" s="174"/>
      <c r="AQ288" s="174"/>
      <c r="AR288" s="174"/>
      <c r="AS288" s="174"/>
      <c r="AT288" s="174"/>
      <c r="AU288" s="174"/>
      <c r="AV288" s="174"/>
      <c r="AW288" s="174"/>
      <c r="AX288" s="174"/>
      <c r="AY288" s="174"/>
      <c r="AZ288" s="174"/>
      <c r="BA288" s="174"/>
      <c r="BB288" s="174"/>
      <c r="BC288" s="174"/>
      <c r="BD288" s="174"/>
      <c r="BE288" s="174"/>
      <c r="BF288" s="174"/>
      <c r="BG288" s="174"/>
      <c r="BH288" s="174"/>
      <c r="BI288" s="174"/>
      <c r="BJ288" s="174"/>
      <c r="BK288" s="174"/>
      <c r="BL288" s="174"/>
      <c r="BM288" s="174"/>
      <c r="BN288" s="174"/>
      <c r="BO288" s="174"/>
      <c r="BP288" s="174"/>
      <c r="BQ288" s="174"/>
      <c r="BR288" s="174"/>
      <c r="BS288" s="174"/>
      <c r="BT288" s="174"/>
      <c r="BU288" s="174"/>
      <c r="BV288" s="174"/>
      <c r="BW288" s="174"/>
      <c r="BX288" s="174"/>
      <c r="BY288" s="174"/>
      <c r="BZ288" s="174"/>
      <c r="CA288" s="174"/>
      <c r="CB288" s="174"/>
      <c r="CC288" s="174"/>
      <c r="CD288" s="174"/>
      <c r="CE288" s="174"/>
      <c r="CF288" s="174"/>
      <c r="CG288" s="174"/>
      <c r="CH288" s="174"/>
      <c r="CI288" s="174"/>
      <c r="CJ288" s="174"/>
      <c r="CK288" s="174"/>
      <c r="CL288" s="174"/>
      <c r="CM288" s="174"/>
      <c r="CN288" s="174"/>
      <c r="CO288" s="174"/>
      <c r="CP288" s="174"/>
      <c r="CQ288" s="174"/>
      <c r="CR288" s="174"/>
      <c r="CS288" s="174"/>
      <c r="CT288" s="174"/>
      <c r="CU288" s="174"/>
      <c r="CV288" s="174"/>
      <c r="CW288" s="174"/>
      <c r="CX288" s="174"/>
      <c r="CY288" s="174"/>
      <c r="CZ288" s="174"/>
      <c r="DA288" s="174"/>
      <c r="DB288" s="174"/>
      <c r="DC288" s="174"/>
      <c r="DD288" s="174"/>
      <c r="DE288" s="174"/>
      <c r="DF288" s="174"/>
      <c r="DG288" s="174"/>
      <c r="DH288" s="174"/>
      <c r="DI288" s="174"/>
      <c r="DJ288" s="174"/>
      <c r="DK288" s="174"/>
      <c r="DL288" s="174"/>
      <c r="DM288" s="174"/>
      <c r="DN288" s="174"/>
      <c r="DO288" s="174"/>
      <c r="DP288" s="174"/>
      <c r="DQ288" s="174"/>
      <c r="DR288" s="174"/>
      <c r="DS288" s="174"/>
      <c r="DT288" s="174"/>
      <c r="DU288" s="174"/>
      <c r="DV288" s="174"/>
      <c r="DW288" s="174"/>
      <c r="DX288" s="174"/>
      <c r="DY288" s="174"/>
    </row>
    <row r="289" spans="1:9" ht="12.75" customHeight="1">
      <c r="A289" s="152">
        <v>1100</v>
      </c>
      <c r="B289" s="422" t="s">
        <v>1320</v>
      </c>
      <c r="C289" s="193">
        <v>4200</v>
      </c>
      <c r="D289" s="275">
        <v>0</v>
      </c>
      <c r="E289" s="319"/>
      <c r="F289" s="319"/>
      <c r="G289" s="440"/>
      <c r="H289" s="319"/>
      <c r="I289" s="319"/>
    </row>
    <row r="290" spans="1:9" ht="12.75" customHeight="1">
      <c r="A290" s="191">
        <v>2000</v>
      </c>
      <c r="B290" s="422" t="s">
        <v>1316</v>
      </c>
      <c r="C290" s="193">
        <v>11001</v>
      </c>
      <c r="D290" s="275">
        <v>0</v>
      </c>
      <c r="E290" s="319"/>
      <c r="F290" s="319"/>
      <c r="G290" s="440"/>
      <c r="H290" s="319"/>
      <c r="I290" s="319"/>
    </row>
    <row r="291" spans="1:129" s="97" customFormat="1" ht="12.75" customHeight="1">
      <c r="A291" s="260"/>
      <c r="B291" s="190" t="s">
        <v>1141</v>
      </c>
      <c r="C291" s="245">
        <v>-15201</v>
      </c>
      <c r="D291" s="274">
        <v>0</v>
      </c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  <c r="AM291" s="174"/>
      <c r="AN291" s="174"/>
      <c r="AO291" s="174"/>
      <c r="AP291" s="174"/>
      <c r="AQ291" s="174"/>
      <c r="AR291" s="174"/>
      <c r="AS291" s="174"/>
      <c r="AT291" s="174"/>
      <c r="AU291" s="174"/>
      <c r="AV291" s="174"/>
      <c r="AW291" s="174"/>
      <c r="AX291" s="174"/>
      <c r="AY291" s="174"/>
      <c r="AZ291" s="174"/>
      <c r="BA291" s="174"/>
      <c r="BB291" s="174"/>
      <c r="BC291" s="174"/>
      <c r="BD291" s="174"/>
      <c r="BE291" s="174"/>
      <c r="BF291" s="174"/>
      <c r="BG291" s="174"/>
      <c r="BH291" s="174"/>
      <c r="BI291" s="174"/>
      <c r="BJ291" s="174"/>
      <c r="BK291" s="174"/>
      <c r="BL291" s="174"/>
      <c r="BM291" s="174"/>
      <c r="BN291" s="174"/>
      <c r="BO291" s="174"/>
      <c r="BP291" s="174"/>
      <c r="BQ291" s="174"/>
      <c r="BR291" s="174"/>
      <c r="BS291" s="174"/>
      <c r="BT291" s="174"/>
      <c r="BU291" s="174"/>
      <c r="BV291" s="174"/>
      <c r="BW291" s="174"/>
      <c r="BX291" s="174"/>
      <c r="BY291" s="174"/>
      <c r="BZ291" s="174"/>
      <c r="CA291" s="174"/>
      <c r="CB291" s="174"/>
      <c r="CC291" s="174"/>
      <c r="CD291" s="174"/>
      <c r="CE291" s="174"/>
      <c r="CF291" s="174"/>
      <c r="CG291" s="174"/>
      <c r="CH291" s="174"/>
      <c r="CI291" s="174"/>
      <c r="CJ291" s="174"/>
      <c r="CK291" s="174"/>
      <c r="CL291" s="174"/>
      <c r="CM291" s="174"/>
      <c r="CN291" s="174"/>
      <c r="CO291" s="174"/>
      <c r="CP291" s="174"/>
      <c r="CQ291" s="174"/>
      <c r="CR291" s="174"/>
      <c r="CS291" s="174"/>
      <c r="CT291" s="174"/>
      <c r="CU291" s="174"/>
      <c r="CV291" s="174"/>
      <c r="CW291" s="174"/>
      <c r="CX291" s="174"/>
      <c r="CY291" s="174"/>
      <c r="CZ291" s="174"/>
      <c r="DA291" s="174"/>
      <c r="DB291" s="174"/>
      <c r="DC291" s="174"/>
      <c r="DD291" s="174"/>
      <c r="DE291" s="174"/>
      <c r="DF291" s="174"/>
      <c r="DG291" s="174"/>
      <c r="DH291" s="174"/>
      <c r="DI291" s="174"/>
      <c r="DJ291" s="174"/>
      <c r="DK291" s="174"/>
      <c r="DL291" s="174"/>
      <c r="DM291" s="174"/>
      <c r="DN291" s="174"/>
      <c r="DO291" s="174"/>
      <c r="DP291" s="174"/>
      <c r="DQ291" s="174"/>
      <c r="DR291" s="174"/>
      <c r="DS291" s="174"/>
      <c r="DT291" s="174"/>
      <c r="DU291" s="174"/>
      <c r="DV291" s="174"/>
      <c r="DW291" s="174"/>
      <c r="DX291" s="174"/>
      <c r="DY291" s="174"/>
    </row>
    <row r="292" spans="1:129" s="97" customFormat="1" ht="12.75" customHeight="1">
      <c r="A292" s="428"/>
      <c r="B292" s="190" t="s">
        <v>1142</v>
      </c>
      <c r="C292" s="245">
        <v>15201</v>
      </c>
      <c r="D292" s="274">
        <v>0</v>
      </c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174"/>
      <c r="AL292" s="174"/>
      <c r="AM292" s="174"/>
      <c r="AN292" s="174"/>
      <c r="AO292" s="174"/>
      <c r="AP292" s="174"/>
      <c r="AQ292" s="174"/>
      <c r="AR292" s="174"/>
      <c r="AS292" s="174"/>
      <c r="AT292" s="174"/>
      <c r="AU292" s="174"/>
      <c r="AV292" s="174"/>
      <c r="AW292" s="174"/>
      <c r="AX292" s="174"/>
      <c r="AY292" s="174"/>
      <c r="AZ292" s="174"/>
      <c r="BA292" s="174"/>
      <c r="BB292" s="174"/>
      <c r="BC292" s="174"/>
      <c r="BD292" s="174"/>
      <c r="BE292" s="174"/>
      <c r="BF292" s="174"/>
      <c r="BG292" s="174"/>
      <c r="BH292" s="174"/>
      <c r="BI292" s="174"/>
      <c r="BJ292" s="174"/>
      <c r="BK292" s="174"/>
      <c r="BL292" s="174"/>
      <c r="BM292" s="174"/>
      <c r="BN292" s="174"/>
      <c r="BO292" s="174"/>
      <c r="BP292" s="174"/>
      <c r="BQ292" s="174"/>
      <c r="BR292" s="174"/>
      <c r="BS292" s="174"/>
      <c r="BT292" s="174"/>
      <c r="BU292" s="174"/>
      <c r="BV292" s="174"/>
      <c r="BW292" s="174"/>
      <c r="BX292" s="174"/>
      <c r="BY292" s="174"/>
      <c r="BZ292" s="174"/>
      <c r="CA292" s="174"/>
      <c r="CB292" s="174"/>
      <c r="CC292" s="174"/>
      <c r="CD292" s="174"/>
      <c r="CE292" s="174"/>
      <c r="CF292" s="174"/>
      <c r="CG292" s="174"/>
      <c r="CH292" s="174"/>
      <c r="CI292" s="174"/>
      <c r="CJ292" s="174"/>
      <c r="CK292" s="174"/>
      <c r="CL292" s="174"/>
      <c r="CM292" s="174"/>
      <c r="CN292" s="174"/>
      <c r="CO292" s="174"/>
      <c r="CP292" s="174"/>
      <c r="CQ292" s="174"/>
      <c r="CR292" s="174"/>
      <c r="CS292" s="174"/>
      <c r="CT292" s="174"/>
      <c r="CU292" s="174"/>
      <c r="CV292" s="174"/>
      <c r="CW292" s="174"/>
      <c r="CX292" s="174"/>
      <c r="CY292" s="174"/>
      <c r="CZ292" s="174"/>
      <c r="DA292" s="174"/>
      <c r="DB292" s="174"/>
      <c r="DC292" s="174"/>
      <c r="DD292" s="174"/>
      <c r="DE292" s="174"/>
      <c r="DF292" s="174"/>
      <c r="DG292" s="174"/>
      <c r="DH292" s="174"/>
      <c r="DI292" s="174"/>
      <c r="DJ292" s="174"/>
      <c r="DK292" s="174"/>
      <c r="DL292" s="174"/>
      <c r="DM292" s="174"/>
      <c r="DN292" s="174"/>
      <c r="DO292" s="174"/>
      <c r="DP292" s="174"/>
      <c r="DQ292" s="174"/>
      <c r="DR292" s="174"/>
      <c r="DS292" s="174"/>
      <c r="DT292" s="174"/>
      <c r="DU292" s="174"/>
      <c r="DV292" s="174"/>
      <c r="DW292" s="174"/>
      <c r="DX292" s="174"/>
      <c r="DY292" s="174"/>
    </row>
    <row r="293" spans="1:129" s="97" customFormat="1" ht="12.75" customHeight="1">
      <c r="A293" s="261" t="s">
        <v>1299</v>
      </c>
      <c r="B293" s="262" t="s">
        <v>62</v>
      </c>
      <c r="C293" s="357">
        <v>15201</v>
      </c>
      <c r="D293" s="275">
        <v>0</v>
      </c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174"/>
      <c r="AC293" s="174"/>
      <c r="AD293" s="174"/>
      <c r="AE293" s="174"/>
      <c r="AF293" s="174"/>
      <c r="AG293" s="174"/>
      <c r="AH293" s="174"/>
      <c r="AI293" s="174"/>
      <c r="AJ293" s="174"/>
      <c r="AK293" s="174"/>
      <c r="AL293" s="174"/>
      <c r="AM293" s="174"/>
      <c r="AN293" s="174"/>
      <c r="AO293" s="174"/>
      <c r="AP293" s="174"/>
      <c r="AQ293" s="174"/>
      <c r="AR293" s="174"/>
      <c r="AS293" s="174"/>
      <c r="AT293" s="174"/>
      <c r="AU293" s="174"/>
      <c r="AV293" s="174"/>
      <c r="AW293" s="174"/>
      <c r="AX293" s="174"/>
      <c r="AY293" s="174"/>
      <c r="AZ293" s="174"/>
      <c r="BA293" s="174"/>
      <c r="BB293" s="174"/>
      <c r="BC293" s="174"/>
      <c r="BD293" s="174"/>
      <c r="BE293" s="174"/>
      <c r="BF293" s="174"/>
      <c r="BG293" s="174"/>
      <c r="BH293" s="174"/>
      <c r="BI293" s="174"/>
      <c r="BJ293" s="174"/>
      <c r="BK293" s="174"/>
      <c r="BL293" s="174"/>
      <c r="BM293" s="174"/>
      <c r="BN293" s="174"/>
      <c r="BO293" s="174"/>
      <c r="BP293" s="174"/>
      <c r="BQ293" s="174"/>
      <c r="BR293" s="174"/>
      <c r="BS293" s="174"/>
      <c r="BT293" s="174"/>
      <c r="BU293" s="174"/>
      <c r="BV293" s="174"/>
      <c r="BW293" s="174"/>
      <c r="BX293" s="174"/>
      <c r="BY293" s="174"/>
      <c r="BZ293" s="174"/>
      <c r="CA293" s="174"/>
      <c r="CB293" s="174"/>
      <c r="CC293" s="174"/>
      <c r="CD293" s="174"/>
      <c r="CE293" s="174"/>
      <c r="CF293" s="174"/>
      <c r="CG293" s="174"/>
      <c r="CH293" s="174"/>
      <c r="CI293" s="174"/>
      <c r="CJ293" s="174"/>
      <c r="CK293" s="174"/>
      <c r="CL293" s="174"/>
      <c r="CM293" s="174"/>
      <c r="CN293" s="174"/>
      <c r="CO293" s="174"/>
      <c r="CP293" s="174"/>
      <c r="CQ293" s="174"/>
      <c r="CR293" s="174"/>
      <c r="CS293" s="174"/>
      <c r="CT293" s="174"/>
      <c r="CU293" s="174"/>
      <c r="CV293" s="174"/>
      <c r="CW293" s="174"/>
      <c r="CX293" s="174"/>
      <c r="CY293" s="174"/>
      <c r="CZ293" s="174"/>
      <c r="DA293" s="174"/>
      <c r="DB293" s="174"/>
      <c r="DC293" s="174"/>
      <c r="DD293" s="174"/>
      <c r="DE293" s="174"/>
      <c r="DF293" s="174"/>
      <c r="DG293" s="174"/>
      <c r="DH293" s="174"/>
      <c r="DI293" s="174"/>
      <c r="DJ293" s="174"/>
      <c r="DK293" s="174"/>
      <c r="DL293" s="174"/>
      <c r="DM293" s="174"/>
      <c r="DN293" s="174"/>
      <c r="DO293" s="174"/>
      <c r="DP293" s="174"/>
      <c r="DQ293" s="174"/>
      <c r="DR293" s="174"/>
      <c r="DS293" s="174"/>
      <c r="DT293" s="174"/>
      <c r="DU293" s="174"/>
      <c r="DV293" s="174"/>
      <c r="DW293" s="174"/>
      <c r="DX293" s="174"/>
      <c r="DY293" s="174"/>
    </row>
    <row r="294" spans="1:9" ht="15" customHeight="1">
      <c r="A294" s="412"/>
      <c r="B294" s="437" t="s">
        <v>1335</v>
      </c>
      <c r="C294" s="353"/>
      <c r="D294" s="275"/>
      <c r="E294" s="439"/>
      <c r="F294" s="439"/>
      <c r="G294" s="441"/>
      <c r="H294" s="439"/>
      <c r="I294" s="439"/>
    </row>
    <row r="295" spans="1:9" ht="12.75" customHeight="1">
      <c r="A295" s="412"/>
      <c r="B295" s="438" t="s">
        <v>1312</v>
      </c>
      <c r="C295" s="353">
        <v>352638</v>
      </c>
      <c r="D295" s="274">
        <v>0</v>
      </c>
      <c r="E295" s="439"/>
      <c r="F295" s="439"/>
      <c r="G295" s="441"/>
      <c r="H295" s="439"/>
      <c r="I295" s="439"/>
    </row>
    <row r="296" spans="1:9" ht="24.75" customHeight="1">
      <c r="A296" s="412"/>
      <c r="B296" s="422" t="s">
        <v>1313</v>
      </c>
      <c r="C296" s="193">
        <v>352638</v>
      </c>
      <c r="D296" s="275">
        <v>0</v>
      </c>
      <c r="E296" s="319"/>
      <c r="F296" s="319"/>
      <c r="G296" s="440"/>
      <c r="H296" s="319"/>
      <c r="I296" s="319"/>
    </row>
    <row r="297" spans="1:9" ht="12.75" customHeight="1">
      <c r="A297" s="412"/>
      <c r="B297" s="438" t="s">
        <v>41</v>
      </c>
      <c r="C297" s="353">
        <v>282110</v>
      </c>
      <c r="D297" s="274">
        <v>34321</v>
      </c>
      <c r="E297" s="319"/>
      <c r="F297" s="319"/>
      <c r="G297" s="440"/>
      <c r="H297" s="319"/>
      <c r="I297" s="319"/>
    </row>
    <row r="298" spans="1:9" ht="12.75" customHeight="1">
      <c r="A298" s="249" t="s">
        <v>1515</v>
      </c>
      <c r="B298" s="422" t="s">
        <v>1314</v>
      </c>
      <c r="C298" s="193">
        <v>279130</v>
      </c>
      <c r="D298" s="275">
        <v>32038</v>
      </c>
      <c r="E298" s="319"/>
      <c r="F298" s="319"/>
      <c r="G298" s="440"/>
      <c r="H298" s="319"/>
      <c r="I298" s="319"/>
    </row>
    <row r="299" spans="1:9" ht="12.75" customHeight="1">
      <c r="A299" s="191" t="s">
        <v>1517</v>
      </c>
      <c r="B299" s="422" t="s">
        <v>1315</v>
      </c>
      <c r="C299" s="193">
        <v>279130</v>
      </c>
      <c r="D299" s="275">
        <v>32038</v>
      </c>
      <c r="E299" s="319"/>
      <c r="F299" s="319"/>
      <c r="G299" s="440"/>
      <c r="H299" s="319"/>
      <c r="I299" s="319"/>
    </row>
    <row r="300" spans="1:129" s="97" customFormat="1" ht="12.75" customHeight="1">
      <c r="A300" s="191">
        <v>1000</v>
      </c>
      <c r="B300" s="258" t="s">
        <v>1306</v>
      </c>
      <c r="C300" s="357">
        <v>182916</v>
      </c>
      <c r="D300" s="275">
        <v>19289</v>
      </c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  <c r="AB300" s="174"/>
      <c r="AC300" s="174"/>
      <c r="AD300" s="174"/>
      <c r="AE300" s="174"/>
      <c r="AF300" s="174"/>
      <c r="AG300" s="174"/>
      <c r="AH300" s="174"/>
      <c r="AI300" s="174"/>
      <c r="AJ300" s="174"/>
      <c r="AK300" s="174"/>
      <c r="AL300" s="174"/>
      <c r="AM300" s="174"/>
      <c r="AN300" s="174"/>
      <c r="AO300" s="174"/>
      <c r="AP300" s="174"/>
      <c r="AQ300" s="174"/>
      <c r="AR300" s="174"/>
      <c r="AS300" s="174"/>
      <c r="AT300" s="174"/>
      <c r="AU300" s="174"/>
      <c r="AV300" s="174"/>
      <c r="AW300" s="174"/>
      <c r="AX300" s="174"/>
      <c r="AY300" s="174"/>
      <c r="AZ300" s="174"/>
      <c r="BA300" s="174"/>
      <c r="BB300" s="174"/>
      <c r="BC300" s="174"/>
      <c r="BD300" s="174"/>
      <c r="BE300" s="174"/>
      <c r="BF300" s="174"/>
      <c r="BG300" s="174"/>
      <c r="BH300" s="174"/>
      <c r="BI300" s="174"/>
      <c r="BJ300" s="174"/>
      <c r="BK300" s="174"/>
      <c r="BL300" s="174"/>
      <c r="BM300" s="174"/>
      <c r="BN300" s="174"/>
      <c r="BO300" s="174"/>
      <c r="BP300" s="174"/>
      <c r="BQ300" s="174"/>
      <c r="BR300" s="174"/>
      <c r="BS300" s="174"/>
      <c r="BT300" s="174"/>
      <c r="BU300" s="174"/>
      <c r="BV300" s="174"/>
      <c r="BW300" s="174"/>
      <c r="BX300" s="174"/>
      <c r="BY300" s="174"/>
      <c r="BZ300" s="174"/>
      <c r="CA300" s="174"/>
      <c r="CB300" s="174"/>
      <c r="CC300" s="174"/>
      <c r="CD300" s="174"/>
      <c r="CE300" s="174"/>
      <c r="CF300" s="174"/>
      <c r="CG300" s="174"/>
      <c r="CH300" s="174"/>
      <c r="CI300" s="174"/>
      <c r="CJ300" s="174"/>
      <c r="CK300" s="174"/>
      <c r="CL300" s="174"/>
      <c r="CM300" s="174"/>
      <c r="CN300" s="174"/>
      <c r="CO300" s="174"/>
      <c r="CP300" s="174"/>
      <c r="CQ300" s="174"/>
      <c r="CR300" s="174"/>
      <c r="CS300" s="174"/>
      <c r="CT300" s="174"/>
      <c r="CU300" s="174"/>
      <c r="CV300" s="174"/>
      <c r="CW300" s="174"/>
      <c r="CX300" s="174"/>
      <c r="CY300" s="174"/>
      <c r="CZ300" s="174"/>
      <c r="DA300" s="174"/>
      <c r="DB300" s="174"/>
      <c r="DC300" s="174"/>
      <c r="DD300" s="174"/>
      <c r="DE300" s="174"/>
      <c r="DF300" s="174"/>
      <c r="DG300" s="174"/>
      <c r="DH300" s="174"/>
      <c r="DI300" s="174"/>
      <c r="DJ300" s="174"/>
      <c r="DK300" s="174"/>
      <c r="DL300" s="174"/>
      <c r="DM300" s="174"/>
      <c r="DN300" s="174"/>
      <c r="DO300" s="174"/>
      <c r="DP300" s="174"/>
      <c r="DQ300" s="174"/>
      <c r="DR300" s="174"/>
      <c r="DS300" s="174"/>
      <c r="DT300" s="174"/>
      <c r="DU300" s="174"/>
      <c r="DV300" s="174"/>
      <c r="DW300" s="174"/>
      <c r="DX300" s="174"/>
      <c r="DY300" s="174"/>
    </row>
    <row r="301" spans="1:9" ht="12.75" customHeight="1">
      <c r="A301" s="152">
        <v>1100</v>
      </c>
      <c r="B301" s="422" t="s">
        <v>1320</v>
      </c>
      <c r="C301" s="193">
        <v>146889</v>
      </c>
      <c r="D301" s="275">
        <v>15437</v>
      </c>
      <c r="E301" s="319"/>
      <c r="F301" s="319"/>
      <c r="G301" s="440"/>
      <c r="H301" s="319"/>
      <c r="I301" s="319"/>
    </row>
    <row r="302" spans="1:9" ht="25.5" customHeight="1">
      <c r="A302" s="152">
        <v>1200</v>
      </c>
      <c r="B302" s="422" t="s">
        <v>1297</v>
      </c>
      <c r="C302" s="193">
        <v>36027</v>
      </c>
      <c r="D302" s="275">
        <v>3852</v>
      </c>
      <c r="E302" s="319"/>
      <c r="F302" s="319"/>
      <c r="G302" s="440"/>
      <c r="H302" s="319"/>
      <c r="I302" s="319"/>
    </row>
    <row r="303" spans="1:9" ht="12.75" customHeight="1">
      <c r="A303" s="191">
        <v>2000</v>
      </c>
      <c r="B303" s="422" t="s">
        <v>1316</v>
      </c>
      <c r="C303" s="193">
        <v>96214</v>
      </c>
      <c r="D303" s="275">
        <v>12749</v>
      </c>
      <c r="E303" s="319"/>
      <c r="F303" s="319"/>
      <c r="G303" s="440"/>
      <c r="H303" s="319"/>
      <c r="I303" s="319"/>
    </row>
    <row r="304" spans="1:9" ht="12.75" customHeight="1">
      <c r="A304" s="249" t="s">
        <v>1556</v>
      </c>
      <c r="B304" s="422" t="s">
        <v>1321</v>
      </c>
      <c r="C304" s="193">
        <v>2980</v>
      </c>
      <c r="D304" s="275">
        <v>2283</v>
      </c>
      <c r="E304" s="319"/>
      <c r="F304" s="319"/>
      <c r="G304" s="440"/>
      <c r="H304" s="319"/>
      <c r="I304" s="319"/>
    </row>
    <row r="305" spans="1:9" ht="12.75" customHeight="1">
      <c r="A305" s="191">
        <v>5000</v>
      </c>
      <c r="B305" s="422" t="s">
        <v>1559</v>
      </c>
      <c r="C305" s="193">
        <v>2980</v>
      </c>
      <c r="D305" s="275">
        <v>2283</v>
      </c>
      <c r="E305" s="319"/>
      <c r="F305" s="319"/>
      <c r="G305" s="440"/>
      <c r="H305" s="319"/>
      <c r="I305" s="319"/>
    </row>
    <row r="306" spans="1:129" s="97" customFormat="1" ht="12.75" customHeight="1">
      <c r="A306" s="260"/>
      <c r="B306" s="190" t="s">
        <v>1141</v>
      </c>
      <c r="C306" s="245">
        <v>70528</v>
      </c>
      <c r="D306" s="274">
        <v>-34321</v>
      </c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  <c r="AA306" s="174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174"/>
      <c r="AL306" s="174"/>
      <c r="AM306" s="174"/>
      <c r="AN306" s="174"/>
      <c r="AO306" s="174"/>
      <c r="AP306" s="174"/>
      <c r="AQ306" s="174"/>
      <c r="AR306" s="174"/>
      <c r="AS306" s="174"/>
      <c r="AT306" s="174"/>
      <c r="AU306" s="174"/>
      <c r="AV306" s="174"/>
      <c r="AW306" s="174"/>
      <c r="AX306" s="174"/>
      <c r="AY306" s="174"/>
      <c r="AZ306" s="174"/>
      <c r="BA306" s="174"/>
      <c r="BB306" s="174"/>
      <c r="BC306" s="174"/>
      <c r="BD306" s="174"/>
      <c r="BE306" s="174"/>
      <c r="BF306" s="174"/>
      <c r="BG306" s="174"/>
      <c r="BH306" s="174"/>
      <c r="BI306" s="174"/>
      <c r="BJ306" s="174"/>
      <c r="BK306" s="174"/>
      <c r="BL306" s="174"/>
      <c r="BM306" s="174"/>
      <c r="BN306" s="174"/>
      <c r="BO306" s="174"/>
      <c r="BP306" s="174"/>
      <c r="BQ306" s="174"/>
      <c r="BR306" s="174"/>
      <c r="BS306" s="174"/>
      <c r="BT306" s="174"/>
      <c r="BU306" s="174"/>
      <c r="BV306" s="174"/>
      <c r="BW306" s="174"/>
      <c r="BX306" s="174"/>
      <c r="BY306" s="174"/>
      <c r="BZ306" s="174"/>
      <c r="CA306" s="174"/>
      <c r="CB306" s="174"/>
      <c r="CC306" s="174"/>
      <c r="CD306" s="174"/>
      <c r="CE306" s="174"/>
      <c r="CF306" s="174"/>
      <c r="CG306" s="174"/>
      <c r="CH306" s="174"/>
      <c r="CI306" s="174"/>
      <c r="CJ306" s="174"/>
      <c r="CK306" s="174"/>
      <c r="CL306" s="174"/>
      <c r="CM306" s="174"/>
      <c r="CN306" s="174"/>
      <c r="CO306" s="174"/>
      <c r="CP306" s="174"/>
      <c r="CQ306" s="174"/>
      <c r="CR306" s="174"/>
      <c r="CS306" s="174"/>
      <c r="CT306" s="174"/>
      <c r="CU306" s="174"/>
      <c r="CV306" s="174"/>
      <c r="CW306" s="174"/>
      <c r="CX306" s="174"/>
      <c r="CY306" s="174"/>
      <c r="CZ306" s="174"/>
      <c r="DA306" s="174"/>
      <c r="DB306" s="174"/>
      <c r="DC306" s="174"/>
      <c r="DD306" s="174"/>
      <c r="DE306" s="174"/>
      <c r="DF306" s="174"/>
      <c r="DG306" s="174"/>
      <c r="DH306" s="174"/>
      <c r="DI306" s="174"/>
      <c r="DJ306" s="174"/>
      <c r="DK306" s="174"/>
      <c r="DL306" s="174"/>
      <c r="DM306" s="174"/>
      <c r="DN306" s="174"/>
      <c r="DO306" s="174"/>
      <c r="DP306" s="174"/>
      <c r="DQ306" s="174"/>
      <c r="DR306" s="174"/>
      <c r="DS306" s="174"/>
      <c r="DT306" s="174"/>
      <c r="DU306" s="174"/>
      <c r="DV306" s="174"/>
      <c r="DW306" s="174"/>
      <c r="DX306" s="174"/>
      <c r="DY306" s="174"/>
    </row>
    <row r="307" spans="1:129" s="97" customFormat="1" ht="12.75" customHeight="1">
      <c r="A307" s="428"/>
      <c r="B307" s="190" t="s">
        <v>1142</v>
      </c>
      <c r="C307" s="245">
        <v>-70528</v>
      </c>
      <c r="D307" s="274">
        <v>34321</v>
      </c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  <c r="AA307" s="174"/>
      <c r="AB307" s="174"/>
      <c r="AC307" s="174"/>
      <c r="AD307" s="174"/>
      <c r="AE307" s="174"/>
      <c r="AF307" s="174"/>
      <c r="AG307" s="174"/>
      <c r="AH307" s="174"/>
      <c r="AI307" s="174"/>
      <c r="AJ307" s="174"/>
      <c r="AK307" s="174"/>
      <c r="AL307" s="174"/>
      <c r="AM307" s="174"/>
      <c r="AN307" s="174"/>
      <c r="AO307" s="174"/>
      <c r="AP307" s="174"/>
      <c r="AQ307" s="174"/>
      <c r="AR307" s="174"/>
      <c r="AS307" s="174"/>
      <c r="AT307" s="174"/>
      <c r="AU307" s="174"/>
      <c r="AV307" s="174"/>
      <c r="AW307" s="174"/>
      <c r="AX307" s="174"/>
      <c r="AY307" s="174"/>
      <c r="AZ307" s="174"/>
      <c r="BA307" s="174"/>
      <c r="BB307" s="174"/>
      <c r="BC307" s="174"/>
      <c r="BD307" s="174"/>
      <c r="BE307" s="174"/>
      <c r="BF307" s="174"/>
      <c r="BG307" s="174"/>
      <c r="BH307" s="174"/>
      <c r="BI307" s="174"/>
      <c r="BJ307" s="174"/>
      <c r="BK307" s="174"/>
      <c r="BL307" s="174"/>
      <c r="BM307" s="174"/>
      <c r="BN307" s="174"/>
      <c r="BO307" s="174"/>
      <c r="BP307" s="174"/>
      <c r="BQ307" s="174"/>
      <c r="BR307" s="174"/>
      <c r="BS307" s="174"/>
      <c r="BT307" s="174"/>
      <c r="BU307" s="174"/>
      <c r="BV307" s="174"/>
      <c r="BW307" s="174"/>
      <c r="BX307" s="174"/>
      <c r="BY307" s="174"/>
      <c r="BZ307" s="174"/>
      <c r="CA307" s="174"/>
      <c r="CB307" s="174"/>
      <c r="CC307" s="174"/>
      <c r="CD307" s="174"/>
      <c r="CE307" s="174"/>
      <c r="CF307" s="174"/>
      <c r="CG307" s="174"/>
      <c r="CH307" s="174"/>
      <c r="CI307" s="174"/>
      <c r="CJ307" s="174"/>
      <c r="CK307" s="174"/>
      <c r="CL307" s="174"/>
      <c r="CM307" s="174"/>
      <c r="CN307" s="174"/>
      <c r="CO307" s="174"/>
      <c r="CP307" s="174"/>
      <c r="CQ307" s="174"/>
      <c r="CR307" s="174"/>
      <c r="CS307" s="174"/>
      <c r="CT307" s="174"/>
      <c r="CU307" s="174"/>
      <c r="CV307" s="174"/>
      <c r="CW307" s="174"/>
      <c r="CX307" s="174"/>
      <c r="CY307" s="174"/>
      <c r="CZ307" s="174"/>
      <c r="DA307" s="174"/>
      <c r="DB307" s="174"/>
      <c r="DC307" s="174"/>
      <c r="DD307" s="174"/>
      <c r="DE307" s="174"/>
      <c r="DF307" s="174"/>
      <c r="DG307" s="174"/>
      <c r="DH307" s="174"/>
      <c r="DI307" s="174"/>
      <c r="DJ307" s="174"/>
      <c r="DK307" s="174"/>
      <c r="DL307" s="174"/>
      <c r="DM307" s="174"/>
      <c r="DN307" s="174"/>
      <c r="DO307" s="174"/>
      <c r="DP307" s="174"/>
      <c r="DQ307" s="174"/>
      <c r="DR307" s="174"/>
      <c r="DS307" s="174"/>
      <c r="DT307" s="174"/>
      <c r="DU307" s="174"/>
      <c r="DV307" s="174"/>
      <c r="DW307" s="174"/>
      <c r="DX307" s="174"/>
      <c r="DY307" s="174"/>
    </row>
    <row r="308" spans="1:129" s="97" customFormat="1" ht="12.75" customHeight="1">
      <c r="A308" s="261" t="s">
        <v>1299</v>
      </c>
      <c r="B308" s="262" t="s">
        <v>62</v>
      </c>
      <c r="C308" s="357">
        <v>-70528</v>
      </c>
      <c r="D308" s="275">
        <v>34321</v>
      </c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  <c r="AM308" s="174"/>
      <c r="AN308" s="174"/>
      <c r="AO308" s="174"/>
      <c r="AP308" s="174"/>
      <c r="AQ308" s="174"/>
      <c r="AR308" s="174"/>
      <c r="AS308" s="174"/>
      <c r="AT308" s="174"/>
      <c r="AU308" s="174"/>
      <c r="AV308" s="174"/>
      <c r="AW308" s="174"/>
      <c r="AX308" s="174"/>
      <c r="AY308" s="174"/>
      <c r="AZ308" s="174"/>
      <c r="BA308" s="174"/>
      <c r="BB308" s="174"/>
      <c r="BC308" s="174"/>
      <c r="BD308" s="174"/>
      <c r="BE308" s="174"/>
      <c r="BF308" s="174"/>
      <c r="BG308" s="174"/>
      <c r="BH308" s="174"/>
      <c r="BI308" s="174"/>
      <c r="BJ308" s="174"/>
      <c r="BK308" s="174"/>
      <c r="BL308" s="174"/>
      <c r="BM308" s="174"/>
      <c r="BN308" s="174"/>
      <c r="BO308" s="174"/>
      <c r="BP308" s="174"/>
      <c r="BQ308" s="174"/>
      <c r="BR308" s="174"/>
      <c r="BS308" s="174"/>
      <c r="BT308" s="174"/>
      <c r="BU308" s="174"/>
      <c r="BV308" s="174"/>
      <c r="BW308" s="174"/>
      <c r="BX308" s="174"/>
      <c r="BY308" s="174"/>
      <c r="BZ308" s="174"/>
      <c r="CA308" s="174"/>
      <c r="CB308" s="174"/>
      <c r="CC308" s="174"/>
      <c r="CD308" s="174"/>
      <c r="CE308" s="174"/>
      <c r="CF308" s="174"/>
      <c r="CG308" s="174"/>
      <c r="CH308" s="174"/>
      <c r="CI308" s="174"/>
      <c r="CJ308" s="174"/>
      <c r="CK308" s="174"/>
      <c r="CL308" s="174"/>
      <c r="CM308" s="174"/>
      <c r="CN308" s="174"/>
      <c r="CO308" s="174"/>
      <c r="CP308" s="174"/>
      <c r="CQ308" s="174"/>
      <c r="CR308" s="174"/>
      <c r="CS308" s="174"/>
      <c r="CT308" s="174"/>
      <c r="CU308" s="174"/>
      <c r="CV308" s="174"/>
      <c r="CW308" s="174"/>
      <c r="CX308" s="174"/>
      <c r="CY308" s="174"/>
      <c r="CZ308" s="174"/>
      <c r="DA308" s="174"/>
      <c r="DB308" s="174"/>
      <c r="DC308" s="174"/>
      <c r="DD308" s="174"/>
      <c r="DE308" s="174"/>
      <c r="DF308" s="174"/>
      <c r="DG308" s="174"/>
      <c r="DH308" s="174"/>
      <c r="DI308" s="174"/>
      <c r="DJ308" s="174"/>
      <c r="DK308" s="174"/>
      <c r="DL308" s="174"/>
      <c r="DM308" s="174"/>
      <c r="DN308" s="174"/>
      <c r="DO308" s="174"/>
      <c r="DP308" s="174"/>
      <c r="DQ308" s="174"/>
      <c r="DR308" s="174"/>
      <c r="DS308" s="174"/>
      <c r="DT308" s="174"/>
      <c r="DU308" s="174"/>
      <c r="DV308" s="174"/>
      <c r="DW308" s="174"/>
      <c r="DX308" s="174"/>
      <c r="DY308" s="174"/>
    </row>
    <row r="309" spans="3:9" ht="12.75" customHeight="1">
      <c r="C309" s="331"/>
      <c r="E309" s="439"/>
      <c r="F309" s="439"/>
      <c r="G309" s="441"/>
      <c r="H309" s="439"/>
      <c r="I309" s="439"/>
    </row>
    <row r="310" spans="1:4" s="97" customFormat="1" ht="12.75">
      <c r="A310" s="443"/>
      <c r="B310" s="443"/>
      <c r="C310" s="443"/>
      <c r="D310" s="101"/>
    </row>
    <row r="311" spans="1:4" s="97" customFormat="1" ht="12.75">
      <c r="A311" s="443"/>
      <c r="B311" s="443"/>
      <c r="C311" s="443"/>
      <c r="D311" s="101"/>
    </row>
    <row r="312" spans="1:9" s="97" customFormat="1" ht="12.75">
      <c r="A312" s="103" t="s">
        <v>1336</v>
      </c>
      <c r="B312" s="101"/>
      <c r="D312" s="226" t="s">
        <v>1277</v>
      </c>
      <c r="E312" s="227"/>
      <c r="F312" s="226"/>
      <c r="G312" s="226"/>
      <c r="I312" s="116"/>
    </row>
    <row r="313" spans="1:9" s="97" customFormat="1" ht="12.75">
      <c r="A313" s="103"/>
      <c r="B313" s="101"/>
      <c r="C313" s="226"/>
      <c r="D313" s="226"/>
      <c r="E313" s="227"/>
      <c r="F313" s="226"/>
      <c r="G313" s="226"/>
      <c r="I313" s="116"/>
    </row>
    <row r="314" spans="1:9" s="97" customFormat="1" ht="12.75">
      <c r="A314" s="103"/>
      <c r="B314" s="101"/>
      <c r="C314" s="226"/>
      <c r="D314" s="226"/>
      <c r="E314" s="227"/>
      <c r="F314" s="226"/>
      <c r="G314" s="226"/>
      <c r="I314" s="116"/>
    </row>
    <row r="315" spans="1:4" s="97" customFormat="1" ht="12.75" customHeight="1">
      <c r="A315" s="103"/>
      <c r="B315" s="387"/>
      <c r="C315" s="226"/>
      <c r="D315" s="444"/>
    </row>
    <row r="316" spans="1:4" s="97" customFormat="1" ht="12.75" customHeight="1">
      <c r="A316" s="445" t="s">
        <v>909</v>
      </c>
      <c r="B316" s="325"/>
      <c r="C316" s="226"/>
      <c r="D316" s="226"/>
    </row>
    <row r="317" spans="3:9" ht="12.75" customHeight="1">
      <c r="C317" s="331"/>
      <c r="E317" s="439"/>
      <c r="F317" s="439"/>
      <c r="G317" s="441"/>
      <c r="H317" s="439"/>
      <c r="I317" s="439"/>
    </row>
    <row r="318" spans="3:9" ht="12.75" customHeight="1">
      <c r="C318" s="331"/>
      <c r="E318" s="439"/>
      <c r="F318" s="439"/>
      <c r="G318" s="441"/>
      <c r="H318" s="439"/>
      <c r="I318" s="439"/>
    </row>
    <row r="319" spans="3:9" ht="12.75" customHeight="1">
      <c r="C319" s="331"/>
      <c r="E319" s="319"/>
      <c r="F319" s="319"/>
      <c r="G319" s="440"/>
      <c r="H319" s="319"/>
      <c r="I319" s="319"/>
    </row>
    <row r="320" spans="3:9" ht="12.75" customHeight="1">
      <c r="C320" s="331"/>
      <c r="E320" s="319"/>
      <c r="F320" s="319"/>
      <c r="G320" s="440"/>
      <c r="H320" s="319"/>
      <c r="I320" s="319"/>
    </row>
    <row r="321" spans="3:9" ht="12.75" customHeight="1">
      <c r="C321" s="331"/>
      <c r="E321" s="319"/>
      <c r="F321" s="319"/>
      <c r="G321" s="440"/>
      <c r="H321" s="319"/>
      <c r="I321" s="319"/>
    </row>
    <row r="322" spans="3:9" ht="12.75" customHeight="1">
      <c r="C322" s="331"/>
      <c r="E322" s="319"/>
      <c r="F322" s="319"/>
      <c r="G322" s="440"/>
      <c r="H322" s="319"/>
      <c r="I322" s="319"/>
    </row>
    <row r="323" spans="3:9" ht="12.75" customHeight="1">
      <c r="C323" s="331"/>
      <c r="E323" s="319"/>
      <c r="F323" s="319"/>
      <c r="G323" s="440"/>
      <c r="H323" s="319"/>
      <c r="I323" s="319"/>
    </row>
    <row r="324" spans="3:9" ht="12.75" customHeight="1">
      <c r="C324" s="331"/>
      <c r="E324" s="319"/>
      <c r="F324" s="319"/>
      <c r="G324" s="440"/>
      <c r="H324" s="319"/>
      <c r="I324" s="319"/>
    </row>
    <row r="325" spans="3:9" ht="12.75" customHeight="1">
      <c r="C325" s="331"/>
      <c r="E325" s="319"/>
      <c r="F325" s="319"/>
      <c r="G325" s="440"/>
      <c r="H325" s="319"/>
      <c r="I325" s="319"/>
    </row>
    <row r="326" spans="3:9" ht="12.75" customHeight="1">
      <c r="C326" s="331"/>
      <c r="E326" s="319"/>
      <c r="F326" s="319"/>
      <c r="G326" s="440"/>
      <c r="H326" s="319"/>
      <c r="I326" s="319"/>
    </row>
    <row r="327" spans="3:9" ht="12.75" customHeight="1">
      <c r="C327" s="331"/>
      <c r="E327" s="319"/>
      <c r="F327" s="319"/>
      <c r="G327" s="440"/>
      <c r="H327" s="319"/>
      <c r="I327" s="319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086614173228347" right="0.5118110236220472" top="0.88" bottom="0.7" header="0.5118110236220472" footer="0.5118110236220472"/>
  <pageSetup firstPageNumber="32" useFirstPageNumber="1" horizontalDpi="600" verticalDpi="600" orientation="portrait" paperSize="9" scale="85" r:id="rId1"/>
  <headerFooter alignWithMargins="0">
    <oddFooter>&amp;C&amp;"Times New Roman,Regular"&amp;P</oddFooter>
  </headerFooter>
  <rowBreaks count="3" manualBreakCount="3">
    <brk id="113" max="3" man="1"/>
    <brk id="221" max="3" man="1"/>
    <brk id="27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9.140625" style="490" customWidth="1"/>
    <col min="2" max="2" width="48.28125" style="458" customWidth="1"/>
    <col min="3" max="3" width="11.00390625" style="462" customWidth="1"/>
    <col min="4" max="4" width="10.7109375" style="462" bestFit="1" customWidth="1"/>
    <col min="5" max="5" width="10.7109375" style="491" customWidth="1"/>
    <col min="6" max="6" width="10.8515625" style="462" bestFit="1" customWidth="1"/>
    <col min="7" max="16384" width="9.140625" style="714" customWidth="1"/>
  </cols>
  <sheetData>
    <row r="1" spans="1:6" s="105" customFormat="1" ht="12.75">
      <c r="A1" s="746" t="s">
        <v>1123</v>
      </c>
      <c r="B1" s="746"/>
      <c r="C1" s="746"/>
      <c r="D1" s="746"/>
      <c r="E1" s="746"/>
      <c r="F1" s="746"/>
    </row>
    <row r="2" spans="1:6" s="105" customFormat="1" ht="15" customHeight="1">
      <c r="A2" s="747" t="s">
        <v>1124</v>
      </c>
      <c r="B2" s="747"/>
      <c r="C2" s="747"/>
      <c r="D2" s="747"/>
      <c r="E2" s="747"/>
      <c r="F2" s="747"/>
    </row>
    <row r="3" spans="1:6" s="105" customFormat="1" ht="3.75" customHeight="1">
      <c r="A3" s="446"/>
      <c r="B3" s="6"/>
      <c r="C3" s="447"/>
      <c r="D3" s="448"/>
      <c r="E3" s="449"/>
      <c r="F3" s="450"/>
    </row>
    <row r="4" spans="1:6" s="105" customFormat="1" ht="12.75">
      <c r="A4" s="754" t="s">
        <v>1153</v>
      </c>
      <c r="B4" s="754"/>
      <c r="C4" s="754"/>
      <c r="D4" s="754"/>
      <c r="E4" s="754"/>
      <c r="F4" s="754"/>
    </row>
    <row r="5" spans="1:6" s="105" customFormat="1" ht="12.75">
      <c r="A5" s="451"/>
      <c r="B5" s="11"/>
      <c r="C5" s="452"/>
      <c r="D5" s="452"/>
      <c r="E5" s="453"/>
      <c r="F5" s="452"/>
    </row>
    <row r="6" spans="1:6" s="392" customFormat="1" ht="17.25" customHeight="1">
      <c r="A6" s="746" t="s">
        <v>1126</v>
      </c>
      <c r="B6" s="746"/>
      <c r="C6" s="746"/>
      <c r="D6" s="746"/>
      <c r="E6" s="746"/>
      <c r="F6" s="746"/>
    </row>
    <row r="7" spans="1:6" s="392" customFormat="1" ht="17.25" customHeight="1">
      <c r="A7" s="743" t="s">
        <v>1337</v>
      </c>
      <c r="B7" s="743"/>
      <c r="C7" s="743"/>
      <c r="D7" s="743"/>
      <c r="E7" s="743"/>
      <c r="F7" s="743"/>
    </row>
    <row r="8" spans="1:6" s="392" customFormat="1" ht="17.25" customHeight="1">
      <c r="A8" s="744" t="s">
        <v>1572</v>
      </c>
      <c r="B8" s="744"/>
      <c r="C8" s="744"/>
      <c r="D8" s="744"/>
      <c r="E8" s="744"/>
      <c r="F8" s="744"/>
    </row>
    <row r="9" spans="1:6" s="5" customFormat="1" ht="12.75">
      <c r="A9" s="745" t="s">
        <v>1128</v>
      </c>
      <c r="B9" s="745"/>
      <c r="C9" s="745"/>
      <c r="D9" s="745"/>
      <c r="E9" s="745"/>
      <c r="F9" s="745"/>
    </row>
    <row r="10" spans="1:6" s="5" customFormat="1" ht="12.75">
      <c r="A10" s="454" t="s">
        <v>1569</v>
      </c>
      <c r="B10" s="20"/>
      <c r="C10" s="16"/>
      <c r="D10" s="14"/>
      <c r="E10" s="18"/>
      <c r="F10" s="17" t="s">
        <v>1578</v>
      </c>
    </row>
    <row r="11" spans="1:6" s="5" customFormat="1" ht="12.75">
      <c r="A11" s="454"/>
      <c r="B11" s="20"/>
      <c r="C11" s="16"/>
      <c r="D11" s="14"/>
      <c r="E11" s="18"/>
      <c r="F11" s="455" t="s">
        <v>1338</v>
      </c>
    </row>
    <row r="12" spans="1:6" s="105" customFormat="1" ht="12.75">
      <c r="A12" s="454"/>
      <c r="B12" s="23"/>
      <c r="C12" s="21"/>
      <c r="D12" s="21"/>
      <c r="E12" s="21"/>
      <c r="F12" s="22" t="s">
        <v>1156</v>
      </c>
    </row>
    <row r="13" spans="1:6" s="105" customFormat="1" ht="51">
      <c r="A13" s="81"/>
      <c r="B13" s="68" t="s">
        <v>1157</v>
      </c>
      <c r="C13" s="68" t="s">
        <v>1339</v>
      </c>
      <c r="D13" s="68" t="s">
        <v>1159</v>
      </c>
      <c r="E13" s="68" t="s">
        <v>1160</v>
      </c>
      <c r="F13" s="68" t="s">
        <v>1161</v>
      </c>
    </row>
    <row r="14" spans="1:6" s="105" customFormat="1" ht="12.75">
      <c r="A14" s="70">
        <v>1</v>
      </c>
      <c r="B14" s="68">
        <v>2</v>
      </c>
      <c r="C14" s="70">
        <v>3</v>
      </c>
      <c r="D14" s="70">
        <v>4</v>
      </c>
      <c r="E14" s="70">
        <v>5</v>
      </c>
      <c r="F14" s="70">
        <v>6</v>
      </c>
    </row>
    <row r="15" spans="1:6" ht="17.25" customHeight="1">
      <c r="A15" s="86" t="s">
        <v>1340</v>
      </c>
      <c r="B15" s="100" t="s">
        <v>1341</v>
      </c>
      <c r="C15" s="456">
        <v>1281451772</v>
      </c>
      <c r="D15" s="456">
        <v>997275880</v>
      </c>
      <c r="E15" s="457">
        <v>77.82391048892319</v>
      </c>
      <c r="F15" s="456">
        <v>97169622</v>
      </c>
    </row>
    <row r="16" spans="1:6" ht="17.25" customHeight="1">
      <c r="A16" s="86"/>
      <c r="B16" s="134" t="s">
        <v>1342</v>
      </c>
      <c r="C16" s="456">
        <v>1363253951</v>
      </c>
      <c r="D16" s="456">
        <v>1061781235</v>
      </c>
      <c r="E16" s="457">
        <v>77.88579921012824</v>
      </c>
      <c r="F16" s="456">
        <v>101725057</v>
      </c>
    </row>
    <row r="17" spans="1:6" ht="12.75">
      <c r="A17" s="77"/>
      <c r="B17" s="459" t="s">
        <v>1195</v>
      </c>
      <c r="C17" s="460">
        <v>706941556</v>
      </c>
      <c r="D17" s="460">
        <v>562033310</v>
      </c>
      <c r="E17" s="461">
        <v>79.50208970315504</v>
      </c>
      <c r="F17" s="460">
        <v>56920646</v>
      </c>
    </row>
    <row r="18" spans="1:6" ht="12.75">
      <c r="A18" s="81"/>
      <c r="B18" s="459" t="s">
        <v>1220</v>
      </c>
      <c r="C18" s="460">
        <v>39817045</v>
      </c>
      <c r="D18" s="460">
        <v>31259159</v>
      </c>
      <c r="E18" s="461">
        <v>78.50697860677506</v>
      </c>
      <c r="F18" s="460">
        <v>4496146</v>
      </c>
    </row>
    <row r="19" spans="1:6" ht="12.75">
      <c r="A19" s="81"/>
      <c r="B19" s="459" t="s">
        <v>1343</v>
      </c>
      <c r="C19" s="460">
        <v>82486832</v>
      </c>
      <c r="D19" s="460">
        <v>66282058</v>
      </c>
      <c r="E19" s="461">
        <v>80.3547140712108</v>
      </c>
      <c r="F19" s="460">
        <v>7529829</v>
      </c>
    </row>
    <row r="20" spans="1:6" ht="12.75">
      <c r="A20" s="81"/>
      <c r="B20" s="459" t="s">
        <v>1344</v>
      </c>
      <c r="C20" s="460">
        <v>2230195</v>
      </c>
      <c r="D20" s="460">
        <v>1221840</v>
      </c>
      <c r="E20" s="461">
        <v>54.78624066505395</v>
      </c>
      <c r="F20" s="460">
        <v>82140</v>
      </c>
    </row>
    <row r="21" spans="1:6" ht="12.75">
      <c r="A21" s="81"/>
      <c r="B21" s="459" t="s">
        <v>1345</v>
      </c>
      <c r="C21" s="460">
        <v>531778323</v>
      </c>
      <c r="D21" s="460">
        <v>400984868</v>
      </c>
      <c r="E21" s="461">
        <v>75.40451550147147</v>
      </c>
      <c r="F21" s="460">
        <v>32696296</v>
      </c>
    </row>
    <row r="22" spans="1:6" ht="12.75">
      <c r="A22" s="77"/>
      <c r="B22" s="463" t="s">
        <v>1347</v>
      </c>
      <c r="C22" s="464">
        <v>70974599</v>
      </c>
      <c r="D22" s="464">
        <v>54023109</v>
      </c>
      <c r="E22" s="465">
        <v>76.11611726048639</v>
      </c>
      <c r="F22" s="460">
        <v>6050207</v>
      </c>
    </row>
    <row r="23" spans="1:6" ht="12" customHeight="1">
      <c r="A23" s="81"/>
      <c r="B23" s="463" t="s">
        <v>1348</v>
      </c>
      <c r="C23" s="466">
        <v>113477367</v>
      </c>
      <c r="D23" s="466">
        <v>84476842</v>
      </c>
      <c r="E23" s="465">
        <v>74.44378049413149</v>
      </c>
      <c r="F23" s="460">
        <v>5819739</v>
      </c>
    </row>
    <row r="24" spans="1:6" ht="12.75">
      <c r="A24" s="77" t="s">
        <v>1349</v>
      </c>
      <c r="B24" s="100" t="s">
        <v>1350</v>
      </c>
      <c r="C24" s="456">
        <v>1178801985</v>
      </c>
      <c r="D24" s="456">
        <v>923281284</v>
      </c>
      <c r="E24" s="457">
        <v>78.32369607012495</v>
      </c>
      <c r="F24" s="456">
        <v>89855111</v>
      </c>
    </row>
    <row r="25" spans="1:6" ht="14.25" customHeight="1">
      <c r="A25" s="81"/>
      <c r="B25" s="86" t="s">
        <v>1351</v>
      </c>
      <c r="C25" s="456">
        <v>172867404</v>
      </c>
      <c r="D25" s="456">
        <v>113038828</v>
      </c>
      <c r="E25" s="457">
        <v>65.39048159709739</v>
      </c>
      <c r="F25" s="456">
        <v>11065061</v>
      </c>
    </row>
    <row r="26" spans="1:6" ht="12.75">
      <c r="A26" s="81"/>
      <c r="B26" s="467" t="s">
        <v>1352</v>
      </c>
      <c r="C26" s="460">
        <v>142695412</v>
      </c>
      <c r="D26" s="460">
        <v>93855781</v>
      </c>
      <c r="E26" s="461">
        <v>65.77350994298261</v>
      </c>
      <c r="F26" s="460">
        <v>9969542</v>
      </c>
    </row>
    <row r="27" spans="1:6" ht="12.75">
      <c r="A27" s="81"/>
      <c r="B27" s="459" t="s">
        <v>1343</v>
      </c>
      <c r="C27" s="460">
        <v>30082029</v>
      </c>
      <c r="D27" s="460">
        <v>19076459</v>
      </c>
      <c r="E27" s="461">
        <v>63.414801574720904</v>
      </c>
      <c r="F27" s="460">
        <v>1087828</v>
      </c>
    </row>
    <row r="28" spans="1:6" ht="12.75">
      <c r="A28" s="81"/>
      <c r="B28" s="459" t="s">
        <v>1344</v>
      </c>
      <c r="C28" s="460">
        <v>89963</v>
      </c>
      <c r="D28" s="460">
        <v>106588</v>
      </c>
      <c r="E28" s="461">
        <v>118.47981948134232</v>
      </c>
      <c r="F28" s="460">
        <v>7691</v>
      </c>
    </row>
    <row r="29" spans="1:6" ht="12.75">
      <c r="A29" s="81"/>
      <c r="B29" s="463" t="s">
        <v>1353</v>
      </c>
      <c r="C29" s="464">
        <v>43185214</v>
      </c>
      <c r="D29" s="464">
        <v>18777116</v>
      </c>
      <c r="E29" s="465">
        <v>43.48042827806758</v>
      </c>
      <c r="F29" s="464">
        <v>1177421</v>
      </c>
    </row>
    <row r="30" spans="1:6" ht="12" customHeight="1">
      <c r="A30" s="81"/>
      <c r="B30" s="463" t="s">
        <v>1348</v>
      </c>
      <c r="C30" s="466">
        <v>27032403</v>
      </c>
      <c r="D30" s="466">
        <v>20267116</v>
      </c>
      <c r="E30" s="465">
        <v>74.97341616281764</v>
      </c>
      <c r="F30" s="464">
        <v>2573129</v>
      </c>
    </row>
    <row r="31" spans="1:6" ht="17.25" customHeight="1">
      <c r="A31" s="77" t="s">
        <v>1354</v>
      </c>
      <c r="B31" s="100" t="s">
        <v>1355</v>
      </c>
      <c r="C31" s="456">
        <v>102649787</v>
      </c>
      <c r="D31" s="456">
        <v>73994596</v>
      </c>
      <c r="E31" s="457">
        <v>72.0845100243608</v>
      </c>
      <c r="F31" s="456">
        <v>7314511</v>
      </c>
    </row>
    <row r="32" spans="1:6" ht="15" customHeight="1">
      <c r="A32" s="77" t="s">
        <v>791</v>
      </c>
      <c r="B32" s="86" t="s">
        <v>1356</v>
      </c>
      <c r="C32" s="456">
        <v>1529587382</v>
      </c>
      <c r="D32" s="456">
        <v>934783246</v>
      </c>
      <c r="E32" s="457">
        <v>61.113425555180214</v>
      </c>
      <c r="F32" s="456">
        <v>118230700</v>
      </c>
    </row>
    <row r="33" spans="1:6" s="715" customFormat="1" ht="11.25" customHeight="1">
      <c r="A33" s="77" t="s">
        <v>793</v>
      </c>
      <c r="B33" s="100" t="s">
        <v>1357</v>
      </c>
      <c r="C33" s="456">
        <v>1106224322</v>
      </c>
      <c r="D33" s="456">
        <v>727100117</v>
      </c>
      <c r="E33" s="457">
        <v>65.72808991267144</v>
      </c>
      <c r="F33" s="456">
        <v>77810691</v>
      </c>
    </row>
    <row r="34" spans="1:6" s="715" customFormat="1" ht="12.75">
      <c r="A34" s="77" t="s">
        <v>795</v>
      </c>
      <c r="B34" s="100" t="s">
        <v>1358</v>
      </c>
      <c r="C34" s="456">
        <v>423357092</v>
      </c>
      <c r="D34" s="456">
        <v>207648195</v>
      </c>
      <c r="E34" s="457">
        <v>49.04800201150286</v>
      </c>
      <c r="F34" s="456">
        <v>40414784</v>
      </c>
    </row>
    <row r="35" spans="1:6" s="715" customFormat="1" ht="12.75">
      <c r="A35" s="77" t="s">
        <v>1359</v>
      </c>
      <c r="B35" s="100" t="s">
        <v>1360</v>
      </c>
      <c r="C35" s="456">
        <v>5968</v>
      </c>
      <c r="D35" s="456">
        <v>34934</v>
      </c>
      <c r="E35" s="457">
        <v>585.3552278820375</v>
      </c>
      <c r="F35" s="456">
        <v>5225</v>
      </c>
    </row>
    <row r="36" spans="1:6" ht="12.75">
      <c r="A36" s="85"/>
      <c r="B36" s="100" t="s">
        <v>1361</v>
      </c>
      <c r="C36" s="456">
        <v>-248135610</v>
      </c>
      <c r="D36" s="456">
        <v>62492634</v>
      </c>
      <c r="E36" s="457">
        <v>-25.184871288727965</v>
      </c>
      <c r="F36" s="456">
        <v>-21061078</v>
      </c>
    </row>
    <row r="37" spans="1:6" s="712" customFormat="1" ht="12.75">
      <c r="A37" s="85"/>
      <c r="B37" s="100" t="s">
        <v>1362</v>
      </c>
      <c r="C37" s="456">
        <v>248135610</v>
      </c>
      <c r="D37" s="456">
        <v>-62492634</v>
      </c>
      <c r="E37" s="457">
        <v>-25.184871288727965</v>
      </c>
      <c r="F37" s="456">
        <v>21061078</v>
      </c>
    </row>
    <row r="38" spans="1:6" s="712" customFormat="1" ht="12.75">
      <c r="A38" s="77"/>
      <c r="B38" s="262" t="s">
        <v>1146</v>
      </c>
      <c r="C38" s="460">
        <v>118496883</v>
      </c>
      <c r="D38" s="460">
        <v>67053894</v>
      </c>
      <c r="E38" s="461">
        <v>56.58705301134377</v>
      </c>
      <c r="F38" s="460">
        <v>7428305</v>
      </c>
    </row>
    <row r="39" spans="1:6" s="712" customFormat="1" ht="12.75">
      <c r="A39" s="77"/>
      <c r="B39" s="262" t="s">
        <v>1147</v>
      </c>
      <c r="C39" s="460">
        <v>-1364956</v>
      </c>
      <c r="D39" s="460">
        <v>-702032</v>
      </c>
      <c r="E39" s="461">
        <v>51.43257365072573</v>
      </c>
      <c r="F39" s="460">
        <v>21904</v>
      </c>
    </row>
    <row r="40" spans="1:6" s="712" customFormat="1" ht="12.75">
      <c r="A40" s="86"/>
      <c r="B40" s="262" t="s">
        <v>62</v>
      </c>
      <c r="C40" s="468">
        <v>139123614</v>
      </c>
      <c r="D40" s="468">
        <v>-121471952</v>
      </c>
      <c r="E40" s="461">
        <v>-87.31224592828649</v>
      </c>
      <c r="F40" s="460">
        <v>14522766</v>
      </c>
    </row>
    <row r="41" spans="1:6" s="712" customFormat="1" ht="25.5">
      <c r="A41" s="86"/>
      <c r="B41" s="284" t="s">
        <v>1363</v>
      </c>
      <c r="C41" s="468">
        <v>-8119931</v>
      </c>
      <c r="D41" s="468">
        <v>-7372544</v>
      </c>
      <c r="E41" s="461">
        <v>90.79564838666732</v>
      </c>
      <c r="F41" s="460">
        <v>-911897</v>
      </c>
    </row>
    <row r="42" spans="1:6" ht="17.25" customHeight="1">
      <c r="A42" s="77"/>
      <c r="B42" s="100" t="s">
        <v>1364</v>
      </c>
      <c r="C42" s="456">
        <v>1551008039</v>
      </c>
      <c r="D42" s="456">
        <v>1003368928</v>
      </c>
      <c r="E42" s="457">
        <v>64.69140731513643</v>
      </c>
      <c r="F42" s="456">
        <v>119203110</v>
      </c>
    </row>
    <row r="43" spans="1:6" ht="12.75">
      <c r="A43" s="88"/>
      <c r="B43" s="463" t="s">
        <v>1348</v>
      </c>
      <c r="C43" s="464">
        <v>184451966</v>
      </c>
      <c r="D43" s="464">
        <v>138499951</v>
      </c>
      <c r="E43" s="465">
        <v>75.08727285671762</v>
      </c>
      <c r="F43" s="464">
        <v>11869946</v>
      </c>
    </row>
    <row r="44" spans="1:6" s="713" customFormat="1" ht="17.25" customHeight="1">
      <c r="A44" s="86" t="s">
        <v>808</v>
      </c>
      <c r="B44" s="100" t="s">
        <v>1365</v>
      </c>
      <c r="C44" s="456">
        <v>1366556073</v>
      </c>
      <c r="D44" s="456">
        <v>864868977</v>
      </c>
      <c r="E44" s="457">
        <v>63.28821729951801</v>
      </c>
      <c r="F44" s="456">
        <v>107333164</v>
      </c>
    </row>
    <row r="45" spans="1:6" ht="12.75">
      <c r="A45" s="88"/>
      <c r="B45" s="469" t="s">
        <v>1366</v>
      </c>
      <c r="C45" s="460">
        <v>1212167528</v>
      </c>
      <c r="D45" s="460">
        <v>824756563</v>
      </c>
      <c r="E45" s="461">
        <v>68.03981660528362</v>
      </c>
      <c r="F45" s="460">
        <v>84863436</v>
      </c>
    </row>
    <row r="46" spans="1:6" ht="12.75">
      <c r="A46" s="88"/>
      <c r="B46" s="463" t="s">
        <v>1367</v>
      </c>
      <c r="C46" s="464">
        <v>184420236</v>
      </c>
      <c r="D46" s="464">
        <v>138474783</v>
      </c>
      <c r="E46" s="461">
        <v>75.08654473254227</v>
      </c>
      <c r="F46" s="464">
        <v>12014777</v>
      </c>
    </row>
    <row r="47" spans="1:6" ht="25.5" customHeight="1">
      <c r="A47" s="86" t="s">
        <v>812</v>
      </c>
      <c r="B47" s="86" t="s">
        <v>1368</v>
      </c>
      <c r="C47" s="456">
        <v>1027747292</v>
      </c>
      <c r="D47" s="456">
        <v>686281780</v>
      </c>
      <c r="E47" s="457">
        <v>66.77534305777573</v>
      </c>
      <c r="F47" s="456">
        <v>72848659</v>
      </c>
    </row>
    <row r="48" spans="1:6" ht="19.5" customHeight="1">
      <c r="A48" s="86"/>
      <c r="B48" s="469" t="s">
        <v>1369</v>
      </c>
      <c r="C48" s="460">
        <v>338836346</v>
      </c>
      <c r="D48" s="460">
        <v>178579096</v>
      </c>
      <c r="E48" s="461">
        <v>52.703642365450364</v>
      </c>
      <c r="F48" s="460">
        <v>34334834</v>
      </c>
    </row>
    <row r="49" spans="1:6" ht="17.25" customHeight="1">
      <c r="A49" s="86"/>
      <c r="B49" s="463" t="s">
        <v>1370</v>
      </c>
      <c r="C49" s="464">
        <v>31730</v>
      </c>
      <c r="D49" s="464">
        <v>25168</v>
      </c>
      <c r="E49" s="465">
        <v>79.31925622439331</v>
      </c>
      <c r="F49" s="464">
        <v>-144831</v>
      </c>
    </row>
    <row r="50" spans="1:6" ht="18" customHeight="1">
      <c r="A50" s="86" t="s">
        <v>815</v>
      </c>
      <c r="B50" s="100" t="s">
        <v>1371</v>
      </c>
      <c r="C50" s="456">
        <v>338804616</v>
      </c>
      <c r="D50" s="456">
        <v>178553928</v>
      </c>
      <c r="E50" s="457">
        <v>52.70114973876271</v>
      </c>
      <c r="F50" s="456">
        <v>34479665</v>
      </c>
    </row>
    <row r="51" spans="1:6" ht="18" customHeight="1">
      <c r="A51" s="86" t="s">
        <v>1372</v>
      </c>
      <c r="B51" s="100" t="s">
        <v>1373</v>
      </c>
      <c r="C51" s="456">
        <v>4165</v>
      </c>
      <c r="D51" s="456">
        <v>33269</v>
      </c>
      <c r="E51" s="457">
        <v>0</v>
      </c>
      <c r="F51" s="456">
        <v>4840</v>
      </c>
    </row>
    <row r="52" spans="1:6" s="713" customFormat="1" ht="17.25" customHeight="1">
      <c r="A52" s="86"/>
      <c r="B52" s="100" t="s">
        <v>1374</v>
      </c>
      <c r="C52" s="456">
        <v>-187754088</v>
      </c>
      <c r="D52" s="456">
        <v>58412307</v>
      </c>
      <c r="E52" s="457">
        <v>-31.111070668139064</v>
      </c>
      <c r="F52" s="456">
        <v>-17478053</v>
      </c>
    </row>
    <row r="53" spans="1:6" ht="19.5" customHeight="1">
      <c r="A53" s="88"/>
      <c r="B53" s="100" t="s">
        <v>1375</v>
      </c>
      <c r="C53" s="456">
        <v>190063712</v>
      </c>
      <c r="D53" s="456">
        <v>90181385</v>
      </c>
      <c r="E53" s="457">
        <v>47.44797628702527</v>
      </c>
      <c r="F53" s="456">
        <v>13470665</v>
      </c>
    </row>
    <row r="54" spans="1:6" ht="15" customHeight="1">
      <c r="A54" s="88"/>
      <c r="B54" s="463" t="s">
        <v>1348</v>
      </c>
      <c r="C54" s="464">
        <v>27032403</v>
      </c>
      <c r="D54" s="464">
        <v>20267116</v>
      </c>
      <c r="E54" s="465">
        <v>74.97341616281764</v>
      </c>
      <c r="F54" s="464">
        <v>2573129</v>
      </c>
    </row>
    <row r="55" spans="1:6" s="713" customFormat="1" ht="15.75" customHeight="1">
      <c r="A55" s="86" t="s">
        <v>819</v>
      </c>
      <c r="B55" s="100" t="s">
        <v>1376</v>
      </c>
      <c r="C55" s="460">
        <v>163031309</v>
      </c>
      <c r="D55" s="460">
        <v>69914269</v>
      </c>
      <c r="E55" s="461">
        <v>42.88395243149278</v>
      </c>
      <c r="F55" s="460">
        <v>10897536</v>
      </c>
    </row>
    <row r="56" spans="1:6" s="713" customFormat="1" ht="19.5" customHeight="1">
      <c r="A56" s="88"/>
      <c r="B56" s="469" t="s">
        <v>1377</v>
      </c>
      <c r="C56" s="460">
        <v>105407214</v>
      </c>
      <c r="D56" s="460">
        <v>61009022</v>
      </c>
      <c r="E56" s="461">
        <v>57.87936108433717</v>
      </c>
      <c r="F56" s="460">
        <v>7523565</v>
      </c>
    </row>
    <row r="57" spans="1:6" s="599" customFormat="1" ht="12.75">
      <c r="A57" s="88"/>
      <c r="B57" s="463" t="s">
        <v>1634</v>
      </c>
      <c r="C57" s="464">
        <v>26930184</v>
      </c>
      <c r="D57" s="464">
        <v>20190685</v>
      </c>
      <c r="E57" s="465">
        <v>74.97418138695228</v>
      </c>
      <c r="F57" s="464">
        <v>2561533</v>
      </c>
    </row>
    <row r="58" spans="1:6" s="599" customFormat="1" ht="26.25" customHeight="1">
      <c r="A58" s="86" t="s">
        <v>822</v>
      </c>
      <c r="B58" s="100" t="s">
        <v>1635</v>
      </c>
      <c r="C58" s="456">
        <v>78477030</v>
      </c>
      <c r="D58" s="456">
        <v>40818337</v>
      </c>
      <c r="E58" s="457">
        <v>52.013101158389915</v>
      </c>
      <c r="F58" s="456">
        <v>4962032</v>
      </c>
    </row>
    <row r="59" spans="1:6" s="599" customFormat="1" ht="18" customHeight="1">
      <c r="A59" s="88"/>
      <c r="B59" s="469" t="s">
        <v>1636</v>
      </c>
      <c r="C59" s="460">
        <v>84654695</v>
      </c>
      <c r="D59" s="460">
        <v>29170698</v>
      </c>
      <c r="E59" s="461">
        <v>34.458452658768664</v>
      </c>
      <c r="F59" s="460">
        <v>5946715</v>
      </c>
    </row>
    <row r="60" spans="1:6" s="599" customFormat="1" ht="12.75">
      <c r="A60" s="88"/>
      <c r="B60" s="463" t="s">
        <v>1637</v>
      </c>
      <c r="C60" s="464">
        <v>102219</v>
      </c>
      <c r="D60" s="464">
        <v>76431</v>
      </c>
      <c r="E60" s="465">
        <v>74.77181345933731</v>
      </c>
      <c r="F60" s="464">
        <v>11596</v>
      </c>
    </row>
    <row r="61" spans="1:6" ht="27.75" customHeight="1">
      <c r="A61" s="86" t="s">
        <v>825</v>
      </c>
      <c r="B61" s="100" t="s">
        <v>1638</v>
      </c>
      <c r="C61" s="456">
        <v>84552476</v>
      </c>
      <c r="D61" s="456">
        <v>29094267</v>
      </c>
      <c r="E61" s="457">
        <v>34.409716162540285</v>
      </c>
      <c r="F61" s="456">
        <v>5935119</v>
      </c>
    </row>
    <row r="62" spans="1:6" ht="15.75" customHeight="1">
      <c r="A62" s="86" t="s">
        <v>1639</v>
      </c>
      <c r="B62" s="100" t="s">
        <v>1373</v>
      </c>
      <c r="C62" s="456">
        <v>1803</v>
      </c>
      <c r="D62" s="456">
        <v>1665</v>
      </c>
      <c r="E62" s="457">
        <v>92.34608985024958</v>
      </c>
      <c r="F62" s="456">
        <v>385</v>
      </c>
    </row>
    <row r="63" spans="1:6" s="713" customFormat="1" ht="12.75">
      <c r="A63" s="88"/>
      <c r="B63" s="100" t="s">
        <v>1640</v>
      </c>
      <c r="C63" s="456">
        <v>-17196308</v>
      </c>
      <c r="D63" s="456">
        <v>22857443</v>
      </c>
      <c r="E63" s="457">
        <v>-132.92064203548807</v>
      </c>
      <c r="F63" s="456">
        <v>-2405604</v>
      </c>
    </row>
    <row r="64" spans="1:6" ht="17.25" customHeight="1">
      <c r="A64" s="470"/>
      <c r="B64" s="471" t="s">
        <v>1641</v>
      </c>
      <c r="C64" s="472"/>
      <c r="D64" s="472"/>
      <c r="E64" s="473"/>
      <c r="F64" s="472"/>
    </row>
    <row r="65" spans="1:6" ht="17.25" customHeight="1">
      <c r="A65" s="474"/>
      <c r="B65" s="475" t="s">
        <v>1642</v>
      </c>
      <c r="C65" s="476"/>
      <c r="D65" s="477">
        <v>13033179</v>
      </c>
      <c r="E65" s="478"/>
      <c r="F65" s="476"/>
    </row>
    <row r="66" spans="1:6" ht="17.25" customHeight="1">
      <c r="A66" s="474"/>
      <c r="B66" s="475" t="s">
        <v>1643</v>
      </c>
      <c r="C66" s="476"/>
      <c r="D66" s="477">
        <v>4845394</v>
      </c>
      <c r="E66" s="478"/>
      <c r="F66" s="476"/>
    </row>
    <row r="67" spans="1:6" ht="17.25" customHeight="1">
      <c r="A67" s="474"/>
      <c r="B67" s="475"/>
      <c r="C67" s="476"/>
      <c r="D67" s="479"/>
      <c r="E67" s="478"/>
      <c r="F67" s="476"/>
    </row>
    <row r="68" spans="1:6" s="105" customFormat="1" ht="17.25" customHeight="1">
      <c r="A68" s="454"/>
      <c r="B68" s="21"/>
      <c r="C68" s="21"/>
      <c r="D68" s="101"/>
      <c r="E68" s="21"/>
      <c r="F68" s="21"/>
    </row>
    <row r="69" spans="1:6" s="716" customFormat="1" ht="17.25" customHeight="1">
      <c r="A69" s="480" t="s">
        <v>1644</v>
      </c>
      <c r="B69" s="481"/>
      <c r="C69" s="482"/>
      <c r="D69" s="482"/>
      <c r="E69" s="483"/>
      <c r="F69" s="484" t="s">
        <v>1151</v>
      </c>
    </row>
    <row r="70" spans="1:6" s="105" customFormat="1" ht="17.25" customHeight="1">
      <c r="A70" s="454"/>
      <c r="B70" s="454"/>
      <c r="C70" s="485"/>
      <c r="D70" s="485"/>
      <c r="E70" s="486"/>
      <c r="F70" s="487"/>
    </row>
    <row r="71" spans="1:6" s="105" customFormat="1" ht="17.25" customHeight="1">
      <c r="A71" s="21"/>
      <c r="B71" s="21"/>
      <c r="C71" s="39"/>
      <c r="D71" s="39"/>
      <c r="E71" s="488"/>
      <c r="F71" s="39"/>
    </row>
    <row r="72" spans="2:6" s="105" customFormat="1" ht="12" customHeight="1">
      <c r="B72" s="23"/>
      <c r="C72" s="39"/>
      <c r="D72" s="39"/>
      <c r="E72" s="488"/>
      <c r="F72" s="39"/>
    </row>
    <row r="73" spans="1:6" s="105" customFormat="1" ht="17.25" customHeight="1">
      <c r="A73" s="454"/>
      <c r="B73" s="23"/>
      <c r="C73" s="39"/>
      <c r="D73" s="39"/>
      <c r="E73" s="488"/>
      <c r="F73" s="39"/>
    </row>
    <row r="74" spans="1:6" s="105" customFormat="1" ht="17.25" customHeight="1">
      <c r="A74" s="106" t="s">
        <v>130</v>
      </c>
      <c r="B74" s="23"/>
      <c r="C74" s="39"/>
      <c r="D74" s="39"/>
      <c r="E74" s="488"/>
      <c r="F74" s="39"/>
    </row>
    <row r="75" spans="1:6" s="105" customFormat="1" ht="17.25" customHeight="1">
      <c r="A75" s="454"/>
      <c r="B75" s="489"/>
      <c r="C75" s="39"/>
      <c r="D75" s="39"/>
      <c r="E75" s="488"/>
      <c r="F75" s="39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5" right="0.75" top="1" bottom="1" header="0.5" footer="0.5"/>
  <pageSetup firstPageNumber="38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71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10.7109375" style="500" customWidth="1"/>
    <col min="2" max="2" width="49.00390625" style="501" customWidth="1"/>
    <col min="3" max="4" width="12.57421875" style="503" customWidth="1"/>
    <col min="5" max="5" width="10.140625" style="503" customWidth="1"/>
    <col min="6" max="6" width="11.57421875" style="503" customWidth="1"/>
    <col min="7" max="16384" width="9.140625" style="219" customWidth="1"/>
  </cols>
  <sheetData>
    <row r="1" spans="1:6" s="312" customFormat="1" ht="15">
      <c r="A1" s="746" t="s">
        <v>1123</v>
      </c>
      <c r="B1" s="746"/>
      <c r="C1" s="746"/>
      <c r="D1" s="746"/>
      <c r="E1" s="746"/>
      <c r="F1" s="746"/>
    </row>
    <row r="2" spans="1:6" s="492" customFormat="1" ht="12.75" customHeight="1">
      <c r="A2" s="767" t="s">
        <v>1124</v>
      </c>
      <c r="B2" s="767"/>
      <c r="C2" s="767"/>
      <c r="D2" s="767"/>
      <c r="E2" s="767"/>
      <c r="F2" s="767"/>
    </row>
    <row r="3" spans="1:6" s="492" customFormat="1" ht="3" customHeight="1">
      <c r="A3" s="493"/>
      <c r="B3" s="494"/>
      <c r="C3" s="494"/>
      <c r="D3" s="493"/>
      <c r="E3" s="493"/>
      <c r="F3" s="495"/>
    </row>
    <row r="4" spans="1:6" s="492" customFormat="1" ht="17.25" customHeight="1">
      <c r="A4" s="739" t="s">
        <v>1153</v>
      </c>
      <c r="B4" s="739"/>
      <c r="C4" s="739"/>
      <c r="D4" s="739"/>
      <c r="E4" s="739"/>
      <c r="F4" s="739"/>
    </row>
    <row r="5" spans="1:6" s="492" customFormat="1" ht="12.75">
      <c r="A5" s="105"/>
      <c r="B5" s="170"/>
      <c r="C5" s="170"/>
      <c r="D5" s="170"/>
      <c r="E5" s="170"/>
      <c r="F5" s="97"/>
    </row>
    <row r="6" spans="1:6" s="492" customFormat="1" ht="17.25" customHeight="1">
      <c r="A6" s="736" t="s">
        <v>1126</v>
      </c>
      <c r="B6" s="736"/>
      <c r="C6" s="736"/>
      <c r="D6" s="736"/>
      <c r="E6" s="736"/>
      <c r="F6" s="736"/>
    </row>
    <row r="7" spans="1:6" s="492" customFormat="1" ht="17.25" customHeight="1">
      <c r="A7" s="738" t="s">
        <v>1645</v>
      </c>
      <c r="B7" s="738"/>
      <c r="C7" s="738"/>
      <c r="D7" s="738"/>
      <c r="E7" s="738"/>
      <c r="F7" s="738"/>
    </row>
    <row r="8" spans="1:6" s="492" customFormat="1" ht="17.25" customHeight="1">
      <c r="A8" s="761" t="s">
        <v>1572</v>
      </c>
      <c r="B8" s="761"/>
      <c r="C8" s="761"/>
      <c r="D8" s="761"/>
      <c r="E8" s="761"/>
      <c r="F8" s="761"/>
    </row>
    <row r="9" spans="1:6" s="492" customFormat="1" ht="12.75">
      <c r="A9" s="762" t="s">
        <v>1128</v>
      </c>
      <c r="B9" s="762"/>
      <c r="C9" s="762"/>
      <c r="D9" s="762"/>
      <c r="E9" s="762"/>
      <c r="F9" s="762"/>
    </row>
    <row r="10" spans="1:6" s="492" customFormat="1" ht="17.25" customHeight="1">
      <c r="A10" s="395" t="s">
        <v>1569</v>
      </c>
      <c r="B10" s="172"/>
      <c r="C10" s="175"/>
      <c r="D10" s="394"/>
      <c r="F10" s="239" t="s">
        <v>1580</v>
      </c>
    </row>
    <row r="11" spans="2:6" s="492" customFormat="1" ht="12.75">
      <c r="B11" s="496"/>
      <c r="C11" s="497"/>
      <c r="D11" s="498"/>
      <c r="F11" s="499" t="s">
        <v>1646</v>
      </c>
    </row>
    <row r="12" spans="3:6" ht="12.75" customHeight="1">
      <c r="C12" s="502"/>
      <c r="D12" s="502"/>
      <c r="F12" s="504" t="s">
        <v>1156</v>
      </c>
    </row>
    <row r="13" spans="1:6" ht="46.5" customHeight="1">
      <c r="A13" s="404" t="s">
        <v>1647</v>
      </c>
      <c r="B13" s="404" t="s">
        <v>1157</v>
      </c>
      <c r="C13" s="505" t="s">
        <v>1339</v>
      </c>
      <c r="D13" s="505" t="s">
        <v>1159</v>
      </c>
      <c r="E13" s="505" t="s">
        <v>1648</v>
      </c>
      <c r="F13" s="505" t="s">
        <v>1134</v>
      </c>
    </row>
    <row r="14" spans="1:6" s="101" customFormat="1" ht="12.75">
      <c r="A14" s="506">
        <v>1</v>
      </c>
      <c r="B14" s="505">
        <v>2</v>
      </c>
      <c r="C14" s="506">
        <v>3</v>
      </c>
      <c r="D14" s="506">
        <v>4</v>
      </c>
      <c r="E14" s="506">
        <v>5</v>
      </c>
      <c r="F14" s="506">
        <v>6</v>
      </c>
    </row>
    <row r="15" spans="1:6" s="257" customFormat="1" ht="12.75">
      <c r="A15" s="243" t="s">
        <v>1649</v>
      </c>
      <c r="B15" s="507" t="s">
        <v>1058</v>
      </c>
      <c r="C15" s="508">
        <v>1363253951</v>
      </c>
      <c r="D15" s="508">
        <v>1061781235</v>
      </c>
      <c r="E15" s="509">
        <v>77.88579921012824</v>
      </c>
      <c r="F15" s="508">
        <v>101725057</v>
      </c>
    </row>
    <row r="16" spans="1:6" s="257" customFormat="1" ht="12.75">
      <c r="A16" s="243" t="s">
        <v>1649</v>
      </c>
      <c r="B16" s="507" t="s">
        <v>1059</v>
      </c>
      <c r="C16" s="508">
        <v>746758601</v>
      </c>
      <c r="D16" s="508">
        <v>593292469</v>
      </c>
      <c r="E16" s="509">
        <v>79.4490305442093</v>
      </c>
      <c r="F16" s="508">
        <v>61416792</v>
      </c>
    </row>
    <row r="17" spans="1:6" s="257" customFormat="1" ht="12.75">
      <c r="A17" s="243" t="s">
        <v>1649</v>
      </c>
      <c r="B17" s="507" t="s">
        <v>1650</v>
      </c>
      <c r="C17" s="508">
        <v>706941556</v>
      </c>
      <c r="D17" s="508">
        <v>562033310</v>
      </c>
      <c r="E17" s="509">
        <v>79.50208970315504</v>
      </c>
      <c r="F17" s="508">
        <v>56920646</v>
      </c>
    </row>
    <row r="18" spans="1:6" s="257" customFormat="1" ht="12.75">
      <c r="A18" s="243" t="s">
        <v>1649</v>
      </c>
      <c r="B18" s="507" t="s">
        <v>1651</v>
      </c>
      <c r="C18" s="508">
        <v>702051716</v>
      </c>
      <c r="D18" s="508">
        <v>556638376</v>
      </c>
      <c r="E18" s="509">
        <v>79.28737489190895</v>
      </c>
      <c r="F18" s="508">
        <v>56300667</v>
      </c>
    </row>
    <row r="19" spans="1:6" s="257" customFormat="1" ht="12.75">
      <c r="A19" s="243" t="s">
        <v>1652</v>
      </c>
      <c r="B19" s="507" t="s">
        <v>1653</v>
      </c>
      <c r="C19" s="508">
        <v>635645927</v>
      </c>
      <c r="D19" s="508">
        <v>498785260</v>
      </c>
      <c r="E19" s="509">
        <v>78.4690405166397</v>
      </c>
      <c r="F19" s="508">
        <v>54553159</v>
      </c>
    </row>
    <row r="20" spans="1:6" s="257" customFormat="1" ht="12.75">
      <c r="A20" s="506" t="s">
        <v>836</v>
      </c>
      <c r="B20" s="510" t="s">
        <v>1654</v>
      </c>
      <c r="C20" s="511">
        <v>635579748</v>
      </c>
      <c r="D20" s="511">
        <v>498684250</v>
      </c>
      <c r="E20" s="512">
        <v>78.46131843710036</v>
      </c>
      <c r="F20" s="511">
        <v>54544705</v>
      </c>
    </row>
    <row r="21" spans="1:6" s="208" customFormat="1" ht="25.5">
      <c r="A21" s="513" t="s">
        <v>1655</v>
      </c>
      <c r="B21" s="514" t="s">
        <v>1656</v>
      </c>
      <c r="C21" s="515">
        <v>4763179</v>
      </c>
      <c r="D21" s="515">
        <v>7402683</v>
      </c>
      <c r="E21" s="516">
        <v>155.4147555655582</v>
      </c>
      <c r="F21" s="511">
        <v>1655393</v>
      </c>
    </row>
    <row r="22" spans="1:6" s="208" customFormat="1" ht="25.5">
      <c r="A22" s="517" t="s">
        <v>1657</v>
      </c>
      <c r="B22" s="514" t="s">
        <v>1658</v>
      </c>
      <c r="C22" s="515">
        <v>352306396</v>
      </c>
      <c r="D22" s="515">
        <v>275943861</v>
      </c>
      <c r="E22" s="516">
        <v>78.32496489788394</v>
      </c>
      <c r="F22" s="511">
        <v>31398513</v>
      </c>
    </row>
    <row r="23" spans="1:6" s="208" customFormat="1" ht="12.75">
      <c r="A23" s="513" t="s">
        <v>1659</v>
      </c>
      <c r="B23" s="514" t="s">
        <v>1660</v>
      </c>
      <c r="C23" s="515">
        <v>278510173</v>
      </c>
      <c r="D23" s="515">
        <v>215337706</v>
      </c>
      <c r="E23" s="516">
        <v>77.31771650581682</v>
      </c>
      <c r="F23" s="511">
        <v>21490799</v>
      </c>
    </row>
    <row r="24" spans="1:6" s="208" customFormat="1" ht="12.75">
      <c r="A24" s="506" t="s">
        <v>1661</v>
      </c>
      <c r="B24" s="510" t="s">
        <v>1662</v>
      </c>
      <c r="C24" s="515">
        <v>66179</v>
      </c>
      <c r="D24" s="515">
        <v>101010</v>
      </c>
      <c r="E24" s="516">
        <v>152.63149941824446</v>
      </c>
      <c r="F24" s="511">
        <v>8454</v>
      </c>
    </row>
    <row r="25" spans="1:6" s="257" customFormat="1" ht="18" customHeight="1">
      <c r="A25" s="243" t="s">
        <v>865</v>
      </c>
      <c r="B25" s="507" t="s">
        <v>1663</v>
      </c>
      <c r="C25" s="508">
        <v>66405789</v>
      </c>
      <c r="D25" s="508">
        <v>57853116</v>
      </c>
      <c r="E25" s="509">
        <v>87.12059124845275</v>
      </c>
      <c r="F25" s="508">
        <v>1747508</v>
      </c>
    </row>
    <row r="26" spans="1:6" s="101" customFormat="1" ht="12.75">
      <c r="A26" s="506" t="s">
        <v>1664</v>
      </c>
      <c r="B26" s="518" t="s">
        <v>1665</v>
      </c>
      <c r="C26" s="511">
        <v>66392470</v>
      </c>
      <c r="D26" s="511">
        <v>57826203</v>
      </c>
      <c r="E26" s="512">
        <v>87.0975322954546</v>
      </c>
      <c r="F26" s="511">
        <v>1746826</v>
      </c>
    </row>
    <row r="27" spans="1:6" s="101" customFormat="1" ht="12.75">
      <c r="A27" s="506" t="s">
        <v>1666</v>
      </c>
      <c r="B27" s="510" t="s">
        <v>1667</v>
      </c>
      <c r="C27" s="511">
        <v>29412147</v>
      </c>
      <c r="D27" s="511">
        <v>24116666</v>
      </c>
      <c r="E27" s="512">
        <v>81.99559862120913</v>
      </c>
      <c r="F27" s="511">
        <v>683783</v>
      </c>
    </row>
    <row r="28" spans="1:6" s="208" customFormat="1" ht="25.5">
      <c r="A28" s="513" t="s">
        <v>1668</v>
      </c>
      <c r="B28" s="514" t="s">
        <v>1669</v>
      </c>
      <c r="C28" s="515">
        <v>28094610</v>
      </c>
      <c r="D28" s="515">
        <v>22439513</v>
      </c>
      <c r="E28" s="516">
        <v>79.87123864684365</v>
      </c>
      <c r="F28" s="511">
        <v>625935</v>
      </c>
    </row>
    <row r="29" spans="1:6" s="208" customFormat="1" ht="27.75" customHeight="1">
      <c r="A29" s="513" t="s">
        <v>1670</v>
      </c>
      <c r="B29" s="514" t="s">
        <v>1671</v>
      </c>
      <c r="C29" s="515">
        <v>1317537</v>
      </c>
      <c r="D29" s="515">
        <v>1677153</v>
      </c>
      <c r="E29" s="516">
        <v>127.29456554161287</v>
      </c>
      <c r="F29" s="511">
        <v>57848</v>
      </c>
    </row>
    <row r="30" spans="1:6" s="101" customFormat="1" ht="12.75">
      <c r="A30" s="506" t="s">
        <v>1672</v>
      </c>
      <c r="B30" s="510" t="s">
        <v>1673</v>
      </c>
      <c r="C30" s="511">
        <v>36980323</v>
      </c>
      <c r="D30" s="511">
        <v>33709537</v>
      </c>
      <c r="E30" s="512">
        <v>91.15533414892022</v>
      </c>
      <c r="F30" s="511">
        <v>1063043</v>
      </c>
    </row>
    <row r="31" spans="1:6" s="208" customFormat="1" ht="25.5">
      <c r="A31" s="513" t="s">
        <v>1674</v>
      </c>
      <c r="B31" s="514" t="s">
        <v>1675</v>
      </c>
      <c r="C31" s="515">
        <v>36579855</v>
      </c>
      <c r="D31" s="515">
        <v>32622325</v>
      </c>
      <c r="E31" s="516">
        <v>89.18112168569286</v>
      </c>
      <c r="F31" s="511">
        <v>1045816</v>
      </c>
    </row>
    <row r="32" spans="1:6" s="208" customFormat="1" ht="28.5" customHeight="1">
      <c r="A32" s="513" t="s">
        <v>1676</v>
      </c>
      <c r="B32" s="514" t="s">
        <v>1677</v>
      </c>
      <c r="C32" s="515">
        <v>400468</v>
      </c>
      <c r="D32" s="515">
        <v>1087212</v>
      </c>
      <c r="E32" s="516">
        <v>271.4853621263122</v>
      </c>
      <c r="F32" s="511">
        <v>17227</v>
      </c>
    </row>
    <row r="33" spans="1:6" s="101" customFormat="1" ht="12.75">
      <c r="A33" s="506" t="s">
        <v>1678</v>
      </c>
      <c r="B33" s="518" t="s">
        <v>1679</v>
      </c>
      <c r="C33" s="511">
        <v>2500</v>
      </c>
      <c r="D33" s="511">
        <v>15158</v>
      </c>
      <c r="E33" s="512">
        <v>606.32</v>
      </c>
      <c r="F33" s="511">
        <v>90</v>
      </c>
    </row>
    <row r="34" spans="1:6" s="101" customFormat="1" ht="12.75">
      <c r="A34" s="506" t="s">
        <v>1680</v>
      </c>
      <c r="B34" s="518" t="s">
        <v>1681</v>
      </c>
      <c r="C34" s="511">
        <v>10819</v>
      </c>
      <c r="D34" s="511">
        <v>11755</v>
      </c>
      <c r="E34" s="512">
        <v>108.65144652925409</v>
      </c>
      <c r="F34" s="511">
        <v>592</v>
      </c>
    </row>
    <row r="35" spans="1:6" s="257" customFormat="1" ht="12.75">
      <c r="A35" s="243" t="s">
        <v>848</v>
      </c>
      <c r="B35" s="507" t="s">
        <v>1682</v>
      </c>
      <c r="C35" s="508">
        <v>4889840</v>
      </c>
      <c r="D35" s="508">
        <v>5394934</v>
      </c>
      <c r="E35" s="509">
        <v>110.32945863259329</v>
      </c>
      <c r="F35" s="508">
        <v>619979</v>
      </c>
    </row>
    <row r="36" spans="1:6" s="101" customFormat="1" ht="12.75">
      <c r="A36" s="506" t="s">
        <v>1683</v>
      </c>
      <c r="B36" s="510" t="s">
        <v>1684</v>
      </c>
      <c r="C36" s="511">
        <v>4889840</v>
      </c>
      <c r="D36" s="511">
        <v>5394934</v>
      </c>
      <c r="E36" s="512">
        <v>110.32945863259329</v>
      </c>
      <c r="F36" s="511">
        <v>619979</v>
      </c>
    </row>
    <row r="37" spans="1:6" s="101" customFormat="1" ht="12.75" hidden="1">
      <c r="A37" s="506" t="s">
        <v>1685</v>
      </c>
      <c r="B37" s="510" t="s">
        <v>1686</v>
      </c>
      <c r="C37" s="511">
        <v>0</v>
      </c>
      <c r="D37" s="511">
        <v>0</v>
      </c>
      <c r="E37" s="512">
        <v>0</v>
      </c>
      <c r="F37" s="511">
        <v>0</v>
      </c>
    </row>
    <row r="38" spans="1:6" s="257" customFormat="1" ht="12.75">
      <c r="A38" s="243" t="s">
        <v>1649</v>
      </c>
      <c r="B38" s="507" t="s">
        <v>1687</v>
      </c>
      <c r="C38" s="508">
        <v>39817045</v>
      </c>
      <c r="D38" s="508">
        <v>31259159</v>
      </c>
      <c r="E38" s="509">
        <v>78.50697860677506</v>
      </c>
      <c r="F38" s="508">
        <v>4496146</v>
      </c>
    </row>
    <row r="39" spans="1:6" s="257" customFormat="1" ht="12.75">
      <c r="A39" s="243" t="s">
        <v>868</v>
      </c>
      <c r="B39" s="507" t="s">
        <v>1688</v>
      </c>
      <c r="C39" s="508">
        <v>2205872</v>
      </c>
      <c r="D39" s="508">
        <v>2278109</v>
      </c>
      <c r="E39" s="509">
        <v>103.27475936953732</v>
      </c>
      <c r="F39" s="508">
        <v>429369</v>
      </c>
    </row>
    <row r="40" spans="1:6" s="257" customFormat="1" ht="12.75">
      <c r="A40" s="506" t="s">
        <v>1689</v>
      </c>
      <c r="B40" s="510" t="s">
        <v>1690</v>
      </c>
      <c r="C40" s="511">
        <v>98852</v>
      </c>
      <c r="D40" s="511">
        <v>129669</v>
      </c>
      <c r="E40" s="512">
        <v>131.17488771092138</v>
      </c>
      <c r="F40" s="511">
        <v>26843</v>
      </c>
    </row>
    <row r="41" spans="1:6" s="101" customFormat="1" ht="31.5" customHeight="1">
      <c r="A41" s="506" t="s">
        <v>872</v>
      </c>
      <c r="B41" s="510" t="s">
        <v>1691</v>
      </c>
      <c r="C41" s="511">
        <v>891211</v>
      </c>
      <c r="D41" s="511">
        <v>99291</v>
      </c>
      <c r="E41" s="512">
        <v>11.141132683505926</v>
      </c>
      <c r="F41" s="511">
        <v>2530</v>
      </c>
    </row>
    <row r="42" spans="1:6" s="101" customFormat="1" ht="31.5" customHeight="1">
      <c r="A42" s="506" t="s">
        <v>1692</v>
      </c>
      <c r="B42" s="510" t="s">
        <v>1693</v>
      </c>
      <c r="C42" s="511">
        <v>51314</v>
      </c>
      <c r="D42" s="511">
        <v>38905</v>
      </c>
      <c r="E42" s="512">
        <v>75.81751568772654</v>
      </c>
      <c r="F42" s="511">
        <v>18587</v>
      </c>
    </row>
    <row r="43" spans="1:6" s="101" customFormat="1" ht="38.25">
      <c r="A43" s="513" t="s">
        <v>1694</v>
      </c>
      <c r="B43" s="514" t="s">
        <v>1695</v>
      </c>
      <c r="C43" s="515">
        <v>1247</v>
      </c>
      <c r="D43" s="515">
        <v>614</v>
      </c>
      <c r="E43" s="516">
        <v>49.23817161186849</v>
      </c>
      <c r="F43" s="511">
        <v>0</v>
      </c>
    </row>
    <row r="44" spans="1:6" s="101" customFormat="1" ht="12.75">
      <c r="A44" s="506" t="s">
        <v>1696</v>
      </c>
      <c r="B44" s="510" t="s">
        <v>1697</v>
      </c>
      <c r="C44" s="511">
        <v>200</v>
      </c>
      <c r="D44" s="511">
        <v>0</v>
      </c>
      <c r="E44" s="512">
        <v>0</v>
      </c>
      <c r="F44" s="511">
        <v>0</v>
      </c>
    </row>
    <row r="45" spans="1:6" s="101" customFormat="1" ht="25.5">
      <c r="A45" s="513" t="s">
        <v>1698</v>
      </c>
      <c r="B45" s="514" t="s">
        <v>1699</v>
      </c>
      <c r="C45" s="515">
        <v>200</v>
      </c>
      <c r="D45" s="515">
        <v>0</v>
      </c>
      <c r="E45" s="516">
        <v>0</v>
      </c>
      <c r="F45" s="511">
        <v>0</v>
      </c>
    </row>
    <row r="46" spans="1:6" s="101" customFormat="1" ht="15.75" customHeight="1">
      <c r="A46" s="506" t="s">
        <v>877</v>
      </c>
      <c r="B46" s="510" t="s">
        <v>1700</v>
      </c>
      <c r="C46" s="511">
        <v>979448</v>
      </c>
      <c r="D46" s="511">
        <v>1597801</v>
      </c>
      <c r="E46" s="512">
        <v>163.1328054169287</v>
      </c>
      <c r="F46" s="511">
        <v>380437</v>
      </c>
    </row>
    <row r="47" spans="1:6" s="101" customFormat="1" ht="25.5" hidden="1">
      <c r="A47" s="506" t="s">
        <v>1701</v>
      </c>
      <c r="B47" s="510" t="s">
        <v>1702</v>
      </c>
      <c r="C47" s="511">
        <v>0</v>
      </c>
      <c r="D47" s="511">
        <v>0</v>
      </c>
      <c r="E47" s="512">
        <v>0</v>
      </c>
      <c r="F47" s="511">
        <v>0</v>
      </c>
    </row>
    <row r="48" spans="1:6" s="101" customFormat="1" ht="12.75">
      <c r="A48" s="506" t="s">
        <v>1703</v>
      </c>
      <c r="B48" s="510" t="s">
        <v>1704</v>
      </c>
      <c r="C48" s="511">
        <v>184847</v>
      </c>
      <c r="D48" s="511">
        <v>412443</v>
      </c>
      <c r="E48" s="512">
        <v>223.12669396852533</v>
      </c>
      <c r="F48" s="511">
        <v>972</v>
      </c>
    </row>
    <row r="49" spans="1:6" s="257" customFormat="1" ht="15" customHeight="1">
      <c r="A49" s="243" t="s">
        <v>881</v>
      </c>
      <c r="B49" s="507" t="s">
        <v>1705</v>
      </c>
      <c r="C49" s="508">
        <v>3813251</v>
      </c>
      <c r="D49" s="508">
        <v>3008934</v>
      </c>
      <c r="E49" s="509">
        <v>78.90731556878893</v>
      </c>
      <c r="F49" s="508">
        <v>286724</v>
      </c>
    </row>
    <row r="50" spans="1:6" s="257" customFormat="1" ht="12.75">
      <c r="A50" s="506" t="s">
        <v>1706</v>
      </c>
      <c r="B50" s="510" t="s">
        <v>1707</v>
      </c>
      <c r="C50" s="511">
        <v>1116896</v>
      </c>
      <c r="D50" s="511">
        <v>629832</v>
      </c>
      <c r="E50" s="512">
        <v>56.391284416812304</v>
      </c>
      <c r="F50" s="511">
        <v>47419</v>
      </c>
    </row>
    <row r="51" spans="1:6" s="257" customFormat="1" ht="12.75">
      <c r="A51" s="506" t="s">
        <v>1708</v>
      </c>
      <c r="B51" s="510" t="s">
        <v>1709</v>
      </c>
      <c r="C51" s="511">
        <v>2649496</v>
      </c>
      <c r="D51" s="511">
        <v>2354174</v>
      </c>
      <c r="E51" s="512">
        <v>88.85365367601989</v>
      </c>
      <c r="F51" s="511">
        <v>231768</v>
      </c>
    </row>
    <row r="52" spans="1:6" s="257" customFormat="1" ht="12.75">
      <c r="A52" s="506" t="s">
        <v>898</v>
      </c>
      <c r="B52" s="510" t="s">
        <v>1710</v>
      </c>
      <c r="C52" s="511">
        <v>46859</v>
      </c>
      <c r="D52" s="511">
        <v>24928</v>
      </c>
      <c r="E52" s="512">
        <v>53.19789154698137</v>
      </c>
      <c r="F52" s="511">
        <v>7537</v>
      </c>
    </row>
    <row r="53" spans="1:6" s="257" customFormat="1" ht="12.75">
      <c r="A53" s="243" t="s">
        <v>900</v>
      </c>
      <c r="B53" s="507" t="s">
        <v>1711</v>
      </c>
      <c r="C53" s="508">
        <v>1360517</v>
      </c>
      <c r="D53" s="508">
        <v>1566773</v>
      </c>
      <c r="E53" s="509">
        <v>115.16011927818617</v>
      </c>
      <c r="F53" s="508">
        <v>118192</v>
      </c>
    </row>
    <row r="54" spans="1:6" s="257" customFormat="1" ht="12.75">
      <c r="A54" s="243" t="s">
        <v>1712</v>
      </c>
      <c r="B54" s="507" t="s">
        <v>1713</v>
      </c>
      <c r="C54" s="508">
        <v>6575996</v>
      </c>
      <c r="D54" s="508">
        <v>5992569</v>
      </c>
      <c r="E54" s="509">
        <v>91.1279295182053</v>
      </c>
      <c r="F54" s="508">
        <v>405463</v>
      </c>
    </row>
    <row r="55" spans="1:6" s="257" customFormat="1" ht="25.5">
      <c r="A55" s="243" t="s">
        <v>1714</v>
      </c>
      <c r="B55" s="507" t="s">
        <v>1715</v>
      </c>
      <c r="C55" s="508">
        <v>25861409</v>
      </c>
      <c r="D55" s="508">
        <v>18412774</v>
      </c>
      <c r="E55" s="509">
        <v>71.1978763415404</v>
      </c>
      <c r="F55" s="508">
        <v>3256398</v>
      </c>
    </row>
    <row r="56" spans="1:6" s="101" customFormat="1" ht="12.75">
      <c r="A56" s="506" t="s">
        <v>1716</v>
      </c>
      <c r="B56" s="510" t="s">
        <v>1717</v>
      </c>
      <c r="C56" s="511">
        <v>4737623</v>
      </c>
      <c r="D56" s="511">
        <v>3742713</v>
      </c>
      <c r="E56" s="512">
        <v>78.99980644302006</v>
      </c>
      <c r="F56" s="511">
        <v>599125</v>
      </c>
    </row>
    <row r="57" spans="1:6" s="101" customFormat="1" ht="12.75">
      <c r="A57" s="506" t="s">
        <v>1718</v>
      </c>
      <c r="B57" s="510" t="s">
        <v>1719</v>
      </c>
      <c r="C57" s="511">
        <v>19924183</v>
      </c>
      <c r="D57" s="511">
        <v>13764952</v>
      </c>
      <c r="E57" s="512">
        <v>69.08665715427328</v>
      </c>
      <c r="F57" s="511">
        <v>2523002</v>
      </c>
    </row>
    <row r="58" spans="1:6" s="101" customFormat="1" ht="25.5">
      <c r="A58" s="506" t="s">
        <v>1720</v>
      </c>
      <c r="B58" s="510" t="s">
        <v>1721</v>
      </c>
      <c r="C58" s="511">
        <v>566</v>
      </c>
      <c r="D58" s="511">
        <v>4091</v>
      </c>
      <c r="E58" s="512">
        <v>722.791519434629</v>
      </c>
      <c r="F58" s="511">
        <v>0</v>
      </c>
    </row>
    <row r="59" spans="1:6" s="101" customFormat="1" ht="27.75" customHeight="1">
      <c r="A59" s="506" t="s">
        <v>1722</v>
      </c>
      <c r="B59" s="510" t="s">
        <v>1723</v>
      </c>
      <c r="C59" s="511">
        <v>1199037</v>
      </c>
      <c r="D59" s="511">
        <v>901018</v>
      </c>
      <c r="E59" s="512">
        <v>75.14513730602141</v>
      </c>
      <c r="F59" s="511">
        <v>134271</v>
      </c>
    </row>
    <row r="60" spans="1:6" s="101" customFormat="1" ht="12.75">
      <c r="A60" s="506"/>
      <c r="B60" s="507" t="s">
        <v>1724</v>
      </c>
      <c r="C60" s="508">
        <v>531778323</v>
      </c>
      <c r="D60" s="508">
        <v>400984868</v>
      </c>
      <c r="E60" s="509">
        <v>75.40451550147147</v>
      </c>
      <c r="F60" s="508">
        <v>32696296</v>
      </c>
    </row>
    <row r="61" spans="1:6" s="257" customFormat="1" ht="18" customHeight="1">
      <c r="A61" s="243" t="s">
        <v>1725</v>
      </c>
      <c r="B61" s="507" t="s">
        <v>1060</v>
      </c>
      <c r="C61" s="508">
        <v>418300956</v>
      </c>
      <c r="D61" s="508">
        <v>316508026</v>
      </c>
      <c r="E61" s="509">
        <v>75.66514526445405</v>
      </c>
      <c r="F61" s="508">
        <v>26876557</v>
      </c>
    </row>
    <row r="62" spans="1:6" s="257" customFormat="1" ht="25.5">
      <c r="A62" s="243" t="s">
        <v>1726</v>
      </c>
      <c r="B62" s="507" t="s">
        <v>1727</v>
      </c>
      <c r="C62" s="508">
        <v>365912273</v>
      </c>
      <c r="D62" s="508">
        <v>279718705</v>
      </c>
      <c r="E62" s="509">
        <v>76.44419868912131</v>
      </c>
      <c r="F62" s="508">
        <v>22309399</v>
      </c>
    </row>
    <row r="63" spans="1:6" s="257" customFormat="1" ht="12.75">
      <c r="A63" s="178" t="s">
        <v>1728</v>
      </c>
      <c r="B63" s="510" t="s">
        <v>85</v>
      </c>
      <c r="C63" s="511">
        <v>23410519</v>
      </c>
      <c r="D63" s="511">
        <v>18751165</v>
      </c>
      <c r="E63" s="512">
        <v>80.09717768324572</v>
      </c>
      <c r="F63" s="511">
        <v>1948241</v>
      </c>
    </row>
    <row r="64" spans="1:6" s="257" customFormat="1" ht="25.5" hidden="1">
      <c r="A64" s="519" t="s">
        <v>1729</v>
      </c>
      <c r="B64" s="514" t="s">
        <v>1730</v>
      </c>
      <c r="C64" s="515"/>
      <c r="D64" s="515"/>
      <c r="E64" s="516" t="e">
        <v>#DIV/0!</v>
      </c>
      <c r="F64" s="511">
        <v>0</v>
      </c>
    </row>
    <row r="65" spans="1:6" s="257" customFormat="1" ht="25.5" hidden="1">
      <c r="A65" s="519" t="s">
        <v>1731</v>
      </c>
      <c r="B65" s="514" t="s">
        <v>1732</v>
      </c>
      <c r="C65" s="515"/>
      <c r="D65" s="515"/>
      <c r="E65" s="516" t="e">
        <v>#DIV/0!</v>
      </c>
      <c r="F65" s="511">
        <v>0</v>
      </c>
    </row>
    <row r="66" spans="1:6" s="257" customFormat="1" ht="25.5" hidden="1">
      <c r="A66" s="519" t="s">
        <v>1733</v>
      </c>
      <c r="B66" s="514" t="s">
        <v>1734</v>
      </c>
      <c r="C66" s="515"/>
      <c r="D66" s="515"/>
      <c r="E66" s="516" t="e">
        <v>#DIV/0!</v>
      </c>
      <c r="F66" s="511">
        <v>0</v>
      </c>
    </row>
    <row r="67" spans="1:6" s="257" customFormat="1" ht="42" customHeight="1" hidden="1">
      <c r="A67" s="519" t="s">
        <v>152</v>
      </c>
      <c r="B67" s="514" t="s">
        <v>153</v>
      </c>
      <c r="C67" s="515"/>
      <c r="D67" s="515"/>
      <c r="E67" s="516" t="e">
        <v>#DIV/0!</v>
      </c>
      <c r="F67" s="511">
        <v>0</v>
      </c>
    </row>
    <row r="68" spans="1:6" s="257" customFormat="1" ht="12.75" hidden="1">
      <c r="A68" s="519" t="s">
        <v>154</v>
      </c>
      <c r="B68" s="514" t="s">
        <v>155</v>
      </c>
      <c r="C68" s="515"/>
      <c r="D68" s="515"/>
      <c r="E68" s="516" t="e">
        <v>#DIV/0!</v>
      </c>
      <c r="F68" s="511">
        <v>0</v>
      </c>
    </row>
    <row r="69" spans="1:6" s="257" customFormat="1" ht="38.25" hidden="1">
      <c r="A69" s="519" t="s">
        <v>156</v>
      </c>
      <c r="B69" s="514" t="s">
        <v>157</v>
      </c>
      <c r="C69" s="515"/>
      <c r="D69" s="515"/>
      <c r="E69" s="516" t="e">
        <v>#DIV/0!</v>
      </c>
      <c r="F69" s="511">
        <v>0</v>
      </c>
    </row>
    <row r="70" spans="1:6" s="257" customFormat="1" ht="38.25" hidden="1">
      <c r="A70" s="519" t="s">
        <v>158</v>
      </c>
      <c r="B70" s="514" t="s">
        <v>159</v>
      </c>
      <c r="C70" s="515"/>
      <c r="D70" s="515"/>
      <c r="E70" s="516" t="e">
        <v>#DIV/0!</v>
      </c>
      <c r="F70" s="511">
        <v>0</v>
      </c>
    </row>
    <row r="71" spans="1:6" s="257" customFormat="1" ht="25.5" hidden="1">
      <c r="A71" s="519" t="s">
        <v>160</v>
      </c>
      <c r="B71" s="514" t="s">
        <v>161</v>
      </c>
      <c r="C71" s="515"/>
      <c r="D71" s="515"/>
      <c r="E71" s="516" t="e">
        <v>#DIV/0!</v>
      </c>
      <c r="F71" s="511">
        <v>0</v>
      </c>
    </row>
    <row r="72" spans="1:6" s="257" customFormat="1" ht="12.75" hidden="1">
      <c r="A72" s="519" t="s">
        <v>162</v>
      </c>
      <c r="B72" s="514" t="s">
        <v>163</v>
      </c>
      <c r="C72" s="515"/>
      <c r="D72" s="515"/>
      <c r="E72" s="516" t="e">
        <v>#DIV/0!</v>
      </c>
      <c r="F72" s="511">
        <v>0</v>
      </c>
    </row>
    <row r="73" spans="1:6" s="257" customFormat="1" ht="12.75">
      <c r="A73" s="178" t="s">
        <v>164</v>
      </c>
      <c r="B73" s="510" t="s">
        <v>165</v>
      </c>
      <c r="C73" s="511">
        <v>240556848</v>
      </c>
      <c r="D73" s="511">
        <v>178868142</v>
      </c>
      <c r="E73" s="512">
        <v>74.3558720057722</v>
      </c>
      <c r="F73" s="511">
        <v>12774795</v>
      </c>
    </row>
    <row r="74" spans="1:6" s="257" customFormat="1" ht="12.75" hidden="1">
      <c r="A74" s="519" t="s">
        <v>166</v>
      </c>
      <c r="B74" s="514" t="s">
        <v>167</v>
      </c>
      <c r="C74" s="515"/>
      <c r="D74" s="515"/>
      <c r="E74" s="516" t="e">
        <v>#DIV/0!</v>
      </c>
      <c r="F74" s="511">
        <v>0</v>
      </c>
    </row>
    <row r="75" spans="1:6" s="257" customFormat="1" ht="12.75" hidden="1">
      <c r="A75" s="519" t="s">
        <v>168</v>
      </c>
      <c r="B75" s="514" t="s">
        <v>169</v>
      </c>
      <c r="C75" s="515"/>
      <c r="D75" s="515"/>
      <c r="E75" s="516" t="e">
        <v>#DIV/0!</v>
      </c>
      <c r="F75" s="511">
        <v>0</v>
      </c>
    </row>
    <row r="76" spans="1:6" s="257" customFormat="1" ht="25.5" hidden="1">
      <c r="A76" s="519" t="s">
        <v>170</v>
      </c>
      <c r="B76" s="514" t="s">
        <v>171</v>
      </c>
      <c r="C76" s="515"/>
      <c r="D76" s="515"/>
      <c r="E76" s="516" t="e">
        <v>#DIV/0!</v>
      </c>
      <c r="F76" s="511">
        <v>0</v>
      </c>
    </row>
    <row r="77" spans="1:6" s="257" customFormat="1" ht="63.75" hidden="1">
      <c r="A77" s="519" t="s">
        <v>172</v>
      </c>
      <c r="B77" s="514" t="s">
        <v>173</v>
      </c>
      <c r="C77" s="515"/>
      <c r="D77" s="515"/>
      <c r="E77" s="516" t="e">
        <v>#DIV/0!</v>
      </c>
      <c r="F77" s="511">
        <v>0</v>
      </c>
    </row>
    <row r="78" spans="1:6" s="257" customFormat="1" ht="51.75" customHeight="1" hidden="1">
      <c r="A78" s="519" t="s">
        <v>174</v>
      </c>
      <c r="B78" s="514" t="s">
        <v>175</v>
      </c>
      <c r="C78" s="515"/>
      <c r="D78" s="515"/>
      <c r="E78" s="516" t="e">
        <v>#DIV/0!</v>
      </c>
      <c r="F78" s="511">
        <v>0</v>
      </c>
    </row>
    <row r="79" spans="1:6" s="257" customFormat="1" ht="39.75" customHeight="1" hidden="1">
      <c r="A79" s="519" t="s">
        <v>176</v>
      </c>
      <c r="B79" s="514" t="s">
        <v>177</v>
      </c>
      <c r="C79" s="515"/>
      <c r="D79" s="515"/>
      <c r="E79" s="516" t="e">
        <v>#DIV/0!</v>
      </c>
      <c r="F79" s="511">
        <v>0</v>
      </c>
    </row>
    <row r="80" spans="1:6" s="257" customFormat="1" ht="12.75" hidden="1">
      <c r="A80" s="519" t="s">
        <v>178</v>
      </c>
      <c r="B80" s="514" t="s">
        <v>179</v>
      </c>
      <c r="C80" s="515"/>
      <c r="D80" s="515"/>
      <c r="E80" s="516" t="e">
        <v>#DIV/0!</v>
      </c>
      <c r="F80" s="511">
        <v>0</v>
      </c>
    </row>
    <row r="81" spans="1:6" s="257" customFormat="1" ht="16.5" customHeight="1" hidden="1">
      <c r="A81" s="519" t="s">
        <v>180</v>
      </c>
      <c r="B81" s="514" t="s">
        <v>181</v>
      </c>
      <c r="C81" s="515"/>
      <c r="D81" s="515"/>
      <c r="E81" s="516" t="e">
        <v>#DIV/0!</v>
      </c>
      <c r="F81" s="511">
        <v>0</v>
      </c>
    </row>
    <row r="82" spans="1:6" s="257" customFormat="1" ht="12.75" hidden="1">
      <c r="A82" s="519" t="s">
        <v>182</v>
      </c>
      <c r="B82" s="514" t="s">
        <v>183</v>
      </c>
      <c r="C82" s="515"/>
      <c r="D82" s="515"/>
      <c r="E82" s="516" t="e">
        <v>#DIV/0!</v>
      </c>
      <c r="F82" s="511">
        <v>0</v>
      </c>
    </row>
    <row r="83" spans="1:6" s="257" customFormat="1" ht="63.75">
      <c r="A83" s="178" t="s">
        <v>184</v>
      </c>
      <c r="B83" s="510" t="s">
        <v>185</v>
      </c>
      <c r="C83" s="511">
        <v>65314</v>
      </c>
      <c r="D83" s="511">
        <v>61941</v>
      </c>
      <c r="E83" s="512">
        <v>94.83571669167407</v>
      </c>
      <c r="F83" s="511">
        <v>23663</v>
      </c>
    </row>
    <row r="84" spans="1:6" s="257" customFormat="1" ht="12.75">
      <c r="A84" s="178" t="s">
        <v>186</v>
      </c>
      <c r="B84" s="510" t="s">
        <v>187</v>
      </c>
      <c r="C84" s="511">
        <v>77999828</v>
      </c>
      <c r="D84" s="511">
        <v>58501469</v>
      </c>
      <c r="E84" s="512">
        <v>75.00204872246641</v>
      </c>
      <c r="F84" s="511">
        <v>6500163</v>
      </c>
    </row>
    <row r="85" spans="1:6" s="257" customFormat="1" ht="31.5" customHeight="1">
      <c r="A85" s="178" t="s">
        <v>188</v>
      </c>
      <c r="B85" s="510" t="s">
        <v>189</v>
      </c>
      <c r="C85" s="511">
        <v>23879764</v>
      </c>
      <c r="D85" s="511">
        <v>23535988</v>
      </c>
      <c r="E85" s="512">
        <v>98.56038778272683</v>
      </c>
      <c r="F85" s="511">
        <v>1062537</v>
      </c>
    </row>
    <row r="86" spans="1:6" s="257" customFormat="1" ht="25.5">
      <c r="A86" s="271" t="s">
        <v>190</v>
      </c>
      <c r="B86" s="507" t="s">
        <v>191</v>
      </c>
      <c r="C86" s="508">
        <v>33382232</v>
      </c>
      <c r="D86" s="508">
        <v>26824402</v>
      </c>
      <c r="E86" s="509">
        <v>80.35532794811323</v>
      </c>
      <c r="F86" s="508">
        <v>3821043</v>
      </c>
    </row>
    <row r="87" spans="1:6" s="257" customFormat="1" ht="12.75">
      <c r="A87" s="178" t="s">
        <v>192</v>
      </c>
      <c r="B87" s="510" t="s">
        <v>193</v>
      </c>
      <c r="C87" s="511">
        <v>27336976</v>
      </c>
      <c r="D87" s="511">
        <v>18131515</v>
      </c>
      <c r="E87" s="512">
        <v>66.3259718265839</v>
      </c>
      <c r="F87" s="511">
        <v>1492195</v>
      </c>
    </row>
    <row r="88" spans="1:6" s="257" customFormat="1" ht="47.25" customHeight="1">
      <c r="A88" s="178" t="s">
        <v>194</v>
      </c>
      <c r="B88" s="510" t="s">
        <v>195</v>
      </c>
      <c r="C88" s="511">
        <v>2319960</v>
      </c>
      <c r="D88" s="511">
        <v>1647697</v>
      </c>
      <c r="E88" s="512">
        <v>71.02264694218866</v>
      </c>
      <c r="F88" s="511">
        <v>300608</v>
      </c>
    </row>
    <row r="89" spans="1:6" s="257" customFormat="1" ht="25.5">
      <c r="A89" s="178" t="s">
        <v>196</v>
      </c>
      <c r="B89" s="510" t="s">
        <v>197</v>
      </c>
      <c r="C89" s="511">
        <v>3725296</v>
      </c>
      <c r="D89" s="511">
        <v>7045190</v>
      </c>
      <c r="E89" s="512">
        <v>189.11758958214327</v>
      </c>
      <c r="F89" s="511">
        <v>2028240</v>
      </c>
    </row>
    <row r="90" spans="1:6" s="257" customFormat="1" ht="25.5">
      <c r="A90" s="271" t="s">
        <v>198</v>
      </c>
      <c r="B90" s="507" t="s">
        <v>199</v>
      </c>
      <c r="C90" s="508">
        <v>19006451</v>
      </c>
      <c r="D90" s="508">
        <v>9964919</v>
      </c>
      <c r="E90" s="509">
        <v>52.4291410321685</v>
      </c>
      <c r="F90" s="508">
        <v>746115</v>
      </c>
    </row>
    <row r="91" spans="1:6" s="257" customFormat="1" ht="25.5">
      <c r="A91" s="178" t="s">
        <v>200</v>
      </c>
      <c r="B91" s="510" t="s">
        <v>201</v>
      </c>
      <c r="C91" s="511">
        <v>8564844</v>
      </c>
      <c r="D91" s="511">
        <v>7791035</v>
      </c>
      <c r="E91" s="512">
        <v>90.96528786747312</v>
      </c>
      <c r="F91" s="511">
        <v>738766</v>
      </c>
    </row>
    <row r="92" spans="1:6" s="257" customFormat="1" ht="38.25" hidden="1">
      <c r="A92" s="519" t="s">
        <v>202</v>
      </c>
      <c r="B92" s="514" t="s">
        <v>203</v>
      </c>
      <c r="C92" s="515"/>
      <c r="D92" s="515"/>
      <c r="E92" s="516" t="e">
        <v>#DIV/0!</v>
      </c>
      <c r="F92" s="511">
        <v>0</v>
      </c>
    </row>
    <row r="93" spans="1:6" s="257" customFormat="1" ht="38.25" hidden="1">
      <c r="A93" s="519" t="s">
        <v>204</v>
      </c>
      <c r="B93" s="514" t="s">
        <v>205</v>
      </c>
      <c r="C93" s="515"/>
      <c r="D93" s="515"/>
      <c r="E93" s="516" t="e">
        <v>#DIV/0!</v>
      </c>
      <c r="F93" s="511">
        <v>0</v>
      </c>
    </row>
    <row r="94" spans="1:6" s="257" customFormat="1" ht="32.25" customHeight="1">
      <c r="A94" s="178" t="s">
        <v>206</v>
      </c>
      <c r="B94" s="510" t="s">
        <v>207</v>
      </c>
      <c r="C94" s="511">
        <v>10441607</v>
      </c>
      <c r="D94" s="511">
        <v>2173884</v>
      </c>
      <c r="E94" s="512">
        <v>20.819439000146243</v>
      </c>
      <c r="F94" s="511">
        <v>7349</v>
      </c>
    </row>
    <row r="95" spans="1:6" s="257" customFormat="1" ht="39" customHeight="1" hidden="1">
      <c r="A95" s="519" t="s">
        <v>208</v>
      </c>
      <c r="B95" s="514" t="s">
        <v>209</v>
      </c>
      <c r="C95" s="515"/>
      <c r="D95" s="515"/>
      <c r="E95" s="516" t="e">
        <v>#DIV/0!</v>
      </c>
      <c r="F95" s="511">
        <v>0</v>
      </c>
    </row>
    <row r="96" spans="1:6" s="257" customFormat="1" ht="40.5" customHeight="1" hidden="1">
      <c r="A96" s="519" t="s">
        <v>210</v>
      </c>
      <c r="B96" s="514" t="s">
        <v>211</v>
      </c>
      <c r="C96" s="515"/>
      <c r="D96" s="515"/>
      <c r="E96" s="516" t="e">
        <v>#DIV/0!</v>
      </c>
      <c r="F96" s="511">
        <v>0</v>
      </c>
    </row>
    <row r="97" spans="1:6" s="257" customFormat="1" ht="12.75">
      <c r="A97" s="271" t="s">
        <v>212</v>
      </c>
      <c r="B97" s="507" t="s">
        <v>213</v>
      </c>
      <c r="C97" s="508">
        <v>113477367</v>
      </c>
      <c r="D97" s="508">
        <v>84476842</v>
      </c>
      <c r="E97" s="509">
        <v>74.44378049413149</v>
      </c>
      <c r="F97" s="508">
        <v>5819739</v>
      </c>
    </row>
    <row r="98" spans="1:6" s="257" customFormat="1" ht="12.75">
      <c r="A98" s="271" t="s">
        <v>214</v>
      </c>
      <c r="B98" s="507" t="s">
        <v>215</v>
      </c>
      <c r="C98" s="508">
        <v>340452</v>
      </c>
      <c r="D98" s="508">
        <v>223941</v>
      </c>
      <c r="E98" s="509">
        <v>65.77755454513412</v>
      </c>
      <c r="F98" s="508">
        <v>13600</v>
      </c>
    </row>
    <row r="99" spans="1:6" s="257" customFormat="1" ht="25.5">
      <c r="A99" s="178" t="s">
        <v>216</v>
      </c>
      <c r="B99" s="510" t="s">
        <v>217</v>
      </c>
      <c r="C99" s="511">
        <v>285161</v>
      </c>
      <c r="D99" s="511">
        <v>166692</v>
      </c>
      <c r="E99" s="512">
        <v>58.45539887993099</v>
      </c>
      <c r="F99" s="511">
        <v>2004</v>
      </c>
    </row>
    <row r="100" spans="1:6" s="257" customFormat="1" ht="12.75" hidden="1">
      <c r="A100" s="519" t="s">
        <v>218</v>
      </c>
      <c r="B100" s="514" t="s">
        <v>219</v>
      </c>
      <c r="C100" s="515"/>
      <c r="D100" s="515"/>
      <c r="E100" s="512" t="e">
        <v>#DIV/0!</v>
      </c>
      <c r="F100" s="511">
        <v>0</v>
      </c>
    </row>
    <row r="101" spans="1:6" s="257" customFormat="1" ht="25.5">
      <c r="A101" s="178" t="s">
        <v>220</v>
      </c>
      <c r="B101" s="510" t="s">
        <v>221</v>
      </c>
      <c r="C101" s="511">
        <v>55291</v>
      </c>
      <c r="D101" s="511">
        <v>57249</v>
      </c>
      <c r="E101" s="512">
        <v>103.54126349677162</v>
      </c>
      <c r="F101" s="511">
        <v>11596</v>
      </c>
    </row>
    <row r="102" spans="1:6" s="257" customFormat="1" ht="12.75" hidden="1">
      <c r="A102" s="519" t="s">
        <v>222</v>
      </c>
      <c r="B102" s="514" t="s">
        <v>219</v>
      </c>
      <c r="C102" s="515"/>
      <c r="D102" s="515"/>
      <c r="E102" s="516" t="e">
        <v>#DIV/0!</v>
      </c>
      <c r="F102" s="511">
        <v>0</v>
      </c>
    </row>
    <row r="103" spans="1:6" s="257" customFormat="1" ht="12.75">
      <c r="A103" s="271" t="s">
        <v>223</v>
      </c>
      <c r="B103" s="507" t="s">
        <v>224</v>
      </c>
      <c r="C103" s="508">
        <v>12130900</v>
      </c>
      <c r="D103" s="508">
        <v>8700917</v>
      </c>
      <c r="E103" s="509">
        <v>71.72523885284686</v>
      </c>
      <c r="F103" s="508">
        <v>656350</v>
      </c>
    </row>
    <row r="104" spans="1:6" s="257" customFormat="1" ht="12.75">
      <c r="A104" s="178" t="s">
        <v>225</v>
      </c>
      <c r="B104" s="510" t="s">
        <v>226</v>
      </c>
      <c r="C104" s="511">
        <v>7526170</v>
      </c>
      <c r="D104" s="511">
        <v>5168253</v>
      </c>
      <c r="E104" s="512">
        <v>68.67042599356645</v>
      </c>
      <c r="F104" s="511">
        <v>224166</v>
      </c>
    </row>
    <row r="105" spans="1:6" s="257" customFormat="1" ht="12.75">
      <c r="A105" s="178" t="s">
        <v>227</v>
      </c>
      <c r="B105" s="510" t="s">
        <v>228</v>
      </c>
      <c r="C105" s="511">
        <v>133268</v>
      </c>
      <c r="D105" s="511">
        <v>99174</v>
      </c>
      <c r="E105" s="512">
        <v>74.41696431251313</v>
      </c>
      <c r="F105" s="511">
        <v>9406</v>
      </c>
    </row>
    <row r="106" spans="1:6" s="257" customFormat="1" ht="12.75">
      <c r="A106" s="178" t="s">
        <v>229</v>
      </c>
      <c r="B106" s="510" t="s">
        <v>230</v>
      </c>
      <c r="C106" s="511">
        <v>2186958</v>
      </c>
      <c r="D106" s="511">
        <v>1547117</v>
      </c>
      <c r="E106" s="512">
        <v>70.7428766350337</v>
      </c>
      <c r="F106" s="511">
        <v>202502</v>
      </c>
    </row>
    <row r="107" spans="1:6" s="257" customFormat="1" ht="12.75">
      <c r="A107" s="178" t="s">
        <v>231</v>
      </c>
      <c r="B107" s="510" t="s">
        <v>232</v>
      </c>
      <c r="C107" s="511">
        <v>1437674</v>
      </c>
      <c r="D107" s="511">
        <v>1151813</v>
      </c>
      <c r="E107" s="512">
        <v>80.11642416848326</v>
      </c>
      <c r="F107" s="511">
        <v>215128</v>
      </c>
    </row>
    <row r="108" spans="1:6" s="257" customFormat="1" ht="12.75">
      <c r="A108" s="178" t="s">
        <v>233</v>
      </c>
      <c r="B108" s="510" t="s">
        <v>234</v>
      </c>
      <c r="C108" s="511">
        <v>846830</v>
      </c>
      <c r="D108" s="511">
        <v>734560</v>
      </c>
      <c r="E108" s="512">
        <v>86.7423213632016</v>
      </c>
      <c r="F108" s="511">
        <v>5148</v>
      </c>
    </row>
    <row r="109" spans="1:6" s="257" customFormat="1" ht="12.75">
      <c r="A109" s="271" t="s">
        <v>235</v>
      </c>
      <c r="B109" s="507" t="s">
        <v>236</v>
      </c>
      <c r="C109" s="508">
        <v>100890404</v>
      </c>
      <c r="D109" s="508">
        <v>75437173</v>
      </c>
      <c r="E109" s="509">
        <v>74.77140541532572</v>
      </c>
      <c r="F109" s="508">
        <v>5144096</v>
      </c>
    </row>
    <row r="110" spans="1:6" s="257" customFormat="1" ht="25.5">
      <c r="A110" s="178" t="s">
        <v>237</v>
      </c>
      <c r="B110" s="510" t="s">
        <v>238</v>
      </c>
      <c r="C110" s="511">
        <v>96099385</v>
      </c>
      <c r="D110" s="511">
        <v>71612481</v>
      </c>
      <c r="E110" s="512">
        <v>74.51918760978543</v>
      </c>
      <c r="F110" s="511">
        <v>4676435</v>
      </c>
    </row>
    <row r="111" spans="1:6" s="257" customFormat="1" ht="25.5" hidden="1">
      <c r="A111" s="519" t="s">
        <v>239</v>
      </c>
      <c r="B111" s="514" t="s">
        <v>240</v>
      </c>
      <c r="C111" s="515"/>
      <c r="D111" s="515"/>
      <c r="E111" s="516" t="e">
        <v>#DIV/0!</v>
      </c>
      <c r="F111" s="511">
        <v>0</v>
      </c>
    </row>
    <row r="112" spans="1:6" s="257" customFormat="1" ht="25.5" hidden="1">
      <c r="A112" s="519" t="s">
        <v>241</v>
      </c>
      <c r="B112" s="514" t="s">
        <v>242</v>
      </c>
      <c r="C112" s="515"/>
      <c r="D112" s="515"/>
      <c r="E112" s="516" t="e">
        <v>#DIV/0!</v>
      </c>
      <c r="F112" s="511">
        <v>0</v>
      </c>
    </row>
    <row r="113" spans="1:6" s="257" customFormat="1" ht="25.5" hidden="1">
      <c r="A113" s="519" t="s">
        <v>243</v>
      </c>
      <c r="B113" s="514" t="s">
        <v>244</v>
      </c>
      <c r="C113" s="515"/>
      <c r="D113" s="515"/>
      <c r="E113" s="516" t="e">
        <v>#DIV/0!</v>
      </c>
      <c r="F113" s="511">
        <v>0</v>
      </c>
    </row>
    <row r="114" spans="1:6" s="257" customFormat="1" ht="12.75">
      <c r="A114" s="178" t="s">
        <v>245</v>
      </c>
      <c r="B114" s="510" t="s">
        <v>246</v>
      </c>
      <c r="C114" s="511">
        <v>4791019</v>
      </c>
      <c r="D114" s="511">
        <v>3824692</v>
      </c>
      <c r="E114" s="512">
        <v>79.83044943048651</v>
      </c>
      <c r="F114" s="511">
        <v>467661</v>
      </c>
    </row>
    <row r="115" spans="1:6" s="257" customFormat="1" ht="25.5" hidden="1">
      <c r="A115" s="519" t="s">
        <v>247</v>
      </c>
      <c r="B115" s="514" t="s">
        <v>248</v>
      </c>
      <c r="C115" s="515"/>
      <c r="D115" s="515"/>
      <c r="E115" s="516" t="e">
        <v>#DIV/0!</v>
      </c>
      <c r="F115" s="511">
        <v>0</v>
      </c>
    </row>
    <row r="116" spans="1:6" s="257" customFormat="1" ht="25.5" hidden="1">
      <c r="A116" s="519" t="s">
        <v>249</v>
      </c>
      <c r="B116" s="514" t="s">
        <v>250</v>
      </c>
      <c r="C116" s="515"/>
      <c r="D116" s="515"/>
      <c r="E116" s="516" t="e">
        <v>#DIV/0!</v>
      </c>
      <c r="F116" s="511">
        <v>0</v>
      </c>
    </row>
    <row r="117" spans="1:6" s="257" customFormat="1" ht="25.5" hidden="1">
      <c r="A117" s="519" t="s">
        <v>251</v>
      </c>
      <c r="B117" s="514" t="s">
        <v>252</v>
      </c>
      <c r="C117" s="515"/>
      <c r="D117" s="515"/>
      <c r="E117" s="516" t="e">
        <v>#DIV/0!</v>
      </c>
      <c r="F117" s="511">
        <v>0</v>
      </c>
    </row>
    <row r="118" spans="1:6" s="257" customFormat="1" ht="12.75">
      <c r="A118" s="271" t="s">
        <v>253</v>
      </c>
      <c r="B118" s="507" t="s">
        <v>1061</v>
      </c>
      <c r="C118" s="508">
        <v>115611</v>
      </c>
      <c r="D118" s="508">
        <v>114811</v>
      </c>
      <c r="E118" s="509">
        <v>99.30802432294504</v>
      </c>
      <c r="F118" s="508">
        <v>5693</v>
      </c>
    </row>
    <row r="119" spans="1:6" s="257" customFormat="1" ht="38.25">
      <c r="A119" s="178" t="s">
        <v>254</v>
      </c>
      <c r="B119" s="510" t="s">
        <v>255</v>
      </c>
      <c r="C119" s="511">
        <v>40964</v>
      </c>
      <c r="D119" s="511">
        <v>40104</v>
      </c>
      <c r="E119" s="512">
        <v>97.90059564495654</v>
      </c>
      <c r="F119" s="511">
        <v>4693</v>
      </c>
    </row>
    <row r="120" spans="1:6" s="257" customFormat="1" ht="25.5">
      <c r="A120" s="178" t="s">
        <v>256</v>
      </c>
      <c r="B120" s="510" t="s">
        <v>257</v>
      </c>
      <c r="C120" s="511">
        <v>74647</v>
      </c>
      <c r="D120" s="511">
        <v>74707</v>
      </c>
      <c r="E120" s="512">
        <v>100.08037831393091</v>
      </c>
      <c r="F120" s="511">
        <v>1000</v>
      </c>
    </row>
    <row r="121" spans="1:6" s="257" customFormat="1" ht="12.75">
      <c r="A121" s="243" t="s">
        <v>258</v>
      </c>
      <c r="B121" s="507" t="s">
        <v>259</v>
      </c>
      <c r="C121" s="508">
        <v>84717027</v>
      </c>
      <c r="D121" s="508">
        <v>67503898</v>
      </c>
      <c r="E121" s="509">
        <v>79.6816181946517</v>
      </c>
      <c r="F121" s="508">
        <v>7611969</v>
      </c>
    </row>
    <row r="122" spans="1:6" s="257" customFormat="1" ht="12.75" hidden="1">
      <c r="A122" s="520" t="s">
        <v>1346</v>
      </c>
      <c r="B122" s="510" t="s">
        <v>260</v>
      </c>
      <c r="C122" s="508"/>
      <c r="D122" s="508"/>
      <c r="E122" s="509" t="e">
        <v>#DIV/0!</v>
      </c>
      <c r="F122" s="511">
        <v>0</v>
      </c>
    </row>
    <row r="123" spans="1:6" s="257" customFormat="1" ht="63.75" hidden="1">
      <c r="A123" s="521" t="s">
        <v>261</v>
      </c>
      <c r="B123" s="510" t="s">
        <v>262</v>
      </c>
      <c r="C123" s="511"/>
      <c r="D123" s="511"/>
      <c r="E123" s="509" t="e">
        <v>#DIV/0!</v>
      </c>
      <c r="F123" s="511">
        <v>0</v>
      </c>
    </row>
    <row r="124" spans="1:6" s="257" customFormat="1" ht="38.25" hidden="1">
      <c r="A124" s="506" t="s">
        <v>263</v>
      </c>
      <c r="B124" s="522" t="s">
        <v>264</v>
      </c>
      <c r="C124" s="511"/>
      <c r="D124" s="511"/>
      <c r="E124" s="509" t="e">
        <v>#DIV/0!</v>
      </c>
      <c r="F124" s="511">
        <v>0</v>
      </c>
    </row>
    <row r="125" spans="1:6" s="257" customFormat="1" ht="12.75" hidden="1">
      <c r="A125" s="506" t="s">
        <v>265</v>
      </c>
      <c r="B125" s="522" t="s">
        <v>266</v>
      </c>
      <c r="C125" s="511"/>
      <c r="D125" s="511"/>
      <c r="E125" s="509" t="e">
        <v>#DIV/0!</v>
      </c>
      <c r="F125" s="511">
        <v>0</v>
      </c>
    </row>
    <row r="126" spans="1:6" s="257" customFormat="1" ht="12.75" hidden="1">
      <c r="A126" s="506" t="s">
        <v>267</v>
      </c>
      <c r="B126" s="522" t="s">
        <v>268</v>
      </c>
      <c r="C126" s="511"/>
      <c r="D126" s="511"/>
      <c r="E126" s="509" t="e">
        <v>#DIV/0!</v>
      </c>
      <c r="F126" s="511">
        <v>0</v>
      </c>
    </row>
    <row r="127" spans="1:6" s="257" customFormat="1" ht="25.5" hidden="1">
      <c r="A127" s="506" t="s">
        <v>269</v>
      </c>
      <c r="B127" s="522" t="s">
        <v>270</v>
      </c>
      <c r="C127" s="511"/>
      <c r="D127" s="511"/>
      <c r="E127" s="509" t="e">
        <v>#DIV/0!</v>
      </c>
      <c r="F127" s="511">
        <v>0</v>
      </c>
    </row>
    <row r="128" spans="1:6" s="257" customFormat="1" ht="12.75" hidden="1">
      <c r="A128" s="506" t="s">
        <v>271</v>
      </c>
      <c r="B128" s="522" t="s">
        <v>272</v>
      </c>
      <c r="C128" s="511"/>
      <c r="D128" s="511"/>
      <c r="E128" s="509" t="e">
        <v>#DIV/0!</v>
      </c>
      <c r="F128" s="511">
        <v>0</v>
      </c>
    </row>
    <row r="129" spans="1:6" s="257" customFormat="1" ht="26.25" customHeight="1" hidden="1">
      <c r="A129" s="506" t="s">
        <v>273</v>
      </c>
      <c r="B129" s="522" t="s">
        <v>274</v>
      </c>
      <c r="C129" s="511"/>
      <c r="D129" s="511"/>
      <c r="E129" s="509" t="e">
        <v>#DIV/0!</v>
      </c>
      <c r="F129" s="511">
        <v>0</v>
      </c>
    </row>
    <row r="130" spans="1:6" s="257" customFormat="1" ht="41.25" customHeight="1" hidden="1">
      <c r="A130" s="520" t="s">
        <v>275</v>
      </c>
      <c r="B130" s="522" t="s">
        <v>276</v>
      </c>
      <c r="C130" s="511"/>
      <c r="D130" s="511"/>
      <c r="E130" s="509" t="e">
        <v>#DIV/0!</v>
      </c>
      <c r="F130" s="511">
        <v>0</v>
      </c>
    </row>
    <row r="131" spans="1:6" s="257" customFormat="1" ht="12.75" hidden="1">
      <c r="A131" s="520" t="s">
        <v>277</v>
      </c>
      <c r="B131" s="522" t="s">
        <v>278</v>
      </c>
      <c r="C131" s="511"/>
      <c r="D131" s="511"/>
      <c r="E131" s="509" t="e">
        <v>#DIV/0!</v>
      </c>
      <c r="F131" s="511">
        <v>0</v>
      </c>
    </row>
    <row r="132" spans="1:6" s="257" customFormat="1" ht="25.5" hidden="1">
      <c r="A132" s="520" t="s">
        <v>279</v>
      </c>
      <c r="B132" s="522" t="s">
        <v>280</v>
      </c>
      <c r="C132" s="511"/>
      <c r="D132" s="511"/>
      <c r="E132" s="509" t="e">
        <v>#DIV/0!</v>
      </c>
      <c r="F132" s="511">
        <v>0</v>
      </c>
    </row>
    <row r="133" spans="1:6" s="101" customFormat="1" ht="12.75">
      <c r="A133" s="523" t="s">
        <v>1287</v>
      </c>
      <c r="B133" s="507" t="s">
        <v>281</v>
      </c>
      <c r="C133" s="508">
        <v>1551008039</v>
      </c>
      <c r="D133" s="508">
        <v>1003368928</v>
      </c>
      <c r="E133" s="509">
        <v>64.69140731513643</v>
      </c>
      <c r="F133" s="508">
        <v>119203110</v>
      </c>
    </row>
    <row r="134" spans="1:6" s="208" customFormat="1" ht="12.75">
      <c r="A134" s="524" t="s">
        <v>16</v>
      </c>
      <c r="B134" s="518" t="s">
        <v>17</v>
      </c>
      <c r="C134" s="511">
        <v>292852752</v>
      </c>
      <c r="D134" s="511">
        <v>195024242</v>
      </c>
      <c r="E134" s="512">
        <v>66.59464207459453</v>
      </c>
      <c r="F134" s="511">
        <v>19437478</v>
      </c>
    </row>
    <row r="135" spans="1:6" s="101" customFormat="1" ht="12.75">
      <c r="A135" s="524" t="s">
        <v>18</v>
      </c>
      <c r="B135" s="518" t="s">
        <v>19</v>
      </c>
      <c r="C135" s="511">
        <v>156280</v>
      </c>
      <c r="D135" s="511">
        <v>57506</v>
      </c>
      <c r="E135" s="512">
        <v>36.79677501919632</v>
      </c>
      <c r="F135" s="511">
        <v>4694</v>
      </c>
    </row>
    <row r="136" spans="1:6" s="101" customFormat="1" ht="12.75">
      <c r="A136" s="524" t="s">
        <v>20</v>
      </c>
      <c r="B136" s="518" t="s">
        <v>21</v>
      </c>
      <c r="C136" s="511">
        <v>24755817</v>
      </c>
      <c r="D136" s="511">
        <v>16141902</v>
      </c>
      <c r="E136" s="512">
        <v>65.20448103167026</v>
      </c>
      <c r="F136" s="511">
        <v>2055987</v>
      </c>
    </row>
    <row r="137" spans="1:6" s="101" customFormat="1" ht="12.75">
      <c r="A137" s="524" t="s">
        <v>22</v>
      </c>
      <c r="B137" s="518" t="s">
        <v>23</v>
      </c>
      <c r="C137" s="511">
        <v>160511643</v>
      </c>
      <c r="D137" s="511">
        <v>94992800</v>
      </c>
      <c r="E137" s="512">
        <v>59.18125204163538</v>
      </c>
      <c r="F137" s="511">
        <v>14620250</v>
      </c>
    </row>
    <row r="138" spans="1:6" s="101" customFormat="1" ht="12.75">
      <c r="A138" s="524" t="s">
        <v>24</v>
      </c>
      <c r="B138" s="518" t="s">
        <v>25</v>
      </c>
      <c r="C138" s="511">
        <v>26924027</v>
      </c>
      <c r="D138" s="511">
        <v>16558002</v>
      </c>
      <c r="E138" s="512">
        <v>61.498980074563136</v>
      </c>
      <c r="F138" s="511">
        <v>2366487</v>
      </c>
    </row>
    <row r="139" spans="1:6" s="101" customFormat="1" ht="12.75">
      <c r="A139" s="524" t="s">
        <v>26</v>
      </c>
      <c r="B139" s="518" t="s">
        <v>282</v>
      </c>
      <c r="C139" s="511">
        <v>166147022</v>
      </c>
      <c r="D139" s="511">
        <v>96206459</v>
      </c>
      <c r="E139" s="512">
        <v>57.90441371859196</v>
      </c>
      <c r="F139" s="511">
        <v>14429646</v>
      </c>
    </row>
    <row r="140" spans="1:6" s="101" customFormat="1" ht="12.75">
      <c r="A140" s="524" t="s">
        <v>28</v>
      </c>
      <c r="B140" s="518" t="s">
        <v>29</v>
      </c>
      <c r="C140" s="511">
        <v>34298325</v>
      </c>
      <c r="D140" s="511">
        <v>24735138</v>
      </c>
      <c r="E140" s="512">
        <v>72.11762673541638</v>
      </c>
      <c r="F140" s="511">
        <v>3107968</v>
      </c>
    </row>
    <row r="141" spans="1:6" s="101" customFormat="1" ht="12.75">
      <c r="A141" s="524" t="s">
        <v>30</v>
      </c>
      <c r="B141" s="518" t="s">
        <v>283</v>
      </c>
      <c r="C141" s="511">
        <v>127955501</v>
      </c>
      <c r="D141" s="511">
        <v>76349149</v>
      </c>
      <c r="E141" s="512">
        <v>59.66851632271754</v>
      </c>
      <c r="F141" s="511">
        <v>9596238</v>
      </c>
    </row>
    <row r="142" spans="1:6" s="257" customFormat="1" ht="12.75">
      <c r="A142" s="524" t="s">
        <v>32</v>
      </c>
      <c r="B142" s="518" t="s">
        <v>33</v>
      </c>
      <c r="C142" s="511">
        <v>609499108</v>
      </c>
      <c r="D142" s="511">
        <v>412697025</v>
      </c>
      <c r="E142" s="512">
        <v>67.7108497097259</v>
      </c>
      <c r="F142" s="511">
        <v>45897715</v>
      </c>
    </row>
    <row r="143" spans="1:6" s="257" customFormat="1" ht="12.75">
      <c r="A143" s="524" t="s">
        <v>34</v>
      </c>
      <c r="B143" s="518" t="s">
        <v>35</v>
      </c>
      <c r="C143" s="511">
        <v>107907564</v>
      </c>
      <c r="D143" s="511">
        <v>70606705</v>
      </c>
      <c r="E143" s="512">
        <v>65.43258172337205</v>
      </c>
      <c r="F143" s="511">
        <v>7686647</v>
      </c>
    </row>
    <row r="144" spans="1:6" s="101" customFormat="1" ht="12.75">
      <c r="A144" s="525"/>
      <c r="B144" s="507" t="s">
        <v>284</v>
      </c>
      <c r="C144" s="508">
        <v>1551008039</v>
      </c>
      <c r="D144" s="508">
        <v>1003368928</v>
      </c>
      <c r="E144" s="509">
        <v>64.69140731513643</v>
      </c>
      <c r="F144" s="508">
        <v>119203110</v>
      </c>
    </row>
    <row r="145" spans="1:6" s="97" customFormat="1" ht="12.75" customHeight="1">
      <c r="A145" s="256" t="s">
        <v>1515</v>
      </c>
      <c r="B145" s="256" t="s">
        <v>1516</v>
      </c>
      <c r="C145" s="361">
        <v>1212167528</v>
      </c>
      <c r="D145" s="361">
        <v>824756563</v>
      </c>
      <c r="E145" s="509">
        <v>68.03981660528362</v>
      </c>
      <c r="F145" s="508">
        <v>84863436</v>
      </c>
    </row>
    <row r="146" spans="1:6" s="418" customFormat="1" ht="12.75" customHeight="1">
      <c r="A146" s="190" t="s">
        <v>1517</v>
      </c>
      <c r="B146" s="190" t="s">
        <v>1518</v>
      </c>
      <c r="C146" s="361">
        <v>880388523</v>
      </c>
      <c r="D146" s="361">
        <v>596654857</v>
      </c>
      <c r="E146" s="509">
        <v>67.77176682935927</v>
      </c>
      <c r="F146" s="508">
        <v>63346521</v>
      </c>
    </row>
    <row r="147" spans="1:6" s="101" customFormat="1" ht="12.75">
      <c r="A147" s="261">
        <v>1000</v>
      </c>
      <c r="B147" s="526" t="s">
        <v>1253</v>
      </c>
      <c r="C147" s="511">
        <v>583338295</v>
      </c>
      <c r="D147" s="511">
        <v>407184631</v>
      </c>
      <c r="E147" s="512">
        <v>69.80248587999867</v>
      </c>
      <c r="F147" s="511">
        <v>39473951</v>
      </c>
    </row>
    <row r="148" spans="1:6" s="101" customFormat="1" ht="12.75">
      <c r="A148" s="527" t="s">
        <v>285</v>
      </c>
      <c r="B148" s="528" t="s">
        <v>45</v>
      </c>
      <c r="C148" s="511">
        <v>463093888</v>
      </c>
      <c r="D148" s="511">
        <v>324499246</v>
      </c>
      <c r="E148" s="512">
        <v>70.0720209030269</v>
      </c>
      <c r="F148" s="511">
        <v>30716824</v>
      </c>
    </row>
    <row r="149" spans="1:6" s="101" customFormat="1" ht="25.5">
      <c r="A149" s="527" t="s">
        <v>286</v>
      </c>
      <c r="B149" s="510" t="s">
        <v>287</v>
      </c>
      <c r="C149" s="511">
        <v>120244407</v>
      </c>
      <c r="D149" s="511">
        <v>82685385</v>
      </c>
      <c r="E149" s="512">
        <v>68.7644332596692</v>
      </c>
      <c r="F149" s="511">
        <v>8757127</v>
      </c>
    </row>
    <row r="150" spans="1:6" s="101" customFormat="1" ht="12.75">
      <c r="A150" s="261">
        <v>2000</v>
      </c>
      <c r="B150" s="518" t="s">
        <v>46</v>
      </c>
      <c r="C150" s="511">
        <v>297050228</v>
      </c>
      <c r="D150" s="511">
        <v>189470226</v>
      </c>
      <c r="E150" s="512">
        <v>63.78390189284756</v>
      </c>
      <c r="F150" s="511">
        <v>23872570</v>
      </c>
    </row>
    <row r="151" spans="1:6" s="101" customFormat="1" ht="12.75">
      <c r="A151" s="527">
        <v>2100</v>
      </c>
      <c r="B151" s="528" t="s">
        <v>288</v>
      </c>
      <c r="C151" s="511">
        <v>4853433</v>
      </c>
      <c r="D151" s="511">
        <v>3051830</v>
      </c>
      <c r="E151" s="512">
        <v>62.87982135531694</v>
      </c>
      <c r="F151" s="511">
        <v>429089</v>
      </c>
    </row>
    <row r="152" spans="1:6" s="101" customFormat="1" ht="12.75">
      <c r="A152" s="527">
        <v>2200</v>
      </c>
      <c r="B152" s="528" t="s">
        <v>289</v>
      </c>
      <c r="C152" s="511">
        <v>203701803</v>
      </c>
      <c r="D152" s="511">
        <v>128540212</v>
      </c>
      <c r="E152" s="512">
        <v>63.1021474071096</v>
      </c>
      <c r="F152" s="511">
        <v>16202758</v>
      </c>
    </row>
    <row r="153" spans="1:6" s="101" customFormat="1" ht="25.5">
      <c r="A153" s="527">
        <v>2300</v>
      </c>
      <c r="B153" s="510" t="s">
        <v>290</v>
      </c>
      <c r="C153" s="511">
        <v>80770222</v>
      </c>
      <c r="D153" s="511">
        <v>53125689</v>
      </c>
      <c r="E153" s="512">
        <v>65.77385536961877</v>
      </c>
      <c r="F153" s="511">
        <v>6471953</v>
      </c>
    </row>
    <row r="154" spans="1:6" s="101" customFormat="1" ht="12.75">
      <c r="A154" s="527">
        <v>2400</v>
      </c>
      <c r="B154" s="510" t="s">
        <v>291</v>
      </c>
      <c r="C154" s="511">
        <v>4288859</v>
      </c>
      <c r="D154" s="511">
        <v>2554339</v>
      </c>
      <c r="E154" s="512">
        <v>59.557541994269336</v>
      </c>
      <c r="F154" s="511">
        <v>554901</v>
      </c>
    </row>
    <row r="155" spans="1:6" s="101" customFormat="1" ht="12.75">
      <c r="A155" s="527">
        <v>2500</v>
      </c>
      <c r="B155" s="510" t="s">
        <v>292</v>
      </c>
      <c r="C155" s="511">
        <v>2931795</v>
      </c>
      <c r="D155" s="511">
        <v>1974808</v>
      </c>
      <c r="E155" s="512">
        <v>67.35832484877012</v>
      </c>
      <c r="F155" s="511">
        <v>207309</v>
      </c>
    </row>
    <row r="156" spans="1:6" s="101" customFormat="1" ht="54.75" customHeight="1">
      <c r="A156" s="527">
        <v>2600</v>
      </c>
      <c r="B156" s="510" t="s">
        <v>293</v>
      </c>
      <c r="C156" s="511">
        <v>1</v>
      </c>
      <c r="D156" s="511">
        <v>0</v>
      </c>
      <c r="E156" s="512">
        <v>0</v>
      </c>
      <c r="F156" s="511">
        <v>0</v>
      </c>
    </row>
    <row r="157" spans="1:6" s="101" customFormat="1" ht="39" customHeight="1">
      <c r="A157" s="527">
        <v>2700</v>
      </c>
      <c r="B157" s="510" t="s">
        <v>294</v>
      </c>
      <c r="C157" s="511">
        <v>504115</v>
      </c>
      <c r="D157" s="511">
        <v>223348</v>
      </c>
      <c r="E157" s="512">
        <v>44.304970096109024</v>
      </c>
      <c r="F157" s="511">
        <v>6560</v>
      </c>
    </row>
    <row r="158" spans="1:6" s="418" customFormat="1" ht="12.75" customHeight="1">
      <c r="A158" s="529" t="s">
        <v>1530</v>
      </c>
      <c r="B158" s="244" t="s">
        <v>1531</v>
      </c>
      <c r="C158" s="361">
        <v>12248029</v>
      </c>
      <c r="D158" s="361">
        <v>5718924</v>
      </c>
      <c r="E158" s="509">
        <v>46.69260662266557</v>
      </c>
      <c r="F158" s="508">
        <v>72625</v>
      </c>
    </row>
    <row r="159" spans="1:6" s="101" customFormat="1" ht="25.5">
      <c r="A159" s="530">
        <v>4100</v>
      </c>
      <c r="B159" s="510" t="s">
        <v>295</v>
      </c>
      <c r="C159" s="511">
        <v>1083473</v>
      </c>
      <c r="D159" s="511">
        <v>49094</v>
      </c>
      <c r="E159" s="512">
        <v>4.531169673817437</v>
      </c>
      <c r="F159" s="511">
        <v>155</v>
      </c>
    </row>
    <row r="160" spans="1:6" s="208" customFormat="1" ht="12.75">
      <c r="A160" s="530">
        <v>4200</v>
      </c>
      <c r="B160" s="510" t="s">
        <v>296</v>
      </c>
      <c r="C160" s="511">
        <v>3079309</v>
      </c>
      <c r="D160" s="511">
        <v>1090152</v>
      </c>
      <c r="E160" s="512">
        <v>35.402488025722654</v>
      </c>
      <c r="F160" s="511">
        <v>35764</v>
      </c>
    </row>
    <row r="161" spans="1:6" s="101" customFormat="1" ht="12.75">
      <c r="A161" s="530" t="s">
        <v>1534</v>
      </c>
      <c r="B161" s="510" t="s">
        <v>297</v>
      </c>
      <c r="C161" s="511">
        <v>8085247</v>
      </c>
      <c r="D161" s="511">
        <v>4579678</v>
      </c>
      <c r="E161" s="512">
        <v>56.64240065887907</v>
      </c>
      <c r="F161" s="511">
        <v>36706</v>
      </c>
    </row>
    <row r="162" spans="1:6" s="101" customFormat="1" ht="24" customHeight="1">
      <c r="A162" s="531" t="s">
        <v>298</v>
      </c>
      <c r="B162" s="522" t="s">
        <v>1018</v>
      </c>
      <c r="C162" s="511">
        <v>8047083</v>
      </c>
      <c r="D162" s="511">
        <v>4557522</v>
      </c>
      <c r="E162" s="512">
        <v>56.63570265150738</v>
      </c>
      <c r="F162" s="511">
        <v>34972</v>
      </c>
    </row>
    <row r="163" spans="1:6" s="101" customFormat="1" ht="25.5">
      <c r="A163" s="531" t="s">
        <v>1019</v>
      </c>
      <c r="B163" s="522" t="s">
        <v>1020</v>
      </c>
      <c r="C163" s="511">
        <v>38164</v>
      </c>
      <c r="D163" s="511">
        <v>22156</v>
      </c>
      <c r="E163" s="512">
        <v>58.05471124620061</v>
      </c>
      <c r="F163" s="511">
        <v>1734</v>
      </c>
    </row>
    <row r="164" spans="1:6" s="418" customFormat="1" ht="12.75" customHeight="1">
      <c r="A164" s="423" t="s">
        <v>1536</v>
      </c>
      <c r="B164" s="244" t="s">
        <v>1537</v>
      </c>
      <c r="C164" s="361">
        <v>129276589</v>
      </c>
      <c r="D164" s="361">
        <v>83764030</v>
      </c>
      <c r="E164" s="509">
        <v>64.79443079984111</v>
      </c>
      <c r="F164" s="508">
        <v>9665770</v>
      </c>
    </row>
    <row r="165" spans="1:6" s="101" customFormat="1" ht="12.75">
      <c r="A165" s="261">
        <v>3000</v>
      </c>
      <c r="B165" s="518" t="s">
        <v>59</v>
      </c>
      <c r="C165" s="511">
        <v>85310048</v>
      </c>
      <c r="D165" s="511">
        <v>55550967</v>
      </c>
      <c r="E165" s="512">
        <v>65.11655813392579</v>
      </c>
      <c r="F165" s="511">
        <v>6772771</v>
      </c>
    </row>
    <row r="166" spans="1:6" s="101" customFormat="1" ht="12.75">
      <c r="A166" s="527">
        <v>3100</v>
      </c>
      <c r="B166" s="528" t="s">
        <v>1021</v>
      </c>
      <c r="C166" s="511">
        <v>3600</v>
      </c>
      <c r="D166" s="511">
        <v>177</v>
      </c>
      <c r="E166" s="512">
        <v>4.916666666666666</v>
      </c>
      <c r="F166" s="511">
        <v>177</v>
      </c>
    </row>
    <row r="167" spans="1:6" s="101" customFormat="1" ht="39" customHeight="1">
      <c r="A167" s="527">
        <v>3200</v>
      </c>
      <c r="B167" s="510" t="s">
        <v>1022</v>
      </c>
      <c r="C167" s="511">
        <v>84596191</v>
      </c>
      <c r="D167" s="511">
        <v>55051450</v>
      </c>
      <c r="E167" s="512">
        <v>65.07556587269987</v>
      </c>
      <c r="F167" s="511">
        <v>6714330</v>
      </c>
    </row>
    <row r="168" spans="1:6" s="101" customFormat="1" ht="25.5" customHeight="1">
      <c r="A168" s="527">
        <v>3300</v>
      </c>
      <c r="B168" s="510" t="s">
        <v>1023</v>
      </c>
      <c r="C168" s="511">
        <v>529900</v>
      </c>
      <c r="D168" s="511">
        <v>411827</v>
      </c>
      <c r="E168" s="512">
        <v>77.71787129647103</v>
      </c>
      <c r="F168" s="511">
        <v>45422</v>
      </c>
    </row>
    <row r="169" spans="1:6" s="101" customFormat="1" ht="12.75">
      <c r="A169" s="527">
        <v>3400</v>
      </c>
      <c r="B169" s="510" t="s">
        <v>69</v>
      </c>
      <c r="C169" s="511">
        <v>180357</v>
      </c>
      <c r="D169" s="511">
        <v>87513</v>
      </c>
      <c r="E169" s="512">
        <v>48.522097839285415</v>
      </c>
      <c r="F169" s="511">
        <v>12842</v>
      </c>
    </row>
    <row r="170" spans="1:6" s="101" customFormat="1" ht="12.75" hidden="1">
      <c r="A170" s="527">
        <v>3900</v>
      </c>
      <c r="B170" s="510" t="s">
        <v>1024</v>
      </c>
      <c r="C170" s="511">
        <v>0</v>
      </c>
      <c r="D170" s="511">
        <v>0</v>
      </c>
      <c r="E170" s="512">
        <v>0</v>
      </c>
      <c r="F170" s="511">
        <v>0</v>
      </c>
    </row>
    <row r="171" spans="1:6" s="101" customFormat="1" ht="12.75">
      <c r="A171" s="261">
        <v>6000</v>
      </c>
      <c r="B171" s="518" t="s">
        <v>1025</v>
      </c>
      <c r="C171" s="511">
        <v>43966541</v>
      </c>
      <c r="D171" s="511">
        <v>28213063</v>
      </c>
      <c r="E171" s="512">
        <v>64.16939417635788</v>
      </c>
      <c r="F171" s="511">
        <v>2892999</v>
      </c>
    </row>
    <row r="172" spans="1:6" s="101" customFormat="1" ht="12.75">
      <c r="A172" s="527">
        <v>6200</v>
      </c>
      <c r="B172" s="510" t="s">
        <v>1026</v>
      </c>
      <c r="C172" s="511">
        <v>41465943</v>
      </c>
      <c r="D172" s="511">
        <v>26884506</v>
      </c>
      <c r="E172" s="512">
        <v>64.83514917290077</v>
      </c>
      <c r="F172" s="511">
        <v>2762833</v>
      </c>
    </row>
    <row r="173" spans="1:6" s="101" customFormat="1" ht="12.75">
      <c r="A173" s="527">
        <v>6400</v>
      </c>
      <c r="B173" s="510" t="s">
        <v>1027</v>
      </c>
      <c r="C173" s="511">
        <v>2500598</v>
      </c>
      <c r="D173" s="511">
        <v>1328557</v>
      </c>
      <c r="E173" s="512">
        <v>53.12957140651956</v>
      </c>
      <c r="F173" s="511">
        <v>130166</v>
      </c>
    </row>
    <row r="174" spans="1:6" s="418" customFormat="1" ht="25.5" customHeight="1">
      <c r="A174" s="529" t="s">
        <v>1547</v>
      </c>
      <c r="B174" s="155" t="s">
        <v>1548</v>
      </c>
      <c r="C174" s="532">
        <v>103132</v>
      </c>
      <c r="D174" s="532">
        <v>66655</v>
      </c>
      <c r="E174" s="509">
        <v>64.63076445720048</v>
      </c>
      <c r="F174" s="508">
        <v>3144</v>
      </c>
    </row>
    <row r="175" spans="1:6" s="257" customFormat="1" ht="12.75">
      <c r="A175" s="527">
        <v>7700</v>
      </c>
      <c r="B175" s="510" t="s">
        <v>1028</v>
      </c>
      <c r="C175" s="511">
        <v>103132</v>
      </c>
      <c r="D175" s="511">
        <v>66655</v>
      </c>
      <c r="E175" s="512">
        <v>64.63076445720048</v>
      </c>
      <c r="F175" s="511">
        <v>3144</v>
      </c>
    </row>
    <row r="176" spans="1:6" s="418" customFormat="1" ht="12.75" customHeight="1">
      <c r="A176" s="529" t="s">
        <v>1551</v>
      </c>
      <c r="B176" s="244" t="s">
        <v>1552</v>
      </c>
      <c r="C176" s="361">
        <v>190151255</v>
      </c>
      <c r="D176" s="361">
        <v>138552097</v>
      </c>
      <c r="E176" s="509">
        <v>72.8641506993998</v>
      </c>
      <c r="F176" s="508">
        <v>11775376</v>
      </c>
    </row>
    <row r="177" spans="1:6" s="101" customFormat="1" ht="12.75">
      <c r="A177" s="527">
        <v>7200</v>
      </c>
      <c r="B177" s="510" t="s">
        <v>1029</v>
      </c>
      <c r="C177" s="511">
        <v>119176656</v>
      </c>
      <c r="D177" s="511">
        <v>84528988</v>
      </c>
      <c r="E177" s="512">
        <v>70.92747089664942</v>
      </c>
      <c r="F177" s="511">
        <v>5725169</v>
      </c>
    </row>
    <row r="178" spans="1:6" s="101" customFormat="1" ht="25.5">
      <c r="A178" s="533">
        <v>7210</v>
      </c>
      <c r="B178" s="510" t="s">
        <v>1030</v>
      </c>
      <c r="C178" s="511">
        <v>13100961</v>
      </c>
      <c r="D178" s="511">
        <v>8304848</v>
      </c>
      <c r="E178" s="512">
        <v>63.39113596323202</v>
      </c>
      <c r="F178" s="511">
        <v>511865</v>
      </c>
    </row>
    <row r="179" spans="1:6" s="101" customFormat="1" ht="25.5">
      <c r="A179" s="533">
        <v>7220</v>
      </c>
      <c r="B179" s="510" t="s">
        <v>1031</v>
      </c>
      <c r="C179" s="511">
        <v>52450</v>
      </c>
      <c r="D179" s="511">
        <v>44579</v>
      </c>
      <c r="E179" s="512">
        <v>84.99332697807435</v>
      </c>
      <c r="F179" s="511">
        <v>0</v>
      </c>
    </row>
    <row r="180" spans="1:6" s="231" customFormat="1" ht="12.75">
      <c r="A180" s="533">
        <v>7230</v>
      </c>
      <c r="B180" s="534" t="s">
        <v>1032</v>
      </c>
      <c r="C180" s="511">
        <v>105568604</v>
      </c>
      <c r="D180" s="511">
        <v>75958865</v>
      </c>
      <c r="E180" s="512">
        <v>71.95213550422623</v>
      </c>
      <c r="F180" s="511">
        <v>5175530</v>
      </c>
    </row>
    <row r="181" spans="1:6" s="101" customFormat="1" ht="25.5">
      <c r="A181" s="533">
        <v>7240</v>
      </c>
      <c r="B181" s="510" t="s">
        <v>1033</v>
      </c>
      <c r="C181" s="511">
        <v>454641</v>
      </c>
      <c r="D181" s="511">
        <v>220696</v>
      </c>
      <c r="E181" s="512">
        <v>48.542916278998156</v>
      </c>
      <c r="F181" s="511">
        <v>37774</v>
      </c>
    </row>
    <row r="182" spans="1:6" s="101" customFormat="1" ht="12.75">
      <c r="A182" s="533">
        <v>7490</v>
      </c>
      <c r="B182" s="510" t="s">
        <v>1034</v>
      </c>
      <c r="C182" s="511">
        <v>70974599</v>
      </c>
      <c r="D182" s="511">
        <v>54023109</v>
      </c>
      <c r="E182" s="512">
        <v>76.11611726048639</v>
      </c>
      <c r="F182" s="511">
        <v>6050207</v>
      </c>
    </row>
    <row r="183" spans="1:6" s="97" customFormat="1" ht="12.75" customHeight="1">
      <c r="A183" s="256" t="s">
        <v>1556</v>
      </c>
      <c r="B183" s="244" t="s">
        <v>1557</v>
      </c>
      <c r="C183" s="245">
        <v>338836346</v>
      </c>
      <c r="D183" s="245">
        <v>178579096</v>
      </c>
      <c r="E183" s="509">
        <v>52.703642365450364</v>
      </c>
      <c r="F183" s="508">
        <v>34334834</v>
      </c>
    </row>
    <row r="184" spans="1:6" s="418" customFormat="1" ht="12.75" customHeight="1">
      <c r="A184" s="190" t="s">
        <v>1558</v>
      </c>
      <c r="B184" s="244" t="s">
        <v>1559</v>
      </c>
      <c r="C184" s="245">
        <v>338591333</v>
      </c>
      <c r="D184" s="245">
        <v>178422769</v>
      </c>
      <c r="E184" s="509">
        <v>52.69561019744118</v>
      </c>
      <c r="F184" s="508">
        <v>34375005</v>
      </c>
    </row>
    <row r="185" spans="1:6" s="101" customFormat="1" ht="12.75">
      <c r="A185" s="527">
        <v>5100</v>
      </c>
      <c r="B185" s="510" t="s">
        <v>1035</v>
      </c>
      <c r="C185" s="511">
        <v>4233168</v>
      </c>
      <c r="D185" s="511">
        <v>1992750</v>
      </c>
      <c r="E185" s="512">
        <v>47.07467315258927</v>
      </c>
      <c r="F185" s="511">
        <v>221342</v>
      </c>
    </row>
    <row r="186" spans="1:6" s="101" customFormat="1" ht="12.75">
      <c r="A186" s="527">
        <v>5200</v>
      </c>
      <c r="B186" s="510" t="s">
        <v>1036</v>
      </c>
      <c r="C186" s="511">
        <v>252549466</v>
      </c>
      <c r="D186" s="511">
        <v>142701973</v>
      </c>
      <c r="E186" s="512">
        <v>56.504563347601774</v>
      </c>
      <c r="F186" s="511">
        <v>29887066</v>
      </c>
    </row>
    <row r="187" spans="1:6" s="101" customFormat="1" ht="38.25">
      <c r="A187" s="527">
        <v>5800</v>
      </c>
      <c r="B187" s="510" t="s">
        <v>1037</v>
      </c>
      <c r="C187" s="511">
        <v>81808699</v>
      </c>
      <c r="D187" s="511">
        <v>33728046</v>
      </c>
      <c r="E187" s="512">
        <v>41.227945698048565</v>
      </c>
      <c r="F187" s="511">
        <v>4266597</v>
      </c>
    </row>
    <row r="188" spans="1:6" s="257" customFormat="1" ht="12.75">
      <c r="A188" s="535" t="s">
        <v>1038</v>
      </c>
      <c r="B188" s="507" t="s">
        <v>129</v>
      </c>
      <c r="C188" s="508">
        <v>245013</v>
      </c>
      <c r="D188" s="508">
        <v>156327</v>
      </c>
      <c r="E188" s="509">
        <v>63.80355328084632</v>
      </c>
      <c r="F188" s="508">
        <v>-40171</v>
      </c>
    </row>
    <row r="189" spans="1:6" s="257" customFormat="1" ht="25.5">
      <c r="A189" s="527">
        <v>9200</v>
      </c>
      <c r="B189" s="510" t="s">
        <v>1039</v>
      </c>
      <c r="C189" s="511">
        <v>10000</v>
      </c>
      <c r="D189" s="511">
        <v>10000</v>
      </c>
      <c r="E189" s="512">
        <v>100</v>
      </c>
      <c r="F189" s="511">
        <v>0</v>
      </c>
    </row>
    <row r="190" spans="1:6" s="257" customFormat="1" ht="12.75">
      <c r="A190" s="533">
        <v>9210</v>
      </c>
      <c r="B190" s="510" t="s">
        <v>1040</v>
      </c>
      <c r="C190" s="511">
        <v>10000</v>
      </c>
      <c r="D190" s="511">
        <v>10000</v>
      </c>
      <c r="E190" s="512">
        <v>100</v>
      </c>
      <c r="F190" s="511">
        <v>0</v>
      </c>
    </row>
    <row r="191" spans="1:6" s="257" customFormat="1" ht="25.5">
      <c r="A191" s="527">
        <v>9300</v>
      </c>
      <c r="B191" s="510" t="s">
        <v>1041</v>
      </c>
      <c r="C191" s="511">
        <v>235013</v>
      </c>
      <c r="D191" s="511">
        <v>146327</v>
      </c>
      <c r="E191" s="512">
        <v>62.26336415432338</v>
      </c>
      <c r="F191" s="511">
        <v>-40171</v>
      </c>
    </row>
    <row r="192" spans="1:6" s="257" customFormat="1" ht="25.5">
      <c r="A192" s="533">
        <v>9310</v>
      </c>
      <c r="B192" s="510" t="s">
        <v>1042</v>
      </c>
      <c r="C192" s="511">
        <v>213283</v>
      </c>
      <c r="D192" s="511">
        <v>131159</v>
      </c>
      <c r="E192" s="512">
        <v>61.495290295054</v>
      </c>
      <c r="F192" s="511">
        <v>104660</v>
      </c>
    </row>
    <row r="193" spans="1:6" s="257" customFormat="1" ht="37.5" customHeight="1">
      <c r="A193" s="533">
        <v>9320</v>
      </c>
      <c r="B193" s="510" t="s">
        <v>1043</v>
      </c>
      <c r="C193" s="511">
        <v>21730</v>
      </c>
      <c r="D193" s="511">
        <v>15168</v>
      </c>
      <c r="E193" s="512">
        <v>69.80211688909343</v>
      </c>
      <c r="F193" s="511">
        <v>0</v>
      </c>
    </row>
    <row r="194" spans="1:6" s="257" customFormat="1" ht="25.5" customHeight="1">
      <c r="A194" s="533">
        <v>9330</v>
      </c>
      <c r="B194" s="510" t="s">
        <v>1044</v>
      </c>
      <c r="C194" s="511">
        <v>0</v>
      </c>
      <c r="D194" s="511">
        <v>0</v>
      </c>
      <c r="E194" s="512">
        <v>0</v>
      </c>
      <c r="F194" s="511">
        <v>-144831</v>
      </c>
    </row>
    <row r="195" spans="1:6" s="257" customFormat="1" ht="12.75">
      <c r="A195" s="536" t="s">
        <v>1045</v>
      </c>
      <c r="B195" s="507" t="s">
        <v>1373</v>
      </c>
      <c r="C195" s="508">
        <v>4165</v>
      </c>
      <c r="D195" s="508">
        <v>33269</v>
      </c>
      <c r="E195" s="509">
        <v>0</v>
      </c>
      <c r="F195" s="508">
        <v>4840</v>
      </c>
    </row>
    <row r="196" spans="1:6" s="101" customFormat="1" ht="12.75">
      <c r="A196" s="537"/>
      <c r="B196" s="538" t="s">
        <v>1062</v>
      </c>
      <c r="C196" s="508">
        <v>-187754088</v>
      </c>
      <c r="D196" s="508">
        <v>58412307</v>
      </c>
      <c r="E196" s="509">
        <v>-31.111070668139064</v>
      </c>
      <c r="F196" s="508">
        <v>-17478053</v>
      </c>
    </row>
    <row r="197" spans="1:6" s="101" customFormat="1" ht="12.75">
      <c r="A197" s="537"/>
      <c r="B197" s="538" t="s">
        <v>1046</v>
      </c>
      <c r="C197" s="508">
        <v>187754088</v>
      </c>
      <c r="D197" s="508">
        <v>-58412307</v>
      </c>
      <c r="E197" s="509">
        <v>-31.111070668139064</v>
      </c>
      <c r="F197" s="508">
        <v>17478053</v>
      </c>
    </row>
    <row r="198" spans="1:6" s="101" customFormat="1" ht="12.75">
      <c r="A198" s="536" t="s">
        <v>1567</v>
      </c>
      <c r="B198" s="347" t="s">
        <v>1047</v>
      </c>
      <c r="C198" s="508">
        <v>76924535</v>
      </c>
      <c r="D198" s="508">
        <v>-120354574</v>
      </c>
      <c r="E198" s="509">
        <v>-156.4579805389789</v>
      </c>
      <c r="F198" s="508">
        <v>9679319</v>
      </c>
    </row>
    <row r="199" spans="1:6" s="101" customFormat="1" ht="12.75">
      <c r="A199" s="506" t="s">
        <v>1299</v>
      </c>
      <c r="B199" s="510" t="s">
        <v>62</v>
      </c>
      <c r="C199" s="511">
        <v>33225883</v>
      </c>
      <c r="D199" s="511">
        <v>-24179767</v>
      </c>
      <c r="E199" s="512">
        <v>-72.77388835685721</v>
      </c>
      <c r="F199" s="511">
        <v>1970160</v>
      </c>
    </row>
    <row r="200" spans="1:6" s="101" customFormat="1" ht="12.75">
      <c r="A200" s="506" t="s">
        <v>1048</v>
      </c>
      <c r="B200" s="510" t="s">
        <v>1049</v>
      </c>
      <c r="C200" s="511">
        <v>43684778</v>
      </c>
      <c r="D200" s="511">
        <v>-66700285</v>
      </c>
      <c r="E200" s="512">
        <v>-152.68541595884955</v>
      </c>
      <c r="F200" s="511">
        <v>-6156428</v>
      </c>
    </row>
    <row r="201" spans="1:6" s="101" customFormat="1" ht="12.75">
      <c r="A201" s="506" t="s">
        <v>1050</v>
      </c>
      <c r="B201" s="510" t="s">
        <v>1051</v>
      </c>
      <c r="C201" s="511">
        <v>13874</v>
      </c>
      <c r="D201" s="511">
        <v>-29474522</v>
      </c>
      <c r="E201" s="512">
        <v>-212444.29868819375</v>
      </c>
      <c r="F201" s="511">
        <v>13865587</v>
      </c>
    </row>
    <row r="202" spans="1:6" s="167" customFormat="1" ht="25.5">
      <c r="A202" s="539" t="s">
        <v>1052</v>
      </c>
      <c r="B202" s="507" t="s">
        <v>1144</v>
      </c>
      <c r="C202" s="540">
        <v>0</v>
      </c>
      <c r="D202" s="508">
        <v>-30205</v>
      </c>
      <c r="E202" s="512">
        <v>0</v>
      </c>
      <c r="F202" s="511">
        <v>0</v>
      </c>
    </row>
    <row r="203" spans="1:6" s="167" customFormat="1" ht="12.75" customHeight="1" hidden="1">
      <c r="A203" s="539" t="s">
        <v>1053</v>
      </c>
      <c r="B203" s="507" t="s">
        <v>1145</v>
      </c>
      <c r="C203" s="540">
        <v>0</v>
      </c>
      <c r="D203" s="540">
        <v>0</v>
      </c>
      <c r="E203" s="512">
        <v>0</v>
      </c>
      <c r="F203" s="511">
        <v>0</v>
      </c>
    </row>
    <row r="204" spans="1:6" s="492" customFormat="1" ht="12.75">
      <c r="A204" s="536" t="s">
        <v>13</v>
      </c>
      <c r="B204" s="538" t="s">
        <v>1146</v>
      </c>
      <c r="C204" s="508">
        <v>118561735</v>
      </c>
      <c r="D204" s="508">
        <v>67066666</v>
      </c>
      <c r="E204" s="509">
        <v>56.56687294598042</v>
      </c>
      <c r="F204" s="508">
        <v>7416646</v>
      </c>
    </row>
    <row r="205" spans="1:6" s="101" customFormat="1" ht="12.75">
      <c r="A205" s="536" t="s">
        <v>11</v>
      </c>
      <c r="B205" s="538" t="s">
        <v>1147</v>
      </c>
      <c r="C205" s="508">
        <v>148781</v>
      </c>
      <c r="D205" s="508">
        <v>137750</v>
      </c>
      <c r="E205" s="509">
        <v>92.58574683595351</v>
      </c>
      <c r="F205" s="508">
        <v>181</v>
      </c>
    </row>
    <row r="206" spans="1:6" ht="12.75" customHeight="1">
      <c r="A206" s="539" t="s">
        <v>1054</v>
      </c>
      <c r="B206" s="541" t="s">
        <v>1148</v>
      </c>
      <c r="C206" s="511">
        <v>-7880963</v>
      </c>
      <c r="D206" s="511">
        <v>-5231944</v>
      </c>
      <c r="E206" s="512">
        <v>66.38711538171161</v>
      </c>
      <c r="F206" s="511">
        <v>381907</v>
      </c>
    </row>
    <row r="207" spans="1:6" ht="12.75" customHeight="1">
      <c r="A207" s="542"/>
      <c r="B207" s="543"/>
      <c r="C207" s="502"/>
      <c r="D207" s="544"/>
      <c r="E207" s="502"/>
      <c r="F207" s="544"/>
    </row>
    <row r="208" spans="1:6" s="492" customFormat="1" ht="17.25" customHeight="1">
      <c r="A208" s="545"/>
      <c r="B208" s="546" t="s">
        <v>1055</v>
      </c>
      <c r="C208" s="21"/>
      <c r="D208" s="547">
        <v>5879850</v>
      </c>
      <c r="E208" s="548"/>
      <c r="F208" s="548"/>
    </row>
    <row r="209" spans="1:6" s="492" customFormat="1" ht="17.25" customHeight="1">
      <c r="A209" s="545"/>
      <c r="B209" s="546" t="s">
        <v>1056</v>
      </c>
      <c r="C209" s="21"/>
      <c r="D209" s="547">
        <v>7402683</v>
      </c>
      <c r="E209" s="548"/>
      <c r="F209" s="548"/>
    </row>
    <row r="210" spans="1:6" s="492" customFormat="1" ht="17.25" customHeight="1">
      <c r="A210" s="550"/>
      <c r="B210" s="546"/>
      <c r="C210" s="21"/>
      <c r="D210" s="549"/>
      <c r="E210" s="548"/>
      <c r="F210" s="548"/>
    </row>
    <row r="211" spans="1:6" s="492" customFormat="1" ht="17.25" customHeight="1">
      <c r="A211" s="550"/>
      <c r="B211" s="546"/>
      <c r="C211" s="21"/>
      <c r="D211" s="549"/>
      <c r="E211" s="548"/>
      <c r="F211" s="548"/>
    </row>
    <row r="212" spans="1:6" s="492" customFormat="1" ht="17.25" customHeight="1">
      <c r="A212" s="550"/>
      <c r="B212" s="546"/>
      <c r="C212" s="21"/>
      <c r="D212" s="549"/>
      <c r="E212" s="548"/>
      <c r="F212" s="548"/>
    </row>
    <row r="213" spans="1:6" s="492" customFormat="1" ht="17.25" customHeight="1">
      <c r="A213" s="550"/>
      <c r="B213" s="546"/>
      <c r="C213" s="21"/>
      <c r="D213" s="549"/>
      <c r="E213" s="548"/>
      <c r="F213" s="548"/>
    </row>
    <row r="214" spans="1:6" s="492" customFormat="1" ht="17.25" customHeight="1">
      <c r="A214" s="545"/>
      <c r="B214" s="551"/>
      <c r="C214" s="548"/>
      <c r="D214" s="548"/>
      <c r="E214" s="548"/>
      <c r="F214" s="548"/>
    </row>
    <row r="215" spans="1:6" s="492" customFormat="1" ht="17.25" customHeight="1">
      <c r="A215" s="552" t="s">
        <v>1644</v>
      </c>
      <c r="B215" s="553"/>
      <c r="C215" s="548"/>
      <c r="D215" s="485"/>
      <c r="E215" s="554"/>
      <c r="F215" s="555" t="s">
        <v>1151</v>
      </c>
    </row>
    <row r="216" spans="1:6" s="492" customFormat="1" ht="17.25" customHeight="1">
      <c r="A216" s="545"/>
      <c r="B216" s="454"/>
      <c r="C216" s="485"/>
      <c r="D216" s="485"/>
      <c r="E216" s="486"/>
      <c r="F216" s="487"/>
    </row>
    <row r="217" spans="1:6" s="492" customFormat="1" ht="17.25" customHeight="1">
      <c r="A217" s="545"/>
      <c r="B217" s="454"/>
      <c r="C217" s="485"/>
      <c r="D217" s="485"/>
      <c r="E217" s="486"/>
      <c r="F217" s="487"/>
    </row>
    <row r="218" spans="1:6" s="492" customFormat="1" ht="17.25" customHeight="1">
      <c r="A218" s="106" t="s">
        <v>1057</v>
      </c>
      <c r="B218" s="23"/>
      <c r="C218" s="39"/>
      <c r="D218" s="39"/>
      <c r="E218" s="488"/>
      <c r="F218" s="39"/>
    </row>
    <row r="219" spans="1:3" ht="15.75">
      <c r="A219" s="556"/>
      <c r="B219" s="397"/>
      <c r="C219" s="444"/>
    </row>
    <row r="220" spans="1:3" ht="15.75">
      <c r="A220" s="556"/>
      <c r="B220" s="397"/>
      <c r="C220" s="444"/>
    </row>
    <row r="221" spans="1:3" ht="15.75">
      <c r="A221" s="557"/>
      <c r="B221" s="558"/>
      <c r="C221" s="559"/>
    </row>
    <row r="222" spans="1:3" ht="15.75">
      <c r="A222" s="557"/>
      <c r="B222" s="558"/>
      <c r="C222" s="559"/>
    </row>
    <row r="223" spans="1:3" ht="15.75">
      <c r="A223" s="560"/>
      <c r="B223" s="397"/>
      <c r="C223" s="444"/>
    </row>
    <row r="224" spans="1:3" ht="15.75">
      <c r="A224" s="557"/>
      <c r="B224" s="558"/>
      <c r="C224" s="559"/>
    </row>
    <row r="225" spans="1:3" ht="15.75">
      <c r="A225" s="557"/>
      <c r="B225" s="558"/>
      <c r="C225" s="559"/>
    </row>
    <row r="226" spans="1:3" ht="15.75">
      <c r="A226" s="557"/>
      <c r="B226" s="558"/>
      <c r="C226" s="559"/>
    </row>
    <row r="227" spans="1:3" ht="15.75">
      <c r="A227" s="557"/>
      <c r="B227" s="558"/>
      <c r="C227" s="559"/>
    </row>
    <row r="228" spans="1:3" ht="15.75">
      <c r="A228" s="557"/>
      <c r="B228" s="558"/>
      <c r="C228" s="559"/>
    </row>
    <row r="229" spans="1:3" ht="15.75">
      <c r="A229" s="557"/>
      <c r="B229" s="558"/>
      <c r="C229" s="559"/>
    </row>
    <row r="230" spans="1:3" ht="15.75">
      <c r="A230" s="557"/>
      <c r="B230" s="558"/>
      <c r="C230" s="559"/>
    </row>
    <row r="231" spans="1:3" ht="15.75">
      <c r="A231" s="557"/>
      <c r="B231" s="558"/>
      <c r="C231" s="559"/>
    </row>
    <row r="232" spans="1:3" ht="16.5" customHeight="1">
      <c r="A232" s="556"/>
      <c r="B232" s="397"/>
      <c r="C232" s="559"/>
    </row>
    <row r="233" spans="1:3" ht="15.75">
      <c r="A233" s="556"/>
      <c r="B233" s="397"/>
      <c r="C233" s="559"/>
    </row>
    <row r="234" spans="1:3" ht="15.75">
      <c r="A234" s="556"/>
      <c r="B234" s="397"/>
      <c r="C234" s="559"/>
    </row>
    <row r="235" spans="1:2" ht="15.75">
      <c r="A235" s="556"/>
      <c r="B235" s="397"/>
    </row>
    <row r="236" spans="1:2" ht="15.75">
      <c r="A236" s="737"/>
      <c r="B236" s="737"/>
    </row>
    <row r="237" spans="1:2" ht="15.75">
      <c r="A237" s="561"/>
      <c r="B237" s="562"/>
    </row>
    <row r="238" spans="1:2" ht="15.75">
      <c r="A238" s="561"/>
      <c r="B238" s="562"/>
    </row>
    <row r="239" ht="15.75">
      <c r="B239" s="563"/>
    </row>
    <row r="246" ht="15.75">
      <c r="B246" s="563"/>
    </row>
    <row r="253" ht="15.75">
      <c r="B253" s="563"/>
    </row>
    <row r="255" ht="15.75">
      <c r="B255" s="563"/>
    </row>
    <row r="257" ht="15.75">
      <c r="B257" s="563"/>
    </row>
    <row r="259" ht="15.75">
      <c r="B259" s="563"/>
    </row>
    <row r="261" ht="15.75">
      <c r="B261" s="563"/>
    </row>
    <row r="263" ht="15.75">
      <c r="B263" s="563"/>
    </row>
    <row r="265" ht="15.75">
      <c r="B265" s="563"/>
    </row>
    <row r="271" ht="15.75">
      <c r="B271" s="563"/>
    </row>
  </sheetData>
  <mergeCells count="8">
    <mergeCell ref="A1:F1"/>
    <mergeCell ref="A236:B23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2007-10-16T07:39:51Z</cp:lastPrinted>
  <dcterms:created xsi:type="dcterms:W3CDTF">2007-09-14T10:01:47Z</dcterms:created>
  <dcterms:modified xsi:type="dcterms:W3CDTF">2007-10-16T07:45:07Z</dcterms:modified>
  <cp:category/>
  <cp:version/>
  <cp:contentType/>
  <cp:contentStatus/>
</cp:coreProperties>
</file>