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895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</sheets>
  <externalReferences>
    <externalReference r:id="rId17"/>
    <externalReference r:id="rId18"/>
    <externalReference r:id="rId19"/>
  </externalReferences>
  <definedNames>
    <definedName name="_xlnm.Print_Area" localSheetId="1">'1.tab.'!$A$1:$F$96</definedName>
    <definedName name="_xlnm.Print_Area" localSheetId="10">'10.tab.'!$A$1:$D$37</definedName>
    <definedName name="_xlnm.Print_Area" localSheetId="12">'12.tab.'!$A$1:$F$2147</definedName>
    <definedName name="_xlnm.Print_Area" localSheetId="13">'13.tab.'!$A$1:$D$814</definedName>
    <definedName name="_xlnm.Print_Area" localSheetId="2">'2.tab.'!$A$1:$F$64</definedName>
    <definedName name="_xlnm.Print_Area" localSheetId="3">'3.tab.'!$A$1:$F$90</definedName>
    <definedName name="_xlnm.Print_Area" localSheetId="4">'4.tab.'!$A$1:$I$1017</definedName>
    <definedName name="_xlnm.Print_Area" localSheetId="5">'5.tab.'!$A$1:$I$317</definedName>
    <definedName name="_xlnm.Print_Area" localSheetId="6">'6.tab.'!$A$1:$D$328</definedName>
    <definedName name="_xlnm.Print_Area" localSheetId="7">'7.tab.'!$A$1:$F$99</definedName>
    <definedName name="_xlnm.Print_Area" localSheetId="8">'8.tab.'!$A$1:$F$218</definedName>
    <definedName name="_xlnm.Print_Area" localSheetId="9">'9.tab.'!$A$1:$F$162</definedName>
    <definedName name="_xlnm.Print_Area" localSheetId="0">'kopb'!$A:$E</definedName>
    <definedName name="_xlnm.Print_Titles" localSheetId="1">'1.tab.'!$12:$14</definedName>
    <definedName name="_xlnm.Print_Titles" localSheetId="12">'12.tab.'!$12:$14</definedName>
    <definedName name="_xlnm.Print_Titles" localSheetId="13">'13.tab.'!$12:$14</definedName>
    <definedName name="_xlnm.Print_Titles" localSheetId="2">'2.tab.'!$12:$14</definedName>
    <definedName name="_xlnm.Print_Titles" localSheetId="3">'3.tab.'!$12:$14</definedName>
    <definedName name="_xlnm.Print_Titles" localSheetId="4">'4.tab.'!$12:$14</definedName>
    <definedName name="_xlnm.Print_Titles" localSheetId="5">'5.tab.'!$13:$15</definedName>
    <definedName name="_xlnm.Print_Titles" localSheetId="6">'6.tab.'!$12:$14</definedName>
    <definedName name="_xlnm.Print_Titles" localSheetId="7">'7.tab.'!$12:$14</definedName>
    <definedName name="_xlnm.Print_Titles" localSheetId="8">'8.tab.'!$12:$14</definedName>
    <definedName name="_xlnm.Print_Titles" localSheetId="9">'9.tab.'!$12:$14</definedName>
    <definedName name="Z_09517292_B97C_4555_8797_8F0E6F84F555_.wvu.FilterData" localSheetId="12" hidden="1">'12.tab.'!$A$13:$AH$2151</definedName>
    <definedName name="Z_09517292_B97C_4555_8797_8F0E6F84F555_.wvu.PrintArea" localSheetId="12" hidden="1">'12.tab.'!$A$13:$F$2138</definedName>
    <definedName name="Z_09517292_B97C_4555_8797_8F0E6F84F555_.wvu.PrintTitles" localSheetId="12" hidden="1">'12.tab.'!$13:$14</definedName>
    <definedName name="Z_09517292_B97C_4555_8797_8F0E6F84F555_.wvu.Rows" localSheetId="12" hidden="1">'12.tab.'!$16:$1663,'12.tab.'!$755:$2066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2" hidden="1">'12.tab.'!$A$13:$AH$2151</definedName>
    <definedName name="Z_1893421C_DBAA_4C10_AA6C_4D0F39122205_.wvu.FilterData" localSheetId="8" hidden="1">'8.tab.'!$A$12:$F$120</definedName>
    <definedName name="Z_19A7897A_3D49_48BF_BD4E_E4DF0ACCCC4B_.wvu.FilterData" localSheetId="12" hidden="1">'12.tab.'!$A$13:$AH$2151</definedName>
    <definedName name="Z_19A7897A_3D49_48BF_BD4E_E4DF0ACCCC4B_.wvu.PrintArea" localSheetId="12" hidden="1">'12.tab.'!$A$13:$F$2138</definedName>
    <definedName name="Z_19A7897A_3D49_48BF_BD4E_E4DF0ACCCC4B_.wvu.PrintTitles" localSheetId="12" hidden="1">'12.tab.'!$13:$14</definedName>
    <definedName name="Z_483F8D4B_D649_4D59_A67B_5E8B6C0D2E28_.wvu.FilterData" localSheetId="8" hidden="1">'8.tab.'!$A$12:$F$120</definedName>
    <definedName name="Z_56A06D27_97E5_4D01_ADCE_F8E0A2A870EF_.wvu.FilterData" localSheetId="8" hidden="1">'8.tab.'!$A$12:$F$120</definedName>
    <definedName name="Z_640C99E1_FCCB_11D4_856D_00105A71C5B5_.wvu.PrintArea" localSheetId="6" hidden="1">'6.tab.'!$B$11:$D$87</definedName>
    <definedName name="Z_640C99E1_FCCB_11D4_856D_00105A71C5B5_.wvu.PrintTitles" localSheetId="12" hidden="1">'12.tab.'!$13:$14</definedName>
    <definedName name="Z_696A4F8A_27AC_11D7_B288_00105A71C5B5_.wvu.PrintArea" localSheetId="9" hidden="1">'9.tab.'!$A$2:$D$162</definedName>
    <definedName name="Z_696A4F8A_27AC_11D7_B288_00105A71C5B5_.wvu.PrintTitles" localSheetId="9" hidden="1">'9.tab.'!$13:$14</definedName>
    <definedName name="Z_696A4F8A_27AC_11D7_B288_00105A71C5B5_.wvu.Rows" localSheetId="9" hidden="1">'9.tab.'!$31:$53</definedName>
    <definedName name="Z_81EB1DB6_89AB_4045_90FA_EF2BA7E792F9_.wvu.FilterData" localSheetId="8" hidden="1">'8.tab.'!$A$12:$F$120</definedName>
    <definedName name="Z_81EB1DB6_89AB_4045_90FA_EF2BA7E792F9_.wvu.PrintArea" localSheetId="8" hidden="1">'8.tab.'!$A:$F</definedName>
    <definedName name="Z_81EB1DB6_89AB_4045_90FA_EF2BA7E792F9_.wvu.PrintArea" localSheetId="9" hidden="1">'9.tab.'!$A:$F</definedName>
    <definedName name="Z_8545B4E6_A517_4BD7_BFB7_42FEB5F229AD_.wvu.FilterData" localSheetId="8" hidden="1">'8.tab.'!$A$12:$F$120</definedName>
    <definedName name="Z_877A1030_2452_46B0_88DF_8A068656C08E_.wvu.FilterData" localSheetId="8" hidden="1">'8.tab.'!$A$12:$F$120</definedName>
    <definedName name="Z_ABD8A783_3A6C_4629_9559_1E4E89E80131_.wvu.FilterData" localSheetId="8" hidden="1">'8.tab.'!$A$12:$F$120</definedName>
    <definedName name="Z_AF277C95_CBD9_4696_AC72_D010599E9831_.wvu.FilterData" localSheetId="8" hidden="1">'8.tab.'!$A$12:$F$120</definedName>
    <definedName name="Z_B7CBCF06_FF41_423A_9AB3_E1D1F70C6FC5_.wvu.FilterData" localSheetId="8" hidden="1">'8.tab.'!$A$12:$F$120</definedName>
    <definedName name="Z_BC5FEA1E_5696_4CF4_B8B2_A5CF94385785_.wvu.PrintArea" localSheetId="6" hidden="1">'6.tab.'!$B$11:$D$88</definedName>
    <definedName name="Z_BC5FEA1E_5696_4CF4_B8B2_A5CF94385785_.wvu.PrintTitles" localSheetId="12" hidden="1">'12.tab.'!$13:$14</definedName>
    <definedName name="Z_C5511FB8_86C5_41F3_ADCD_B10310F066F5_.wvu.FilterData" localSheetId="8" hidden="1">'8.tab.'!$A$12:$F$120</definedName>
    <definedName name="Z_DB8ECBD1_2D44_4F97_BCC9_F610BA0A3109_.wvu.FilterData" localSheetId="8" hidden="1">'8.tab.'!$A$12:$F$120</definedName>
    <definedName name="Z_DEE3A27E_689A_4E9F_A3EB_C84F1E3B413E_.wvu.FilterData" localSheetId="8" hidden="1">'8.tab.'!$A$12:$F$120</definedName>
    <definedName name="Z_F1F489B9_0F61_4F1F_A151_75EF77465344_.wvu.Cols" localSheetId="8" hidden="1">'8.tab.'!$I:$S</definedName>
    <definedName name="Z_F1F489B9_0F61_4F1F_A151_75EF77465344_.wvu.FilterData" localSheetId="8" hidden="1">'8.tab.'!$A$12:$F$120</definedName>
    <definedName name="Z_F1F489B9_0F61_4F1F_A151_75EF77465344_.wvu.PrintArea" localSheetId="8" hidden="1">'8.tab.'!$A$2:$F$207</definedName>
    <definedName name="Z_F1F489B9_0F61_4F1F_A151_75EF77465344_.wvu.PrintArea" localSheetId="9" hidden="1">'9.tab.'!$A$2:$F$162</definedName>
    <definedName name="Z_F1F489B9_0F61_4F1F_A151_75EF77465344_.wvu.PrintTitles" localSheetId="8" hidden="1">'8.tab.'!$12:$14</definedName>
    <definedName name="Z_F1F489B9_0F61_4F1F_A151_75EF77465344_.wvu.PrintTitles" localSheetId="9" hidden="1">'9.tab.'!$12:$14</definedName>
  </definedNames>
  <calcPr fullCalcOnLoad="1"/>
</workbook>
</file>

<file path=xl/sharedStrings.xml><?xml version="1.0" encoding="utf-8"?>
<sst xmlns="http://schemas.openxmlformats.org/spreadsheetml/2006/main" count="7755" uniqueCount="1792">
  <si>
    <t>Engures pagasta padome</t>
  </si>
  <si>
    <t>Ezeres pagasts</t>
  </si>
  <si>
    <t>Ērgļu novads</t>
  </si>
  <si>
    <t>Galgauskas pagasts</t>
  </si>
  <si>
    <t>Garkalnes novads</t>
  </si>
  <si>
    <t>Gaujienas pagasts</t>
  </si>
  <si>
    <t>Gaviezes pagasts</t>
  </si>
  <si>
    <t>Grobiņas pagasts</t>
  </si>
  <si>
    <t>Grobiņas pilsētas dome</t>
  </si>
  <si>
    <t>Grundzāles pagasts</t>
  </si>
  <si>
    <t>Gulbenes rajona padome</t>
  </si>
  <si>
    <t>Ģibuļu pagasts</t>
  </si>
  <si>
    <t>Ģibuļu pagasta padome</t>
  </si>
  <si>
    <t>Iecavas novada dome</t>
  </si>
  <si>
    <t>Ilūkstes novads</t>
  </si>
  <si>
    <t>Ilūkstes novada dome</t>
  </si>
  <si>
    <t>Ilzenes pagasts</t>
  </si>
  <si>
    <t>Ilzeskalna pagasts</t>
  </si>
  <si>
    <t>Inčukalna novads</t>
  </si>
  <si>
    <t>Indrānu pagasts</t>
  </si>
  <si>
    <t>Irlavas pagasta padome</t>
  </si>
  <si>
    <t>Isnaudas pagasts</t>
  </si>
  <si>
    <t>Istras pagasts</t>
  </si>
  <si>
    <t>Izvaltas pagasts</t>
  </si>
  <si>
    <t>Īslīces pagasts</t>
  </si>
  <si>
    <t>Īvandes pagasts</t>
  </si>
  <si>
    <t>Jaunalūksnes pagasts</t>
  </si>
  <si>
    <t>Jaunannas pagasts</t>
  </si>
  <si>
    <t>Jaunauces pagasts</t>
  </si>
  <si>
    <t>Jaunbērzes pagasts</t>
  </si>
  <si>
    <t>Jaungulbenes pagasts</t>
  </si>
  <si>
    <t>Jaunjelgavas pilsēta ar lauku teritoriju</t>
  </si>
  <si>
    <t>Jaunjelgavas pilsētas ar lauku teritoriju dome</t>
  </si>
  <si>
    <t>Jaunlaicenes pagasta padome</t>
  </si>
  <si>
    <t>Jaunpils pagasts</t>
  </si>
  <si>
    <t>Jaunsātu pagasts</t>
  </si>
  <si>
    <t>Jaunsvirlaukas pagasts</t>
  </si>
  <si>
    <t>Jersikas pagasts</t>
  </si>
  <si>
    <t>Jēkabpils pilsētas dome</t>
  </si>
  <si>
    <t>Jēkabpils rajona padome</t>
  </si>
  <si>
    <t>Jumpravas pagasts</t>
  </si>
  <si>
    <t>Jumpravas pagasta dome</t>
  </si>
  <si>
    <t>Jūrkalnes pagasts</t>
  </si>
  <si>
    <t>Kabiles pagasts</t>
  </si>
  <si>
    <t>Kalsnavas pagasts</t>
  </si>
  <si>
    <t>Kalupes pagasts</t>
  </si>
  <si>
    <t>Kalētu pagasts</t>
  </si>
  <si>
    <t>Kalkūnes pagasta padome</t>
  </si>
  <si>
    <t>Kandavas novada dome</t>
  </si>
  <si>
    <t>Kantinieku pagasts</t>
  </si>
  <si>
    <t>Kastuļinas pagasts</t>
  </si>
  <si>
    <t>Kauguru pagasts</t>
  </si>
  <si>
    <t>Kārsavas pagasts</t>
  </si>
  <si>
    <t>Klintaines pagasts</t>
  </si>
  <si>
    <t>Kocēnu pagasts</t>
  </si>
  <si>
    <t>Kocēnu pagasta padome</t>
  </si>
  <si>
    <t>Kokneses pagasta padome</t>
  </si>
  <si>
    <t>Kubuļu pagasts</t>
  </si>
  <si>
    <t>Kuldīgas rajona padome</t>
  </si>
  <si>
    <t>Kurmāles pagasts</t>
  </si>
  <si>
    <t>Ķoņu pagasts</t>
  </si>
  <si>
    <t>Laidzes pagasts</t>
  </si>
  <si>
    <t>Lazdukalna pagasts</t>
  </si>
  <si>
    <t>Lažas pagasts</t>
  </si>
  <si>
    <t>Leimaņu pagasts</t>
  </si>
  <si>
    <t>Lestenes pagasts</t>
  </si>
  <si>
    <t>Lēdmanes pagasts</t>
  </si>
  <si>
    <t>Lēdurgas pagasts</t>
  </si>
  <si>
    <t>Lielplatones pagasts</t>
  </si>
  <si>
    <t>Liepas pagasta padome</t>
  </si>
  <si>
    <t>Liepājas pilsētas dome</t>
  </si>
  <si>
    <t>Liepājas rajona padome</t>
  </si>
  <si>
    <t>Liepnas pagasts</t>
  </si>
  <si>
    <t>Limbažu pilsēta</t>
  </si>
  <si>
    <t>Limbažu rajona padome</t>
  </si>
  <si>
    <t>Litenes pagasts</t>
  </si>
  <si>
    <t>Lizuma pagasts</t>
  </si>
  <si>
    <t>Lizuma pagasta padome</t>
  </si>
  <si>
    <t>Līksnas pagasts</t>
  </si>
  <si>
    <t>Malienas pagasts</t>
  </si>
  <si>
    <t>Mazzalves pagasts</t>
  </si>
  <si>
    <t>Maļinovas pagasts</t>
  </si>
  <si>
    <t>Mākoņkalna pagasts</t>
  </si>
  <si>
    <t>Mālpils pagasts</t>
  </si>
  <si>
    <t>Mālupes pagasts</t>
  </si>
  <si>
    <t>Mārcienas pagasts</t>
  </si>
  <si>
    <t>Mārsnēnu pagasts</t>
  </si>
  <si>
    <t>Mārupes pagasts</t>
  </si>
  <si>
    <t>Medumu pagasts</t>
  </si>
  <si>
    <t>Medzes pagasts</t>
  </si>
  <si>
    <t>Medņevas pagasts</t>
  </si>
  <si>
    <t>Mežāres pagasts</t>
  </si>
  <si>
    <t>Murmastienes pagasts</t>
  </si>
  <si>
    <t>Nagļu pagasts</t>
  </si>
  <si>
    <t>Naudītes pagasts</t>
  </si>
  <si>
    <t>Nirzas pagasts</t>
  </si>
  <si>
    <t>Nīcas pagasta padome</t>
  </si>
  <si>
    <t>Novadnieku pagasts</t>
  </si>
  <si>
    <t>Ņukšu pagasts</t>
  </si>
  <si>
    <t>Ogres novada dome</t>
  </si>
  <si>
    <t>Olaines pilsēta</t>
  </si>
  <si>
    <t>Ošupes pagasts</t>
  </si>
  <si>
    <t>Padures pagasts</t>
  </si>
  <si>
    <t>Palsmanes pagasts</t>
  </si>
  <si>
    <t>Pampāļu pagasts</t>
  </si>
  <si>
    <t>Pāvilostas pilsēta</t>
  </si>
  <si>
    <t>Pededzes pagasts</t>
  </si>
  <si>
    <t>Pelēču pagasts</t>
  </si>
  <si>
    <t>Pildas pagasts</t>
  </si>
  <si>
    <t>Piltenes pilsēta</t>
  </si>
  <si>
    <t>Plāņu pagasts</t>
  </si>
  <si>
    <t>Preiļu novada dome</t>
  </si>
  <si>
    <t>Priekuļu pagasta padome</t>
  </si>
  <si>
    <t>Pureņu pagasts</t>
  </si>
  <si>
    <t>Pušas pagasts</t>
  </si>
  <si>
    <t>Puzes pagasta padome</t>
  </si>
  <si>
    <t>Rankas pagasts</t>
  </si>
  <si>
    <t>Rikavas pagasts</t>
  </si>
  <si>
    <t>Rīgas pilsēta</t>
  </si>
  <si>
    <t>Rīgas rajona padome</t>
  </si>
  <si>
    <t>Robežnieku pagasts</t>
  </si>
  <si>
    <t>Ropažu novads</t>
  </si>
  <si>
    <t>Ropažu novada dome</t>
  </si>
  <si>
    <t>Rubas pagasts</t>
  </si>
  <si>
    <t>Rubenes pagasts</t>
  </si>
  <si>
    <t>Rucavas pagasts</t>
  </si>
  <si>
    <t>Rudbāržu pagasts</t>
  </si>
  <si>
    <t>Rugāju pagasts</t>
  </si>
  <si>
    <t>Rundāles pagasts</t>
  </si>
  <si>
    <t>Sabiles novads</t>
  </si>
  <si>
    <t>Salas pagasts (Rīgas rajons)</t>
  </si>
  <si>
    <t>Salaspils novads</t>
  </si>
  <si>
    <t>Salaspils novada dome</t>
  </si>
  <si>
    <t>Saldus pagasts</t>
  </si>
  <si>
    <t>Saldus rajona padome</t>
  </si>
  <si>
    <t>Sarkaņu pagasts</t>
  </si>
  <si>
    <t>Saunas pagasts</t>
  </si>
  <si>
    <t>Seces pagasts</t>
  </si>
  <si>
    <t>Sesavas pagasts</t>
  </si>
  <si>
    <t>Sējas novads</t>
  </si>
  <si>
    <t>Sidrabenes pagasts</t>
  </si>
  <si>
    <t>Skaistas pagasts</t>
  </si>
  <si>
    <t>Skaistkalnes pagasts</t>
  </si>
  <si>
    <t>Skaņkalnes pagasts</t>
  </si>
  <si>
    <t>Skrīveru pagasts</t>
  </si>
  <si>
    <t>Skujenes pagasts</t>
  </si>
  <si>
    <t>Stelpes pagasts</t>
  </si>
  <si>
    <t>Stopiņu novads</t>
  </si>
  <si>
    <t>Straupes pagasts</t>
  </si>
  <si>
    <t>Strazdes pagasts</t>
  </si>
  <si>
    <t>Strenču pilsētas dome</t>
  </si>
  <si>
    <t>Suntažu pagasts</t>
  </si>
  <si>
    <t>Suntažu pagasta padome</t>
  </si>
  <si>
    <t>Susāju pagasts</t>
  </si>
  <si>
    <t>Svariņu pagasts</t>
  </si>
  <si>
    <t>Šķaunes pagasts</t>
  </si>
  <si>
    <t>Šķeltovas pagasts</t>
  </si>
  <si>
    <t>Šķēdes pagasts</t>
  </si>
  <si>
    <t>Šķilbēnu pagasts</t>
  </si>
  <si>
    <t>Talsu pilsētas dome</t>
  </si>
  <si>
    <t>Talsu rajona padome</t>
  </si>
  <si>
    <t>Trapenes pagasts</t>
  </si>
  <si>
    <t>Trikātas pagasts</t>
  </si>
  <si>
    <t>Trikātas pagasta padome</t>
  </si>
  <si>
    <t>Tukuma rajona padome</t>
  </si>
  <si>
    <t>Ukru pagasts</t>
  </si>
  <si>
    <t>Umurgas pagasts</t>
  </si>
  <si>
    <t>Usmas pagasts</t>
  </si>
  <si>
    <t>Ūdrīšu pagasts</t>
  </si>
  <si>
    <t>Vaboles pagasts</t>
  </si>
  <si>
    <t>Vadakstes pagasts</t>
  </si>
  <si>
    <t>Vaives pagasts</t>
  </si>
  <si>
    <t>Valgundes novads</t>
  </si>
  <si>
    <t>Valkas pilsētas dome</t>
  </si>
  <si>
    <t>Valkas rajona padome</t>
  </si>
  <si>
    <t>Valles pagasts</t>
  </si>
  <si>
    <t>Valles pagasta padome</t>
  </si>
  <si>
    <t>Vangažu pilsēta</t>
  </si>
  <si>
    <t>Variņu pagasts</t>
  </si>
  <si>
    <t>Vānes pagasts</t>
  </si>
  <si>
    <t>Vārkavas novads</t>
  </si>
  <si>
    <t>Vārves pagasts</t>
  </si>
  <si>
    <t>Veclaicenes pagasts</t>
  </si>
  <si>
    <t>Vecsaules pagasts</t>
  </si>
  <si>
    <t>Vectilžas pagasts</t>
  </si>
  <si>
    <t>Vecumnieku pagasta padome</t>
  </si>
  <si>
    <t>Veselavas pagasts</t>
  </si>
  <si>
    <t>Vestienas pagasts</t>
  </si>
  <si>
    <t>Vērgales pagasts</t>
  </si>
  <si>
    <t>Vidrižu pagasts</t>
  </si>
  <si>
    <t>Viesturu pagasts</t>
  </si>
  <si>
    <t>Viesatu pagasts</t>
  </si>
  <si>
    <t>Viesītes pilsēta ar lauku teritoriju</t>
  </si>
  <si>
    <t>Vijciema pagasts</t>
  </si>
  <si>
    <t>Vilces pagasts</t>
  </si>
  <si>
    <t>Viļakas pilsēta</t>
  </si>
  <si>
    <t>Viļānu pilsētas dome</t>
  </si>
  <si>
    <t>Viļķenes pagasts</t>
  </si>
  <si>
    <t>Virbu pagasta padome</t>
  </si>
  <si>
    <t>Vircavas pagasts</t>
  </si>
  <si>
    <t>Virgas pagasts</t>
  </si>
  <si>
    <t>Vīksnas pagasts</t>
  </si>
  <si>
    <t>Vītiņu pagasts</t>
  </si>
  <si>
    <t>Zaļenieku pagasts</t>
  </si>
  <si>
    <t>Zaņas pagasts</t>
  </si>
  <si>
    <t>Zasas pagasts</t>
  </si>
  <si>
    <t>Zaubes pagasts</t>
  </si>
  <si>
    <t>Zentenes pagasts</t>
  </si>
  <si>
    <t>Ziemeru pagasts</t>
  </si>
  <si>
    <t>Ziemeru pagasta padome</t>
  </si>
  <si>
    <t>Zilupes novads</t>
  </si>
  <si>
    <t>Ziru pagasts</t>
  </si>
  <si>
    <t>Zlēku pagasts</t>
  </si>
  <si>
    <t>Zosēnu pagasts</t>
  </si>
  <si>
    <t>Zvirgzdenes pagasts</t>
  </si>
  <si>
    <t>Žīguru pagasts</t>
  </si>
  <si>
    <t>3.2. No pašvaldību kapitālsabiedrībām</t>
  </si>
  <si>
    <t xml:space="preserve">     - VAS "Latvijas gāze" debitoru parādu atmaksa</t>
  </si>
  <si>
    <t>Jūrmalas siltums SIA</t>
  </si>
  <si>
    <t>Saldus siltums SIA</t>
  </si>
  <si>
    <t xml:space="preserve">Rīgas pilsētas SIA "Avota nami" </t>
  </si>
  <si>
    <t>SIA "Wesemann"</t>
  </si>
  <si>
    <t xml:space="preserve">     - EV04 Daugavpils ūdensapgāde un kanalizācija</t>
  </si>
  <si>
    <t xml:space="preserve">     - Vides projekts Liepājai (Pasaules Banka)</t>
  </si>
  <si>
    <t xml:space="preserve">     - Liepājas reģiona sadzīves atkritumu apsaimniekošanas projekts 
       (Pasaules banka)</t>
  </si>
  <si>
    <t xml:space="preserve">     - Pārējās pašvaldību kapitālsabiedrību aizdevumu atmaksas</t>
  </si>
  <si>
    <t>Aizkraukles siltums SIA</t>
  </si>
  <si>
    <t>Auces komunālie pakalpojumi SIA</t>
  </si>
  <si>
    <t>Bauskas siltums SIA</t>
  </si>
  <si>
    <t>Brocēnu siltums SIA</t>
  </si>
  <si>
    <t>Dobeles enerģija SIA</t>
  </si>
  <si>
    <t>Iecavas siltums SIA</t>
  </si>
  <si>
    <t>Jēkabpils siltums SIA</t>
  </si>
  <si>
    <t>Madonas siltums SIA</t>
  </si>
  <si>
    <t>Maltas dzīvokļu-komunālās saim. uzņēmums SIA</t>
  </si>
  <si>
    <t>Olaines ūdens un siltums A/S</t>
  </si>
  <si>
    <t>Pļaviņu komunālie pakalpojumi SIA</t>
  </si>
  <si>
    <t>Salaspils siltums SIA</t>
  </si>
  <si>
    <t>Tukuma ūdens SIA</t>
  </si>
  <si>
    <t>Tukuma siltums SIA</t>
  </si>
  <si>
    <t>Ūdeka SIA</t>
  </si>
  <si>
    <t>Ventspils labiekārtošanas kombināts SIA</t>
  </si>
  <si>
    <t>4. No pārējiem</t>
  </si>
  <si>
    <t xml:space="preserve">     - TRt08  Valsts nozīmes datu pārraides tīkla (VNDP) izveide</t>
  </si>
  <si>
    <t xml:space="preserve">     - Enerģētikas  projekts Rīgas gāzei (Dānijas bezprocentu aizdevums)</t>
  </si>
  <si>
    <t xml:space="preserve">     - Rehabilitācijas projekti (Pasaules Banka)</t>
  </si>
  <si>
    <t>Doma SIA</t>
  </si>
  <si>
    <t>Grindeks A/S</t>
  </si>
  <si>
    <t>Latvijas Nafta</t>
  </si>
  <si>
    <t>Pārtikas un veterinārais dienests</t>
  </si>
  <si>
    <t xml:space="preserve">      - Lauku attīstības projekts (Pasaules Banka)</t>
  </si>
  <si>
    <t xml:space="preserve">     Baltic Trust bank</t>
  </si>
  <si>
    <t xml:space="preserve">     Latvijas Hipotēku un zemes banka</t>
  </si>
  <si>
    <t xml:space="preserve">     Parex banka</t>
  </si>
  <si>
    <t xml:space="preserve">      - PB/Valsts kases pārņemtais aizdevums Tehniskajai vienībai</t>
  </si>
  <si>
    <t xml:space="preserve">      - Pārējās aizdevumu atmaksas</t>
  </si>
  <si>
    <t xml:space="preserve">    Ozols KKS</t>
  </si>
  <si>
    <t xml:space="preserve">    Unibankas sliktie kredīti</t>
  </si>
  <si>
    <t xml:space="preserve">    Ventspils zivju konservu kombināts VU</t>
  </si>
  <si>
    <t>Muceniece, 7094321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</si>
  <si>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</si>
  <si>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</si>
  <si>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</si>
  <si>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</si>
  <si>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Aizdevumi***</t>
  </si>
  <si>
    <t>F40020000</t>
  </si>
  <si>
    <t>Aizņēmumi***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</si>
  <si>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</si>
  <si>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</si>
  <si>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</si>
  <si>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</si>
  <si>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</si>
  <si>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</si>
  <si>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</si>
  <si>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</si>
  <si>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</si>
  <si>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</si>
  <si>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</si>
  <si>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</si>
  <si>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</si>
  <si>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</si>
  <si>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</si>
  <si>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</si>
  <si>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</si>
  <si>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</si>
  <si>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</si>
  <si>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</si>
  <si>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</si>
  <si>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</si>
  <si>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</si>
  <si>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</si>
  <si>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</si>
  <si>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</si>
  <si>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</si>
  <si>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</si>
  <si>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</si>
  <si>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</si>
  <si>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</si>
  <si>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</si>
  <si>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</si>
  <si>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Sociālie pabalsti</t>
  </si>
  <si>
    <t>Pamatkapitāla veidošana</t>
  </si>
  <si>
    <t>02.  Saeima</t>
  </si>
  <si>
    <t>Ieņēmumi no maksas pakalpojumiem un citi pašu ieņēmumi</t>
  </si>
  <si>
    <t>Kārtējie maksājumi Eiropas Kopienas budžetā un starptautiskā sadarbība</t>
  </si>
  <si>
    <t>Starptautiskā sadarbība</t>
  </si>
  <si>
    <t>03.  Ministru kabinets</t>
  </si>
  <si>
    <t>Ārvalstu finanšu palīdzība iestādes ieņēmumos</t>
  </si>
  <si>
    <t>04.  Korupcijas novēršanas un apkarošanas birojs</t>
  </si>
  <si>
    <t>05.  Tiesībsarga birojs</t>
  </si>
  <si>
    <t>10.  Aizsardzības ministrija</t>
  </si>
  <si>
    <t>Subsīdijas un dotācijas</t>
  </si>
  <si>
    <t>Valsts budžeta uzturēšanas izdevumu transferti</t>
  </si>
  <si>
    <t>Valsts budžeta uzturēšanas izdevumu transferti no valsts pamatbudžeta uz valsts speciālo budžetu</t>
  </si>
  <si>
    <t>Naudas līdzekļi</t>
  </si>
  <si>
    <t xml:space="preserve">Ārvalstu finanšu palīdzība iestādes ieņēmumos naudas līdzekļu atlikumu izmaiņas palielinājums (-) vai samazinājums (+) </t>
  </si>
  <si>
    <t>11.  Ārlietu ministrija</t>
  </si>
  <si>
    <t>Transferti</t>
  </si>
  <si>
    <t>Valsts budžeta transferti</t>
  </si>
  <si>
    <t>Valsts pamatbudžeta savstarpējie transferti</t>
  </si>
  <si>
    <t>Valsts pamatbudžeta iestāžu saņemtie transferta pārskaitījumi no citas ministrijas vai centrālās iestādes valsts pamatbudžetā</t>
  </si>
  <si>
    <t>Subsīdiju un dotāciju transferti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</si>
  <si>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</si>
  <si>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</si>
  <si>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</si>
  <si>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</si>
  <si>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Mērķdotācijas pašvaldību budžetiem</t>
  </si>
  <si>
    <t>Uzturēšanas izdevumu atmaksa valsts budžetam</t>
  </si>
  <si>
    <t>Atmaksa valsts pamatbudžetā par veiktajiem uzturēšanas izdevumiem ES fondu līdzfinansētajos projektos</t>
  </si>
  <si>
    <t>13.  Finanšu ministrija</t>
  </si>
  <si>
    <t>Dotācija no vispārējiem ieņēmumiem atmaksām valsts pamatbudžetā</t>
  </si>
  <si>
    <t>Procentu izdevumi</t>
  </si>
  <si>
    <t>t.sk. subsīdiju un dotāciju transferts</t>
  </si>
  <si>
    <t>Kārtējie maksājumi Eiropas Kopienas budžetā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</si>
  <si>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</si>
  <si>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</si>
  <si>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ārvalstu finanšu palīdzības līdzekļiem uz valsts pamatbudžetu</t>
  </si>
  <si>
    <t>Dotācijas un citi transferti pašvaldību budžetiem</t>
  </si>
  <si>
    <t>Kapitālo izdevumi transferti, mērķdotācijas</t>
  </si>
  <si>
    <t>Atmaksa valsts pamatbudžetā par veiktajiem kapitālajiem izdevumiem</t>
  </si>
  <si>
    <t>Maksas pakalpojumi un citu pašu ieņēmumu naudas līdzekļu atlikumu izmaiņas palielinājums (-) vai samazinājums (+)</t>
  </si>
  <si>
    <t xml:space="preserve"> x</t>
  </si>
  <si>
    <t>14.  Iekšlietu ministrija</t>
  </si>
  <si>
    <t>15.  Izglītības un zinātnes ministrija</t>
  </si>
  <si>
    <t>Valsts pamatbudžeta iestāžu saņemtie transferta pārskaitījumi no valsts pamatbudžeta dotācijas no vispārējiem ieņēmumiem</t>
  </si>
  <si>
    <t>Valsts pamatbudžeta iestāžu saņemtie transferta pārskaitījumi no valsts pamatbudžeta ārvalstu finanšu palīdzības līdzekļiem</t>
  </si>
  <si>
    <t>     Valsts budžeta uzturēšanas izdevumu transferti</t>
  </si>
  <si>
    <t xml:space="preserve">       Valsts budžeta uzturēšanas izdevumu transferti no valsts pamatbudžeta uz valsts pamatbudžetu</t>
  </si>
  <si>
    <t xml:space="preserve">         Valsts budžeta uzturēšanas izdevumu transferti no valsts pamatbudžeta dotācijas no vispārējiem ieņēmumiem uz valsts pamatbudžetu</t>
  </si>
  <si>
    <t>Saņemtie aizņēmumi</t>
  </si>
  <si>
    <t>Saņemto aizņēmumu atmaksa**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</si>
  <si>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</si>
  <si>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</si>
  <si>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</si>
  <si>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</si>
  <si>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17.  Satiksmes ministrija</t>
  </si>
  <si>
    <t xml:space="preserve">Valsts budžeta kapitālo izdevumu transferti </t>
  </si>
  <si>
    <t>Valsts budžeta kapitālo izdevumu transferti no valsts pamatbudžeta uz pašvaldības pamatbudžetu</t>
  </si>
  <si>
    <t>Mērķdotācijas kapitālajiem izdevumiem pašvaldībām</t>
  </si>
  <si>
    <t>18.  Labklājības ministrija</t>
  </si>
  <si>
    <t>19.  Tieslietu ministrija</t>
  </si>
  <si>
    <t>21.  Vides ministrija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</si>
  <si>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</si>
  <si>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</si>
  <si>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</si>
  <si>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</si>
  <si>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</si>
  <si>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</si>
  <si>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</si>
  <si>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</si>
  <si>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</si>
  <si>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</si>
  <si>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47.  Radio un televīzija</t>
  </si>
  <si>
    <t>57.  Īpašu uzdevumu ministra elektroniskās pārvaldes lietās sekretariāts</t>
  </si>
  <si>
    <t>58.  Reģionālās attīstības un pašvaldību lietu ministrija</t>
  </si>
  <si>
    <t>Kārtējo izdevumu atmaksa valsts pamatbudžetam</t>
  </si>
  <si>
    <t>62.  Mērķdotācijas pašvaldībām</t>
  </si>
  <si>
    <t>64.  Dotācija pašvaldībām</t>
  </si>
  <si>
    <t>66. Ar Ministru kabineta lēmumu sadalāmais finansējums</t>
  </si>
  <si>
    <t>Informatīvi: konsolidējamās pozīcijas</t>
  </si>
  <si>
    <t>Ārvalstu finanšu palīdzība atmaksām valsts pamatbudžetam</t>
  </si>
  <si>
    <t>Izdevumi</t>
  </si>
  <si>
    <t>Kapitālo izdevumu transferti, mērķdotācijas</t>
  </si>
  <si>
    <t>* Subsīdiju un dotāciju budžeta izpilde konsolidēta par subsīdiju un dotāciju transfertu Ls 1 863 690</t>
  </si>
  <si>
    <t>** Valsts kasei atmaksātie aizņēmumi Ls 2 027 087, dzēstie studiju un studējošo kredīti komercbankām Ls 121 502</t>
  </si>
  <si>
    <t>*** Budžeta izpilde konsolidēta par savstarpējiem valsts pamatbudžeta aizdevumiem un aizņēmumiem Ls 2 023 134</t>
  </si>
  <si>
    <t>Krūmiņa, 7094384</t>
  </si>
  <si>
    <t>Valsts speciālā budžeta ieņēmumu un izdevumu atšifrējums pa programmām un apakšprogrammām</t>
  </si>
  <si>
    <t>Nr.1.8.-12.10.2/8</t>
  </si>
  <si>
    <t>5.tabula</t>
  </si>
  <si>
    <t xml:space="preserve"> (latos)</t>
  </si>
  <si>
    <t>Klasifikā-cijas grupa, kods</t>
  </si>
  <si>
    <t>Izpilde % pret gada plānu 
   (5/3)</t>
  </si>
  <si>
    <t>Izpilde % pret finansē-šanas plānu pārskata periodam           (5/4)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</si>
  <si>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</si>
  <si>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</si>
  <si>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</si>
  <si>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</si>
  <si>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</si>
  <si>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</si>
  <si>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 xml:space="preserve">         Darba devēja valsts sociālās apdrošināšanas
 obligātās iemaksas, sociāla rakstura pabalsti un kompensācijas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</si>
  <si>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</si>
  <si>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Subsīdijas un dotācijas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</si>
  <si>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</si>
  <si>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</si>
  <si>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       Pensijas </t>
  </si>
  <si>
    <t xml:space="preserve">             Sociālās apdrošināšanas pabalsti naudā</t>
  </si>
  <si>
    <t xml:space="preserve">             Nodarbinātības pabalsti</t>
  </si>
  <si>
    <t xml:space="preserve">             Pārējie maksājumi iedzīvotājiem</t>
  </si>
  <si>
    <t xml:space="preserve">    Pamatkapitāla veidošana</t>
  </si>
  <si>
    <t>Saņemto aizņēmumu atmaksa</t>
  </si>
  <si>
    <t>18.Labklājības ministrija</t>
  </si>
  <si>
    <t>04.00.00. Sociālā apdrošināšana</t>
  </si>
  <si>
    <t>Nodokļu ieņēmumi</t>
  </si>
  <si>
    <t>02000</t>
  </si>
  <si>
    <t>Sociālās apdrošināšanas iemaksas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</si>
  <si>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</si>
  <si>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</si>
  <si>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</si>
  <si>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</si>
  <si>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</si>
  <si>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</si>
  <si>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</si>
  <si>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</si>
  <si>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</si>
  <si>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</si>
  <si>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</si>
  <si>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</si>
  <si>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</si>
  <si>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</si>
  <si>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</si>
  <si>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</si>
  <si>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</si>
  <si>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</si>
  <si>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</si>
  <si>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</si>
  <si>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</si>
  <si>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</si>
  <si>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Nenodokļu ieņēmumi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</si>
  <si>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</si>
  <si>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</si>
  <si>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</si>
  <si>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</si>
  <si>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</si>
  <si>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</si>
  <si>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</si>
  <si>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</si>
  <si>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</si>
  <si>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</si>
  <si>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</si>
  <si>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</si>
  <si>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</si>
  <si>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</si>
  <si>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</si>
  <si>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</si>
  <si>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</si>
  <si>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</si>
  <si>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</si>
  <si>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</si>
  <si>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</si>
  <si>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</si>
  <si>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 xml:space="preserve">Ieņēmumi no maksas pakalpojumiem un citi pašu ieņēmumi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</si>
  <si>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</si>
  <si>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</si>
  <si>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</si>
  <si>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</si>
  <si>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</si>
  <si>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</si>
  <si>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</si>
  <si>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</si>
  <si>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II   Izdevumi - kopā</t>
  </si>
  <si>
    <t xml:space="preserve">Atlīdzība </t>
  </si>
  <si>
    <t xml:space="preserve">   Atalgojums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</si>
  <si>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</si>
  <si>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</si>
  <si>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</si>
  <si>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</si>
  <si>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</si>
  <si>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</si>
  <si>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</si>
  <si>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</si>
  <si>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</si>
  <si>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</si>
  <si>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</si>
  <si>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</si>
  <si>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</si>
  <si>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</si>
  <si>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</si>
  <si>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</si>
  <si>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</si>
  <si>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</si>
  <si>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</si>
  <si>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</si>
  <si>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</si>
  <si>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 xml:space="preserve">Pārvaldnieks                               </t>
  </si>
  <si>
    <t>K. Āboliņš</t>
  </si>
  <si>
    <t>Nagle, 7094385</t>
  </si>
  <si>
    <t xml:space="preserve">                     Valsts budžeta ziedojumu un dāvinājumu ieņēmumi un izdevumi 
</t>
  </si>
  <si>
    <t>6.tabula</t>
  </si>
  <si>
    <t xml:space="preserve">Izpilde no gada sākuma </t>
  </si>
  <si>
    <t xml:space="preserve">I   Saņemtie dāvinājumi un ziedojumi - kopā </t>
  </si>
  <si>
    <t>21.2.9.0.</t>
  </si>
  <si>
    <t>Pārējā ārvalstu finanšu palīdzība</t>
  </si>
  <si>
    <t>21.4.0.0.</t>
  </si>
  <si>
    <t>Pārējie 21300.grupā neklasificētie budžeta iestāžu ieņēmumi par budžeta iestāžu sniegtajiem maksas pakalpojumiem un citi pašu ieņēmumi</t>
  </si>
  <si>
    <t xml:space="preserve"> </t>
  </si>
  <si>
    <t>23.1.0.0.</t>
  </si>
  <si>
    <t>Ziedojumu un dāvinājumu ieņēmumi no valūtas kursa svārstībām</t>
  </si>
  <si>
    <t>23.3.0.0.</t>
  </si>
  <si>
    <t>Procentu ieņēmumi par ziedojumu un dāvinājumu budžeta līdzekļu depozītā vai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</si>
  <si>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</si>
  <si>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</si>
  <si>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</si>
  <si>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</si>
  <si>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</si>
  <si>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</si>
  <si>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 xml:space="preserve">        Krājumi, materiāli, energoresursi, preces, biroja preces un inventārs, ko neuzskaita kodā 5001</t>
  </si>
  <si>
    <t>F21010000</t>
  </si>
  <si>
    <t>IV   Ziedojumu un dāvinājumu izdevumi - kopā</t>
  </si>
  <si>
    <t>Ieņēmumi</t>
  </si>
  <si>
    <t xml:space="preserve">           Ieņēmumi no budžeta iestāžu sniegtajiem maksas pakalpojumiem un citi pašu ieņēmumi</t>
  </si>
  <si>
    <t xml:space="preserve">  Ārvalstu finanšu palīdzība iestādes ieņēmumos</t>
  </si>
  <si>
    <t xml:space="preserve">Izdevumi - kopā </t>
  </si>
  <si>
    <t xml:space="preserve">    Kārtējie izdevumi </t>
  </si>
  <si>
    <t xml:space="preserve">        Atlīdzība</t>
  </si>
  <si>
    <t xml:space="preserve">           Atalgojums</t>
  </si>
  <si>
    <t xml:space="preserve">        Preces un pakalpojumi</t>
  </si>
  <si>
    <t xml:space="preserve">       Procentu izdevumi</t>
  </si>
  <si>
    <t xml:space="preserve">      Subsīdijas un dotācijas</t>
  </si>
  <si>
    <t xml:space="preserve">      Sociālie pabalsti</t>
  </si>
  <si>
    <t xml:space="preserve"> 03.Ministru kabinets</t>
  </si>
  <si>
    <t>Resursi  izdevumu segšanai</t>
  </si>
  <si>
    <t xml:space="preserve">    Ieņēmumi no budžeta iestāžu sniegtajiem maksas pakalpojumiem un citi pašu ieņēmumi</t>
  </si>
  <si>
    <t xml:space="preserve">  Uzturēšanas izdevumi</t>
  </si>
  <si>
    <t xml:space="preserve">   Kārtējie izdevumi</t>
  </si>
  <si>
    <t xml:space="preserve">     Preces un pakalpojumi</t>
  </si>
  <si>
    <t xml:space="preserve"> 10.Aizsardzības ministrija</t>
  </si>
  <si>
    <t xml:space="preserve"> 11.Ārlietu ministrija</t>
  </si>
  <si>
    <t xml:space="preserve"> 12.Ekonomikas ministrija</t>
  </si>
  <si>
    <t xml:space="preserve">     Atalgojums</t>
  </si>
  <si>
    <t xml:space="preserve">  Kapitālie izdevumi</t>
  </si>
  <si>
    <t>13.Finanšu ministrija</t>
  </si>
  <si>
    <t xml:space="preserve"> 14.Iekšlietu ministrija</t>
  </si>
  <si>
    <t>15. Izglītības un zinātnes ministrija</t>
  </si>
  <si>
    <t xml:space="preserve">     Sociālie pabalsti</t>
  </si>
  <si>
    <t>16. Zemkopības ministrija</t>
  </si>
  <si>
    <t>17. Satiksmes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</si>
  <si>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</si>
  <si>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</si>
  <si>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</si>
  <si>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</si>
  <si>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</si>
  <si>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</si>
  <si>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</si>
  <si>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58. Reģionālās attīstības un pašvaldību lietu ministrija</t>
  </si>
  <si>
    <t xml:space="preserve">Pārvaldnieks                           </t>
  </si>
  <si>
    <t xml:space="preserve">Pašvaldību konsolidētā budžeta izpilde  </t>
  </si>
  <si>
    <t>7.tabula</t>
  </si>
  <si>
    <t>Gada plāns</t>
  </si>
  <si>
    <t xml:space="preserve">KA </t>
  </si>
  <si>
    <t>Kopējie ieņēmumi (PA+SA)</t>
  </si>
  <si>
    <t>Pašvaldību pamatbudžeta ieņēmumi (bruto)</t>
  </si>
  <si>
    <t>Maksas pakalpojumi un citi pašu ieņēmumi</t>
  </si>
  <si>
    <t>Ārvalstu finanšu palīdzība</t>
  </si>
  <si>
    <t>Saņemtie maksājumi</t>
  </si>
  <si>
    <t>21.1.0.0.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</si>
  <si>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</si>
  <si>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</si>
  <si>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</si>
  <si>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</si>
  <si>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</si>
  <si>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</si>
  <si>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</si>
  <si>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</si>
  <si>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</si>
  <si>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</si>
  <si>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</si>
  <si>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</si>
  <si>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</si>
  <si>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</si>
  <si>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</si>
  <si>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</si>
  <si>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</si>
  <si>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</si>
  <si>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</si>
  <si>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</si>
  <si>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</si>
  <si>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</si>
  <si>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</si>
  <si>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</si>
  <si>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</si>
  <si>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</si>
  <si>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</si>
  <si>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</si>
  <si>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</si>
  <si>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</si>
  <si>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</si>
  <si>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 xml:space="preserve">Valsts kases kontu atlikumi kredītiestādēs </t>
  </si>
  <si>
    <t>(2007.gada augusts)</t>
  </si>
  <si>
    <t>10.tabula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</si>
  <si>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</si>
  <si>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</si>
  <si>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</si>
  <si>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</si>
  <si>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</si>
  <si>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</si>
  <si>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</si>
  <si>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</si>
  <si>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</si>
  <si>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</si>
  <si>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</si>
  <si>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</si>
  <si>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</si>
  <si>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</si>
  <si>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</si>
  <si>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</si>
  <si>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>Brine 7094250</t>
  </si>
  <si>
    <t>Programmas “Valsts aizsardzība, drošība un integrācija NATO” 2007.gadam</t>
  </si>
  <si>
    <t>11.tabula</t>
  </si>
  <si>
    <t>Izpilde % pret gada plānu          (3/2)</t>
  </si>
  <si>
    <t>Aizsardzības ministrija</t>
  </si>
  <si>
    <t>Ministru kabinets</t>
  </si>
  <si>
    <t>Informācijas analīzes dienests</t>
  </si>
  <si>
    <t>Iekšlietu ministrija</t>
  </si>
  <si>
    <t>Robežsardze</t>
  </si>
  <si>
    <t>Latvijas Bankas apsardze</t>
  </si>
  <si>
    <t>KOPĀ</t>
  </si>
  <si>
    <t xml:space="preserve">Pārvaldnieks                       </t>
  </si>
  <si>
    <t xml:space="preserve">Valsts ilgtermiņa saistību limiti investīcijām (to skaitā ES fondu un citu ārvalstu finanšu instrumentu līdzfinansētās programmās) un pārējām ilgtermiņa saistībām </t>
  </si>
  <si>
    <t>12.tabula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</si>
  <si>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</si>
  <si>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</si>
  <si>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</si>
  <si>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</si>
  <si>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 xml:space="preserve">    Kapitālo izdevumu transferti, mērķdotācijas</t>
  </si>
  <si>
    <t xml:space="preserve">Ārvalstu finanšu palīdzības naudas līdzekļu atlikumu izmaiņas palielinājums (-) vai samazinājums (+) </t>
  </si>
  <si>
    <t>Phare programma - kopā (investīcijas)</t>
  </si>
  <si>
    <t>Ārvalstu finanšu palīdzības naudas līdzekļu atlikumu izmaiņas palielinājums (-) vai samazinājums (+)</t>
  </si>
  <si>
    <t>12. Ekonomikas ministrija</t>
  </si>
  <si>
    <t>13. Finanšu ministrija</t>
  </si>
  <si>
    <t xml:space="preserve">    Valsts budžeta uzturēšanas izdevumu transferti </t>
  </si>
  <si>
    <t xml:space="preserve">        Valsts budžeta uzturēšanas izdevumu transferti no valsts pamatbudžeta uz valsts pamatbudžetu</t>
  </si>
  <si>
    <t xml:space="preserve">            Valsts budžeta uzturēšanas izdevumu transferti no valsts pamatbudžeta dotācijas no vispārējiem ieņēmumiem uz valsts pamatbudžetu</t>
  </si>
  <si>
    <t xml:space="preserve">            Valsts budžeta uzturēšanas izdevumu transferti no valsts pamatbudžeta ārvalstu finanšu palīdzības līdzekļiem uz valsts pamatbudžetu</t>
  </si>
  <si>
    <t xml:space="preserve">            Mērķdotācijas pašvaldību budžetiem</t>
  </si>
  <si>
    <t>15. Izglītības un zinātnes  ministrija</t>
  </si>
  <si>
    <t xml:space="preserve">    Valsts budžeta transferti</t>
  </si>
  <si>
    <t xml:space="preserve">        Valsts pamatbudžeta savstarpējie transferti</t>
  </si>
  <si>
    <t xml:space="preserve">            Valsts pamatbudžeta iestāžu saņemtie transferta pārskaitījumi no citas ministrijas vai centrālās iestādes valsts pamatbudžetā</t>
  </si>
  <si>
    <t xml:space="preserve">                 Valsts pamatbudžeta iestāžu saņemtie transferta pārskaitījumi no valsts pamatbudžeta dotācijas no vispārējiem ieņēmumiem</t>
  </si>
  <si>
    <t xml:space="preserve">                Valsts pamatbudžeta iestāžu saņemtie transferta pārskaitījumi no valsts pamatbudžeta ārvalstu finanšu palīdzības līdzekļiem</t>
  </si>
  <si>
    <t>21. Vides  ministrija</t>
  </si>
  <si>
    <t>22. Kultūras  ministrija</t>
  </si>
  <si>
    <t>Pārejas perioda palīdzība - kopā (investīcijas)</t>
  </si>
  <si>
    <t xml:space="preserve">            Atlīdzība </t>
  </si>
  <si>
    <t>03. Ministru kabinets</t>
  </si>
  <si>
    <t>14. Iekšlietu ministrija</t>
  </si>
  <si>
    <t xml:space="preserve">16. Zemkopības ministrija </t>
  </si>
  <si>
    <t xml:space="preserve">18. Labklājības ministrija </t>
  </si>
  <si>
    <t xml:space="preserve">19. Tieslietu ministrija </t>
  </si>
  <si>
    <t xml:space="preserve">21. Vides ministrija </t>
  </si>
  <si>
    <t>24. Valsts kontrole</t>
  </si>
  <si>
    <t>28. Augstākā tiesa</t>
  </si>
  <si>
    <t>29. Veselības ministrija</t>
  </si>
  <si>
    <t>36. Bērnu un ģimenes lietu  ministrija</t>
  </si>
  <si>
    <t>Kohēzijas fonds - kopā (investīcijas)</t>
  </si>
  <si>
    <t>Attiecināmās izmaksas</t>
  </si>
  <si>
    <t>Neattiecināmās izmaksas</t>
  </si>
  <si>
    <t xml:space="preserve">13. Finanšu ministrija </t>
  </si>
  <si>
    <t xml:space="preserve">17. Satiksmes ministrija </t>
  </si>
  <si>
    <t>Eiropas Reģionālās attīstības fonds (ERAF) - kopā (investīcijas)</t>
  </si>
  <si>
    <t xml:space="preserve">  Mērķdotācijas pašvaldību budžetiem</t>
  </si>
  <si>
    <t xml:space="preserve">    Mērķdotācijas pašvaldību budžetiem</t>
  </si>
  <si>
    <t xml:space="preserve">        Uzturēšanas izdevumu atmaksa valsts budžetam</t>
  </si>
  <si>
    <t xml:space="preserve">               Atmaksa valsts pamatbudžetā par veiktajiem uzturēšanas  izdevumiem ES fondu līdzfinansētajos projektos</t>
  </si>
  <si>
    <t xml:space="preserve">              Atmaksa valsts pamatbudžetā par veiktajiem kapitālajiem izdevumiem</t>
  </si>
  <si>
    <t>21. Vides ministrija</t>
  </si>
  <si>
    <t>57. Īpašu uzdevumu ministra elektroniskās pārvaldes lietās sekretariāts</t>
  </si>
  <si>
    <t>Eiropas Sociālais fonds (ESF) - kopā (investīcijas)</t>
  </si>
  <si>
    <t xml:space="preserve">            Atmaksa valsts pamatbudžetā par veiktajiem uzturēšanas  izdevumiem ES fondu līdzfinansētajos projektos</t>
  </si>
  <si>
    <t xml:space="preserve">            Atmaksa valsts pamatbudžetā par veiktajiem kapitālajiem izdevumiem</t>
  </si>
  <si>
    <t xml:space="preserve">   Mērķdotācijas pašvaldību budžetiem</t>
  </si>
  <si>
    <t>Kapitālo izdevumu transferti,mērķdotācijas</t>
  </si>
  <si>
    <t xml:space="preserve">            Atmaksa valsts pamatbudžetā par veiktajiem kapitālajiem  izdevumiem</t>
  </si>
  <si>
    <t>29.Veselības ministrija</t>
  </si>
  <si>
    <t>45.Īpašu uzdevumu ministra sabiedrības integrācijas lietās sekretariāts</t>
  </si>
  <si>
    <t>58.Reģionālās attīstības un pašvaldību ministra sabiedrības integrācijas lietās sekretariāts</t>
  </si>
  <si>
    <t>Eiropas Lauksaimniecības virzības un garantiju fonda (ELVGF) Virzības daļa - kopā (investīcijas)</t>
  </si>
  <si>
    <t>16.Zemkopības ministrija</t>
  </si>
  <si>
    <t xml:space="preserve">           Atmaksa valsts pamatbudžetā par veiktajiem uzturēšanas  izdevumiem ES fondu līdzfinansētajos projektos</t>
  </si>
  <si>
    <t xml:space="preserve">           Atmaksa valsts pamatbudžetā par veiktajiem kapitālajiem izdevumiem</t>
  </si>
  <si>
    <t>Zivsaimniecības vadības finanšu instruments (ZVFI) - kopā (investīcijas)</t>
  </si>
  <si>
    <t>Eiropas Lauksaimniecības virzības un garantiju fonda (ELVGF) Garantiju daļa, Eiropas Lauksaimniecības garantiju fonds, Eiropas lauksaimniecības fonds lauku attīstībai - kopā (investīcijas)</t>
  </si>
  <si>
    <t>Eiropas Kopienas iniciatīvas - kopā (investīcijas)</t>
  </si>
  <si>
    <t xml:space="preserve">              Atmaksa valsts pamatbudžetā par veiktajiem uzturēšanas  izdevumiem ES fondu līdzfinansētajos projektos</t>
  </si>
  <si>
    <t>Kārtējo izdevumu atmaksa valsts budžetam</t>
  </si>
  <si>
    <t xml:space="preserve">      Atmaksa valsts pamatbudžetā par veiktajiem kapitālajiem izdevumiem</t>
  </si>
  <si>
    <t>58.Reģionālās attīstības un pašvaldību lietu ministrija</t>
  </si>
  <si>
    <t>Citas Eiropas Kopienas programmas - kopā (investīcijas)</t>
  </si>
  <si>
    <t>10. Aizsardzības ministrija</t>
  </si>
  <si>
    <t>19.Tieslietu ministrija</t>
  </si>
  <si>
    <t>21.Vides ministrija</t>
  </si>
  <si>
    <t>36.Bērnu un ģimenes lietu ministrija</t>
  </si>
  <si>
    <t>57.Īpašu uzdevumu ministra elektroniskās pārvaldes lietās sekretariāts</t>
  </si>
  <si>
    <t>Eiropas Kopienas atbalsts transporta, telekomunikāciju un enerģijas infrastruktūras tīkliem - kopā (investīcijas)</t>
  </si>
  <si>
    <t xml:space="preserve">12. Ekonomikas ministrija </t>
  </si>
  <si>
    <t>Eiropas Ekonomikas zonas un Norvēģijas finanšu instrumenti - kopā (investīcijas)</t>
  </si>
  <si>
    <t xml:space="preserve">             Atmaksa valsts pamatbudžetā par veiktajiem uzturēšanas  izdevumiem ES fondu līdzfinansētajos projektos</t>
  </si>
  <si>
    <t xml:space="preserve">36. Bērnu un ģimenes lietu ministrija ministrija </t>
  </si>
  <si>
    <t>58. Reģionālās attīstības un pašvaldību lietu  ministrija</t>
  </si>
  <si>
    <t>Eiropas Savienības Solidaritātes fonds - kopā (investīcijas)</t>
  </si>
  <si>
    <t>NATO drošības investīciju programma - kopā</t>
  </si>
  <si>
    <t>10.Aizsardzības ministrija</t>
  </si>
  <si>
    <t>Investīcijas (izņemot ārvalstu finanšu palīdzības programmu projektus) - kopā</t>
  </si>
  <si>
    <t>15.Izglītības un zinātnes ministrija</t>
  </si>
  <si>
    <t>22.Kultūras ministrija</t>
  </si>
  <si>
    <t>62.Mērķdotācijas pašvaldībām</t>
  </si>
  <si>
    <t>Pārējās saistības - kopā</t>
  </si>
  <si>
    <t>02.Saeima</t>
  </si>
  <si>
    <t>03.Ministru kabinets</t>
  </si>
  <si>
    <t>04.Korupcijas novēršanas un apkarošanas birojs</t>
  </si>
  <si>
    <t>05.Tiesībsarga birojs</t>
  </si>
  <si>
    <t>11.Ārlietu ministrija</t>
  </si>
  <si>
    <t>12.Ekonomikas ministrija</t>
  </si>
  <si>
    <t xml:space="preserve">    Kārtējie maksājumi Eiropas Kopienas budžetā </t>
  </si>
  <si>
    <t>14.Iekšlietu ministrija</t>
  </si>
  <si>
    <t>17.Satiksmes ministrija</t>
  </si>
  <si>
    <t>24.Valsts kontrole</t>
  </si>
  <si>
    <t>28.Augstākā tiesa</t>
  </si>
  <si>
    <t>35.Centrālā vēlēšanu komisija</t>
  </si>
  <si>
    <t>58.Reģionālās attīstības un pašvaldību lietu ministrija ministrija</t>
  </si>
  <si>
    <t>Speciālais budžets kopsavilkums</t>
  </si>
  <si>
    <t>Ieņēmumi - kopā</t>
  </si>
  <si>
    <t xml:space="preserve">    Naudas līdzekļi</t>
  </si>
  <si>
    <t>Investīcijas (izņemot ārvalstu finanšu palīdzības  programmu projektus) - kopā</t>
  </si>
  <si>
    <t xml:space="preserve">18.Labklājības ministrija </t>
  </si>
  <si>
    <t>Atmaksa valsts pamatbudžetā par ERAF, ESF, ELVGF, EK iniciatīvas "EQUAL" un "INTERREG", Eiropas Ekonomikas zonas un Norvēģijas finanšu instrumentu finansējumu - konsolidējamā pozīcija</t>
  </si>
  <si>
    <t xml:space="preserve">   Uzturēšanas izdevumu atmaksa valsts budžetam</t>
  </si>
  <si>
    <t xml:space="preserve">       Atmaksa valsts pamatbudžetā par veiktajiem uzturēšanas  izdevumiem ES fondu līdzfinansētajos projektos</t>
  </si>
  <si>
    <t xml:space="preserve">Valsts budžeta aizdevumi un aizdevumu atmaksas </t>
  </si>
  <si>
    <t>(2007.gada janvāris -augusts)</t>
  </si>
  <si>
    <t>13.tabula</t>
  </si>
  <si>
    <t xml:space="preserve">           (latos)</t>
  </si>
  <si>
    <t>Aizdevumi
(izsniegtie aizdevumi un izsniegto aizdevumu saņemtā atmaksa)</t>
  </si>
  <si>
    <t>Valsts budžeta izsniegtie aizdevumi</t>
  </si>
  <si>
    <t>1.Pamatbudžetam</t>
  </si>
  <si>
    <t>1.1. Studējošo un studiju kreditēšanai</t>
  </si>
  <si>
    <t>Izglītības un zinātnes ministrija</t>
  </si>
  <si>
    <t xml:space="preserve">        - Studējošo un studiju kreditēšana </t>
  </si>
  <si>
    <t>3. Pašvaldībām</t>
  </si>
  <si>
    <t>3.1. Pašvaldību budžetiem</t>
  </si>
  <si>
    <t xml:space="preserve">      - Pašvaldību finanšu stabilizācija</t>
  </si>
  <si>
    <t>Staiceles pilsēta ar lauku teritoriju</t>
  </si>
  <si>
    <t xml:space="preserve">      - ES fondu līdzfinansēto projektu un pasākumu īstenošana</t>
  </si>
  <si>
    <t>Aizkraukles novads</t>
  </si>
  <si>
    <t>Amatas novads</t>
  </si>
  <si>
    <t>Andzeļu pagasts</t>
  </si>
  <si>
    <t>Balgales pagasts</t>
  </si>
  <si>
    <t>Balvu pilsēta</t>
  </si>
  <si>
    <t>Bērzaines pagasta padome</t>
  </si>
  <si>
    <t>Cēsu pilsēta</t>
  </si>
  <si>
    <t>Dagdas pilsētas dome</t>
  </si>
  <si>
    <t>Daukstu pagasta padome</t>
  </si>
  <si>
    <t>Dignājas pagasts</t>
  </si>
  <si>
    <t>Dunalkas pagasts</t>
  </si>
  <si>
    <t>Durbes novads</t>
  </si>
  <si>
    <t>Irlavas pagasts</t>
  </si>
  <si>
    <t>Iršu pagasts</t>
  </si>
  <si>
    <t>Īles pagasts</t>
  </si>
  <si>
    <t>Jelgavas pilsēta</t>
  </si>
  <si>
    <t>Kandavas novads</t>
  </si>
  <si>
    <t>Krāslavas novads</t>
  </si>
  <si>
    <t>Kuldīgas pilsēta</t>
  </si>
  <si>
    <t>Ķeguma novads</t>
  </si>
  <si>
    <t>Laucienes pagasta dome</t>
  </si>
  <si>
    <t>Lielvārdes novads</t>
  </si>
  <si>
    <t>Liepājas pilsēta</t>
  </si>
  <si>
    <t>Limbažu pilsētas dome</t>
  </si>
  <si>
    <t>Līvānu novads</t>
  </si>
  <si>
    <t>Lutriņu pagasts</t>
  </si>
  <si>
    <t>Madonas pilsēta</t>
  </si>
  <si>
    <t>Madonas rajona padome</t>
  </si>
  <si>
    <t>Mazozolu pagasts</t>
  </si>
  <si>
    <t>Mālpils pagasta padome</t>
  </si>
  <si>
    <t>Mērsraga pagasts</t>
  </si>
  <si>
    <t>Ogres novads</t>
  </si>
  <si>
    <t>Pilskalnes pagasts</t>
  </si>
  <si>
    <t>Popes pagasts</t>
  </si>
  <si>
    <t>Preiļu novads</t>
  </si>
  <si>
    <t>Priekuļu pagasts</t>
  </si>
  <si>
    <t>Pūres pagasta padome</t>
  </si>
  <si>
    <t>Ramatas pagasts</t>
  </si>
  <si>
    <t>Rēzeknes pilsēta</t>
  </si>
  <si>
    <t>Rēzeknes rajona padome</t>
  </si>
  <si>
    <t>Rīgas pilsētas dome</t>
  </si>
  <si>
    <t>Rojas pagasts</t>
  </si>
  <si>
    <t>Salacgrīvas pilsēta ar lauku teritoriju</t>
  </si>
  <si>
    <t>Saulkrastu pilsēta</t>
  </si>
  <si>
    <t>Siguldas novads</t>
  </si>
  <si>
    <t>Smārdes pagasts</t>
  </si>
  <si>
    <t>Staiceles pilsēta</t>
  </si>
  <si>
    <t>Strenču pilsēta</t>
  </si>
  <si>
    <t>Tukuma pilsētas dome</t>
  </si>
  <si>
    <t>Užavas pagasts</t>
  </si>
  <si>
    <t>Valkas pilsēta</t>
  </si>
  <si>
    <t>Valmieras pilsēta</t>
  </si>
  <si>
    <t>Vandzenes pagasts</t>
  </si>
  <si>
    <t>Vecpils pagasts</t>
  </si>
  <si>
    <t>Virbu pagasts</t>
  </si>
  <si>
    <t xml:space="preserve">      - Pārējie aizdevumi pašvaldībām</t>
  </si>
  <si>
    <t>Aizputes pagasta padome</t>
  </si>
  <si>
    <t>Allažu pagasts</t>
  </si>
  <si>
    <t>Alūksnes pilsēta</t>
  </si>
  <si>
    <t>Amatas novada dome</t>
  </si>
  <si>
    <t>Aronas pagasts</t>
  </si>
  <si>
    <t>Auces pilsēta</t>
  </si>
  <si>
    <t>Ādažu novads</t>
  </si>
  <si>
    <t>Apes pilsētas dome</t>
  </si>
  <si>
    <t>Baltinavas pagasts</t>
  </si>
  <si>
    <t>Bauskas pilsēta</t>
  </si>
  <si>
    <t>Bārbeles pagasts</t>
  </si>
  <si>
    <t>Bārtas pagasts</t>
  </si>
  <si>
    <t>Bebru pagasts</t>
  </si>
  <si>
    <t>Bēnes pagasts</t>
  </si>
  <si>
    <t>Bunkas pagasts</t>
  </si>
  <si>
    <t>Cesvaines pilsēta</t>
  </si>
  <si>
    <t>Cīravas pagasts</t>
  </si>
  <si>
    <t>Daugavpils pilsēta</t>
  </si>
  <si>
    <t>Gaigalavas pagasts</t>
  </si>
  <si>
    <t>Gailīšu pagasts</t>
  </si>
  <si>
    <t>Gailīšu pagasta padome</t>
  </si>
  <si>
    <t>Gaiķu pagasts</t>
  </si>
  <si>
    <t>Glūdas pagasts</t>
  </si>
  <si>
    <t>Grobiņas pilsēta</t>
  </si>
  <si>
    <t>Gudenieku pagasts</t>
  </si>
  <si>
    <t>Gulbenes pilsēta</t>
  </si>
  <si>
    <t>Iecavas novads</t>
  </si>
  <si>
    <t>Īslices pagasta padome</t>
  </si>
  <si>
    <t>Īvandes pagasta padome</t>
  </si>
  <si>
    <t>Jaunannas pagasta padome</t>
  </si>
  <si>
    <t>Jaunpiebalgas pagasts</t>
  </si>
  <si>
    <t xml:space="preserve">Jelgavas pilsēta </t>
  </si>
  <si>
    <t>Jūrkalnes pagasta padome</t>
  </si>
  <si>
    <t>Jūrmalas pilsēta</t>
  </si>
  <si>
    <t>Kalnciema pilsētas ar lauku teritoriju dome</t>
  </si>
  <si>
    <t>Kalvenes pagasta padomes</t>
  </si>
  <si>
    <t>Kolkas pagasts</t>
  </si>
  <si>
    <t>Krimuldas pagasts</t>
  </si>
  <si>
    <t>Kurmenes pagasts</t>
  </si>
  <si>
    <t>Ķekavas pagasts</t>
  </si>
  <si>
    <t>Ķepovas pagasts</t>
  </si>
  <si>
    <t>Laucienes pagasts</t>
  </si>
  <si>
    <t>Lazdonas pagasts</t>
  </si>
  <si>
    <t>Lejasciema pagasta padome</t>
  </si>
  <si>
    <t>Lendžu pagasts</t>
  </si>
  <si>
    <t>Liepupes pagasts</t>
  </si>
  <si>
    <t>Limbažu pagasts</t>
  </si>
  <si>
    <t>Līgatnes pilsēta</t>
  </si>
  <si>
    <t>Lubānas pilsēta</t>
  </si>
  <si>
    <t>Ludzas pilsēta</t>
  </si>
  <si>
    <t>Ludzas rajona padome</t>
  </si>
  <si>
    <t>Lūznavas pagasts</t>
  </si>
  <si>
    <t>Ļaudonas pagasts</t>
  </si>
  <si>
    <t>Mazsalacas pilsēta</t>
  </si>
  <si>
    <t>Meņģeles pagasts</t>
  </si>
  <si>
    <t>Mežotnes pagasts</t>
  </si>
  <si>
    <t>Mārcienas pagasta padome</t>
  </si>
  <si>
    <t>Neretas pagasts</t>
  </si>
  <si>
    <t>Nīkrāces pagasts</t>
  </si>
  <si>
    <t>Otaņķu pagasts</t>
  </si>
  <si>
    <t>Pāles pagasts</t>
  </si>
  <si>
    <t>Pelču pagasts</t>
  </si>
  <si>
    <t>Pļaviņu pilsēta</t>
  </si>
  <si>
    <t>Preiļu rajona padome</t>
  </si>
  <si>
    <t>Priekules pilsēta</t>
  </si>
  <si>
    <t>Puzes pagasts</t>
  </si>
  <si>
    <t>Pūres pagasts</t>
  </si>
  <si>
    <t>Raunas pagasts</t>
  </si>
  <si>
    <t>Riebiņu novads</t>
  </si>
  <si>
    <t>Ropažu pagasts</t>
  </si>
  <si>
    <t>Saldus pilsēta</t>
  </si>
  <si>
    <t>Skrudalienas pagasts</t>
  </si>
  <si>
    <t>Skultes pagasts</t>
  </si>
  <si>
    <t>Slampes pagasts</t>
  </si>
  <si>
    <t>Smiltenes pilsēta</t>
  </si>
  <si>
    <t>Snēpeles pagasts</t>
  </si>
  <si>
    <t>Stalbes pagasts</t>
  </si>
  <si>
    <t>Stendes pilsēta</t>
  </si>
  <si>
    <t>Stradu pagasts</t>
  </si>
  <si>
    <t>Sutru pagasts</t>
  </si>
  <si>
    <t>Svētes pagasts</t>
  </si>
  <si>
    <t>Talsu pilsēta</t>
  </si>
  <si>
    <t>Taurupes pagasts</t>
  </si>
  <si>
    <t>Tērvetes novads</t>
  </si>
  <si>
    <t>Tilžas pagasts</t>
  </si>
  <si>
    <t>Tirzas pagasts</t>
  </si>
  <si>
    <t>Turlavas pagasts</t>
  </si>
  <si>
    <t>Valmieras rajona padome</t>
  </si>
  <si>
    <t>Varakļānu pilsēta</t>
  </si>
  <si>
    <t>Vārmes pagasts</t>
  </si>
  <si>
    <t>Vecpiebalgas pagasts</t>
  </si>
  <si>
    <t>Vecumnieku pagasts</t>
  </si>
  <si>
    <t>Viļānu pilsēta</t>
  </si>
  <si>
    <t>Višķu pagasts</t>
  </si>
  <si>
    <t>3.2. Pašvaldību kapitālsabiedrībām</t>
  </si>
  <si>
    <t>Jūrmalas ūdens SIA</t>
  </si>
  <si>
    <t xml:space="preserve">    Liepājas reģiona sadzīves atkritumu apsaimniekošanas projekts 
    (Pasaules banka)</t>
  </si>
  <si>
    <t>4.Pārējie</t>
  </si>
  <si>
    <t>Valsts budžeta izsniegto aizdevumu saņemtā atmaksa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</si>
  <si>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</si>
  <si>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</si>
  <si>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</si>
  <si>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</si>
  <si>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2. No speciālā budžeta</t>
  </si>
  <si>
    <t>Labklājības   ministrija</t>
  </si>
  <si>
    <t xml:space="preserve">      - WE02 Labklājības sistēmas reforma</t>
  </si>
  <si>
    <t xml:space="preserve">      - 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</si>
  <si>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</si>
  <si>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</si>
  <si>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</si>
  <si>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</si>
  <si>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Kalncempju pagasts</t>
  </si>
  <si>
    <t>Kārķu pagasts</t>
  </si>
  <si>
    <t>Naujenes pagasts</t>
  </si>
  <si>
    <t>Ozolnieku novads</t>
  </si>
  <si>
    <t>Rendas pagasts</t>
  </si>
  <si>
    <t>Salas pagasts (Jēkabpils rajons)</t>
  </si>
  <si>
    <t>Sedas pilsēta ar lauku teritoriju</t>
  </si>
  <si>
    <t>Tumes pagasts</t>
  </si>
  <si>
    <t>Ugāles pagasts</t>
  </si>
  <si>
    <t>Valdemārpils pilsēta</t>
  </si>
  <si>
    <t>Vērēmu pagasts</t>
  </si>
  <si>
    <t xml:space="preserve">     - ES fondu līdzfinansēto projektu un pasākumu īstenošana</t>
  </si>
  <si>
    <t>Ainažu pilsēta</t>
  </si>
  <si>
    <t>Alojas pilsēta ar lauku teritoriju</t>
  </si>
  <si>
    <t>Alūksnes rajona padome</t>
  </si>
  <si>
    <t>Ances pagasta dome</t>
  </si>
  <si>
    <t>Andrupenes pagasts</t>
  </si>
  <si>
    <t>Apes pilsēta</t>
  </si>
  <si>
    <t>Audriņu pagasts</t>
  </si>
  <si>
    <t>Ābeļu pagasts</t>
  </si>
  <si>
    <t>Ādažu pagasts</t>
  </si>
  <si>
    <t>Bauskas pagasts</t>
  </si>
  <si>
    <t>Bilskas pagasts</t>
  </si>
  <si>
    <t>Birzgales pagasts</t>
  </si>
  <si>
    <t>Blomes pagasts</t>
  </si>
  <si>
    <t>Brīvzemnieku pagasts</t>
  </si>
  <si>
    <t>Burtnieku novads</t>
  </si>
  <si>
    <t>Codes pagasts</t>
  </si>
  <si>
    <t>Daugmales pagasts</t>
  </si>
  <si>
    <t>Drustu pagasts</t>
  </si>
  <si>
    <t>Dunavas pagasts</t>
  </si>
  <si>
    <t>Dundagas pagasts</t>
  </si>
  <si>
    <t>Dvietes pagasts</t>
  </si>
  <si>
    <t>Dzelzavas pagasts</t>
  </si>
  <si>
    <t>Ezernieku pagasts</t>
  </si>
  <si>
    <t>Ēveles pagasta padome</t>
  </si>
  <si>
    <t>Glūdas pagasta padome</t>
  </si>
  <si>
    <t>Ipiķu pagasts</t>
  </si>
  <si>
    <t>Jeru pagasts</t>
  </si>
  <si>
    <t>Jēkabpils pilsēta</t>
  </si>
  <si>
    <t>Kalvenes pagasts</t>
  </si>
  <si>
    <t>Kazdangas pagasts</t>
  </si>
  <si>
    <t>Ķeipenes pagasts</t>
  </si>
  <si>
    <t>Kokneses pagasts</t>
  </si>
  <si>
    <t>Lapmežciema novads</t>
  </si>
  <si>
    <t>Lejasciema pagasts</t>
  </si>
  <si>
    <t>Liepas pagasts</t>
  </si>
  <si>
    <t>Lībagu pagasts</t>
  </si>
  <si>
    <t>Madlienas pagasts</t>
  </si>
  <si>
    <t>Malnavas pagasts</t>
  </si>
  <si>
    <t>Maltas pagasts</t>
  </si>
  <si>
    <t>Mētrienas pagasts</t>
  </si>
  <si>
    <t>Naukšēnu pagasts</t>
  </si>
  <si>
    <t>Nautrēnu pagasts</t>
  </si>
  <si>
    <t>Nītaures pagasts</t>
  </si>
  <si>
    <t>Olaines pagasts</t>
  </si>
  <si>
    <t>Penkules pagasts</t>
  </si>
  <si>
    <t>Rundales pagasts</t>
  </si>
  <si>
    <t>Rūjienas pilsēta</t>
  </si>
  <si>
    <t>Sakas novads</t>
  </si>
  <si>
    <t>Sakstagala pagasts</t>
  </si>
  <si>
    <t>Salienas pagasts</t>
  </si>
  <si>
    <t>Sēlpils pagasts</t>
  </si>
  <si>
    <t>Skrundas pilsēta</t>
  </si>
  <si>
    <t>Stružānu pagasts</t>
  </si>
  <si>
    <t>Sventes pagasts</t>
  </si>
  <si>
    <t>Taurenes pagasts</t>
  </si>
  <si>
    <t>Tukuma pilsēta</t>
  </si>
  <si>
    <t>Valmieras pagasts</t>
  </si>
  <si>
    <t>Zantes pagasts</t>
  </si>
  <si>
    <t>Zirņu pagasts</t>
  </si>
  <si>
    <t>Zvārtavas pagasts</t>
  </si>
  <si>
    <t xml:space="preserve">    - EV41 Cieto sadzīves atkritumu projekts (Rīga, Getliņi) (Pasaules Banka)</t>
  </si>
  <si>
    <t xml:space="preserve">    - VAS "Latvijas gāze" debitoru parādu atmaksa</t>
  </si>
  <si>
    <t xml:space="preserve">    - Enerģētikas projekts pašvaldībām (Dānijas bezprocentu aizdevums) </t>
  </si>
  <si>
    <t>Gulbenes pilsētas dome</t>
  </si>
  <si>
    <t xml:space="preserve">    - Enerģētikas projekts Talsu pilsētas domei (NUTEK)</t>
  </si>
  <si>
    <t xml:space="preserve">    - Enerģētikas projekts Liepas pagastam (NUTEK)</t>
  </si>
  <si>
    <t xml:space="preserve">    - Pārējās pašvaldību aizdevumu atmaksas</t>
  </si>
  <si>
    <t>Aglonas pagasts</t>
  </si>
  <si>
    <t>Aglonas pagasta padome</t>
  </si>
  <si>
    <t>Aiviekstes pagasts</t>
  </si>
  <si>
    <t>Aizkraukles novada dome</t>
  </si>
  <si>
    <t>Aizkraukles rajona padome</t>
  </si>
  <si>
    <t>Aizputes pagasts</t>
  </si>
  <si>
    <t>Aknīstes pilsēta ar lauku teritoriju</t>
  </si>
  <si>
    <t>Alsungas pagasts</t>
  </si>
  <si>
    <t>Ambeļu pagasts</t>
  </si>
  <si>
    <t>Ances pagasts</t>
  </si>
  <si>
    <t>Annas pagasts</t>
  </si>
  <si>
    <t>Annenieku pagasts</t>
  </si>
  <si>
    <t>Asares pagasts</t>
  </si>
  <si>
    <t>Aulejas pagasts</t>
  </si>
  <si>
    <t>Babītes pagasts</t>
  </si>
  <si>
    <t>Babītes pagasta padome</t>
  </si>
  <si>
    <t>Baldones pilsēta</t>
  </si>
  <si>
    <t>Balvu pagasts</t>
  </si>
  <si>
    <t>Balvu rajona padome</t>
  </si>
  <si>
    <t>Beļavas pagasts</t>
  </si>
  <si>
    <t>Bērzaines pagasts</t>
  </si>
  <si>
    <t>Bērzgales pagasts</t>
  </si>
  <si>
    <t>Bērzpils pagasts</t>
  </si>
  <si>
    <t>Bikstu pagasts</t>
  </si>
  <si>
    <t>Biķernieku pagasts</t>
  </si>
  <si>
    <t>Birzgales pagasta padome</t>
  </si>
  <si>
    <t>Blontu pagasts</t>
  </si>
  <si>
    <t>Braslavas pagasts</t>
  </si>
  <si>
    <t>Briežuciema pagasts</t>
  </si>
  <si>
    <t>Briģu pagasts</t>
  </si>
  <si>
    <t>Brocēnu novads</t>
  </si>
  <si>
    <t>Brunavas pagasts</t>
  </si>
  <si>
    <t>Burtnieku novada dome</t>
  </si>
  <si>
    <t>Carnikavas novads</t>
  </si>
  <si>
    <t>Cēsu pilsētas dome</t>
  </si>
  <si>
    <t>Ciblas novads</t>
  </si>
  <si>
    <t>Cirmas pagasts</t>
  </si>
  <si>
    <t>Dagdas pagasts</t>
  </si>
  <si>
    <t>Dagdas pilsēta</t>
  </si>
  <si>
    <t>Daudzeses pagasts</t>
  </si>
  <si>
    <t>Daugavpils rajona padome</t>
  </si>
  <si>
    <t>Daukstu pagasts</t>
  </si>
  <si>
    <t>Degoles pagasts</t>
  </si>
  <si>
    <t>Demenes pagasts</t>
  </si>
  <si>
    <t>Dobeles pilsēta</t>
  </si>
  <si>
    <t>Dobeles rajona padome</t>
  </si>
  <si>
    <t>Dobeles rajona Sociālās aprūpes centrs</t>
  </si>
  <si>
    <t>Dricānu pagasts</t>
  </si>
  <si>
    <t>Dunikas pagasts</t>
  </si>
  <si>
    <t>Eglaines pagasts</t>
  </si>
  <si>
    <t>Elejas pagasts</t>
  </si>
  <si>
    <t>Elkšņu pagasts</t>
  </si>
  <si>
    <t>Embūtes pagasts</t>
  </si>
  <si>
    <t>Engures pagasts</t>
  </si>
  <si>
    <t>mīnus   transferti uzturēšanas izdevumiem</t>
  </si>
  <si>
    <t>Pašvaldību speciālā budžeta uzturēšanas  izdevumi (neto)</t>
  </si>
  <si>
    <t>Pašvaldību speciālā budžeta  kapitālie izdevumi (bruto)</t>
  </si>
  <si>
    <t xml:space="preserve">    mīnus transferti kapitālajiem izdevumiem</t>
  </si>
  <si>
    <t>Pašvaldību speciālā budžeta 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</si>
  <si>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</si>
  <si>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</si>
  <si>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</si>
  <si>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</si>
  <si>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</si>
  <si>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 xml:space="preserve">Pārvaldnieks                                                          </t>
  </si>
  <si>
    <t>Pašvaldību pamatbudžeta ieņēmumi un izdevumi</t>
  </si>
  <si>
    <t>Nr.1.8-12.10.2./8</t>
  </si>
  <si>
    <t>8.tabula</t>
  </si>
  <si>
    <t>Klasifikācijas grupa, kods</t>
  </si>
  <si>
    <t>Izpilde % pret gada plānu (4./3.)</t>
  </si>
  <si>
    <t/>
  </si>
  <si>
    <t>III Nodokļu ieņēmumi</t>
  </si>
  <si>
    <t>Tiešie nodokļi</t>
  </si>
  <si>
    <t>1.1.0.0.</t>
  </si>
  <si>
    <t>Ieņēmumi no iedzīvotāju ienākuma nodokļa</t>
  </si>
  <si>
    <t xml:space="preserve">Iedzīvotāju ienākuma nodoklis                   </t>
  </si>
  <si>
    <t>1.1.1.1.</t>
  </si>
  <si>
    <t xml:space="preserve">saņemts iepriekšējā gada nesadalītais atlikums no Valsts kases sadales konta </t>
  </si>
  <si>
    <t>1.1.1.2.</t>
  </si>
  <si>
    <t>saņemts no Valsts kases sadales konta no pārskata gada ieņēmumiem</t>
  </si>
  <si>
    <t>1.1.1.3.</t>
  </si>
  <si>
    <t>iekasēts pašvaldībā</t>
  </si>
  <si>
    <t>1.1.2.0.</t>
  </si>
  <si>
    <t>Patentmaksas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</si>
  <si>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</si>
  <si>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</si>
  <si>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</si>
  <si>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</si>
  <si>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</si>
  <si>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</si>
  <si>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</si>
  <si>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</si>
  <si>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</si>
  <si>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</si>
  <si>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</si>
  <si>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</si>
  <si>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</si>
  <si>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</si>
  <si>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parādi</t>
  </si>
  <si>
    <t xml:space="preserve"> 4.2.0.0.</t>
  </si>
  <si>
    <t>Īpašuma nodokļa parādi</t>
  </si>
  <si>
    <t xml:space="preserve"> 4.3.0.0.</t>
  </si>
  <si>
    <t>Zemes nodokļa parādi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</si>
  <si>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</si>
  <si>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</si>
  <si>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</si>
  <si>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</si>
  <si>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</si>
  <si>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</si>
  <si>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Ieņēmumi no uzņēmējdarbības un īpašuma </t>
  </si>
  <si>
    <t>8.1.0.0.</t>
  </si>
  <si>
    <t>Ieņēmumi no finanšu ieguldījumiem</t>
  </si>
  <si>
    <t>Ieņēmumi no dividendēm (ieņēmumi no valsts (pašvaldību) kapitāla izmantošanas)</t>
  </si>
  <si>
    <t>8.4.0.0.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</si>
  <si>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</si>
  <si>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</si>
  <si>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</si>
  <si>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8.5.0.0.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</si>
  <si>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</si>
  <si>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</si>
  <si>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</si>
  <si>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</si>
  <si>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</si>
  <si>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</si>
  <si>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</si>
  <si>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</si>
  <si>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</si>
  <si>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</si>
  <si>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</si>
  <si>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</si>
  <si>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</si>
  <si>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</si>
  <si>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</si>
  <si>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</si>
  <si>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</si>
  <si>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</si>
  <si>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</si>
  <si>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</si>
  <si>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</si>
  <si>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</si>
  <si>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</si>
  <si>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</si>
  <si>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</si>
  <si>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</si>
  <si>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</si>
  <si>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 xml:space="preserve">V Transfertu ieņēmumi </t>
  </si>
  <si>
    <t>18.0.0.0.</t>
  </si>
  <si>
    <t>18.6.0.0.</t>
  </si>
  <si>
    <t xml:space="preserve">Ieņēmumi uzturēšanas izdevumiem pašvaldību pamatbudžetā no valsts budžeta </t>
  </si>
  <si>
    <t>18.6.1.0.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</si>
  <si>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</si>
  <si>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</si>
  <si>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</si>
  <si>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</si>
  <si>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</si>
  <si>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</si>
  <si>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</si>
  <si>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</si>
  <si>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</si>
  <si>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</si>
  <si>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</si>
  <si>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</si>
  <si>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</si>
  <si>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</si>
  <si>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</si>
  <si>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</si>
  <si>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</si>
  <si>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</si>
  <si>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</si>
  <si>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Mērķdotācijas dažādām pašvaldību funkcijām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</si>
  <si>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</si>
  <si>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</si>
  <si>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</si>
  <si>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</si>
  <si>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</si>
  <si>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</si>
  <si>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</si>
  <si>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</si>
  <si>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</si>
  <si>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</si>
  <si>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</si>
  <si>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</si>
  <si>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</si>
  <si>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</si>
  <si>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</si>
  <si>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</si>
  <si>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</si>
  <si>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</si>
  <si>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</si>
  <si>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Valsts budžeta iestāžu uzturēšanas izdevumu transferti (valsts budžeta līdzdalības maksājumi) pašvaldībām ārvalstu finanšu palīdzības projektu īstenošanai. Neuzskaita transfertus Eiropas Savienības struktūrfondu finansēto projektu īstenošanai (18.8.0.0.)</t>
  </si>
  <si>
    <t>18.6.4.0.</t>
  </si>
  <si>
    <t>Ieņēmumi no pašvaldību finanšu izlīdzināšanas fonda</t>
  </si>
  <si>
    <t>18.6.9.0.</t>
  </si>
  <si>
    <t>Pārējie valsts budžeta iestāžu uzturēšanas izdevumu transferti pašvaldībām</t>
  </si>
  <si>
    <t>18.7.0.0.</t>
  </si>
  <si>
    <t>Ieņēmumi pašvaldību pamatbudžetā no valsts budžeta iestādēm kapitālajiem izdevumiem</t>
  </si>
  <si>
    <t>18.7.1.0.</t>
  </si>
  <si>
    <t>Mērķdotācijas pašvaldību kapitālajiem izdevumiem</t>
  </si>
  <si>
    <t>18.7.2.0.</t>
  </si>
  <si>
    <t>Kapitālo izdevumu transferti valsts budžeta iestāšu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</si>
  <si>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</si>
  <si>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</si>
  <si>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</si>
  <si>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Ieņēmumi pašvaldību budžetā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</si>
  <si>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</si>
  <si>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</si>
  <si>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</si>
  <si>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</si>
  <si>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</si>
  <si>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</si>
  <si>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</si>
  <si>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</si>
  <si>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</si>
  <si>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</si>
  <si>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</si>
  <si>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</si>
  <si>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</si>
  <si>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</si>
  <si>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</si>
  <si>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</si>
  <si>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</si>
  <si>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</si>
  <si>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</si>
  <si>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</si>
  <si>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</si>
  <si>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</si>
  <si>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</si>
  <si>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</si>
  <si>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</si>
  <si>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</si>
  <si>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</si>
  <si>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</si>
  <si>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</si>
  <si>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</si>
  <si>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</si>
  <si>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</si>
  <si>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</si>
  <si>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</si>
  <si>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</si>
  <si>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</si>
  <si>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</si>
  <si>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</si>
  <si>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</si>
  <si>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</si>
  <si>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</si>
  <si>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</si>
  <si>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</si>
  <si>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</si>
  <si>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</si>
  <si>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</si>
  <si>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</si>
  <si>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</si>
  <si>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</si>
  <si>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</si>
  <si>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</si>
  <si>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</si>
  <si>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</si>
  <si>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</si>
  <si>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</si>
  <si>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</si>
  <si>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</si>
  <si>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</si>
  <si>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21.0.0.0.</t>
  </si>
  <si>
    <t xml:space="preserve">VI Budžeta iestāžu ieņēmumi </t>
  </si>
  <si>
    <t>Budžeta iestādes ieņēmumi no ārvalstu finanšu palīdzības</t>
  </si>
  <si>
    <t>21.3.0.0. / 21.4.0.0.</t>
  </si>
  <si>
    <t>Ieņēmumi no budžeta iestāžu sniegtajiem maksas pakalpojumiem un citi pašu ieņēmumi / Pārējie 21.3.0.0. grupā neklasificētie budžeta iestāžu ieņēmumi par budžeta iestāžu sniegtajiem maksas pakalpojumiem un citi pašu ieņēmumi</t>
  </si>
  <si>
    <t>21.3.1.0.</t>
  </si>
  <si>
    <t>Ieņēmumi no valūtas kursa svārstībām attiecībā uz budžeta iestāžu sniegtajiem maksas pakalpojumiem un citiem pašu ieņēmumiem</t>
  </si>
  <si>
    <t>21.3.5.0.</t>
  </si>
  <si>
    <t>Maksa par izglītības pakalpojumiem</t>
  </si>
  <si>
    <t>21.3.6.0.</t>
  </si>
  <si>
    <t>Ieņēmumi no lauksaimnieciskās darbības</t>
  </si>
  <si>
    <t>21.3.7.0.</t>
  </si>
  <si>
    <t>Ieņēmumi par dokumentu izsniegšanu un kancelejas pakalpojumiem</t>
  </si>
  <si>
    <t>21.3.8.0.</t>
  </si>
  <si>
    <t>Ieņēmumi par nomu un īri</t>
  </si>
  <si>
    <t>21.3.9.0.</t>
  </si>
  <si>
    <t>Ieņēmumi par pārējiem budžeta iestāžu maksas pakalpojumiem</t>
  </si>
  <si>
    <t xml:space="preserve"> 21.4.1.0.</t>
  </si>
  <si>
    <t>Ieņēmumi no palīgražošanas un lauksaimniecības produkcijas ražošanas, pārdošanas un produkcijas pārvērtēšanas</t>
  </si>
  <si>
    <t xml:space="preserve"> 21.4.2.0.</t>
  </si>
  <si>
    <t>Pārējie šajā klasifikācijā iepriekš neklasificētie ieņēmumi</t>
  </si>
  <si>
    <t xml:space="preserve"> 21.4.9.0.</t>
  </si>
  <si>
    <t>Citi iepriekš neklasificētie maksas pakalpojumi un pašu ieņēmumi</t>
  </si>
  <si>
    <t xml:space="preserve">VII Izdevumi atbilstoši funkcionālajām kategorijām </t>
  </si>
  <si>
    <t>Pašvaldības teritoriju un mājokļu apsaimniekošana</t>
  </si>
  <si>
    <t>Atpūta, kultūra un reliģija</t>
  </si>
  <si>
    <t>VIII   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</si>
  <si>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</si>
  <si>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</si>
  <si>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</si>
  <si>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</si>
  <si>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</si>
  <si>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</si>
  <si>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Grāmatas un žurnāli</t>
  </si>
  <si>
    <t xml:space="preserve">Budžeta iestāžu nodokļu maksājumi </t>
  </si>
  <si>
    <t>Kārtējie izdevumi Eiropas Savienības strukturālās politikas pirmsiestāšanās finanšu instrumentu (turpmāk - ISPA) finansēto projektu ietvaros no nopelnīto (uzkrāto) procentu  maksājumiem (projekta līdzfinansējums)</t>
  </si>
  <si>
    <t>Preces un pakalpojumi Eiropas Savienības politiku instrumentu līdzfinansēto projektu un (vai) pasākumu ietvaros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</si>
  <si>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</si>
  <si>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</si>
  <si>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</si>
  <si>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4320</t>
  </si>
  <si>
    <t xml:space="preserve">Pašvaldību budžetu procentu maksājumi Valsts kasei </t>
  </si>
  <si>
    <t>4340</t>
  </si>
  <si>
    <t>Pašvaldību iestāžu procentu maksājumi par aizņēmumiem no pašvaldību budžeta</t>
  </si>
  <si>
    <t>Subsīdijas lauksaimniecības ražošanai</t>
  </si>
  <si>
    <t>Subsīdijas un dotācijas komersantiem, izņemot lauksaimniecības ražošanu, nevalstiskajām organizācijām un citām institūcijām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</si>
  <si>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</si>
  <si>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</si>
  <si>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</si>
  <si>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 xml:space="preserve">Sociālie pabalsti naudā </t>
  </si>
  <si>
    <t>Pārējie pabalsti</t>
  </si>
  <si>
    <t xml:space="preserve">Starptautiskā sadarbība </t>
  </si>
  <si>
    <t>Pašvaldību budžeta uzturēšanas izdevumu transferti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</si>
  <si>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</si>
  <si>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</si>
  <si>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</si>
  <si>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Pašvaldību budžeta uzturēšanas izdevumu transferti no pašvaldības pamatbudžeta uz valsts pamatbudžetu</t>
  </si>
  <si>
    <t>Pārējās dotācijas un pārējie transferti</t>
  </si>
  <si>
    <t>Nemateriālie ieguldījumi</t>
  </si>
  <si>
    <t>Pamatlīdzekļi</t>
  </si>
  <si>
    <t>Kapitālie izdevumi Eiropas Savienības politiku instrumentu līdzfinansēto projektu un (vai) pasākumu īstenošanai un pārējie kapitālie izdevumi</t>
  </si>
  <si>
    <t xml:space="preserve">2.2.   </t>
  </si>
  <si>
    <t xml:space="preserve">Kapitālo izdevumu transferti starp vienas pašvaldības dažādiem budžeta veidiem </t>
  </si>
  <si>
    <t>Pamatbudžeta transferti uz speciālo budžetu</t>
  </si>
  <si>
    <t>Pašvaldību budžeta transferti kapitālajiem izdevumiem no pamatbudžeta uz pamatbudžetu</t>
  </si>
  <si>
    <t xml:space="preserve">Pašvaldību budžeta transferti kapitālajiem izdevumiem no pašvaldības pamatbudžeta uz valsts pamatbudžetu </t>
  </si>
  <si>
    <t>Pašvaldību budžeta transferti kapitālajiem izdevumiem no vienas pašvaldības pamatbudžeta uz citas pašvaldības pamatbudžetu</t>
  </si>
  <si>
    <t>Pašvaldību budžeta transferti kapitālajiem izdevumiem no rajona padomes pamatbudžeta uz pašvaldības pamatbudžetu</t>
  </si>
  <si>
    <t>3.0.   8000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</si>
  <si>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</si>
  <si>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</si>
  <si>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</si>
  <si>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</si>
  <si>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</si>
  <si>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</si>
  <si>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</si>
  <si>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</si>
  <si>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F50010000</t>
  </si>
  <si>
    <t>Iedzīvotāju ienākuma nodokļa atlikums uz gada sākumu, Ls</t>
  </si>
  <si>
    <t>Iedzīvotāju ienākuma nodokļa atlikums uz perioda beigām, Ls</t>
  </si>
  <si>
    <t>Kļaviņa 7094247</t>
  </si>
  <si>
    <r>
      <t xml:space="preserve">I KOPĀ IEŅĒMUMI </t>
    </r>
    <r>
      <rPr>
        <sz val="10"/>
        <rFont val="Times New Roman"/>
        <family val="1"/>
      </rPr>
      <t>(II+V+VI)</t>
    </r>
  </si>
  <si>
    <r>
      <t xml:space="preserve">II Nodokļu un nenodokļu ieņēmumi </t>
    </r>
    <r>
      <rPr>
        <sz val="10"/>
        <rFont val="Times New Roman"/>
        <family val="1"/>
      </rPr>
      <t>(III+IV)</t>
    </r>
  </si>
  <si>
    <r>
      <t>Valsts budžeta transferti</t>
    </r>
    <r>
      <rPr>
        <sz val="10"/>
        <rFont val="Times New Roman"/>
        <family val="1"/>
      </rPr>
      <t xml:space="preserve"> </t>
    </r>
  </si>
  <si>
    <r>
      <t>Pašvaldību savstarpējie kapitālo izdevumu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</si>
  <si>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</si>
  <si>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</si>
  <si>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Nr.1.8.-12.10.2./8</t>
  </si>
  <si>
    <t>9.tabula</t>
  </si>
  <si>
    <t>1</t>
  </si>
  <si>
    <t>2</t>
  </si>
  <si>
    <t>3</t>
  </si>
  <si>
    <t>4</t>
  </si>
  <si>
    <t>II   Ieņēmumi pa speciālā budžeta veidiem</t>
  </si>
  <si>
    <t xml:space="preserve">Privatizācijas fonda līdzekļi </t>
  </si>
  <si>
    <t>Pašvaldību budžetu procentu ieņēmumi par aizdevumiem nacionālajā valūtā no pašvaldību iestādēm</t>
  </si>
  <si>
    <t>8.4.2.9.</t>
  </si>
  <si>
    <t>Pašvaldību budžetu procentu ieņēmumi par aizdevumiem nacionālajā valūtā no kapitālsabiedrībām</t>
  </si>
  <si>
    <t>12.3.1.0.</t>
  </si>
  <si>
    <t>Ieņēmumi no privatizācijas</t>
  </si>
  <si>
    <t>18.9.3.0.</t>
  </si>
  <si>
    <t>Pārējie transferti no valsts pamatbudžeta uz pašvaldību speciālo budžetu</t>
  </si>
  <si>
    <t xml:space="preserve">    Budžeta iestāžu ieņēmumi </t>
  </si>
  <si>
    <t xml:space="preserve">Ieņēmumi no budžeta iestāžu sniegtajiem maksas pakalpojumiem un citi pašu ieņēmumi </t>
  </si>
  <si>
    <t xml:space="preserve">Dabas resursu nodoklis </t>
  </si>
  <si>
    <t>5.5.3.0.</t>
  </si>
  <si>
    <t>Dabas resursu nodoklis</t>
  </si>
  <si>
    <t xml:space="preserve">Autoceļu (ielu) fonda līdzekļi </t>
  </si>
  <si>
    <t>Dotācijas pašvaldībām par Eiropas Savienības politiku instrumentu līdzfinansēto projektu un (vai) pasākumu īstenošanu</t>
  </si>
  <si>
    <t xml:space="preserve">        Ieņēmumi pašvaldību budžetā Eiropas Savienības
        struktūrfondu finansēto projektu īstenošanai</t>
  </si>
  <si>
    <t>18.9.1.0.</t>
  </si>
  <si>
    <t>Mērķdotācijas pašvaldību autoceļu (ielu) fondiem</t>
  </si>
  <si>
    <t>18.9.2.0.</t>
  </si>
  <si>
    <t>Mērķdotācijas pašvaldībām pasažieru regulārajiem pārvadājumiem ar autobusiem</t>
  </si>
  <si>
    <t>Ieņēmumi no vienas pašvaldības cita budžeta veida</t>
  </si>
  <si>
    <t>Pašvaldību savstarpējie kapitālo izdevumu transferti</t>
  </si>
  <si>
    <t xml:space="preserve">Budžeta iestāžu ieņēmumi </t>
  </si>
  <si>
    <t xml:space="preserve">Budžeta iestādes ieņēmumi no ārvalstu finanšu palīdzības </t>
  </si>
  <si>
    <t>21.7.0.0.</t>
  </si>
  <si>
    <t xml:space="preserve">Pārējie speciālā budžeta līdzekļi </t>
  </si>
  <si>
    <t xml:space="preserve">Valsts budžeta transferti </t>
  </si>
  <si>
    <t xml:space="preserve">    Ieņēmumi pašvaldību budžetā Eiropas Savienības
    struktūrfondu finansēto projektu īstenošanai</t>
  </si>
  <si>
    <t>Pārējie transferti no valsts pamatbudžeta uz pašvaldību speciālo budžetu.</t>
  </si>
  <si>
    <t>Pašvaldību budžetu transferti</t>
  </si>
  <si>
    <t>Budžeta iestāžu ieņēmumi</t>
  </si>
  <si>
    <t>23.0.0.0.</t>
  </si>
  <si>
    <t>III Saņemtie ziedojumi un dāvinājumi</t>
  </si>
  <si>
    <t>Ziedojumi un dāvinājumi, kas saņemti no juridiskajām personām</t>
  </si>
  <si>
    <t>Ziedojumi un dāvinājumi, kas saņemti no fiziskajām personām</t>
  </si>
  <si>
    <t>IV Izdevumi atbilstoši funkcionālajām kategorijām</t>
  </si>
  <si>
    <t>V   Izdevumi atbilstoši ekonomiskajām kategorijām</t>
  </si>
  <si>
    <t>Krājumi, materiāli, energoresursi, preces, biroja preces un inventārs, ko neuzskaita kodā  5000</t>
  </si>
  <si>
    <t>Budžeta iestāžu nodokļu maksājumi</t>
  </si>
  <si>
    <t>Sociālie pabalsti naudā</t>
  </si>
  <si>
    <t xml:space="preserve">Pašvaldību budžeta uzturēšanas izdevumu transferti </t>
  </si>
  <si>
    <t>Uzturēšanas izdevumu transferti starp vienas pašvaldības dažādiem budžeta veidiem</t>
  </si>
  <si>
    <t>Rajona padomes transferti pašvaldībām</t>
  </si>
  <si>
    <t>Pašvaldību budžeta uzturēšanas izdevumu transferti no pašvaldības speciālā budžeta uz valsts speciālo budžetu</t>
  </si>
  <si>
    <t>Pašvaldību budžeta transferti  kapitālajiem izdevumiem no speciālā budžeta uz speciālo budžetu</t>
  </si>
  <si>
    <t>Pašvaldību budžeta transferti  kapitālajiem izdevumiem no pašvaldības speciālā budžeta uz valsts speciālo budžetu</t>
  </si>
  <si>
    <t>Pašvaldību budžeta transferti  kapitālajiem izdevumiem no vienas pašvaldības speciālā budžeta uz citas pašvaldības speciālo budžetu</t>
  </si>
  <si>
    <t>Pašvaldību budžeta transferti  kapitālajiem izdevumiem no rajona padomes speciālā budžeta uz pašvaldības speciālo budžetu</t>
  </si>
  <si>
    <t>VI Finansēšana</t>
  </si>
  <si>
    <t>Naudas līdzekļi un noguldījumi (atlikuma izmaiņas)</t>
  </si>
  <si>
    <t>Laicāne, 7094257</t>
  </si>
  <si>
    <r>
      <t xml:space="preserve">I  Ieņēmumi kopā </t>
    </r>
    <r>
      <rPr>
        <sz val="10"/>
        <rFont val="Times New Roman"/>
        <family val="1"/>
      </rPr>
      <t>(II+III)</t>
    </r>
  </si>
  <si>
    <r>
      <t xml:space="preserve">Ieņēmumu pārsniegums (+) vai deficīts (-) </t>
    </r>
    <r>
      <rPr>
        <sz val="10"/>
        <rFont val="Times New Roman"/>
        <family val="1"/>
      </rPr>
      <t>(I-V)</t>
    </r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</si>
  <si>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</si>
  <si>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</si>
  <si>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</si>
  <si>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</si>
  <si>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</si>
  <si>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(2007.gada janvāris- augusts)</t>
  </si>
  <si>
    <t>Rīgā</t>
  </si>
  <si>
    <t>2007.gada 17.septembris</t>
  </si>
  <si>
    <t>Nr.1.8-12.10.2/8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</si>
  <si>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</si>
  <si>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</si>
  <si>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</si>
  <si>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</si>
  <si>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</si>
  <si>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</si>
  <si>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</si>
  <si>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</si>
  <si>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</si>
  <si>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</si>
  <si>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</si>
  <si>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</si>
  <si>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</si>
  <si>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</si>
  <si>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</si>
  <si>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</si>
  <si>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</si>
  <si>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</si>
  <si>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</si>
  <si>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</si>
  <si>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</si>
  <si>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Pārvaldnieks   </t>
  </si>
  <si>
    <t>K.Āboliņš</t>
  </si>
  <si>
    <t>Lansmane, 7094239</t>
  </si>
  <si>
    <t>Smilšu ielā 1, Rīgā, LV-1919, tālrunis 7094222, fakss 7094220, e-pasts: kase@kase.gov.lv</t>
  </si>
  <si>
    <t>Valsts konsolidētā budžeta izpilde (neieskaitot ziedojumus un dāvinājumus)</t>
  </si>
  <si>
    <t>(2007.gada janvāris-augusts)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</si>
  <si>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</si>
  <si>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</si>
  <si>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</si>
  <si>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</si>
  <si>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</si>
  <si>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</si>
  <si>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</si>
  <si>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</si>
  <si>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</si>
  <si>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</si>
  <si>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</si>
  <si>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</si>
  <si>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</si>
  <si>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</si>
  <si>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</si>
  <si>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</si>
  <si>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</si>
  <si>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</si>
  <si>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</si>
  <si>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</si>
  <si>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</si>
  <si>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</si>
  <si>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</si>
  <si>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</si>
  <si>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</si>
  <si>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</si>
  <si>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</si>
  <si>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</si>
  <si>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</si>
  <si>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</si>
  <si>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</si>
  <si>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</si>
  <si>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</si>
  <si>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</si>
  <si>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</si>
  <si>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</si>
  <si>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</si>
  <si>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</si>
  <si>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</si>
  <si>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</si>
  <si>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</si>
  <si>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</si>
  <si>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</si>
  <si>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</si>
  <si>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</si>
  <si>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</si>
  <si>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</si>
  <si>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</si>
  <si>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</si>
  <si>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</si>
  <si>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</si>
  <si>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</si>
  <si>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</si>
  <si>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</si>
  <si>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</si>
  <si>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</si>
  <si>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</si>
  <si>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</si>
  <si>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</si>
  <si>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</si>
  <si>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</si>
  <si>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</si>
  <si>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</si>
  <si>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</si>
  <si>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</si>
  <si>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</si>
  <si>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</si>
  <si>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</si>
  <si>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</si>
  <si>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</si>
  <si>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</si>
  <si>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</si>
  <si>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</si>
  <si>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</si>
  <si>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</si>
  <si>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</si>
  <si>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Pārvaldnieks                                                                      </t>
  </si>
  <si>
    <t>Valsts pamatbudžeta ieņēmumi</t>
  </si>
  <si>
    <t>(2007.gada janvāris-augustss)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</si>
  <si>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</si>
  <si>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</si>
  <si>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</si>
  <si>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</si>
  <si>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</si>
  <si>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</si>
  <si>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</si>
  <si>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</si>
  <si>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</si>
  <si>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</si>
  <si>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</si>
  <si>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Uzņēmuma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</si>
  <si>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</si>
  <si>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</si>
  <si>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</si>
  <si>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</si>
  <si>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</si>
  <si>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</si>
  <si>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</si>
  <si>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</si>
  <si>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</si>
  <si>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 Azartspēļu nodoklis</t>
  </si>
  <si>
    <t>5.4.2.0.</t>
  </si>
  <si>
    <t xml:space="preserve"> 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</si>
  <si>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</si>
  <si>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</si>
  <si>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</si>
  <si>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</si>
  <si>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</si>
  <si>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</si>
  <si>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</si>
  <si>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</si>
  <si>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</si>
  <si>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</si>
  <si>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</si>
  <si>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</si>
  <si>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</si>
  <si>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</si>
  <si>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</si>
  <si>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</si>
  <si>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</si>
  <si>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</si>
  <si>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</si>
  <si>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</si>
  <si>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</si>
  <si>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8.4.0.0.,8.5.0.0.</t>
  </si>
  <si>
    <t xml:space="preserve">      Procentu ieņēmumi par aizdevumiem</t>
  </si>
  <si>
    <t>8.6.0.0.</t>
  </si>
  <si>
    <t xml:space="preserve">      Procentu ieņēmumi depozītiem un kontu atlikumiem</t>
  </si>
  <si>
    <t>8.7.1.0.</t>
  </si>
  <si>
    <t>Ieņēmumi no atsavināto  finanšu instrumentu rezultāta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</si>
  <si>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</si>
  <si>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</si>
  <si>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</si>
  <si>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</si>
  <si>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</si>
  <si>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</si>
  <si>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</si>
  <si>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</si>
  <si>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</si>
  <si>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</si>
  <si>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</si>
  <si>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</si>
  <si>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</si>
  <si>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</si>
  <si>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</si>
  <si>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</si>
  <si>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</si>
  <si>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</si>
  <si>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</si>
  <si>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</si>
  <si>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</si>
  <si>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12.0.0.0.,13.0.0.0.,20.00.00.   </t>
  </si>
  <si>
    <t>1.3.4.  Pārējie nenodokļu ieņēmumi</t>
  </si>
  <si>
    <t>21.3.0.0.</t>
  </si>
  <si>
    <t xml:space="preserve">1.4.Ieņēmumi no budžeta iestāžu sniegtajiem  maksas pakalpojumiem un citi pašu ieņēmumi    </t>
  </si>
  <si>
    <t>20.0.0.0.</t>
  </si>
  <si>
    <t>1.5. Ārvalstu finanšu palīdzība</t>
  </si>
  <si>
    <t xml:space="preserve">Pārvaldnieks      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</si>
  <si>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</si>
  <si>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</si>
  <si>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</si>
  <si>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</si>
  <si>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</si>
  <si>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</si>
  <si>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</si>
  <si>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</si>
  <si>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</si>
  <si>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</si>
  <si>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>Ekonomikas ministrija - kopā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</si>
  <si>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</si>
  <si>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</si>
  <si>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</si>
  <si>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</si>
  <si>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>12.3.1.2.</t>
  </si>
  <si>
    <t>Ieņēmumi no dzīvojamo māju privatizācijas</t>
  </si>
  <si>
    <t>Finanšu ministrija - kopā</t>
  </si>
  <si>
    <t>9.2.6.0.</t>
  </si>
  <si>
    <t>Preču un pakalpojumu loteriju organizēšanas nodeva</t>
  </si>
  <si>
    <t>9.1.6.0.</t>
  </si>
  <si>
    <t>Nodeva par valsts proves uzraudzības īstenošanu</t>
  </si>
  <si>
    <t>9.1.3.7.</t>
  </si>
  <si>
    <t>Nodeva par azartspēļu iekārtu marķēšanu</t>
  </si>
  <si>
    <t>10.2.0.0.</t>
  </si>
  <si>
    <t xml:space="preserve">Iemaksas no pārbaudēs atklātām slēpto un samazināto ienākumu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</si>
  <si>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</si>
  <si>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</si>
  <si>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</si>
  <si>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</si>
  <si>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</si>
  <si>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</si>
  <si>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</si>
  <si>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</si>
  <si>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</si>
  <si>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</si>
  <si>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</si>
  <si>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</si>
  <si>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</si>
  <si>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10.1.1.7.</t>
  </si>
  <si>
    <t>Naudas sodi, ko uzliek Valsts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</si>
  <si>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</si>
  <si>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</si>
  <si>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</si>
  <si>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</si>
  <si>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</si>
  <si>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</si>
  <si>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9.2.5.0.</t>
  </si>
  <si>
    <t>Nodeva par dokumentu izsniegšanu, kas attiecas uz medību saimniecības izmantošanu un medību trofeju izvešanu no Latvijas</t>
  </si>
  <si>
    <t>10.1.3.2.</t>
  </si>
  <si>
    <t>Naudas sodi par meža resursiem nodarītiem kaitējumiem</t>
  </si>
  <si>
    <t>10.1.3.1.</t>
  </si>
  <si>
    <t>Naudas sodi par zivju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</si>
  <si>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</si>
  <si>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</si>
  <si>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</si>
  <si>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</si>
  <si>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</si>
  <si>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</si>
  <si>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</si>
  <si>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</si>
  <si>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</si>
  <si>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</si>
  <si>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</si>
  <si>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</si>
  <si>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</si>
  <si>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Latvijas Nacionālās zivsaimniecības datu vākšanas programmas īstenošanu </t>
  </si>
  <si>
    <t>9.1.9.9.</t>
  </si>
  <si>
    <t>Citas nodevas par juridiskajiem un citiem pakalpojumiem</t>
  </si>
  <si>
    <t>Satiksmes ministrija - kopā</t>
  </si>
  <si>
    <t>12.3.6.0.</t>
  </si>
  <si>
    <t>Ostu pārvalžu iemaksas</t>
  </si>
  <si>
    <t>12.3.5.0.</t>
  </si>
  <si>
    <t>Ieņēmumi no Dzelzceļa infrastruktūras fonda</t>
  </si>
  <si>
    <t>12.3.9.1.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</si>
  <si>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</si>
  <si>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</si>
  <si>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</si>
  <si>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</si>
  <si>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</si>
  <si>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</si>
  <si>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</si>
  <si>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</si>
  <si>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</si>
  <si>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</si>
  <si>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</si>
  <si>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</si>
  <si>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</si>
  <si>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</si>
  <si>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</si>
  <si>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</si>
  <si>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</si>
  <si>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9.1.9.3.</t>
  </si>
  <si>
    <t>Nodeva par rūpnieciskā īpašuma aizsardzību</t>
  </si>
  <si>
    <t>9.1.9.4.</t>
  </si>
  <si>
    <t>Ieņēmumi par izziņu izsniegšanu par nekustamo īpašumu piederību un sastāvu</t>
  </si>
  <si>
    <t>Uzņēmējdarbības riska valsts nodeva</t>
  </si>
  <si>
    <t>9.1.3.6.</t>
  </si>
  <si>
    <t>Nodeva par personas datu apstrādes sistēmas reģistrēšanu vai Fizisko personu datu aizsardzības likumā noteikto reģistrējamo izmaiņu izdarīšanu</t>
  </si>
  <si>
    <t>9.1.7.0.</t>
  </si>
  <si>
    <t>Nodeva par īpašuma tiesību un ķīlas tiesību nostiprināšanu zemesgrāmatā un kancelejas nodeva par zemesgrāmatas veiktajām darbībām</t>
  </si>
  <si>
    <t>9.9.1.0.</t>
  </si>
  <si>
    <t>Pārējās nodevas, kas iemaksātas valsts budžetā</t>
  </si>
  <si>
    <t>10.1.1.1.</t>
  </si>
  <si>
    <t>Naudas sodi, ko uzliek tiesu iestādes</t>
  </si>
  <si>
    <t>10.1.9.2.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</si>
  <si>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</si>
  <si>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</si>
  <si>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</si>
  <si>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</si>
  <si>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</si>
  <si>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</si>
  <si>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>Nodeva par speciālu atļauju (licenci) darbībai elektronisko sabiedrības saziņas līdzekļu jomā</t>
  </si>
  <si>
    <t>Informatīvi</t>
  </si>
  <si>
    <t>Ieņēmumi- kopā</t>
  </si>
  <si>
    <t>tajā skaitā</t>
  </si>
  <si>
    <t>Valsts pamatbudžeta nenodokļu ieņēmumos iemaksājamā uzņēmējdarbības riska valsts nodeva</t>
  </si>
  <si>
    <t>Tieslietu ministijas apakšprogrammā "Darbinieku prasījumu garantiju fonds" maksas pakalpojumos un citi pašu ieņēmumos iemaksājamā daļā</t>
  </si>
  <si>
    <t>Pārvaldnieks</t>
  </si>
  <si>
    <t xml:space="preserve">Valsts pamatbudžeta ieņēmumi un izdevumi </t>
  </si>
  <si>
    <t>(2007.gada janvāris - augusts)</t>
  </si>
  <si>
    <t>Nr. 1.8-12.10.2/8</t>
  </si>
  <si>
    <t>4.tabula</t>
  </si>
  <si>
    <t>Klasifikā-
cijas grupa, kods</t>
  </si>
  <si>
    <t>Finansēšanas plāns pārskata periodam</t>
  </si>
  <si>
    <t>Izpilde % pret gada plānu
(5/3)</t>
  </si>
  <si>
    <t>Izpilde % pret finansē-šanas plānu pārskata periodam
(5/4)</t>
  </si>
  <si>
    <t>Finansēšanas plāns mēnesim</t>
  </si>
  <si>
    <t xml:space="preserve">Pārskata mēneša izpilde 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</si>
  <si>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</si>
  <si>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</si>
  <si>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</si>
  <si>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</si>
  <si>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</si>
  <si>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</si>
  <si>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</si>
  <si>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</si>
  <si>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</si>
  <si>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</si>
  <si>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</si>
  <si>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</si>
  <si>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</si>
  <si>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</si>
  <si>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</si>
  <si>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</si>
  <si>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</si>
  <si>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</si>
  <si>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Grāmatas un žurnāli</t>
  </si>
  <si>
    <t xml:space="preserve">       Budžeta iestāžu nodokļu maksājumi</t>
  </si>
  <si>
    <t xml:space="preserve">       Kārtējie izdevumi Eiropas Savienības
 struktūrālās politikas pirmsiestāšanās finanšu instrumentu (turpmāk 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</si>
  <si>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</si>
  <si>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>1.2.</t>
  </si>
  <si>
    <t xml:space="preserve">   Procentu izdevumi</t>
  </si>
  <si>
    <t xml:space="preserve">      Procentu maksājumi ārvalstu un 
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</si>
  <si>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</si>
  <si>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</si>
  <si>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</si>
  <si>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</si>
  <si>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</si>
  <si>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dotācijas*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</si>
  <si>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</si>
  <si>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</t>
  </si>
  <si>
    <t xml:space="preserve">       Subsīdijas komersantiem sabiedriskā transporta pakalpojumu nodrošināšanai (par pasažieru regulārajiem pārvadājumiem)</t>
  </si>
  <si>
    <t xml:space="preserve">      Subsīdiju un dotāciju transferti</t>
  </si>
  <si>
    <t xml:space="preserve">      Citas subsīdijas ražošanai</t>
  </si>
  <si>
    <t xml:space="preserve">   Sociālie pabalsti</t>
  </si>
  <si>
    <t xml:space="preserve">       Sociālie pabalsti naudā</t>
  </si>
  <si>
    <t xml:space="preserve">       Pārējie pabalsti 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</si>
  <si>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</si>
  <si>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</si>
  <si>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</si>
  <si>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</si>
  <si>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</si>
  <si>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</si>
  <si>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</si>
  <si>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Mērķdotācijas pašvaldību budžetiem</t>
  </si>
  <si>
    <t xml:space="preserve">       Dotācijas un citi transferti pašvaldību budžetiem</t>
  </si>
  <si>
    <t>2.0.</t>
  </si>
  <si>
    <t>Kapitālie izdevumi</t>
  </si>
  <si>
    <t>2.1.</t>
  </si>
  <si>
    <t xml:space="preserve">   Pamatkapitāla veidošana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</si>
  <si>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</si>
  <si>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</si>
  <si>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</si>
  <si>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2.2.</t>
  </si>
  <si>
    <t xml:space="preserve">   Kapitālo izdevumu transferti, mērķdotācijas</t>
  </si>
  <si>
    <t xml:space="preserve">       Valsts budžeta kapitālo izdevumu transferti </t>
  </si>
  <si>
    <t xml:space="preserve">       Mērķdotācijas kapitālajiem izdevumiem pašvaldībām</t>
  </si>
  <si>
    <t>F20010000</t>
  </si>
</sst>
</file>

<file path=xl/styles.xml><?xml version="1.0" encoding="utf-8"?>
<styleSheet xmlns="http://schemas.openxmlformats.org/spreadsheetml/2006/main">
  <numFmts count="6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Ls&quot;;\-###,0&quot;.&quot;00\ &quot;Ls&quot;"/>
    <numFmt numFmtId="181" formatCode="###,0&quot;.&quot;00\ &quot;Ls&quot;;[Red]\-###,0&quot;.&quot;00\ &quot;Ls&quot;"/>
    <numFmt numFmtId="182" formatCode="_-* ###,0&quot;.&quot;00\ &quot;Ls&quot;_-;\-* ###,0&quot;.&quot;00\ &quot;Ls&quot;_-;_-* &quot;-&quot;??\ &quot;Ls&quot;_-;_-@_-"/>
    <numFmt numFmtId="183" formatCode="_-* ###,0&quot;.&quot;00\ _L_s_-;\-* ###,0&quot;.&quot;00\ _L_s_-;_-* &quot;-&quot;??\ _L_s_-;_-@_-"/>
    <numFmt numFmtId="184" formatCode="0&quot;.&quot;0"/>
    <numFmt numFmtId="185" formatCode="###,###,###"/>
    <numFmt numFmtId="186" formatCode="#\ ##0"/>
    <numFmt numFmtId="187" formatCode="##,#0&quot;.&quot;0"/>
    <numFmt numFmtId="188" formatCode="00000"/>
    <numFmt numFmtId="189" formatCode="###0"/>
    <numFmt numFmtId="190" formatCode="0&quot;.&quot;000"/>
    <numFmt numFmtId="191" formatCode="00&quot;.&quot;000"/>
    <numFmt numFmtId="192" formatCode="###,0&quot;.&quot;00\ &quot;.&quot;;\-###,0&quot;.&quot;00\ &quot;.&quot;"/>
    <numFmt numFmtId="193" formatCode="###,0&quot;.&quot;00\ &quot;.&quot;;[Red]\-###,0&quot;.&quot;00\ &quot;.&quot;"/>
    <numFmt numFmtId="194" formatCode="_-* ###,0&quot;.&quot;00\ &quot;.&quot;_-;\-* ###,0&quot;.&quot;00\ &quot;.&quot;_-;_-* &quot;-&quot;??\ &quot;.&quot;_-;_-@_-"/>
    <numFmt numFmtId="195" formatCode="_-* ###,0&quot;.&quot;00\ _._-;\-* ###,0&quot;.&quot;00\ _._-;_-* &quot;-&quot;??\ _._-;_-@_-"/>
    <numFmt numFmtId="196" formatCode="&quot;Ls&quot;\ ###,0&quot;.&quot;00;\-&quot;Ls&quot;\ ###,0&quot;.&quot;00"/>
    <numFmt numFmtId="197" formatCode="&quot;Ls&quot;\ ###,0&quot;.&quot;00;[Red]\-&quot;Ls&quot;\ ###,0&quot;.&quot;00"/>
    <numFmt numFmtId="198" formatCode="_-&quot;Ls&quot;\ * ###,0&quot;.&quot;00_-;\-&quot;Ls&quot;\ * ###,0&quot;.&quot;00_-;_-&quot;Ls&quot;\ * &quot;-&quot;??_-;_-@_-"/>
    <numFmt numFmtId="199" formatCode="_-* ###,0&quot;.&quot;00_-;\-* ###,0&quot;.&quot;00_-;_-* &quot;-&quot;??_-;_-@_-"/>
    <numFmt numFmtId="200" formatCode="&quot;Ls&quot;#,##0;\-&quot;Ls&quot;#,##0"/>
    <numFmt numFmtId="201" formatCode="&quot;Ls&quot;#,##0;[Red]\-&quot;Ls&quot;#,##0"/>
    <numFmt numFmtId="202" formatCode="&quot;Ls&quot;###,0&quot;.&quot;00;\-&quot;Ls&quot;###,0&quot;.&quot;00"/>
    <numFmt numFmtId="203" formatCode="&quot;Ls&quot;###,0&quot;.&quot;00;[Red]\-&quot;Ls&quot;###,0&quot;.&quot;00"/>
    <numFmt numFmtId="204" formatCode="_-&quot;Ls&quot;* #,##0_-;\-&quot;Ls&quot;* #,##0_-;_-&quot;Ls&quot;* &quot;-&quot;_-;_-@_-"/>
    <numFmt numFmtId="205" formatCode="_-&quot;Ls&quot;* ###,0&quot;.&quot;00_-;\-&quot;Ls&quot;* ###,0&quot;.&quot;00_-;_-&quot;Ls&quot;* &quot;-&quot;??_-;_-@_-"/>
    <numFmt numFmtId="206" formatCode="#&quot;.&quot;##0"/>
    <numFmt numFmtId="207" formatCode="#,##0.0"/>
    <numFmt numFmtId="208" formatCode="0.000"/>
    <numFmt numFmtId="209" formatCode="0.0"/>
    <numFmt numFmtId="210" formatCode="0&quot;.&quot;00"/>
    <numFmt numFmtId="211" formatCode="##,###,##0.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00.000"/>
  </numFmts>
  <fonts count="39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10"/>
      <name val="Times New Roman Baltic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RimTimes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horizontal="right" vertical="center"/>
    </xf>
    <xf numFmtId="4" fontId="6" fillId="3" borderId="1" applyNumberFormat="0" applyProtection="0">
      <alignment horizontal="left" vertical="center" indent="1"/>
    </xf>
    <xf numFmtId="184" fontId="7" fillId="4" borderId="0" applyBorder="0" applyProtection="0">
      <alignment/>
    </xf>
  </cellStyleXfs>
  <cellXfs count="808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27" applyFont="1" applyBorder="1">
      <alignment/>
      <protection/>
    </xf>
    <xf numFmtId="0" fontId="8" fillId="0" borderId="0" xfId="27" applyFont="1" applyFill="1" applyBorder="1">
      <alignment/>
      <protection/>
    </xf>
    <xf numFmtId="0" fontId="8" fillId="0" borderId="2" xfId="0" applyFont="1" applyBorder="1" applyAlignment="1">
      <alignment/>
    </xf>
    <xf numFmtId="0" fontId="8" fillId="0" borderId="2" xfId="27" applyFont="1" applyFill="1" applyBorder="1">
      <alignment/>
      <protection/>
    </xf>
    <xf numFmtId="0" fontId="8" fillId="0" borderId="2" xfId="27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0" fontId="8" fillId="0" borderId="0" xfId="27" applyFont="1" applyAlignment="1">
      <alignment horizontal="centerContinuous"/>
      <protection/>
    </xf>
    <xf numFmtId="0" fontId="8" fillId="0" borderId="0" xfId="27" applyFont="1" applyAlignment="1">
      <alignment horizontal="right"/>
      <protection/>
    </xf>
    <xf numFmtId="0" fontId="8" fillId="0" borderId="0" xfId="27" applyFont="1">
      <alignment/>
      <protection/>
    </xf>
    <xf numFmtId="0" fontId="8" fillId="0" borderId="0" xfId="0" applyFont="1" applyAlignment="1">
      <alignment/>
    </xf>
    <xf numFmtId="0" fontId="8" fillId="0" borderId="0" xfId="27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9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17" fillId="0" borderId="3" xfId="0" applyNumberFormat="1" applyFont="1" applyBorder="1" applyAlignment="1">
      <alignment horizontal="right" wrapText="1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/>
    </xf>
    <xf numFmtId="3" fontId="15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4" fillId="0" borderId="3" xfId="0" applyNumberFormat="1" applyFont="1" applyBorder="1" applyAlignment="1">
      <alignment horizontal="right"/>
    </xf>
    <xf numFmtId="186" fontId="15" fillId="0" borderId="3" xfId="0" applyNumberFormat="1" applyFont="1" applyBorder="1" applyAlignment="1">
      <alignment wrapText="1"/>
    </xf>
    <xf numFmtId="186" fontId="15" fillId="0" borderId="3" xfId="0" applyNumberFormat="1" applyFont="1" applyBorder="1" applyAlignment="1">
      <alignment/>
    </xf>
    <xf numFmtId="186" fontId="17" fillId="0" borderId="3" xfId="0" applyNumberFormat="1" applyFont="1" applyBorder="1" applyAlignment="1">
      <alignment horizontal="right" wrapText="1"/>
    </xf>
    <xf numFmtId="3" fontId="9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84" fontId="16" fillId="0" borderId="0" xfId="29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4" fillId="0" borderId="0" xfId="27" applyFont="1" applyAlignment="1">
      <alignment horizontal="left"/>
      <protection/>
    </xf>
    <xf numFmtId="0" fontId="14" fillId="0" borderId="0" xfId="27" applyFont="1" applyFill="1" applyAlignment="1">
      <alignment horizontal="left"/>
      <protection/>
    </xf>
    <xf numFmtId="0" fontId="19" fillId="0" borderId="0" xfId="0" applyFont="1" applyAlignment="1">
      <alignment/>
    </xf>
    <xf numFmtId="0" fontId="14" fillId="0" borderId="0" xfId="25" applyFont="1" applyBorder="1" applyAlignment="1">
      <alignment horizontal="left"/>
      <protection/>
    </xf>
    <xf numFmtId="0" fontId="14" fillId="0" borderId="0" xfId="25" applyFont="1" applyAlignment="1">
      <alignment horizontal="left"/>
      <protection/>
    </xf>
    <xf numFmtId="3" fontId="14" fillId="0" borderId="0" xfId="25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27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3" fontId="9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/>
    </xf>
    <xf numFmtId="207" fontId="9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/>
    </xf>
    <xf numFmtId="207" fontId="8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right"/>
    </xf>
    <xf numFmtId="0" fontId="20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horizontal="left" wrapText="1"/>
    </xf>
    <xf numFmtId="3" fontId="21" fillId="0" borderId="0" xfId="0" applyNumberFormat="1" applyFont="1" applyAlignment="1">
      <alignment/>
    </xf>
    <xf numFmtId="0" fontId="16" fillId="0" borderId="3" xfId="0" applyFont="1" applyBorder="1" applyAlignment="1">
      <alignment horizontal="left" wrapText="1"/>
    </xf>
    <xf numFmtId="3" fontId="16" fillId="0" borderId="3" xfId="0" applyNumberFormat="1" applyFont="1" applyBorder="1" applyAlignment="1">
      <alignment horizontal="center" wrapText="1"/>
    </xf>
    <xf numFmtId="3" fontId="16" fillId="0" borderId="3" xfId="0" applyNumberFormat="1" applyFont="1" applyBorder="1" applyAlignment="1">
      <alignment/>
    </xf>
    <xf numFmtId="207" fontId="16" fillId="0" borderId="3" xfId="0" applyNumberFormat="1" applyFont="1" applyBorder="1" applyAlignment="1">
      <alignment/>
    </xf>
    <xf numFmtId="207" fontId="9" fillId="0" borderId="3" xfId="0" applyNumberFormat="1" applyFont="1" applyBorder="1" applyAlignment="1">
      <alignment/>
    </xf>
    <xf numFmtId="3" fontId="21" fillId="0" borderId="0" xfId="0" applyNumberFormat="1" applyFont="1" applyFill="1" applyAlignment="1">
      <alignment/>
    </xf>
    <xf numFmtId="0" fontId="9" fillId="0" borderId="3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3" xfId="0" applyFont="1" applyBorder="1" applyAlignment="1">
      <alignment vertical="top"/>
    </xf>
    <xf numFmtId="0" fontId="9" fillId="0" borderId="3" xfId="0" applyFont="1" applyBorder="1" applyAlignment="1">
      <alignment wrapText="1"/>
    </xf>
    <xf numFmtId="0" fontId="8" fillId="0" borderId="0" xfId="0" applyFont="1" applyFill="1" applyAlignment="1">
      <alignment/>
    </xf>
    <xf numFmtId="209" fontId="16" fillId="0" borderId="0" xfId="29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27" applyFont="1" applyFill="1" applyAlignment="1">
      <alignment horizontal="left"/>
      <protection/>
    </xf>
    <xf numFmtId="0" fontId="8" fillId="0" borderId="0" xfId="27" applyFont="1" applyBorder="1" applyAlignment="1">
      <alignment horizontal="left"/>
      <protection/>
    </xf>
    <xf numFmtId="0" fontId="8" fillId="0" borderId="0" xfId="25" applyFont="1" applyBorder="1" applyAlignment="1">
      <alignment horizontal="left"/>
      <protection/>
    </xf>
    <xf numFmtId="0" fontId="8" fillId="0" borderId="0" xfId="25" applyFont="1" applyAlignment="1">
      <alignment horizontal="left"/>
      <protection/>
    </xf>
    <xf numFmtId="3" fontId="8" fillId="0" borderId="0" xfId="25" applyNumberFormat="1" applyFont="1" applyBorder="1" applyAlignment="1">
      <alignment horizontal="left"/>
      <protection/>
    </xf>
    <xf numFmtId="0" fontId="10" fillId="0" borderId="0" xfId="0" applyFont="1" applyAlignment="1">
      <alignment wrapText="1"/>
    </xf>
    <xf numFmtId="0" fontId="8" fillId="0" borderId="0" xfId="27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27" applyFont="1" applyBorder="1" applyAlignment="1">
      <alignment horizontal="centerContinuous"/>
      <protection/>
    </xf>
    <xf numFmtId="3" fontId="8" fillId="0" borderId="0" xfId="27" applyNumberFormat="1" applyFont="1" applyFill="1" applyAlignment="1">
      <alignment horizontal="center"/>
      <protection/>
    </xf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3" fontId="9" fillId="0" borderId="5" xfId="0" applyNumberFormat="1" applyFont="1" applyBorder="1" applyAlignment="1">
      <alignment/>
    </xf>
    <xf numFmtId="207" fontId="9" fillId="0" borderId="5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207" fontId="8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207" fontId="9" fillId="0" borderId="3" xfId="0" applyNumberFormat="1" applyFont="1" applyBorder="1" applyAlignment="1">
      <alignment/>
    </xf>
    <xf numFmtId="0" fontId="9" fillId="5" borderId="3" xfId="0" applyFont="1" applyFill="1" applyBorder="1" applyAlignment="1">
      <alignment horizontal="left"/>
    </xf>
    <xf numFmtId="0" fontId="9" fillId="5" borderId="3" xfId="0" applyFont="1" applyFill="1" applyBorder="1" applyAlignment="1">
      <alignment/>
    </xf>
    <xf numFmtId="207" fontId="9" fillId="0" borderId="3" xfId="0" applyNumberFormat="1" applyFont="1" applyBorder="1" applyAlignment="1">
      <alignment horizontal="right"/>
    </xf>
    <xf numFmtId="0" fontId="8" fillId="5" borderId="3" xfId="0" applyFont="1" applyFill="1" applyBorder="1" applyAlignment="1">
      <alignment horizontal="center"/>
    </xf>
    <xf numFmtId="187" fontId="8" fillId="0" borderId="3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8" fillId="0" borderId="3" xfId="0" applyFont="1" applyBorder="1" applyAlignment="1">
      <alignment wrapText="1"/>
    </xf>
    <xf numFmtId="0" fontId="8" fillId="5" borderId="3" xfId="0" applyFont="1" applyFill="1" applyBorder="1" applyAlignment="1">
      <alignment/>
    </xf>
    <xf numFmtId="207" fontId="8" fillId="0" borderId="3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center" wrapText="1"/>
    </xf>
    <xf numFmtId="207" fontId="8" fillId="0" borderId="3" xfId="0" applyNumberFormat="1" applyFont="1" applyBorder="1" applyAlignment="1">
      <alignment/>
    </xf>
    <xf numFmtId="0" fontId="10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wrapText="1"/>
    </xf>
    <xf numFmtId="3" fontId="16" fillId="0" borderId="3" xfId="0" applyNumberFormat="1" applyFont="1" applyBorder="1" applyAlignment="1">
      <alignment/>
    </xf>
    <xf numFmtId="207" fontId="16" fillId="0" borderId="3" xfId="0" applyNumberFormat="1" applyFont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17" fontId="9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3" fontId="23" fillId="5" borderId="3" xfId="21" applyNumberFormat="1" applyFont="1" applyFill="1" applyBorder="1" applyAlignment="1">
      <alignment/>
    </xf>
    <xf numFmtId="207" fontId="23" fillId="5" borderId="3" xfId="21" applyNumberFormat="1" applyFont="1" applyFill="1" applyBorder="1" applyAlignment="1">
      <alignment/>
    </xf>
    <xf numFmtId="3" fontId="8" fillId="0" borderId="6" xfId="0" applyNumberFormat="1" applyFont="1" applyBorder="1" applyAlignment="1">
      <alignment/>
    </xf>
    <xf numFmtId="187" fontId="9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3" fontId="2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8" fillId="0" borderId="0" xfId="27" applyFont="1" applyFill="1" applyBorder="1" applyAlignment="1">
      <alignment horizontal="left"/>
      <protection/>
    </xf>
    <xf numFmtId="0" fontId="11" fillId="0" borderId="0" xfId="0" applyFont="1" applyFill="1" applyBorder="1" applyAlignment="1">
      <alignment horizontal="center"/>
    </xf>
    <xf numFmtId="0" fontId="8" fillId="0" borderId="0" xfId="27" applyFont="1" applyFill="1" applyAlignment="1">
      <alignment horizontal="centerContinuous"/>
      <protection/>
    </xf>
    <xf numFmtId="0" fontId="8" fillId="0" borderId="0" xfId="27" applyFont="1" applyFill="1" applyAlignment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27" applyFont="1" applyFill="1" applyAlignment="1">
      <alignment horizontal="center"/>
      <protection/>
    </xf>
    <xf numFmtId="0" fontId="8" fillId="0" borderId="0" xfId="27" applyFont="1" applyBorder="1" applyAlignment="1">
      <alignment horizontal="right"/>
      <protection/>
    </xf>
    <xf numFmtId="0" fontId="11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wrapText="1"/>
    </xf>
    <xf numFmtId="3" fontId="23" fillId="0" borderId="3" xfId="15" applyNumberFormat="1" applyFont="1" applyBorder="1" applyAlignment="1">
      <alignment horizontal="right" wrapText="1"/>
      <protection/>
    </xf>
    <xf numFmtId="207" fontId="23" fillId="0" borderId="3" xfId="15" applyNumberFormat="1" applyFont="1" applyBorder="1" applyAlignment="1">
      <alignment horizontal="right" wrapText="1"/>
      <protection/>
    </xf>
    <xf numFmtId="3" fontId="23" fillId="0" borderId="0" xfId="15" applyNumberFormat="1" applyFont="1" applyBorder="1" applyAlignment="1">
      <alignment horizontal="right" wrapText="1"/>
      <protection/>
    </xf>
    <xf numFmtId="3" fontId="0" fillId="0" borderId="0" xfId="0" applyNumberFormat="1" applyBorder="1" applyAlignment="1">
      <alignment/>
    </xf>
    <xf numFmtId="0" fontId="9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3" fontId="26" fillId="0" borderId="3" xfId="15" applyNumberFormat="1" applyFont="1" applyFill="1" applyBorder="1" applyAlignment="1">
      <alignment horizontal="right" wrapText="1"/>
      <protection/>
    </xf>
    <xf numFmtId="3" fontId="8" fillId="0" borderId="3" xfId="0" applyNumberFormat="1" applyFont="1" applyFill="1" applyBorder="1" applyAlignment="1">
      <alignment/>
    </xf>
    <xf numFmtId="207" fontId="26" fillId="0" borderId="3" xfId="15" applyNumberFormat="1" applyFont="1" applyFill="1" applyBorder="1" applyAlignment="1">
      <alignment horizontal="right" wrapText="1"/>
      <protection/>
    </xf>
    <xf numFmtId="3" fontId="8" fillId="0" borderId="3" xfId="0" applyNumberFormat="1" applyFont="1" applyFill="1" applyBorder="1" applyAlignment="1">
      <alignment/>
    </xf>
    <xf numFmtId="3" fontId="26" fillId="0" borderId="0" xfId="15" applyNumberFormat="1" applyFont="1" applyFill="1" applyBorder="1" applyAlignment="1">
      <alignment horizontal="right" wrapText="1"/>
      <protection/>
    </xf>
    <xf numFmtId="0" fontId="8" fillId="0" borderId="3" xfId="0" applyFont="1" applyFill="1" applyBorder="1" applyAlignment="1">
      <alignment horizontal="left" wrapText="1"/>
    </xf>
    <xf numFmtId="3" fontId="23" fillId="0" borderId="3" xfId="15" applyNumberFormat="1" applyFont="1" applyFill="1" applyBorder="1" applyAlignment="1">
      <alignment horizontal="right" wrapText="1"/>
      <protection/>
    </xf>
    <xf numFmtId="207" fontId="23" fillId="0" borderId="3" xfId="15" applyNumberFormat="1" applyFont="1" applyFill="1" applyBorder="1" applyAlignment="1">
      <alignment horizontal="right" wrapText="1"/>
      <protection/>
    </xf>
    <xf numFmtId="3" fontId="23" fillId="0" borderId="0" xfId="15" applyNumberFormat="1" applyFont="1" applyFill="1" applyBorder="1" applyAlignment="1">
      <alignment horizontal="right" wrapText="1"/>
      <protection/>
    </xf>
    <xf numFmtId="3" fontId="8" fillId="0" borderId="3" xfId="0" applyNumberFormat="1" applyFont="1" applyFill="1" applyBorder="1" applyAlignment="1">
      <alignment horizontal="right"/>
    </xf>
    <xf numFmtId="3" fontId="8" fillId="0" borderId="3" xfId="15" applyNumberFormat="1" applyFont="1" applyFill="1" applyBorder="1" applyAlignment="1">
      <alignment horizontal="right" wrapText="1"/>
      <protection/>
    </xf>
    <xf numFmtId="207" fontId="8" fillId="0" borderId="3" xfId="15" applyNumberFormat="1" applyFont="1" applyFill="1" applyBorder="1" applyAlignment="1">
      <alignment horizontal="right" wrapText="1"/>
      <protection/>
    </xf>
    <xf numFmtId="3" fontId="8" fillId="0" borderId="0" xfId="15" applyNumberFormat="1" applyFont="1" applyFill="1" applyBorder="1" applyAlignment="1">
      <alignment horizontal="right" wrapText="1"/>
      <protection/>
    </xf>
    <xf numFmtId="14" fontId="8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/>
    </xf>
    <xf numFmtId="207" fontId="8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8" fillId="0" borderId="8" xfId="0" applyFont="1" applyFill="1" applyBorder="1" applyAlignment="1">
      <alignment horizontal="center"/>
    </xf>
    <xf numFmtId="3" fontId="8" fillId="0" borderId="9" xfId="0" applyNumberFormat="1" applyFont="1" applyBorder="1" applyAlignment="1">
      <alignment/>
    </xf>
    <xf numFmtId="207" fontId="8" fillId="0" borderId="9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207" fontId="9" fillId="0" borderId="9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26" fillId="0" borderId="3" xfId="22" applyNumberFormat="1" applyFont="1" applyFill="1" applyBorder="1" applyAlignment="1">
      <alignment horizontal="right" wrapText="1"/>
      <protection/>
    </xf>
    <xf numFmtId="207" fontId="26" fillId="0" borderId="3" xfId="22" applyNumberFormat="1" applyFont="1" applyFill="1" applyBorder="1" applyAlignment="1">
      <alignment horizontal="right" wrapText="1"/>
      <protection/>
    </xf>
    <xf numFmtId="3" fontId="26" fillId="0" borderId="0" xfId="22" applyNumberFormat="1" applyFont="1" applyFill="1" applyBorder="1" applyAlignment="1">
      <alignment horizontal="right" wrapText="1"/>
      <protection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27" applyFont="1" applyFill="1">
      <alignment/>
      <protection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8" fillId="0" borderId="0" xfId="27" applyFont="1" applyFill="1" applyAlignment="1">
      <alignment horizontal="right"/>
      <protection/>
    </xf>
    <xf numFmtId="0" fontId="14" fillId="0" borderId="0" xfId="0" applyFont="1" applyFill="1" applyAlignment="1">
      <alignment horizontal="center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/>
    </xf>
    <xf numFmtId="3" fontId="9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209" fontId="9" fillId="0" borderId="3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8" fillId="0" borderId="8" xfId="0" applyFont="1" applyFill="1" applyBorder="1" applyAlignment="1">
      <alignment wrapText="1"/>
    </xf>
    <xf numFmtId="209" fontId="8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/>
    </xf>
    <xf numFmtId="0" fontId="9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indent="1"/>
    </xf>
    <xf numFmtId="0" fontId="16" fillId="0" borderId="3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wrapText="1" indent="2"/>
    </xf>
    <xf numFmtId="0" fontId="16" fillId="0" borderId="3" xfId="0" applyFont="1" applyFill="1" applyBorder="1" applyAlignment="1">
      <alignment/>
    </xf>
    <xf numFmtId="191" fontId="8" fillId="0" borderId="3" xfId="0" applyNumberFormat="1" applyFont="1" applyFill="1" applyBorder="1" applyAlignment="1">
      <alignment horizontal="center"/>
    </xf>
    <xf numFmtId="3" fontId="8" fillId="0" borderId="3" xfId="29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5" xfId="0" applyFont="1" applyFill="1" applyBorder="1" applyAlignment="1">
      <alignment horizontal="center"/>
    </xf>
    <xf numFmtId="0" fontId="24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10" fontId="8" fillId="0" borderId="3" xfId="29" applyNumberFormat="1" applyFont="1" applyFill="1" applyBorder="1" applyAlignment="1">
      <alignment horizontal="right"/>
    </xf>
    <xf numFmtId="191" fontId="8" fillId="0" borderId="3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indent="2"/>
    </xf>
    <xf numFmtId="0" fontId="8" fillId="0" borderId="3" xfId="27" applyFont="1" applyFill="1" applyBorder="1" applyAlignment="1">
      <alignment horizontal="left"/>
      <protection/>
    </xf>
    <xf numFmtId="0" fontId="8" fillId="0" borderId="3" xfId="0" applyFont="1" applyFill="1" applyBorder="1" applyAlignment="1">
      <alignment horizontal="left" indent="3"/>
    </xf>
    <xf numFmtId="3" fontId="8" fillId="0" borderId="3" xfId="27" applyNumberFormat="1" applyFont="1" applyFill="1" applyBorder="1" applyAlignment="1">
      <alignment horizontal="right"/>
      <protection/>
    </xf>
    <xf numFmtId="0" fontId="8" fillId="0" borderId="0" xfId="25" applyFont="1" applyFill="1" applyAlignment="1">
      <alignment horizontal="left"/>
      <protection/>
    </xf>
    <xf numFmtId="3" fontId="8" fillId="0" borderId="0" xfId="25" applyNumberFormat="1" applyFont="1" applyFill="1" applyBorder="1" applyAlignment="1">
      <alignment horizontal="left"/>
      <protection/>
    </xf>
    <xf numFmtId="0" fontId="8" fillId="0" borderId="3" xfId="0" applyFont="1" applyFill="1" applyBorder="1" applyAlignment="1">
      <alignment horizontal="left" indent="4"/>
    </xf>
    <xf numFmtId="0" fontId="16" fillId="0" borderId="3" xfId="0" applyFont="1" applyFill="1" applyBorder="1" applyAlignment="1">
      <alignment horizontal="left"/>
    </xf>
    <xf numFmtId="3" fontId="16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 wrapText="1" indent="1"/>
    </xf>
    <xf numFmtId="0" fontId="8" fillId="0" borderId="3" xfId="0" applyFont="1" applyFill="1" applyBorder="1" applyAlignment="1">
      <alignment horizontal="left" wrapText="1" indent="3"/>
    </xf>
    <xf numFmtId="0" fontId="9" fillId="0" borderId="3" xfId="0" applyFont="1" applyFill="1" applyBorder="1" applyAlignment="1">
      <alignment horizontal="left" indent="2"/>
    </xf>
    <xf numFmtId="0" fontId="8" fillId="0" borderId="3" xfId="0" applyFont="1" applyFill="1" applyBorder="1" applyAlignment="1">
      <alignment horizontal="left" wrapText="1" indent="4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indent="5"/>
    </xf>
    <xf numFmtId="0" fontId="8" fillId="0" borderId="0" xfId="0" applyFont="1" applyFill="1" applyAlignment="1">
      <alignment horizontal="left" indent="2"/>
    </xf>
    <xf numFmtId="0" fontId="8" fillId="0" borderId="8" xfId="0" applyFont="1" applyFill="1" applyBorder="1" applyAlignment="1">
      <alignment/>
    </xf>
    <xf numFmtId="0" fontId="8" fillId="0" borderId="3" xfId="28" applyFont="1" applyFill="1" applyBorder="1" applyAlignment="1">
      <alignment horizontal="left" vertical="top" wrapText="1" indent="3"/>
      <protection/>
    </xf>
    <xf numFmtId="3" fontId="8" fillId="0" borderId="9" xfId="0" applyNumberFormat="1" applyFont="1" applyFill="1" applyBorder="1" applyAlignment="1">
      <alignment horizontal="right" wrapText="1"/>
    </xf>
    <xf numFmtId="0" fontId="8" fillId="0" borderId="3" xfId="15" applyFont="1" applyFill="1" applyBorder="1" applyAlignment="1">
      <alignment horizontal="left" vertical="top" wrapText="1" indent="4"/>
      <protection/>
    </xf>
    <xf numFmtId="0" fontId="8" fillId="0" borderId="3" xfId="15" applyFont="1" applyFill="1" applyBorder="1" applyAlignment="1">
      <alignment horizontal="left" vertical="top" wrapText="1" indent="5"/>
      <protection/>
    </xf>
    <xf numFmtId="0" fontId="8" fillId="0" borderId="3" xfId="0" applyFont="1" applyFill="1" applyBorder="1" applyAlignment="1">
      <alignment horizontal="left" wrapText="1" indent="5"/>
    </xf>
    <xf numFmtId="0" fontId="8" fillId="0" borderId="3" xfId="15" applyFont="1" applyFill="1" applyBorder="1" applyAlignment="1">
      <alignment horizontal="left" vertical="top" wrapText="1" indent="2"/>
      <protection/>
    </xf>
    <xf numFmtId="0" fontId="8" fillId="0" borderId="3" xfId="15" applyFont="1" applyFill="1" applyBorder="1" applyAlignment="1">
      <alignment horizontal="left" vertical="top" wrapText="1" indent="3"/>
      <protection/>
    </xf>
    <xf numFmtId="0" fontId="20" fillId="0" borderId="3" xfId="0" applyFont="1" applyFill="1" applyBorder="1" applyAlignment="1">
      <alignment/>
    </xf>
    <xf numFmtId="0" fontId="20" fillId="0" borderId="3" xfId="0" applyFont="1" applyFill="1" applyBorder="1" applyAlignment="1">
      <alignment horizontal="left" indent="3"/>
    </xf>
    <xf numFmtId="3" fontId="20" fillId="0" borderId="3" xfId="0" applyNumberFormat="1" applyFont="1" applyFill="1" applyBorder="1" applyAlignment="1">
      <alignment horizontal="right" wrapText="1"/>
    </xf>
    <xf numFmtId="3" fontId="20" fillId="0" borderId="3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3" xfId="0" applyFont="1" applyFill="1" applyBorder="1" applyAlignment="1">
      <alignment horizontal="left" wrapText="1" indent="3"/>
    </xf>
    <xf numFmtId="0" fontId="20" fillId="0" borderId="3" xfId="0" applyFont="1" applyFill="1" applyBorder="1" applyAlignment="1">
      <alignment horizontal="left" indent="2"/>
    </xf>
    <xf numFmtId="0" fontId="20" fillId="0" borderId="3" xfId="0" applyFont="1" applyFill="1" applyBorder="1" applyAlignment="1">
      <alignment horizontal="left" wrapText="1" indent="4"/>
    </xf>
    <xf numFmtId="0" fontId="20" fillId="0" borderId="3" xfId="0" applyFont="1" applyFill="1" applyBorder="1" applyAlignment="1">
      <alignment horizontal="left" wrapText="1" indent="2"/>
    </xf>
    <xf numFmtId="0" fontId="20" fillId="0" borderId="3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wrapText="1" indent="2"/>
    </xf>
    <xf numFmtId="0" fontId="20" fillId="0" borderId="3" xfId="0" applyFont="1" applyFill="1" applyBorder="1" applyAlignment="1">
      <alignment horizontal="left" wrapText="1" indent="1"/>
    </xf>
    <xf numFmtId="0" fontId="16" fillId="0" borderId="3" xfId="0" applyFont="1" applyFill="1" applyBorder="1" applyAlignment="1">
      <alignment/>
    </xf>
    <xf numFmtId="209" fontId="16" fillId="0" borderId="3" xfId="0" applyNumberFormat="1" applyFont="1" applyFill="1" applyBorder="1" applyAlignment="1">
      <alignment horizontal="right"/>
    </xf>
    <xf numFmtId="0" fontId="27" fillId="0" borderId="3" xfId="0" applyFont="1" applyFill="1" applyBorder="1" applyAlignment="1">
      <alignment horizontal="left"/>
    </xf>
    <xf numFmtId="3" fontId="27" fillId="0" borderId="3" xfId="0" applyNumberFormat="1" applyFont="1" applyFill="1" applyBorder="1" applyAlignment="1">
      <alignment horizontal="right"/>
    </xf>
    <xf numFmtId="209" fontId="27" fillId="0" borderId="3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 wrapText="1"/>
    </xf>
    <xf numFmtId="0" fontId="28" fillId="0" borderId="3" xfId="0" applyFont="1" applyFill="1" applyBorder="1" applyAlignment="1">
      <alignment/>
    </xf>
    <xf numFmtId="0" fontId="28" fillId="0" borderId="3" xfId="0" applyFont="1" applyFill="1" applyBorder="1" applyAlignment="1">
      <alignment horizontal="left" wrapText="1" indent="2"/>
    </xf>
    <xf numFmtId="3" fontId="28" fillId="0" borderId="3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16" fillId="0" borderId="3" xfId="0" applyFont="1" applyFill="1" applyBorder="1" applyAlignment="1">
      <alignment wrapText="1"/>
    </xf>
    <xf numFmtId="0" fontId="16" fillId="0" borderId="3" xfId="15" applyFont="1" applyFill="1" applyBorder="1" applyAlignment="1">
      <alignment horizontal="left" vertical="top" wrapText="1" indent="1"/>
      <protection/>
    </xf>
    <xf numFmtId="3" fontId="16" fillId="0" borderId="3" xfId="15" applyNumberFormat="1" applyFont="1" applyFill="1" applyBorder="1" applyAlignment="1">
      <alignment horizontal="right"/>
      <protection/>
    </xf>
    <xf numFmtId="0" fontId="16" fillId="0" borderId="3" xfId="0" applyFont="1" applyFill="1" applyBorder="1" applyAlignment="1">
      <alignment horizontal="left" wrapText="1" indent="1"/>
    </xf>
    <xf numFmtId="3" fontId="16" fillId="0" borderId="3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8" fillId="0" borderId="0" xfId="27" applyNumberFormat="1" applyFont="1" applyFill="1" applyBorder="1">
      <alignment/>
      <protection/>
    </xf>
    <xf numFmtId="3" fontId="1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wrapText="1"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center"/>
    </xf>
    <xf numFmtId="3" fontId="8" fillId="0" borderId="0" xfId="27" applyNumberFormat="1" applyFont="1" applyFill="1" applyAlignment="1">
      <alignment horizontal="center"/>
      <protection/>
    </xf>
    <xf numFmtId="3" fontId="8" fillId="0" borderId="0" xfId="27" applyNumberFormat="1" applyFont="1" applyFill="1" applyBorder="1" applyAlignment="1">
      <alignment horizontal="center"/>
      <protection/>
    </xf>
    <xf numFmtId="3" fontId="0" fillId="0" borderId="0" xfId="27" applyNumberFormat="1" applyFont="1" applyFill="1" applyBorder="1">
      <alignment/>
      <protection/>
    </xf>
    <xf numFmtId="3" fontId="0" fillId="0" borderId="0" xfId="27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0" fontId="10" fillId="0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3" fontId="8" fillId="0" borderId="0" xfId="27" applyNumberFormat="1" applyFont="1" applyFill="1" applyAlignment="1">
      <alignment/>
      <protection/>
    </xf>
    <xf numFmtId="3" fontId="8" fillId="0" borderId="0" xfId="27" applyNumberFormat="1" applyFont="1" applyFill="1" applyAlignment="1">
      <alignment horizontal="centerContinuous"/>
      <protection/>
    </xf>
    <xf numFmtId="3" fontId="8" fillId="0" borderId="0" xfId="27" applyNumberFormat="1" applyFont="1" applyFill="1" applyAlignment="1">
      <alignment horizontal="left"/>
      <protection/>
    </xf>
    <xf numFmtId="3" fontId="8" fillId="0" borderId="0" xfId="27" applyNumberFormat="1" applyFont="1" applyFill="1" applyAlignment="1">
      <alignment horizontal="right"/>
      <protection/>
    </xf>
    <xf numFmtId="3" fontId="8" fillId="0" borderId="0" xfId="27" applyNumberFormat="1" applyFont="1" applyFill="1" applyBorder="1" applyAlignment="1">
      <alignment horizontal="right"/>
      <protection/>
    </xf>
    <xf numFmtId="3" fontId="8" fillId="0" borderId="0" xfId="27" applyNumberFormat="1" applyFont="1" applyFill="1">
      <alignment/>
      <protection/>
    </xf>
    <xf numFmtId="3" fontId="8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top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wrapText="1"/>
    </xf>
    <xf numFmtId="3" fontId="9" fillId="0" borderId="3" xfId="0" applyNumberFormat="1" applyFont="1" applyFill="1" applyBorder="1" applyAlignment="1">
      <alignment horizontal="center" vertical="center"/>
    </xf>
    <xf numFmtId="207" fontId="9" fillId="0" borderId="3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3" fontId="8" fillId="0" borderId="3" xfId="0" applyNumberFormat="1" applyFont="1" applyFill="1" applyBorder="1" applyAlignment="1">
      <alignment vertical="top"/>
    </xf>
    <xf numFmtId="3" fontId="8" fillId="0" borderId="3" xfId="0" applyNumberFormat="1" applyFont="1" applyFill="1" applyBorder="1" applyAlignment="1">
      <alignment wrapText="1"/>
    </xf>
    <xf numFmtId="207" fontId="8" fillId="0" borderId="3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3" fontId="9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left" wrapText="1"/>
    </xf>
    <xf numFmtId="3" fontId="9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/>
    </xf>
    <xf numFmtId="207" fontId="8" fillId="0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left" vertical="center"/>
    </xf>
    <xf numFmtId="3" fontId="8" fillId="0" borderId="3" xfId="15" applyNumberFormat="1" applyFont="1" applyFill="1" applyBorder="1" applyAlignment="1">
      <alignment vertical="top" wrapText="1"/>
      <protection/>
    </xf>
    <xf numFmtId="3" fontId="16" fillId="0" borderId="3" xfId="0" applyNumberFormat="1" applyFont="1" applyFill="1" applyBorder="1" applyAlignment="1">
      <alignment horizontal="right"/>
    </xf>
    <xf numFmtId="3" fontId="9" fillId="0" borderId="3" xfId="28" applyNumberFormat="1" applyFont="1" applyFill="1" applyBorder="1" applyAlignment="1">
      <alignment horizontal="center" vertical="top" wrapText="1"/>
      <protection/>
    </xf>
    <xf numFmtId="3" fontId="9" fillId="0" borderId="3" xfId="15" applyNumberFormat="1" applyFont="1" applyFill="1" applyBorder="1" applyAlignment="1">
      <alignment vertical="top" wrapText="1"/>
      <protection/>
    </xf>
    <xf numFmtId="3" fontId="9" fillId="0" borderId="3" xfId="28" applyNumberFormat="1" applyFont="1" applyFill="1" applyBorder="1" applyAlignment="1">
      <alignment vertical="top" wrapText="1"/>
      <protection/>
    </xf>
    <xf numFmtId="3" fontId="26" fillId="0" borderId="3" xfId="26" applyNumberFormat="1" applyFont="1" applyFill="1" applyBorder="1" applyAlignment="1">
      <alignment horizontal="left" vertical="top" wrapText="1"/>
      <protection/>
    </xf>
    <xf numFmtId="3" fontId="8" fillId="0" borderId="3" xfId="0" applyNumberFormat="1" applyFont="1" applyFill="1" applyBorder="1" applyAlignment="1">
      <alignment horizontal="left" indent="1"/>
    </xf>
    <xf numFmtId="3" fontId="8" fillId="0" borderId="3" xfId="0" applyNumberFormat="1" applyFont="1" applyFill="1" applyBorder="1" applyAlignment="1">
      <alignment horizontal="left" indent="1"/>
    </xf>
    <xf numFmtId="3" fontId="9" fillId="0" borderId="3" xfId="0" applyNumberFormat="1" applyFont="1" applyFill="1" applyBorder="1" applyAlignment="1">
      <alignment horizontal="center"/>
    </xf>
    <xf numFmtId="3" fontId="23" fillId="0" borderId="3" xfId="26" applyNumberFormat="1" applyFont="1" applyFill="1" applyBorder="1" applyAlignment="1">
      <alignment horizontal="left" vertical="top" wrapText="1"/>
      <protection/>
    </xf>
    <xf numFmtId="3" fontId="16" fillId="0" borderId="3" xfId="15" applyNumberFormat="1" applyFont="1" applyFill="1" applyBorder="1" applyAlignment="1">
      <alignment vertical="top" wrapText="1"/>
      <protection/>
    </xf>
    <xf numFmtId="207" fontId="16" fillId="0" borderId="3" xfId="0" applyNumberFormat="1" applyFont="1" applyFill="1" applyBorder="1" applyAlignment="1">
      <alignment horizontal="right"/>
    </xf>
    <xf numFmtId="3" fontId="8" fillId="0" borderId="3" xfId="15" applyNumberFormat="1" applyFont="1" applyFill="1" applyBorder="1" applyAlignment="1">
      <alignment horizontal="left" vertical="top" wrapText="1"/>
      <protection/>
    </xf>
    <xf numFmtId="3" fontId="8" fillId="0" borderId="3" xfId="28" applyNumberFormat="1" applyFont="1" applyFill="1" applyBorder="1" applyAlignment="1">
      <alignment vertical="top" wrapText="1"/>
      <protection/>
    </xf>
    <xf numFmtId="3" fontId="9" fillId="0" borderId="3" xfId="15" applyNumberFormat="1" applyFont="1" applyFill="1" applyBorder="1" applyAlignment="1">
      <alignment vertical="top" wrapText="1"/>
      <protection/>
    </xf>
    <xf numFmtId="3" fontId="9" fillId="0" borderId="3" xfId="0" applyNumberFormat="1" applyFont="1" applyFill="1" applyBorder="1" applyAlignment="1">
      <alignment horizontal="left" vertical="top"/>
    </xf>
    <xf numFmtId="3" fontId="9" fillId="0" borderId="3" xfId="0" applyNumberFormat="1" applyFont="1" applyFill="1" applyBorder="1" applyAlignment="1">
      <alignment vertical="top"/>
    </xf>
    <xf numFmtId="3" fontId="9" fillId="0" borderId="3" xfId="0" applyNumberFormat="1" applyFont="1" applyFill="1" applyBorder="1" applyAlignment="1">
      <alignment horizontal="left" vertical="center"/>
    </xf>
    <xf numFmtId="3" fontId="8" fillId="0" borderId="3" xfId="0" applyNumberFormat="1" applyFont="1" applyFill="1" applyBorder="1" applyAlignment="1">
      <alignment horizontal="left" vertical="top"/>
    </xf>
    <xf numFmtId="3" fontId="8" fillId="0" borderId="3" xfId="0" applyNumberFormat="1" applyFont="1" applyFill="1" applyBorder="1" applyAlignment="1">
      <alignment horizontal="left" vertical="top" indent="1"/>
    </xf>
    <xf numFmtId="3" fontId="8" fillId="0" borderId="0" xfId="15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right"/>
    </xf>
    <xf numFmtId="3" fontId="10" fillId="0" borderId="0" xfId="27" applyNumberFormat="1" applyFont="1" applyFill="1" applyAlignment="1">
      <alignment horizontal="left"/>
      <protection/>
    </xf>
    <xf numFmtId="3" fontId="8" fillId="0" borderId="0" xfId="15" applyNumberFormat="1" applyFont="1" applyFill="1" applyAlignment="1">
      <alignment wrapText="1"/>
      <protection/>
    </xf>
    <xf numFmtId="3" fontId="31" fillId="0" borderId="0" xfId="15" applyNumberFormat="1" applyFont="1" applyFill="1">
      <alignment/>
      <protection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27" applyFont="1" applyFill="1" applyBorder="1">
      <alignment/>
      <protection/>
    </xf>
    <xf numFmtId="0" fontId="0" fillId="0" borderId="0" xfId="27" applyFont="1" applyFill="1">
      <alignment/>
      <protection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Continuous"/>
    </xf>
    <xf numFmtId="184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center" wrapText="1"/>
    </xf>
    <xf numFmtId="184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4" fillId="0" borderId="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 wrapText="1"/>
    </xf>
    <xf numFmtId="187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8" fillId="0" borderId="3" xfId="0" applyFont="1" applyFill="1" applyBorder="1" applyAlignment="1">
      <alignment horizontal="left"/>
    </xf>
    <xf numFmtId="187" fontId="8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0" fontId="8" fillId="0" borderId="0" xfId="27" applyFont="1" applyFill="1" applyAlignment="1">
      <alignment horizontal="center"/>
      <protection/>
    </xf>
    <xf numFmtId="49" fontId="8" fillId="0" borderId="3" xfId="0" applyNumberFormat="1" applyFont="1" applyFill="1" applyBorder="1" applyAlignment="1">
      <alignment wrapText="1"/>
    </xf>
    <xf numFmtId="0" fontId="9" fillId="0" borderId="3" xfId="0" applyFont="1" applyFill="1" applyBorder="1" applyAlignment="1">
      <alignment/>
    </xf>
    <xf numFmtId="207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207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191" fontId="8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8" fillId="0" borderId="3" xfId="0" applyNumberFormat="1" applyFont="1" applyFill="1" applyBorder="1" applyAlignment="1">
      <alignment horizontal="left" wrapText="1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 horizontal="right"/>
    </xf>
    <xf numFmtId="184" fontId="9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10" fillId="0" borderId="0" xfId="0" applyFont="1" applyFill="1" applyAlignment="1">
      <alignment horizontal="justify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top"/>
    </xf>
    <xf numFmtId="0" fontId="8" fillId="0" borderId="2" xfId="0" applyFont="1" applyBorder="1" applyAlignment="1">
      <alignment horizontal="left"/>
    </xf>
    <xf numFmtId="3" fontId="8" fillId="0" borderId="2" xfId="27" applyNumberFormat="1" applyFont="1" applyFill="1" applyBorder="1">
      <alignment/>
      <protection/>
    </xf>
    <xf numFmtId="3" fontId="8" fillId="0" borderId="2" xfId="27" applyNumberFormat="1" applyFont="1" applyBorder="1">
      <alignment/>
      <protection/>
    </xf>
    <xf numFmtId="210" fontId="8" fillId="0" borderId="2" xfId="27" applyNumberFormat="1" applyFont="1" applyBorder="1">
      <alignment/>
      <protection/>
    </xf>
    <xf numFmtId="3" fontId="8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10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3" fontId="24" fillId="0" borderId="3" xfId="0" applyNumberFormat="1" applyFont="1" applyBorder="1" applyAlignment="1">
      <alignment/>
    </xf>
    <xf numFmtId="207" fontId="24" fillId="0" borderId="3" xfId="0" applyNumberFormat="1" applyFont="1" applyBorder="1" applyAlignment="1">
      <alignment/>
    </xf>
    <xf numFmtId="0" fontId="32" fillId="0" borderId="0" xfId="0" applyFont="1" applyAlignment="1">
      <alignment/>
    </xf>
    <xf numFmtId="0" fontId="8" fillId="0" borderId="3" xfId="0" applyFont="1" applyBorder="1" applyAlignment="1">
      <alignment horizontal="left" indent="1"/>
    </xf>
    <xf numFmtId="3" fontId="10" fillId="0" borderId="3" xfId="0" applyNumberFormat="1" applyFont="1" applyBorder="1" applyAlignment="1">
      <alignment/>
    </xf>
    <xf numFmtId="207" fontId="10" fillId="0" borderId="3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0" fontId="16" fillId="0" borderId="3" xfId="0" applyFont="1" applyBorder="1" applyAlignment="1">
      <alignment horizontal="right" wrapText="1"/>
    </xf>
    <xf numFmtId="3" fontId="18" fillId="0" borderId="3" xfId="0" applyNumberFormat="1" applyFont="1" applyBorder="1" applyAlignment="1">
      <alignment/>
    </xf>
    <xf numFmtId="207" fontId="18" fillId="0" borderId="3" xfId="0" applyNumberFormat="1" applyFont="1" applyBorder="1" applyAlignment="1">
      <alignment/>
    </xf>
    <xf numFmtId="3" fontId="18" fillId="0" borderId="3" xfId="0" applyNumberFormat="1" applyFont="1" applyFill="1" applyBorder="1" applyAlignment="1">
      <alignment/>
    </xf>
    <xf numFmtId="0" fontId="8" fillId="0" borderId="3" xfId="0" applyFont="1" applyBorder="1" applyAlignment="1">
      <alignment horizontal="left" wrapText="1" indent="1"/>
    </xf>
    <xf numFmtId="3" fontId="10" fillId="0" borderId="3" xfId="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0" fontId="8" fillId="0" borderId="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32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3" fontId="10" fillId="0" borderId="6" xfId="0" applyNumberFormat="1" applyFont="1" applyBorder="1" applyAlignment="1">
      <alignment/>
    </xf>
    <xf numFmtId="210" fontId="10" fillId="0" borderId="6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210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center"/>
    </xf>
    <xf numFmtId="210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210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left"/>
    </xf>
    <xf numFmtId="210" fontId="32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33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0" xfId="27" applyFont="1" applyFill="1" applyBorder="1">
      <alignment/>
      <protection/>
    </xf>
    <xf numFmtId="0" fontId="0" fillId="0" borderId="2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8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right" vertical="center"/>
    </xf>
    <xf numFmtId="207" fontId="9" fillId="0" borderId="3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left" vertical="center" wrapText="1" indent="1"/>
    </xf>
    <xf numFmtId="3" fontId="8" fillId="0" borderId="3" xfId="0" applyNumberFormat="1" applyFont="1" applyFill="1" applyBorder="1" applyAlignment="1">
      <alignment horizontal="right" vertical="center"/>
    </xf>
    <xf numFmtId="207" fontId="8" fillId="0" borderId="3" xfId="0" applyNumberFormat="1" applyFont="1" applyFill="1" applyBorder="1" applyAlignment="1">
      <alignment horizontal="right" vertical="center"/>
    </xf>
    <xf numFmtId="0" fontId="16" fillId="0" borderId="3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left" vertical="center" wrapText="1" indent="2"/>
    </xf>
    <xf numFmtId="3" fontId="16" fillId="0" borderId="3" xfId="0" applyNumberFormat="1" applyFont="1" applyFill="1" applyBorder="1" applyAlignment="1">
      <alignment horizontal="right" vertical="center"/>
    </xf>
    <xf numFmtId="207" fontId="16" fillId="0" borderId="3" xfId="0" applyNumberFormat="1" applyFont="1" applyFill="1" applyBorder="1" applyAlignment="1">
      <alignment horizontal="right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 indent="2"/>
    </xf>
    <xf numFmtId="49" fontId="9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14" fontId="9" fillId="0" borderId="3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210" fontId="0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horizontal="center"/>
    </xf>
    <xf numFmtId="49" fontId="8" fillId="0" borderId="3" xfId="0" applyNumberFormat="1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wrapText="1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left" vertical="center" wrapText="1" indent="1"/>
    </xf>
    <xf numFmtId="49" fontId="8" fillId="0" borderId="3" xfId="0" applyNumberFormat="1" applyFont="1" applyFill="1" applyBorder="1" applyAlignment="1">
      <alignment horizontal="justify" vertical="center" wrapText="1"/>
    </xf>
    <xf numFmtId="49" fontId="8" fillId="0" borderId="3" xfId="0" applyNumberFormat="1" applyFont="1" applyFill="1" applyBorder="1" applyAlignment="1">
      <alignment horizontal="left" vertical="center" indent="2"/>
    </xf>
    <xf numFmtId="49" fontId="8" fillId="0" borderId="3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207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 applyProtection="1">
      <alignment horizontal="right"/>
      <protection locked="0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7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6" fillId="0" borderId="6" xfId="0" applyFont="1" applyFill="1" applyBorder="1" applyAlignment="1">
      <alignment horizontal="left" wrapText="1" inden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6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27" applyFont="1" applyBorder="1" applyAlignment="1">
      <alignment horizontal="center"/>
      <protection/>
    </xf>
    <xf numFmtId="0" fontId="13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22" fontId="8" fillId="0" borderId="0" xfId="0" applyNumberFormat="1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left" vertical="center" wrapText="1"/>
    </xf>
    <xf numFmtId="22" fontId="12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5" fontId="8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4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207" fontId="9" fillId="0" borderId="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/>
    </xf>
    <xf numFmtId="3" fontId="35" fillId="0" borderId="12" xfId="0" applyNumberFormat="1" applyFont="1" applyFill="1" applyBorder="1" applyAlignment="1">
      <alignment horizontal="right"/>
    </xf>
    <xf numFmtId="4" fontId="35" fillId="0" borderId="12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4" fontId="8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207" fontId="11" fillId="0" borderId="3" xfId="0" applyNumberFormat="1" applyFont="1" applyFill="1" applyBorder="1" applyAlignment="1">
      <alignment horizontal="center" vertical="center" wrapText="1"/>
    </xf>
    <xf numFmtId="3" fontId="9" fillId="0" borderId="3" xfId="15" applyNumberFormat="1" applyFont="1" applyFill="1" applyBorder="1" applyAlignment="1">
      <alignment horizontal="right" wrapText="1"/>
      <protection/>
    </xf>
    <xf numFmtId="207" fontId="9" fillId="0" borderId="3" xfId="15" applyNumberFormat="1" applyFont="1" applyFill="1" applyBorder="1" applyAlignment="1">
      <alignment horizontal="right" wrapText="1"/>
      <protection/>
    </xf>
    <xf numFmtId="0" fontId="9" fillId="0" borderId="3" xfId="0" applyFont="1" applyFill="1" applyBorder="1" applyAlignment="1">
      <alignment horizontal="left" wrapText="1" indent="1"/>
    </xf>
    <xf numFmtId="0" fontId="9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3"/>
    </xf>
    <xf numFmtId="0" fontId="9" fillId="0" borderId="3" xfId="0" applyFont="1" applyFill="1" applyBorder="1" applyAlignment="1">
      <alignment horizontal="left" indent="4"/>
    </xf>
    <xf numFmtId="0" fontId="9" fillId="0" borderId="3" xfId="0" applyFont="1" applyFill="1" applyBorder="1" applyAlignment="1">
      <alignment horizontal="left" wrapText="1" indent="3"/>
    </xf>
    <xf numFmtId="0" fontId="9" fillId="0" borderId="3" xfId="0" applyFont="1" applyFill="1" applyBorder="1" applyAlignment="1">
      <alignment horizontal="left" wrapText="1" indent="3"/>
    </xf>
    <xf numFmtId="0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207" fontId="0" fillId="0" borderId="3" xfId="0" applyNumberFormat="1" applyFont="1" applyFill="1" applyBorder="1" applyAlignment="1">
      <alignment horizontal="right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207" fontId="8" fillId="0" borderId="3" xfId="0" applyNumberFormat="1" applyFont="1" applyFill="1" applyBorder="1" applyAlignment="1">
      <alignment horizontal="right" wrapText="1"/>
    </xf>
    <xf numFmtId="0" fontId="36" fillId="0" borderId="5" xfId="0" applyFont="1" applyFill="1" applyBorder="1" applyAlignment="1">
      <alignment horizontal="center"/>
    </xf>
    <xf numFmtId="3" fontId="24" fillId="0" borderId="3" xfId="0" applyNumberFormat="1" applyFont="1" applyFill="1" applyBorder="1" applyAlignment="1">
      <alignment horizontal="right"/>
    </xf>
    <xf numFmtId="207" fontId="24" fillId="0" borderId="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indent="1"/>
    </xf>
    <xf numFmtId="0" fontId="8" fillId="0" borderId="3" xfId="0" applyFont="1" applyFill="1" applyBorder="1" applyAlignment="1">
      <alignment horizontal="left" wrapText="1" indent="2"/>
    </xf>
    <xf numFmtId="0" fontId="8" fillId="0" borderId="3" xfId="0" applyFont="1" applyFill="1" applyBorder="1" applyAlignment="1">
      <alignment horizontal="left" indent="2"/>
    </xf>
    <xf numFmtId="0" fontId="8" fillId="0" borderId="3" xfId="0" applyFont="1" applyFill="1" applyBorder="1" applyAlignment="1">
      <alignment horizontal="left" indent="3"/>
    </xf>
    <xf numFmtId="3" fontId="8" fillId="0" borderId="3" xfId="0" applyNumberFormat="1" applyFont="1" applyFill="1" applyBorder="1" applyAlignment="1">
      <alignment horizontal="right" wrapText="1"/>
    </xf>
    <xf numFmtId="207" fontId="8" fillId="0" borderId="3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3" fontId="10" fillId="0" borderId="3" xfId="0" applyNumberFormat="1" applyFont="1" applyFill="1" applyBorder="1" applyAlignment="1">
      <alignment horizontal="right"/>
    </xf>
    <xf numFmtId="207" fontId="10" fillId="0" borderId="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3" xfId="0" applyNumberFormat="1" applyFont="1" applyFill="1" applyBorder="1" applyAlignment="1">
      <alignment horizontal="right"/>
    </xf>
    <xf numFmtId="207" fontId="10" fillId="0" borderId="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3" xfId="0" applyFont="1" applyFill="1" applyBorder="1" applyAlignment="1">
      <alignment horizontal="left"/>
    </xf>
    <xf numFmtId="207" fontId="9" fillId="0" borderId="3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 indent="1"/>
    </xf>
    <xf numFmtId="207" fontId="8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left" vertical="top" wrapText="1"/>
    </xf>
    <xf numFmtId="207" fontId="27" fillId="0" borderId="3" xfId="0" applyNumberFormat="1" applyFont="1" applyFill="1" applyBorder="1" applyAlignment="1">
      <alignment horizontal="right"/>
    </xf>
    <xf numFmtId="3" fontId="27" fillId="0" borderId="3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wrapText="1" indent="1"/>
    </xf>
    <xf numFmtId="3" fontId="12" fillId="0" borderId="0" xfId="24" applyNumberFormat="1" applyFont="1" applyFill="1" applyBorder="1">
      <alignment/>
      <protection/>
    </xf>
    <xf numFmtId="0" fontId="8" fillId="0" borderId="0" xfId="24" applyFont="1" applyFill="1" applyBorder="1" applyAlignment="1">
      <alignment horizontal="right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3" fontId="9" fillId="0" borderId="13" xfId="24" applyNumberFormat="1" applyFont="1" applyFill="1" applyBorder="1" applyAlignment="1">
      <alignment horizontal="left" wrapText="1"/>
      <protection/>
    </xf>
    <xf numFmtId="3" fontId="9" fillId="0" borderId="13" xfId="24" applyNumberFormat="1" applyFont="1" applyFill="1" applyBorder="1">
      <alignment/>
      <protection/>
    </xf>
    <xf numFmtId="3" fontId="27" fillId="0" borderId="13" xfId="24" applyNumberFormat="1" applyFont="1" applyFill="1" applyBorder="1">
      <alignment/>
      <protection/>
    </xf>
    <xf numFmtId="3" fontId="9" fillId="0" borderId="15" xfId="24" applyNumberFormat="1" applyFont="1" applyFill="1" applyBorder="1" applyAlignment="1">
      <alignment wrapText="1"/>
      <protection/>
    </xf>
    <xf numFmtId="3" fontId="9" fillId="0" borderId="15" xfId="24" applyNumberFormat="1" applyFont="1" applyFill="1" applyBorder="1">
      <alignment/>
      <protection/>
    </xf>
    <xf numFmtId="3" fontId="8" fillId="0" borderId="16" xfId="24" applyNumberFormat="1" applyFont="1" applyFill="1" applyBorder="1" applyAlignment="1">
      <alignment/>
      <protection/>
    </xf>
    <xf numFmtId="3" fontId="8" fillId="0" borderId="16" xfId="24" applyNumberFormat="1" applyFont="1" applyFill="1" applyBorder="1">
      <alignment/>
      <protection/>
    </xf>
    <xf numFmtId="3" fontId="9" fillId="0" borderId="13" xfId="24" applyNumberFormat="1" applyFont="1" applyFill="1" applyBorder="1" applyAlignment="1">
      <alignment horizontal="justify" wrapText="1"/>
      <protection/>
    </xf>
    <xf numFmtId="3" fontId="9" fillId="0" borderId="13" xfId="24" applyNumberFormat="1" applyFont="1" applyFill="1" applyBorder="1" applyAlignment="1">
      <alignment horizontal="justify" vertical="center" wrapText="1"/>
      <protection/>
    </xf>
    <xf numFmtId="3" fontId="8" fillId="0" borderId="17" xfId="24" applyNumberFormat="1" applyFont="1" applyFill="1" applyBorder="1" applyAlignment="1">
      <alignment/>
      <protection/>
    </xf>
    <xf numFmtId="3" fontId="8" fillId="0" borderId="17" xfId="24" applyNumberFormat="1" applyFont="1" applyFill="1" applyBorder="1">
      <alignment/>
      <protection/>
    </xf>
    <xf numFmtId="3" fontId="8" fillId="0" borderId="15" xfId="24" applyNumberFormat="1" applyFont="1" applyFill="1" applyBorder="1">
      <alignment/>
      <protection/>
    </xf>
    <xf numFmtId="3" fontId="8" fillId="0" borderId="18" xfId="23" applyNumberFormat="1" applyFont="1" applyFill="1" applyBorder="1" applyAlignment="1">
      <alignment horizontal="left" wrapText="1" indent="1"/>
      <protection/>
    </xf>
    <xf numFmtId="3" fontId="8" fillId="0" borderId="18" xfId="24" applyNumberFormat="1" applyFont="1" applyFill="1" applyBorder="1" applyAlignment="1">
      <alignment horizontal="right"/>
      <protection/>
    </xf>
    <xf numFmtId="3" fontId="8" fillId="0" borderId="18" xfId="24" applyNumberFormat="1" applyFont="1" applyFill="1" applyBorder="1">
      <alignment/>
      <protection/>
    </xf>
    <xf numFmtId="3" fontId="8" fillId="0" borderId="18" xfId="24" applyNumberFormat="1" applyFont="1" applyFill="1" applyBorder="1" applyAlignment="1">
      <alignment/>
      <protection/>
    </xf>
    <xf numFmtId="3" fontId="8" fillId="0" borderId="18" xfId="23" applyNumberFormat="1" applyFont="1" applyFill="1" applyBorder="1" applyAlignment="1">
      <alignment wrapText="1"/>
      <protection/>
    </xf>
    <xf numFmtId="3" fontId="9" fillId="0" borderId="13" xfId="23" applyNumberFormat="1" applyFont="1" applyFill="1" applyBorder="1" applyAlignment="1">
      <alignment vertical="center"/>
      <protection/>
    </xf>
    <xf numFmtId="3" fontId="8" fillId="0" borderId="19" xfId="24" applyNumberFormat="1" applyFont="1" applyFill="1" applyBorder="1" applyAlignment="1">
      <alignment horizontal="left" indent="1"/>
      <protection/>
    </xf>
    <xf numFmtId="3" fontId="8" fillId="0" borderId="17" xfId="24" applyNumberFormat="1" applyFont="1" applyFill="1" applyBorder="1" applyAlignment="1">
      <alignment horizontal="right"/>
      <protection/>
    </xf>
    <xf numFmtId="3" fontId="8" fillId="0" borderId="20" xfId="24" applyNumberFormat="1" applyFont="1" applyFill="1" applyBorder="1" applyAlignment="1">
      <alignment wrapText="1"/>
      <protection/>
    </xf>
    <xf numFmtId="3" fontId="8" fillId="0" borderId="21" xfId="24" applyNumberFormat="1" applyFont="1" applyFill="1" applyBorder="1" applyAlignment="1">
      <alignment horizontal="right"/>
      <protection/>
    </xf>
    <xf numFmtId="3" fontId="8" fillId="0" borderId="21" xfId="24" applyNumberFormat="1" applyFont="1" applyFill="1" applyBorder="1">
      <alignment/>
      <protection/>
    </xf>
    <xf numFmtId="3" fontId="27" fillId="0" borderId="13" xfId="24" applyNumberFormat="1" applyFont="1" applyFill="1" applyBorder="1" applyAlignment="1">
      <alignment horizontal="right"/>
      <protection/>
    </xf>
    <xf numFmtId="3" fontId="9" fillId="0" borderId="13" xfId="24" applyNumberFormat="1" applyFont="1" applyFill="1" applyBorder="1" applyAlignment="1">
      <alignment vertical="center" wrapText="1"/>
      <protection/>
    </xf>
    <xf numFmtId="3" fontId="8" fillId="0" borderId="18" xfId="24" applyNumberFormat="1" applyFont="1" applyFill="1" applyBorder="1" applyAlignment="1">
      <alignment horizontal="right" wrapText="1"/>
      <protection/>
    </xf>
    <xf numFmtId="3" fontId="8" fillId="0" borderId="21" xfId="24" applyNumberFormat="1" applyFont="1" applyFill="1" applyBorder="1" applyAlignment="1">
      <alignment horizontal="right" wrapText="1"/>
      <protection/>
    </xf>
    <xf numFmtId="3" fontId="9" fillId="0" borderId="18" xfId="24" applyNumberFormat="1" applyFont="1" applyFill="1" applyBorder="1" applyAlignment="1">
      <alignment wrapText="1"/>
      <protection/>
    </xf>
    <xf numFmtId="3" fontId="8" fillId="0" borderId="18" xfId="24" applyNumberFormat="1" applyFont="1" applyFill="1" applyBorder="1" applyAlignment="1">
      <alignment wrapText="1"/>
      <protection/>
    </xf>
    <xf numFmtId="3" fontId="8" fillId="0" borderId="21" xfId="24" applyNumberFormat="1" applyFont="1" applyFill="1" applyBorder="1" applyAlignment="1">
      <alignment wrapText="1"/>
      <protection/>
    </xf>
    <xf numFmtId="3" fontId="9" fillId="0" borderId="22" xfId="24" applyNumberFormat="1" applyFont="1" applyFill="1" applyBorder="1" applyAlignment="1">
      <alignment vertical="center" wrapText="1"/>
      <protection/>
    </xf>
    <xf numFmtId="3" fontId="9" fillId="0" borderId="22" xfId="24" applyNumberFormat="1" applyFont="1" applyFill="1" applyBorder="1">
      <alignment/>
      <protection/>
    </xf>
    <xf numFmtId="3" fontId="8" fillId="0" borderId="17" xfId="24" applyNumberFormat="1" applyFont="1" applyFill="1" applyBorder="1" applyAlignment="1">
      <alignment wrapText="1"/>
      <protection/>
    </xf>
    <xf numFmtId="3" fontId="8" fillId="0" borderId="18" xfId="24" applyNumberFormat="1" applyFont="1" applyFill="1" applyBorder="1" applyAlignment="1">
      <alignment horizontal="left" wrapText="1" indent="1"/>
      <protection/>
    </xf>
    <xf numFmtId="4" fontId="8" fillId="0" borderId="18" xfId="24" applyNumberFormat="1" applyFont="1" applyFill="1" applyBorder="1" applyAlignment="1">
      <alignment horizontal="left" indent="1"/>
      <protection/>
    </xf>
    <xf numFmtId="3" fontId="8" fillId="0" borderId="18" xfId="24" applyNumberFormat="1" applyFont="1" applyFill="1" applyBorder="1" applyAlignment="1">
      <alignment horizontal="left" indent="1"/>
      <protection/>
    </xf>
    <xf numFmtId="3" fontId="8" fillId="0" borderId="0" xfId="24" applyNumberFormat="1" applyFont="1" applyFill="1" applyBorder="1">
      <alignment/>
      <protection/>
    </xf>
    <xf numFmtId="3" fontId="8" fillId="0" borderId="18" xfId="24" applyNumberFormat="1" applyFont="1" applyFill="1" applyBorder="1" applyAlignment="1">
      <alignment horizontal="left" wrapText="1"/>
      <protection/>
    </xf>
    <xf numFmtId="4" fontId="8" fillId="0" borderId="15" xfId="24" applyNumberFormat="1" applyFont="1" applyFill="1" applyBorder="1" applyAlignment="1">
      <alignment horizontal="left" indent="1"/>
      <protection/>
    </xf>
    <xf numFmtId="3" fontId="8" fillId="0" borderId="16" xfId="24" applyNumberFormat="1" applyFont="1" applyFill="1" applyBorder="1" applyAlignment="1">
      <alignment horizontal="right"/>
      <protection/>
    </xf>
    <xf numFmtId="3" fontId="9" fillId="0" borderId="13" xfId="24" applyNumberFormat="1" applyFont="1" applyFill="1" applyBorder="1" applyAlignment="1">
      <alignment horizontal="left" vertical="center" wrapText="1"/>
      <protection/>
    </xf>
    <xf numFmtId="3" fontId="8" fillId="0" borderId="15" xfId="24" applyNumberFormat="1" applyFont="1" applyFill="1" applyBorder="1" applyAlignment="1">
      <alignment wrapText="1"/>
      <protection/>
    </xf>
    <xf numFmtId="49" fontId="8" fillId="0" borderId="18" xfId="24" applyNumberFormat="1" applyFont="1" applyFill="1" applyBorder="1" applyAlignment="1">
      <alignment horizontal="left" wrapText="1" indent="1"/>
      <protection/>
    </xf>
    <xf numFmtId="0" fontId="8" fillId="0" borderId="18" xfId="24" applyNumberFormat="1" applyFont="1" applyFill="1" applyBorder="1" applyAlignment="1">
      <alignment horizontal="left" wrapText="1" indent="1"/>
      <protection/>
    </xf>
    <xf numFmtId="0" fontId="8" fillId="0" borderId="18" xfId="24" applyNumberFormat="1" applyFont="1" applyFill="1" applyBorder="1" applyAlignment="1">
      <alignment wrapText="1"/>
      <protection/>
    </xf>
    <xf numFmtId="0" fontId="8" fillId="0" borderId="21" xfId="24" applyNumberFormat="1" applyFont="1" applyFill="1" applyBorder="1" applyAlignment="1">
      <alignment wrapText="1"/>
      <protection/>
    </xf>
    <xf numFmtId="3" fontId="10" fillId="0" borderId="0" xfId="24" applyNumberFormat="1" applyFont="1" applyFill="1" applyBorder="1" applyAlignment="1">
      <alignment vertical="center"/>
      <protection/>
    </xf>
    <xf numFmtId="3" fontId="8" fillId="0" borderId="0" xfId="24" applyNumberFormat="1" applyFont="1" applyFill="1" applyBorder="1" applyAlignment="1">
      <alignment vertical="center"/>
      <protection/>
    </xf>
    <xf numFmtId="0" fontId="8" fillId="0" borderId="0" xfId="24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wrapText="1"/>
    </xf>
    <xf numFmtId="0" fontId="8" fillId="0" borderId="0" xfId="24" applyFont="1" applyFill="1" applyBorder="1">
      <alignment/>
      <protection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96_97pr_23aug" xfId="22"/>
    <cellStyle name="Normal_Aizdatm2000(06_09)2" xfId="23"/>
    <cellStyle name="Normal_Budzaizd99" xfId="24"/>
    <cellStyle name="Normal_Diena!" xfId="25"/>
    <cellStyle name="Normal_ien_pamat2000" xfId="26"/>
    <cellStyle name="Normal_Soc-m" xfId="27"/>
    <cellStyle name="Parastais_FMLikp01_p05_221205_pap_afp_makp" xfId="28"/>
    <cellStyle name="Percent" xfId="29"/>
    <cellStyle name="SAPBEXstdData" xfId="30"/>
    <cellStyle name="SAPBEXstdItem" xfId="31"/>
    <cellStyle name="V?st.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.tab._na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.tab_arv.fin.p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ITAM\13.tab\13.tab_aizd_atm-augu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CO44"/>
  <sheetViews>
    <sheetView tabSelected="1" zoomScaleSheetLayoutView="100" workbookViewId="0" topLeftCell="A1">
      <selection activeCell="A8" sqref="A8:E8"/>
    </sheetView>
  </sheetViews>
  <sheetFormatPr defaultColWidth="9.140625" defaultRowHeight="12.75"/>
  <cols>
    <col min="1" max="1" width="45.57421875" style="26" customWidth="1"/>
    <col min="2" max="5" width="14.7109375" style="26" customWidth="1"/>
    <col min="6" max="16384" width="9.140625" style="26" customWidth="1"/>
  </cols>
  <sheetData>
    <row r="1" spans="1:43" ht="12.75">
      <c r="A1" s="640" t="s">
        <v>1409</v>
      </c>
      <c r="B1" s="640"/>
      <c r="C1" s="640"/>
      <c r="D1" s="640"/>
      <c r="E1" s="64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>
      <c r="A2" s="641" t="s">
        <v>1410</v>
      </c>
      <c r="B2" s="641"/>
      <c r="C2" s="641"/>
      <c r="D2" s="641"/>
      <c r="E2" s="64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.75" customHeight="1">
      <c r="A3" s="6"/>
      <c r="B3" s="7"/>
      <c r="C3" s="8"/>
      <c r="D3" s="8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5" s="2" customFormat="1" ht="12.75">
      <c r="A4" s="642" t="s">
        <v>1411</v>
      </c>
      <c r="B4" s="642"/>
      <c r="C4" s="642"/>
      <c r="D4" s="642"/>
      <c r="E4" s="642"/>
    </row>
    <row r="5" spans="1:5" s="2" customFormat="1" ht="12.75">
      <c r="A5" s="11"/>
      <c r="B5" s="10"/>
      <c r="C5" s="10"/>
      <c r="D5" s="10"/>
      <c r="E5" s="10"/>
    </row>
    <row r="6" spans="1:5" s="13" customFormat="1" ht="17.25" customHeight="1">
      <c r="A6" s="643" t="s">
        <v>1412</v>
      </c>
      <c r="B6" s="643"/>
      <c r="C6" s="643"/>
      <c r="D6" s="643"/>
      <c r="E6" s="643"/>
    </row>
    <row r="7" spans="1:5" s="13" customFormat="1" ht="17.25" customHeight="1">
      <c r="A7" s="637" t="s">
        <v>1413</v>
      </c>
      <c r="B7" s="637"/>
      <c r="C7" s="637"/>
      <c r="D7" s="637"/>
      <c r="E7" s="637"/>
    </row>
    <row r="8" spans="1:5" s="13" customFormat="1" ht="17.25" customHeight="1">
      <c r="A8" s="638" t="s">
        <v>1414</v>
      </c>
      <c r="B8" s="638"/>
      <c r="C8" s="638"/>
      <c r="D8" s="638"/>
      <c r="E8" s="638"/>
    </row>
    <row r="9" spans="1:5" s="15" customFormat="1" ht="12.75">
      <c r="A9" s="639" t="s">
        <v>1415</v>
      </c>
      <c r="B9" s="639"/>
      <c r="C9" s="639"/>
      <c r="D9" s="639"/>
      <c r="E9" s="639"/>
    </row>
    <row r="10" spans="1:5" s="15" customFormat="1" ht="12.75">
      <c r="A10" s="19" t="s">
        <v>1416</v>
      </c>
      <c r="B10" s="20"/>
      <c r="C10" s="16"/>
      <c r="D10" s="14"/>
      <c r="E10" s="17" t="s">
        <v>1417</v>
      </c>
    </row>
    <row r="11" spans="1:5" s="21" customFormat="1" ht="17.25" customHeight="1">
      <c r="A11" s="23"/>
      <c r="E11" s="22" t="s">
        <v>1418</v>
      </c>
    </row>
    <row r="12" spans="1:5" ht="38.25">
      <c r="A12" s="24" t="s">
        <v>1419</v>
      </c>
      <c r="B12" s="25" t="s">
        <v>1420</v>
      </c>
      <c r="C12" s="25" t="s">
        <v>1421</v>
      </c>
      <c r="D12" s="25" t="s">
        <v>1422</v>
      </c>
      <c r="E12" s="25" t="s">
        <v>1423</v>
      </c>
    </row>
    <row r="13" spans="1:5" ht="19.5" customHeight="1">
      <c r="A13" s="28" t="s">
        <v>1424</v>
      </c>
      <c r="B13" s="29">
        <v>2773357</v>
      </c>
      <c r="C13" s="29">
        <v>900106</v>
      </c>
      <c r="D13" s="29">
        <v>3673464</v>
      </c>
      <c r="E13" s="29">
        <v>474742</v>
      </c>
    </row>
    <row r="14" spans="1:5" ht="19.5" customHeight="1">
      <c r="A14" s="31" t="s">
        <v>1425</v>
      </c>
      <c r="B14" s="32" t="s">
        <v>1426</v>
      </c>
      <c r="C14" s="32" t="s">
        <v>1426</v>
      </c>
      <c r="D14" s="33">
        <v>-281644</v>
      </c>
      <c r="E14" s="33">
        <v>-19797</v>
      </c>
    </row>
    <row r="15" spans="1:5" ht="19.5" customHeight="1">
      <c r="A15" s="34" t="s">
        <v>1427</v>
      </c>
      <c r="B15" s="29">
        <v>2773357</v>
      </c>
      <c r="C15" s="29">
        <v>900106</v>
      </c>
      <c r="D15" s="29">
        <v>3391820</v>
      </c>
      <c r="E15" s="29">
        <v>454945</v>
      </c>
    </row>
    <row r="16" spans="1:5" ht="19.5" customHeight="1">
      <c r="A16" s="28" t="s">
        <v>1428</v>
      </c>
      <c r="B16" s="29">
        <v>2511249</v>
      </c>
      <c r="C16" s="29">
        <v>816553</v>
      </c>
      <c r="D16" s="29">
        <v>3327802</v>
      </c>
      <c r="E16" s="29">
        <v>418036</v>
      </c>
    </row>
    <row r="17" spans="1:5" ht="19.5" customHeight="1">
      <c r="A17" s="31" t="s">
        <v>1425</v>
      </c>
      <c r="B17" s="32" t="s">
        <v>1426</v>
      </c>
      <c r="C17" s="32" t="s">
        <v>1426</v>
      </c>
      <c r="D17" s="33">
        <v>-283565</v>
      </c>
      <c r="E17" s="33">
        <v>-21023</v>
      </c>
    </row>
    <row r="18" spans="1:5" ht="19.5" customHeight="1">
      <c r="A18" s="34" t="s">
        <v>1429</v>
      </c>
      <c r="B18" s="29">
        <v>2511249</v>
      </c>
      <c r="C18" s="29">
        <v>816553</v>
      </c>
      <c r="D18" s="29">
        <v>3044237</v>
      </c>
      <c r="E18" s="29">
        <v>397012</v>
      </c>
    </row>
    <row r="19" spans="1:5" ht="19.5" customHeight="1">
      <c r="A19" s="34" t="s">
        <v>1430</v>
      </c>
      <c r="B19" s="29">
        <v>262108</v>
      </c>
      <c r="C19" s="29">
        <v>83554</v>
      </c>
      <c r="D19" s="29">
        <v>347583</v>
      </c>
      <c r="E19" s="29">
        <v>57932</v>
      </c>
    </row>
    <row r="20" spans="1:5" ht="19.5" customHeight="1">
      <c r="A20" s="29" t="s">
        <v>1431</v>
      </c>
      <c r="B20" s="36">
        <v>-262108</v>
      </c>
      <c r="C20" s="36">
        <v>-83554</v>
      </c>
      <c r="D20" s="36">
        <v>-347583</v>
      </c>
      <c r="E20" s="36">
        <v>-57932</v>
      </c>
    </row>
    <row r="21" spans="1:5" s="39" customFormat="1" ht="19.5" customHeight="1">
      <c r="A21" s="29" t="s">
        <v>1432</v>
      </c>
      <c r="B21" s="36">
        <v>-191247</v>
      </c>
      <c r="C21" s="36">
        <v>-135995</v>
      </c>
      <c r="D21" s="36">
        <v>-327242</v>
      </c>
      <c r="E21" s="36">
        <v>-58573</v>
      </c>
    </row>
    <row r="22" spans="1:5" s="21" customFormat="1" ht="19.5" customHeight="1">
      <c r="A22" s="31" t="s">
        <v>1425</v>
      </c>
      <c r="B22" s="40" t="s">
        <v>1426</v>
      </c>
      <c r="C22" s="40" t="s">
        <v>1426</v>
      </c>
      <c r="D22" s="40">
        <v>0</v>
      </c>
      <c r="E22" s="40">
        <v>0</v>
      </c>
    </row>
    <row r="23" spans="1:5" s="21" customFormat="1" ht="30" customHeight="1">
      <c r="A23" s="41" t="s">
        <v>1433</v>
      </c>
      <c r="B23" s="36">
        <v>0</v>
      </c>
      <c r="C23" s="36">
        <v>-48</v>
      </c>
      <c r="D23" s="36">
        <v>-48</v>
      </c>
      <c r="E23" s="36">
        <v>0</v>
      </c>
    </row>
    <row r="24" spans="1:5" s="21" customFormat="1" ht="19.5" customHeight="1">
      <c r="A24" s="42" t="s">
        <v>1434</v>
      </c>
      <c r="B24" s="36">
        <v>-31652</v>
      </c>
      <c r="C24" s="36">
        <v>0</v>
      </c>
      <c r="D24" s="36">
        <v>-31652</v>
      </c>
      <c r="E24" s="36">
        <v>1996</v>
      </c>
    </row>
    <row r="25" spans="1:5" s="21" customFormat="1" ht="19.5" customHeight="1">
      <c r="A25" s="42" t="s">
        <v>1435</v>
      </c>
      <c r="B25" s="36">
        <v>-7999</v>
      </c>
      <c r="C25" s="36">
        <v>59626</v>
      </c>
      <c r="D25" s="36">
        <v>15445</v>
      </c>
      <c r="E25" s="36">
        <v>-1151</v>
      </c>
    </row>
    <row r="26" spans="1:5" s="21" customFormat="1" ht="19.5" customHeight="1">
      <c r="A26" s="43" t="s">
        <v>1425</v>
      </c>
      <c r="B26" s="40" t="s">
        <v>1426</v>
      </c>
      <c r="C26" s="40" t="s">
        <v>1426</v>
      </c>
      <c r="D26" s="40">
        <v>-36182</v>
      </c>
      <c r="E26" s="40">
        <v>-6110</v>
      </c>
    </row>
    <row r="27" spans="1:5" s="21" customFormat="1" ht="19.5" customHeight="1">
      <c r="A27" s="42" t="s">
        <v>1436</v>
      </c>
      <c r="B27" s="36">
        <v>-31682</v>
      </c>
      <c r="C27" s="36">
        <v>-724</v>
      </c>
      <c r="D27" s="36">
        <v>1855</v>
      </c>
      <c r="E27" s="36">
        <v>451</v>
      </c>
    </row>
    <row r="28" spans="1:5" s="21" customFormat="1" ht="19.5" customHeight="1">
      <c r="A28" s="43" t="s">
        <v>1425</v>
      </c>
      <c r="B28" s="40" t="s">
        <v>1426</v>
      </c>
      <c r="C28" s="40" t="s">
        <v>1426</v>
      </c>
      <c r="D28" s="40">
        <v>34261</v>
      </c>
      <c r="E28" s="40">
        <v>4885</v>
      </c>
    </row>
    <row r="29" spans="1:5" s="13" customFormat="1" ht="19.5" customHeight="1">
      <c r="A29" s="42" t="s">
        <v>1437</v>
      </c>
      <c r="B29" s="36">
        <v>472</v>
      </c>
      <c r="C29" s="36">
        <v>-6412</v>
      </c>
      <c r="D29" s="36">
        <v>-5941</v>
      </c>
      <c r="E29" s="36">
        <v>-654</v>
      </c>
    </row>
    <row r="30" spans="1:5" s="21" customFormat="1" ht="19.5" customHeight="1">
      <c r="A30" s="42" t="s">
        <v>1438</v>
      </c>
      <c r="B30" s="36">
        <v>0</v>
      </c>
      <c r="C30" s="36">
        <v>0</v>
      </c>
      <c r="D30" s="36">
        <v>0</v>
      </c>
      <c r="E30" s="36">
        <v>0</v>
      </c>
    </row>
    <row r="31" spans="1:5" s="46" customFormat="1" ht="12.75">
      <c r="A31" s="11"/>
      <c r="B31" s="47"/>
      <c r="C31" s="48"/>
      <c r="D31" s="48"/>
      <c r="E31" s="49"/>
    </row>
    <row r="32" spans="1:5" s="46" customFormat="1" ht="12.75">
      <c r="A32" s="11"/>
      <c r="B32" s="47"/>
      <c r="C32" s="48"/>
      <c r="D32" s="48"/>
      <c r="E32" s="49"/>
    </row>
    <row r="33" spans="1:2" s="46" customFormat="1" ht="12.75">
      <c r="A33" s="21"/>
      <c r="B33" s="23"/>
    </row>
    <row r="34" spans="1:5" s="50" customFormat="1" ht="15.75">
      <c r="A34" s="13" t="s">
        <v>1439</v>
      </c>
      <c r="B34" s="51"/>
      <c r="E34" s="52" t="s">
        <v>1440</v>
      </c>
    </row>
    <row r="35" spans="1:5" s="46" customFormat="1" ht="12.75">
      <c r="A35" s="21"/>
      <c r="B35" s="23"/>
      <c r="E35" s="53"/>
    </row>
    <row r="36" spans="1:5" s="46" customFormat="1" ht="12.75">
      <c r="A36" s="21"/>
      <c r="B36" s="23"/>
      <c r="E36" s="53"/>
    </row>
    <row r="37" spans="1:5" s="46" customFormat="1" ht="12.75">
      <c r="A37" s="21"/>
      <c r="B37" s="23"/>
      <c r="E37" s="53"/>
    </row>
    <row r="38" spans="1:2" s="46" customFormat="1" ht="12.75">
      <c r="A38" s="21"/>
      <c r="B38" s="23"/>
    </row>
    <row r="39" spans="1:2" s="46" customFormat="1" ht="12.75">
      <c r="A39" s="21"/>
      <c r="B39" s="23"/>
    </row>
    <row r="40" spans="1:2" s="46" customFormat="1" ht="12.75">
      <c r="A40" s="21"/>
      <c r="B40" s="23"/>
    </row>
    <row r="41" spans="1:93" s="59" customFormat="1" ht="15">
      <c r="A41" s="55" t="s">
        <v>1441</v>
      </c>
      <c r="B41" s="54"/>
      <c r="C41" s="56"/>
      <c r="D41" s="56"/>
      <c r="E41" s="56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</row>
    <row r="42" spans="1:5" s="62" customFormat="1" ht="12.75" customHeight="1">
      <c r="A42" s="26"/>
      <c r="B42" s="60"/>
      <c r="C42" s="60"/>
      <c r="D42" s="60"/>
      <c r="E42" s="61"/>
    </row>
    <row r="43" ht="12.75">
      <c r="C43" s="61"/>
    </row>
    <row r="44" ht="12.75">
      <c r="C44" s="61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1.1023622047244095" right="0.2755905511811024" top="0.5118110236220472" bottom="0.6299212598425197" header="0.2362204724409449" footer="0.2755905511811024"/>
  <pageSetup firstPageNumber="3" useFirstPageNumber="1" horizontalDpi="600" verticalDpi="600" orientation="portrait" paperSize="9" scale="82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65"/>
  <sheetViews>
    <sheetView showGridLines="0" zoomScaleSheetLayoutView="100" workbookViewId="0" topLeftCell="A1">
      <selection activeCell="A6" sqref="A6:F6"/>
    </sheetView>
  </sheetViews>
  <sheetFormatPr defaultColWidth="9.140625" defaultRowHeight="12.75"/>
  <cols>
    <col min="1" max="1" width="11.140625" style="618" customWidth="1"/>
    <col min="2" max="2" width="51.57421875" style="221" customWidth="1"/>
    <col min="3" max="3" width="11.00390625" style="221" customWidth="1"/>
    <col min="4" max="4" width="10.8515625" style="221" customWidth="1"/>
    <col min="5" max="5" width="10.140625" style="433" customWidth="1"/>
    <col min="6" max="6" width="10.57421875" style="221" customWidth="1"/>
    <col min="7" max="16384" width="9.140625" style="341" customWidth="1"/>
  </cols>
  <sheetData>
    <row r="1" spans="1:6" ht="15">
      <c r="A1" s="640" t="s">
        <v>1409</v>
      </c>
      <c r="B1" s="640"/>
      <c r="C1" s="640"/>
      <c r="D1" s="640"/>
      <c r="E1" s="640"/>
      <c r="F1" s="640"/>
    </row>
    <row r="2" spans="1:65" s="544" customFormat="1" ht="12.75" customHeight="1">
      <c r="A2" s="339" t="s">
        <v>1410</v>
      </c>
      <c r="B2" s="339"/>
      <c r="C2" s="339"/>
      <c r="D2" s="339"/>
      <c r="E2" s="339"/>
      <c r="F2" s="339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</row>
    <row r="3" spans="1:65" s="544" customFormat="1" ht="3" customHeight="1">
      <c r="A3" s="545"/>
      <c r="B3" s="546"/>
      <c r="C3" s="546"/>
      <c r="D3" s="545"/>
      <c r="E3" s="545"/>
      <c r="F3" s="54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</row>
    <row r="4" spans="1:65" s="544" customFormat="1" ht="13.5" customHeight="1">
      <c r="A4" s="657" t="s">
        <v>1442</v>
      </c>
      <c r="B4" s="657"/>
      <c r="C4" s="657"/>
      <c r="D4" s="657"/>
      <c r="E4" s="657"/>
      <c r="F4" s="65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</row>
    <row r="5" spans="1:65" s="544" customFormat="1" ht="12.75">
      <c r="A5" s="105"/>
      <c r="B5" s="172"/>
      <c r="C5" s="172"/>
      <c r="D5" s="172"/>
      <c r="E5" s="172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</row>
    <row r="6" spans="1:65" s="544" customFormat="1" ht="17.25" customHeight="1">
      <c r="A6" s="654" t="s">
        <v>1412</v>
      </c>
      <c r="B6" s="654"/>
      <c r="C6" s="654"/>
      <c r="D6" s="654"/>
      <c r="E6" s="654"/>
      <c r="F6" s="654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</row>
    <row r="7" spans="1:65" s="544" customFormat="1" ht="17.25" customHeight="1">
      <c r="A7" s="656" t="s">
        <v>1348</v>
      </c>
      <c r="B7" s="656"/>
      <c r="C7" s="656"/>
      <c r="D7" s="656"/>
      <c r="E7" s="656"/>
      <c r="F7" s="656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</row>
    <row r="8" spans="1:65" s="544" customFormat="1" ht="17.25" customHeight="1">
      <c r="A8" s="495" t="s">
        <v>1723</v>
      </c>
      <c r="B8" s="495"/>
      <c r="C8" s="495"/>
      <c r="D8" s="495"/>
      <c r="E8" s="495"/>
      <c r="F8" s="495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</row>
    <row r="9" spans="1:65" s="544" customFormat="1" ht="12.75">
      <c r="A9" s="463" t="s">
        <v>1415</v>
      </c>
      <c r="B9" s="463"/>
      <c r="C9" s="463"/>
      <c r="D9" s="463"/>
      <c r="E9" s="463"/>
      <c r="F9" s="463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</row>
    <row r="10" spans="1:65" s="544" customFormat="1" ht="17.25" customHeight="1">
      <c r="A10" s="436" t="s">
        <v>1416</v>
      </c>
      <c r="B10" s="174"/>
      <c r="C10" s="177"/>
      <c r="D10" s="435"/>
      <c r="F10" s="244" t="s">
        <v>1349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</row>
    <row r="11" spans="2:65" s="544" customFormat="1" ht="12.75">
      <c r="B11" s="548"/>
      <c r="C11" s="549"/>
      <c r="D11" s="550"/>
      <c r="F11" s="551" t="s">
        <v>1350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</row>
    <row r="12" ht="15.75">
      <c r="F12" s="233" t="s">
        <v>1446</v>
      </c>
    </row>
    <row r="13" spans="1:6" ht="51" customHeight="1">
      <c r="A13" s="445" t="s">
        <v>1068</v>
      </c>
      <c r="B13" s="445" t="s">
        <v>1447</v>
      </c>
      <c r="C13" s="577" t="s">
        <v>558</v>
      </c>
      <c r="D13" s="577" t="s">
        <v>1449</v>
      </c>
      <c r="E13" s="557" t="s">
        <v>1069</v>
      </c>
      <c r="F13" s="557" t="s">
        <v>1423</v>
      </c>
    </row>
    <row r="14" spans="1:6" ht="15">
      <c r="A14" s="577" t="s">
        <v>1351</v>
      </c>
      <c r="B14" s="577" t="s">
        <v>1352</v>
      </c>
      <c r="C14" s="619" t="s">
        <v>1353</v>
      </c>
      <c r="D14" s="619" t="s">
        <v>1354</v>
      </c>
      <c r="E14" s="559">
        <v>5</v>
      </c>
      <c r="F14" s="559">
        <v>6</v>
      </c>
    </row>
    <row r="15" spans="1:6" s="101" customFormat="1" ht="12.75">
      <c r="A15" s="583"/>
      <c r="B15" s="592" t="s">
        <v>1407</v>
      </c>
      <c r="C15" s="561">
        <v>173967718</v>
      </c>
      <c r="D15" s="561">
        <v>101973767</v>
      </c>
      <c r="E15" s="562">
        <v>58.61648826134513</v>
      </c>
      <c r="F15" s="561">
        <v>12273416</v>
      </c>
    </row>
    <row r="16" spans="1:6" s="101" customFormat="1" ht="12.75">
      <c r="A16" s="583"/>
      <c r="B16" s="592" t="s">
        <v>1355</v>
      </c>
      <c r="C16" s="620">
        <v>170789781</v>
      </c>
      <c r="D16" s="620">
        <v>99759474</v>
      </c>
      <c r="E16" s="562">
        <v>58.410680906019785</v>
      </c>
      <c r="F16" s="620">
        <v>12085536</v>
      </c>
    </row>
    <row r="17" spans="1:6" s="101" customFormat="1" ht="15.75" customHeight="1">
      <c r="A17" s="658" t="s">
        <v>1356</v>
      </c>
      <c r="B17" s="658"/>
      <c r="C17" s="561">
        <v>48090614</v>
      </c>
      <c r="D17" s="561">
        <v>20546488</v>
      </c>
      <c r="E17" s="562">
        <v>42.724528324799515</v>
      </c>
      <c r="F17" s="561">
        <v>2949584</v>
      </c>
    </row>
    <row r="18" spans="1:6" s="101" customFormat="1" ht="25.5">
      <c r="A18" s="577" t="s">
        <v>1115</v>
      </c>
      <c r="B18" s="563" t="s">
        <v>1357</v>
      </c>
      <c r="C18" s="564">
        <v>0</v>
      </c>
      <c r="D18" s="564">
        <v>1358</v>
      </c>
      <c r="E18" s="565">
        <v>0</v>
      </c>
      <c r="F18" s="564">
        <v>1245</v>
      </c>
    </row>
    <row r="19" spans="1:6" s="101" customFormat="1" ht="25.5">
      <c r="A19" s="577" t="s">
        <v>1358</v>
      </c>
      <c r="B19" s="563" t="s">
        <v>1359</v>
      </c>
      <c r="C19" s="564">
        <v>283370</v>
      </c>
      <c r="D19" s="564">
        <v>58298</v>
      </c>
      <c r="E19" s="565">
        <v>20.573102304407666</v>
      </c>
      <c r="F19" s="564">
        <v>12800</v>
      </c>
    </row>
    <row r="20" spans="1:6" s="101" customFormat="1" ht="12.75">
      <c r="A20" s="622" t="s">
        <v>1360</v>
      </c>
      <c r="B20" s="623" t="s">
        <v>1361</v>
      </c>
      <c r="C20" s="564">
        <v>44965799</v>
      </c>
      <c r="D20" s="564">
        <v>17599695</v>
      </c>
      <c r="E20" s="565">
        <v>39.140180740477895</v>
      </c>
      <c r="F20" s="564">
        <v>2840357</v>
      </c>
    </row>
    <row r="21" spans="1:6" s="101" customFormat="1" ht="25.5" hidden="1">
      <c r="A21" s="583" t="s">
        <v>1362</v>
      </c>
      <c r="B21" s="563" t="s">
        <v>1363</v>
      </c>
      <c r="C21" s="564">
        <v>0</v>
      </c>
      <c r="D21" s="564">
        <v>23</v>
      </c>
      <c r="E21" s="565">
        <v>0</v>
      </c>
      <c r="F21" s="564">
        <v>23</v>
      </c>
    </row>
    <row r="22" spans="1:8" s="262" customFormat="1" ht="12.75">
      <c r="A22" s="559" t="s">
        <v>1262</v>
      </c>
      <c r="B22" s="571" t="s">
        <v>1364</v>
      </c>
      <c r="C22" s="564">
        <v>2841445</v>
      </c>
      <c r="D22" s="564">
        <v>2887114</v>
      </c>
      <c r="E22" s="565">
        <v>101.60724560918828</v>
      </c>
      <c r="F22" s="564">
        <v>95159</v>
      </c>
      <c r="H22" s="101"/>
    </row>
    <row r="23" spans="1:6" s="101" customFormat="1" ht="25.5" hidden="1">
      <c r="A23" s="583" t="s">
        <v>1598</v>
      </c>
      <c r="B23" s="563" t="s">
        <v>1365</v>
      </c>
      <c r="C23" s="564"/>
      <c r="D23" s="564"/>
      <c r="E23" s="565" t="e">
        <v>#DIV/0!</v>
      </c>
      <c r="F23" s="564">
        <v>0</v>
      </c>
    </row>
    <row r="24" spans="1:6" s="101" customFormat="1" ht="38.25" hidden="1">
      <c r="A24" s="583" t="s">
        <v>1279</v>
      </c>
      <c r="B24" s="575" t="s">
        <v>1280</v>
      </c>
      <c r="C24" s="564"/>
      <c r="D24" s="564"/>
      <c r="E24" s="565" t="e">
        <v>#DIV/0!</v>
      </c>
      <c r="F24" s="564">
        <v>0</v>
      </c>
    </row>
    <row r="25" spans="1:6" s="101" customFormat="1" ht="12.75" hidden="1">
      <c r="A25" s="583" t="s">
        <v>1281</v>
      </c>
      <c r="B25" s="575" t="s">
        <v>1282</v>
      </c>
      <c r="C25" s="564"/>
      <c r="D25" s="564"/>
      <c r="E25" s="565" t="e">
        <v>#DIV/0!</v>
      </c>
      <c r="F25" s="564">
        <v>0</v>
      </c>
    </row>
    <row r="26" spans="1:6" s="101" customFormat="1" ht="25.5" hidden="1">
      <c r="A26" s="583" t="s">
        <v>1283</v>
      </c>
      <c r="B26" s="575" t="s">
        <v>1284</v>
      </c>
      <c r="C26" s="564"/>
      <c r="D26" s="564"/>
      <c r="E26" s="565" t="e">
        <v>#DIV/0!</v>
      </c>
      <c r="F26" s="564">
        <v>0</v>
      </c>
    </row>
    <row r="27" spans="1:6" s="101" customFormat="1" ht="12.75">
      <c r="A27" s="658" t="s">
        <v>1366</v>
      </c>
      <c r="B27" s="658"/>
      <c r="C27" s="561">
        <v>2552024</v>
      </c>
      <c r="D27" s="561">
        <v>2124520</v>
      </c>
      <c r="E27" s="562">
        <v>83.24843340031285</v>
      </c>
      <c r="F27" s="561">
        <v>314924</v>
      </c>
    </row>
    <row r="28" spans="1:6" s="101" customFormat="1" ht="12.75">
      <c r="A28" s="583" t="s">
        <v>1367</v>
      </c>
      <c r="B28" s="563" t="s">
        <v>1368</v>
      </c>
      <c r="C28" s="564">
        <v>2329807</v>
      </c>
      <c r="D28" s="564">
        <v>1860425</v>
      </c>
      <c r="E28" s="565">
        <v>79.85318097164271</v>
      </c>
      <c r="F28" s="564">
        <v>295315</v>
      </c>
    </row>
    <row r="29" spans="1:6" s="101" customFormat="1" ht="25.5">
      <c r="A29" s="583" t="s">
        <v>1362</v>
      </c>
      <c r="B29" s="563" t="s">
        <v>1363</v>
      </c>
      <c r="C29" s="564">
        <v>44589</v>
      </c>
      <c r="D29" s="564">
        <v>70718</v>
      </c>
      <c r="E29" s="565">
        <v>158.5996546233376</v>
      </c>
      <c r="F29" s="564">
        <v>10346</v>
      </c>
    </row>
    <row r="30" spans="1:8" s="262" customFormat="1" ht="12.75">
      <c r="A30" s="559" t="s">
        <v>1262</v>
      </c>
      <c r="B30" s="571" t="s">
        <v>1364</v>
      </c>
      <c r="C30" s="564">
        <v>177628</v>
      </c>
      <c r="D30" s="564">
        <v>193377</v>
      </c>
      <c r="E30" s="565">
        <v>108.86628234287387</v>
      </c>
      <c r="F30" s="564">
        <v>9263</v>
      </c>
      <c r="H30" s="101"/>
    </row>
    <row r="31" spans="1:6" s="101" customFormat="1" ht="25.5" hidden="1">
      <c r="A31" s="583" t="s">
        <v>1598</v>
      </c>
      <c r="B31" s="563" t="s">
        <v>1365</v>
      </c>
      <c r="C31" s="564"/>
      <c r="D31" s="564"/>
      <c r="E31" s="565" t="e">
        <v>#DIV/0!</v>
      </c>
      <c r="F31" s="564">
        <v>0</v>
      </c>
    </row>
    <row r="32" spans="1:6" s="101" customFormat="1" ht="38.25" hidden="1">
      <c r="A32" s="583" t="s">
        <v>1279</v>
      </c>
      <c r="B32" s="575" t="s">
        <v>1280</v>
      </c>
      <c r="C32" s="564"/>
      <c r="D32" s="564"/>
      <c r="E32" s="565" t="e">
        <v>#DIV/0!</v>
      </c>
      <c r="F32" s="564">
        <v>0</v>
      </c>
    </row>
    <row r="33" spans="1:6" s="101" customFormat="1" ht="12.75" hidden="1">
      <c r="A33" s="583" t="s">
        <v>1281</v>
      </c>
      <c r="B33" s="575" t="s">
        <v>1282</v>
      </c>
      <c r="C33" s="564"/>
      <c r="D33" s="564"/>
      <c r="E33" s="565" t="e">
        <v>#DIV/0!</v>
      </c>
      <c r="F33" s="564">
        <v>0</v>
      </c>
    </row>
    <row r="34" spans="1:6" s="101" customFormat="1" ht="25.5" hidden="1">
      <c r="A34" s="583" t="s">
        <v>1283</v>
      </c>
      <c r="B34" s="575" t="s">
        <v>1284</v>
      </c>
      <c r="C34" s="564"/>
      <c r="D34" s="564"/>
      <c r="E34" s="565" t="e">
        <v>#DIV/0!</v>
      </c>
      <c r="F34" s="564">
        <v>0</v>
      </c>
    </row>
    <row r="35" spans="1:6" s="101" customFormat="1" ht="15.75" customHeight="1">
      <c r="A35" s="658" t="s">
        <v>1369</v>
      </c>
      <c r="B35" s="658"/>
      <c r="C35" s="561">
        <v>94035131</v>
      </c>
      <c r="D35" s="561">
        <v>62691404</v>
      </c>
      <c r="E35" s="562">
        <v>66.66806685258938</v>
      </c>
      <c r="F35" s="561">
        <v>8040998</v>
      </c>
    </row>
    <row r="36" spans="1:6" s="101" customFormat="1" ht="12.75">
      <c r="A36" s="577" t="s">
        <v>1146</v>
      </c>
      <c r="B36" s="587" t="s">
        <v>318</v>
      </c>
      <c r="C36" s="564">
        <v>65958194</v>
      </c>
      <c r="D36" s="564">
        <v>44037248</v>
      </c>
      <c r="E36" s="565">
        <v>66.7653938493222</v>
      </c>
      <c r="F36" s="564">
        <v>5484334</v>
      </c>
    </row>
    <row r="37" spans="1:6" s="101" customFormat="1" ht="63" customHeight="1" hidden="1">
      <c r="A37" s="583" t="s">
        <v>1156</v>
      </c>
      <c r="B37" s="575" t="s">
        <v>1370</v>
      </c>
      <c r="C37" s="564">
        <v>0</v>
      </c>
      <c r="D37" s="564">
        <v>0</v>
      </c>
      <c r="E37" s="565" t="e">
        <v>#DIV/0!</v>
      </c>
      <c r="F37" s="564">
        <v>0</v>
      </c>
    </row>
    <row r="38" spans="1:6" s="101" customFormat="1" ht="63.75">
      <c r="A38" s="583" t="s">
        <v>1188</v>
      </c>
      <c r="B38" s="575" t="s">
        <v>1189</v>
      </c>
      <c r="C38" s="564">
        <v>94396</v>
      </c>
      <c r="D38" s="564">
        <v>88195</v>
      </c>
      <c r="E38" s="565">
        <v>93.43086571464893</v>
      </c>
      <c r="F38" s="564">
        <v>2341</v>
      </c>
    </row>
    <row r="39" spans="1:6" s="101" customFormat="1" ht="25.5">
      <c r="A39" s="577" t="s">
        <v>1202</v>
      </c>
      <c r="B39" s="478" t="s">
        <v>1371</v>
      </c>
      <c r="C39" s="564">
        <v>141880</v>
      </c>
      <c r="D39" s="564">
        <v>93094</v>
      </c>
      <c r="E39" s="565">
        <v>65.61460389061179</v>
      </c>
      <c r="F39" s="564">
        <v>0</v>
      </c>
    </row>
    <row r="40" spans="1:6" s="101" customFormat="1" ht="12.75">
      <c r="A40" s="577" t="s">
        <v>1372</v>
      </c>
      <c r="B40" s="575" t="s">
        <v>1373</v>
      </c>
      <c r="C40" s="564">
        <v>56944065</v>
      </c>
      <c r="D40" s="564">
        <v>37905191</v>
      </c>
      <c r="E40" s="565">
        <v>66.56565701798773</v>
      </c>
      <c r="F40" s="564">
        <v>4738147</v>
      </c>
    </row>
    <row r="41" spans="1:6" s="101" customFormat="1" ht="25.5">
      <c r="A41" s="577" t="s">
        <v>1374</v>
      </c>
      <c r="B41" s="575" t="s">
        <v>1375</v>
      </c>
      <c r="C41" s="564">
        <v>8777853</v>
      </c>
      <c r="D41" s="564">
        <v>5950768</v>
      </c>
      <c r="E41" s="565">
        <v>67.79297853358902</v>
      </c>
      <c r="F41" s="564">
        <v>743846</v>
      </c>
    </row>
    <row r="42" spans="1:6" s="101" customFormat="1" ht="12.75">
      <c r="A42" s="577" t="s">
        <v>1216</v>
      </c>
      <c r="B42" s="624" t="s">
        <v>1217</v>
      </c>
      <c r="C42" s="564">
        <v>26805317</v>
      </c>
      <c r="D42" s="564">
        <v>17645115</v>
      </c>
      <c r="E42" s="565">
        <v>65.82692157679016</v>
      </c>
      <c r="F42" s="564">
        <v>2331883</v>
      </c>
    </row>
    <row r="43" spans="1:6" s="101" customFormat="1" ht="12.75" hidden="1">
      <c r="A43" s="577" t="s">
        <v>1218</v>
      </c>
      <c r="B43" s="575" t="s">
        <v>1376</v>
      </c>
      <c r="C43" s="564"/>
      <c r="D43" s="564"/>
      <c r="E43" s="565" t="e">
        <v>#DIV/0!</v>
      </c>
      <c r="F43" s="564">
        <v>0</v>
      </c>
    </row>
    <row r="44" spans="1:6" s="101" customFormat="1" ht="12.75" hidden="1">
      <c r="A44" s="583" t="s">
        <v>1227</v>
      </c>
      <c r="B44" s="575" t="s">
        <v>1228</v>
      </c>
      <c r="C44" s="564"/>
      <c r="D44" s="564"/>
      <c r="E44" s="565" t="e">
        <v>#DIV/0!</v>
      </c>
      <c r="F44" s="564">
        <v>0</v>
      </c>
    </row>
    <row r="45" spans="1:6" s="101" customFormat="1" ht="12.75" hidden="1">
      <c r="A45" s="583" t="s">
        <v>1239</v>
      </c>
      <c r="B45" s="575" t="s">
        <v>1240</v>
      </c>
      <c r="C45" s="564"/>
      <c r="D45" s="564"/>
      <c r="E45" s="565" t="e">
        <v>#DIV/0!</v>
      </c>
      <c r="F45" s="564">
        <v>0</v>
      </c>
    </row>
    <row r="46" spans="1:6" s="101" customFormat="1" ht="12.75" hidden="1">
      <c r="A46" s="583" t="s">
        <v>1257</v>
      </c>
      <c r="B46" s="575" t="s">
        <v>1377</v>
      </c>
      <c r="C46" s="564"/>
      <c r="D46" s="564"/>
      <c r="E46" s="565" t="e">
        <v>#DIV/0!</v>
      </c>
      <c r="F46" s="564">
        <v>0</v>
      </c>
    </row>
    <row r="47" spans="1:6" s="101" customFormat="1" ht="12.75">
      <c r="A47" s="583" t="s">
        <v>1262</v>
      </c>
      <c r="B47" s="587" t="s">
        <v>1378</v>
      </c>
      <c r="C47" s="564">
        <v>1271620</v>
      </c>
      <c r="D47" s="564">
        <v>1009041</v>
      </c>
      <c r="E47" s="565">
        <v>79.35082807757034</v>
      </c>
      <c r="F47" s="564">
        <v>224781</v>
      </c>
    </row>
    <row r="48" spans="1:6" s="101" customFormat="1" ht="12.75" hidden="1">
      <c r="A48" s="583" t="s">
        <v>565</v>
      </c>
      <c r="B48" s="575" t="s">
        <v>1379</v>
      </c>
      <c r="C48" s="564"/>
      <c r="D48" s="564"/>
      <c r="E48" s="565" t="e">
        <v>#DIV/0!</v>
      </c>
      <c r="F48" s="564">
        <v>0</v>
      </c>
    </row>
    <row r="49" spans="1:6" s="101" customFormat="1" ht="25.5" hidden="1">
      <c r="A49" s="577" t="s">
        <v>1598</v>
      </c>
      <c r="B49" s="575" t="s">
        <v>1365</v>
      </c>
      <c r="C49" s="564"/>
      <c r="D49" s="564"/>
      <c r="E49" s="565" t="e">
        <v>#DIV/0!</v>
      </c>
      <c r="F49" s="564">
        <v>0</v>
      </c>
    </row>
    <row r="50" spans="1:6" s="101" customFormat="1" ht="38.25" hidden="1">
      <c r="A50" s="583" t="s">
        <v>1279</v>
      </c>
      <c r="B50" s="575" t="s">
        <v>1280</v>
      </c>
      <c r="C50" s="564"/>
      <c r="D50" s="564"/>
      <c r="E50" s="565" t="e">
        <v>#DIV/0!</v>
      </c>
      <c r="F50" s="564">
        <v>0</v>
      </c>
    </row>
    <row r="51" spans="1:6" s="101" customFormat="1" ht="12.75" hidden="1">
      <c r="A51" s="583" t="s">
        <v>1281</v>
      </c>
      <c r="B51" s="575" t="s">
        <v>1282</v>
      </c>
      <c r="C51" s="564"/>
      <c r="D51" s="564"/>
      <c r="E51" s="565" t="e">
        <v>#DIV/0!</v>
      </c>
      <c r="F51" s="564">
        <v>0</v>
      </c>
    </row>
    <row r="52" spans="1:6" s="101" customFormat="1" ht="25.5" hidden="1">
      <c r="A52" s="583" t="s">
        <v>1283</v>
      </c>
      <c r="B52" s="575" t="s">
        <v>1284</v>
      </c>
      <c r="C52" s="564"/>
      <c r="D52" s="564"/>
      <c r="E52" s="565" t="e">
        <v>#DIV/0!</v>
      </c>
      <c r="F52" s="564">
        <v>0</v>
      </c>
    </row>
    <row r="53" spans="1:6" s="101" customFormat="1" ht="17.25" customHeight="1" hidden="1">
      <c r="A53" s="577" t="s">
        <v>1380</v>
      </c>
      <c r="B53" s="625" t="s">
        <v>291</v>
      </c>
      <c r="C53" s="564"/>
      <c r="D53" s="564"/>
      <c r="E53" s="565" t="e">
        <v>#DIV/0!</v>
      </c>
      <c r="F53" s="564">
        <v>0</v>
      </c>
    </row>
    <row r="54" spans="1:6" s="101" customFormat="1" ht="15.75" customHeight="1">
      <c r="A54" s="658" t="s">
        <v>1381</v>
      </c>
      <c r="B54" s="658"/>
      <c r="C54" s="561">
        <v>26112012</v>
      </c>
      <c r="D54" s="561">
        <v>14397062</v>
      </c>
      <c r="E54" s="562">
        <v>55.135781953531584</v>
      </c>
      <c r="F54" s="561">
        <v>780030</v>
      </c>
    </row>
    <row r="55" spans="1:6" s="101" customFormat="1" ht="12.75">
      <c r="A55" s="577" t="s">
        <v>1146</v>
      </c>
      <c r="B55" s="587" t="s">
        <v>1382</v>
      </c>
      <c r="C55" s="564">
        <v>258728</v>
      </c>
      <c r="D55" s="564">
        <v>350194</v>
      </c>
      <c r="E55" s="565">
        <v>135.3521845335642</v>
      </c>
      <c r="F55" s="564">
        <v>25702</v>
      </c>
    </row>
    <row r="56" spans="1:6" s="101" customFormat="1" ht="38.25">
      <c r="A56" s="583" t="s">
        <v>1156</v>
      </c>
      <c r="B56" s="575" t="s">
        <v>1370</v>
      </c>
      <c r="C56" s="564">
        <v>76440</v>
      </c>
      <c r="D56" s="564">
        <v>33653</v>
      </c>
      <c r="E56" s="565">
        <v>44.02537938252224</v>
      </c>
      <c r="F56" s="564">
        <v>1434</v>
      </c>
    </row>
    <row r="57" spans="1:6" s="101" customFormat="1" ht="63.75">
      <c r="A57" s="583" t="s">
        <v>1188</v>
      </c>
      <c r="B57" s="575" t="s">
        <v>1189</v>
      </c>
      <c r="C57" s="564">
        <v>77955</v>
      </c>
      <c r="D57" s="564">
        <v>58629</v>
      </c>
      <c r="E57" s="565">
        <v>75.20877429286126</v>
      </c>
      <c r="F57" s="564">
        <v>5946</v>
      </c>
    </row>
    <row r="58" spans="1:6" s="101" customFormat="1" ht="25.5">
      <c r="A58" s="583" t="s">
        <v>1202</v>
      </c>
      <c r="B58" s="563" t="s">
        <v>1383</v>
      </c>
      <c r="C58" s="564">
        <v>45474</v>
      </c>
      <c r="D58" s="564">
        <v>202992</v>
      </c>
      <c r="E58" s="565">
        <v>446.391344504552</v>
      </c>
      <c r="F58" s="564">
        <v>6720</v>
      </c>
    </row>
    <row r="59" spans="1:6" s="101" customFormat="1" ht="25.5">
      <c r="A59" s="577" t="s">
        <v>1362</v>
      </c>
      <c r="B59" s="575" t="s">
        <v>1384</v>
      </c>
      <c r="C59" s="564">
        <v>58859</v>
      </c>
      <c r="D59" s="564">
        <v>54920</v>
      </c>
      <c r="E59" s="565">
        <v>93.30773543553236</v>
      </c>
      <c r="F59" s="564">
        <v>11602</v>
      </c>
    </row>
    <row r="60" spans="1:6" s="101" customFormat="1" ht="12.75">
      <c r="A60" s="577" t="s">
        <v>1216</v>
      </c>
      <c r="B60" s="624" t="s">
        <v>1385</v>
      </c>
      <c r="C60" s="564">
        <v>63372</v>
      </c>
      <c r="D60" s="564">
        <v>48872</v>
      </c>
      <c r="E60" s="565">
        <v>77.11923246859811</v>
      </c>
      <c r="F60" s="564">
        <v>3289</v>
      </c>
    </row>
    <row r="61" spans="1:6" s="101" customFormat="1" ht="12.75" hidden="1">
      <c r="A61" s="577" t="s">
        <v>1218</v>
      </c>
      <c r="B61" s="575" t="s">
        <v>1376</v>
      </c>
      <c r="C61" s="564"/>
      <c r="D61" s="564"/>
      <c r="E61" s="565" t="e">
        <v>#DIV/0!</v>
      </c>
      <c r="F61" s="564">
        <v>0</v>
      </c>
    </row>
    <row r="62" spans="1:6" s="101" customFormat="1" ht="12.75" hidden="1">
      <c r="A62" s="583" t="s">
        <v>1227</v>
      </c>
      <c r="B62" s="575" t="s">
        <v>1228</v>
      </c>
      <c r="C62" s="564"/>
      <c r="D62" s="564"/>
      <c r="E62" s="565" t="e">
        <v>#DIV/0!</v>
      </c>
      <c r="F62" s="564">
        <v>0</v>
      </c>
    </row>
    <row r="63" spans="1:6" s="101" customFormat="1" ht="12.75" hidden="1">
      <c r="A63" s="583" t="s">
        <v>1239</v>
      </c>
      <c r="B63" s="575" t="s">
        <v>1240</v>
      </c>
      <c r="C63" s="564"/>
      <c r="D63" s="564"/>
      <c r="E63" s="565" t="e">
        <v>#DIV/0!</v>
      </c>
      <c r="F63" s="564">
        <v>0</v>
      </c>
    </row>
    <row r="64" spans="1:6" s="101" customFormat="1" ht="12.75" hidden="1">
      <c r="A64" s="583" t="s">
        <v>1257</v>
      </c>
      <c r="B64" s="575" t="s">
        <v>1377</v>
      </c>
      <c r="C64" s="564"/>
      <c r="D64" s="564"/>
      <c r="E64" s="565" t="e">
        <v>#DIV/0!</v>
      </c>
      <c r="F64" s="564">
        <v>0</v>
      </c>
    </row>
    <row r="65" spans="1:6" s="101" customFormat="1" ht="12.75">
      <c r="A65" s="583" t="s">
        <v>1262</v>
      </c>
      <c r="B65" s="587" t="s">
        <v>1386</v>
      </c>
      <c r="C65" s="564">
        <v>25789912</v>
      </c>
      <c r="D65" s="564">
        <v>13997996</v>
      </c>
      <c r="E65" s="565">
        <v>54.27702118564809</v>
      </c>
      <c r="F65" s="564">
        <v>751039</v>
      </c>
    </row>
    <row r="66" spans="1:6" s="101" customFormat="1" ht="12.75" hidden="1">
      <c r="A66" s="583" t="s">
        <v>565</v>
      </c>
      <c r="B66" s="575" t="s">
        <v>1264</v>
      </c>
      <c r="C66" s="564"/>
      <c r="D66" s="564"/>
      <c r="E66" s="565" t="e">
        <v>#DIV/0!</v>
      </c>
      <c r="F66" s="564">
        <v>0</v>
      </c>
    </row>
    <row r="67" spans="1:6" s="101" customFormat="1" ht="25.5" hidden="1">
      <c r="A67" s="583" t="s">
        <v>1598</v>
      </c>
      <c r="B67" s="575" t="s">
        <v>1365</v>
      </c>
      <c r="C67" s="564"/>
      <c r="D67" s="564"/>
      <c r="E67" s="565" t="e">
        <v>#DIV/0!</v>
      </c>
      <c r="F67" s="564">
        <v>0</v>
      </c>
    </row>
    <row r="68" spans="1:6" s="101" customFormat="1" ht="30.75" customHeight="1" hidden="1">
      <c r="A68" s="583" t="s">
        <v>1279</v>
      </c>
      <c r="B68" s="575" t="s">
        <v>1280</v>
      </c>
      <c r="C68" s="564"/>
      <c r="D68" s="564"/>
      <c r="E68" s="565" t="e">
        <v>#DIV/0!</v>
      </c>
      <c r="F68" s="564">
        <v>0</v>
      </c>
    </row>
    <row r="69" spans="1:6" s="101" customFormat="1" ht="12.75" hidden="1">
      <c r="A69" s="583" t="s">
        <v>1281</v>
      </c>
      <c r="B69" s="575" t="s">
        <v>1282</v>
      </c>
      <c r="C69" s="564"/>
      <c r="D69" s="564"/>
      <c r="E69" s="565" t="e">
        <v>#DIV/0!</v>
      </c>
      <c r="F69" s="564">
        <v>0</v>
      </c>
    </row>
    <row r="70" spans="1:6" s="101" customFormat="1" ht="25.5" hidden="1">
      <c r="A70" s="583" t="s">
        <v>1283</v>
      </c>
      <c r="B70" s="575" t="s">
        <v>1284</v>
      </c>
      <c r="C70" s="564"/>
      <c r="D70" s="564"/>
      <c r="E70" s="565" t="e">
        <v>#DIV/0!</v>
      </c>
      <c r="F70" s="564">
        <v>0</v>
      </c>
    </row>
    <row r="71" spans="1:6" s="101" customFormat="1" ht="12.75" hidden="1">
      <c r="A71" s="577" t="s">
        <v>1380</v>
      </c>
      <c r="B71" s="625" t="s">
        <v>291</v>
      </c>
      <c r="C71" s="564"/>
      <c r="D71" s="564"/>
      <c r="E71" s="565" t="e">
        <v>#DIV/0!</v>
      </c>
      <c r="F71" s="564">
        <v>0</v>
      </c>
    </row>
    <row r="72" spans="1:6" s="262" customFormat="1" ht="12.75">
      <c r="A72" s="591" t="s">
        <v>1387</v>
      </c>
      <c r="B72" s="591" t="s">
        <v>1388</v>
      </c>
      <c r="C72" s="561">
        <v>3177937</v>
      </c>
      <c r="D72" s="561">
        <v>2214293</v>
      </c>
      <c r="E72" s="562">
        <v>69.6770577893772</v>
      </c>
      <c r="F72" s="561">
        <v>187880</v>
      </c>
    </row>
    <row r="73" spans="1:6" s="262" customFormat="1" ht="17.25" customHeight="1">
      <c r="A73" s="583" t="s">
        <v>506</v>
      </c>
      <c r="B73" s="563" t="s">
        <v>507</v>
      </c>
      <c r="C73" s="564">
        <v>2300</v>
      </c>
      <c r="D73" s="564">
        <v>4039</v>
      </c>
      <c r="E73" s="565">
        <v>175.6086956521739</v>
      </c>
      <c r="F73" s="564">
        <v>205</v>
      </c>
    </row>
    <row r="74" spans="1:6" s="262" customFormat="1" ht="19.5" customHeight="1">
      <c r="A74" s="583" t="s">
        <v>510</v>
      </c>
      <c r="B74" s="563" t="s">
        <v>1389</v>
      </c>
      <c r="C74" s="564">
        <v>2846984</v>
      </c>
      <c r="D74" s="564">
        <v>1992010</v>
      </c>
      <c r="E74" s="565">
        <v>69.96913224661607</v>
      </c>
      <c r="F74" s="564">
        <v>175283</v>
      </c>
    </row>
    <row r="75" spans="1:6" s="262" customFormat="1" ht="12.75">
      <c r="A75" s="583" t="s">
        <v>512</v>
      </c>
      <c r="B75" s="563" t="s">
        <v>1390</v>
      </c>
      <c r="C75" s="564">
        <v>328653</v>
      </c>
      <c r="D75" s="564">
        <v>218244</v>
      </c>
      <c r="E75" s="565">
        <v>66.40560104426248</v>
      </c>
      <c r="F75" s="564">
        <v>12392</v>
      </c>
    </row>
    <row r="76" spans="1:6" s="101" customFormat="1" ht="12.75">
      <c r="A76" s="583"/>
      <c r="B76" s="592" t="s">
        <v>1391</v>
      </c>
      <c r="C76" s="561">
        <v>190463186</v>
      </c>
      <c r="D76" s="561">
        <v>76710720</v>
      </c>
      <c r="E76" s="562">
        <v>40.27587777514128</v>
      </c>
      <c r="F76" s="561">
        <v>12131304</v>
      </c>
    </row>
    <row r="77" spans="1:6" s="101" customFormat="1" ht="12.75">
      <c r="A77" s="577" t="s">
        <v>268</v>
      </c>
      <c r="B77" s="571" t="s">
        <v>269</v>
      </c>
      <c r="C77" s="564">
        <v>35808504</v>
      </c>
      <c r="D77" s="564">
        <v>16237968</v>
      </c>
      <c r="E77" s="565">
        <v>45.346680777281286</v>
      </c>
      <c r="F77" s="564">
        <v>1993555</v>
      </c>
    </row>
    <row r="78" spans="1:6" s="101" customFormat="1" ht="12.75">
      <c r="A78" s="577" t="s">
        <v>270</v>
      </c>
      <c r="B78" s="571" t="s">
        <v>271</v>
      </c>
      <c r="C78" s="564">
        <v>52974</v>
      </c>
      <c r="D78" s="564">
        <v>18251</v>
      </c>
      <c r="E78" s="565">
        <v>34.452750405859476</v>
      </c>
      <c r="F78" s="564">
        <v>3</v>
      </c>
    </row>
    <row r="79" spans="1:6" s="101" customFormat="1" ht="12.75">
      <c r="A79" s="577" t="s">
        <v>272</v>
      </c>
      <c r="B79" s="571" t="s">
        <v>273</v>
      </c>
      <c r="C79" s="564">
        <v>1256829</v>
      </c>
      <c r="D79" s="564">
        <v>204644</v>
      </c>
      <c r="E79" s="565">
        <v>16.282565090398137</v>
      </c>
      <c r="F79" s="564">
        <v>26629</v>
      </c>
    </row>
    <row r="80" spans="1:6" s="101" customFormat="1" ht="12.75">
      <c r="A80" s="577" t="s">
        <v>274</v>
      </c>
      <c r="B80" s="571" t="s">
        <v>275</v>
      </c>
      <c r="C80" s="564">
        <v>81359830</v>
      </c>
      <c r="D80" s="564">
        <v>36663708</v>
      </c>
      <c r="E80" s="565">
        <v>45.06364873181274</v>
      </c>
      <c r="F80" s="564">
        <v>6281925</v>
      </c>
    </row>
    <row r="81" spans="1:6" s="101" customFormat="1" ht="12.75">
      <c r="A81" s="577" t="s">
        <v>276</v>
      </c>
      <c r="B81" s="571" t="s">
        <v>277</v>
      </c>
      <c r="C81" s="564">
        <v>4611866</v>
      </c>
      <c r="D81" s="564">
        <v>2267981</v>
      </c>
      <c r="E81" s="565">
        <v>49.177079299355185</v>
      </c>
      <c r="F81" s="564">
        <v>319438</v>
      </c>
    </row>
    <row r="82" spans="1:6" s="101" customFormat="1" ht="12.75">
      <c r="A82" s="577" t="s">
        <v>278</v>
      </c>
      <c r="B82" s="571" t="s">
        <v>1286</v>
      </c>
      <c r="C82" s="564">
        <v>33983311</v>
      </c>
      <c r="D82" s="564">
        <v>11356888</v>
      </c>
      <c r="E82" s="565">
        <v>33.41901558679788</v>
      </c>
      <c r="F82" s="564">
        <v>2572257</v>
      </c>
    </row>
    <row r="83" spans="1:6" s="101" customFormat="1" ht="12.75">
      <c r="A83" s="577" t="s">
        <v>280</v>
      </c>
      <c r="B83" s="571" t="s">
        <v>281</v>
      </c>
      <c r="C83" s="564">
        <v>860970</v>
      </c>
      <c r="D83" s="564">
        <v>443915</v>
      </c>
      <c r="E83" s="565">
        <v>51.5598685203898</v>
      </c>
      <c r="F83" s="564">
        <v>82483</v>
      </c>
    </row>
    <row r="84" spans="1:6" s="101" customFormat="1" ht="12.75">
      <c r="A84" s="577" t="s">
        <v>282</v>
      </c>
      <c r="B84" s="571" t="s">
        <v>1287</v>
      </c>
      <c r="C84" s="564">
        <v>14064589</v>
      </c>
      <c r="D84" s="564">
        <v>4822701</v>
      </c>
      <c r="E84" s="565">
        <v>34.2896688982522</v>
      </c>
      <c r="F84" s="564">
        <v>-227228</v>
      </c>
    </row>
    <row r="85" spans="1:6" s="101" customFormat="1" ht="12.75">
      <c r="A85" s="577" t="s">
        <v>284</v>
      </c>
      <c r="B85" s="571" t="s">
        <v>285</v>
      </c>
      <c r="C85" s="564">
        <v>16488011</v>
      </c>
      <c r="D85" s="564">
        <v>4125893</v>
      </c>
      <c r="E85" s="565">
        <v>25.023594416573353</v>
      </c>
      <c r="F85" s="564">
        <v>834619</v>
      </c>
    </row>
    <row r="86" spans="1:6" s="101" customFormat="1" ht="12.75">
      <c r="A86" s="577" t="s">
        <v>286</v>
      </c>
      <c r="B86" s="571" t="s">
        <v>287</v>
      </c>
      <c r="C86" s="564">
        <v>1976302</v>
      </c>
      <c r="D86" s="564">
        <v>568771</v>
      </c>
      <c r="E86" s="565">
        <v>28.779558994526138</v>
      </c>
      <c r="F86" s="564">
        <v>247623</v>
      </c>
    </row>
    <row r="87" spans="1:6" s="101" customFormat="1" ht="12.75">
      <c r="A87" s="583"/>
      <c r="B87" s="592" t="s">
        <v>1392</v>
      </c>
      <c r="C87" s="561">
        <v>190463186</v>
      </c>
      <c r="D87" s="561">
        <v>76710720</v>
      </c>
      <c r="E87" s="562">
        <v>40.27587777514128</v>
      </c>
      <c r="F87" s="561">
        <v>12131304</v>
      </c>
    </row>
    <row r="88" spans="1:21" s="97" customFormat="1" ht="12.75" customHeight="1">
      <c r="A88" s="261" t="s">
        <v>1739</v>
      </c>
      <c r="B88" s="261" t="s">
        <v>1740</v>
      </c>
      <c r="C88" s="585">
        <v>105060949</v>
      </c>
      <c r="D88" s="585">
        <v>53485457</v>
      </c>
      <c r="E88" s="562">
        <v>50.90897951055059</v>
      </c>
      <c r="F88" s="561">
        <v>7936138</v>
      </c>
      <c r="G88" s="262"/>
      <c r="H88" s="101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</row>
    <row r="89" spans="1:9" s="459" customFormat="1" ht="12.75" customHeight="1">
      <c r="A89" s="192" t="s">
        <v>1741</v>
      </c>
      <c r="B89" s="192" t="s">
        <v>1742</v>
      </c>
      <c r="C89" s="585">
        <v>61715815</v>
      </c>
      <c r="D89" s="585">
        <v>27534664</v>
      </c>
      <c r="E89" s="562">
        <v>44.61524813372391</v>
      </c>
      <c r="F89" s="561">
        <v>4701341</v>
      </c>
      <c r="G89" s="262"/>
      <c r="H89" s="262"/>
      <c r="I89" s="262"/>
    </row>
    <row r="90" spans="1:6" s="101" customFormat="1" ht="12.75">
      <c r="A90" s="626">
        <v>1000</v>
      </c>
      <c r="B90" s="579" t="s">
        <v>296</v>
      </c>
      <c r="C90" s="564">
        <v>9409709</v>
      </c>
      <c r="D90" s="564">
        <v>4359183</v>
      </c>
      <c r="E90" s="565">
        <v>46.3264379376663</v>
      </c>
      <c r="F90" s="564">
        <v>682078</v>
      </c>
    </row>
    <row r="91" spans="1:6" s="101" customFormat="1" ht="12.75">
      <c r="A91" s="583" t="s">
        <v>1289</v>
      </c>
      <c r="B91" s="581" t="s">
        <v>297</v>
      </c>
      <c r="C91" s="564">
        <v>7190536</v>
      </c>
      <c r="D91" s="564">
        <v>3409036</v>
      </c>
      <c r="E91" s="565">
        <v>47.41004008602418</v>
      </c>
      <c r="F91" s="564">
        <v>525754</v>
      </c>
    </row>
    <row r="92" spans="1:6" s="101" customFormat="1" ht="25.5">
      <c r="A92" s="583" t="s">
        <v>1290</v>
      </c>
      <c r="B92" s="563" t="s">
        <v>1291</v>
      </c>
      <c r="C92" s="564">
        <v>2219173</v>
      </c>
      <c r="D92" s="564">
        <v>950147</v>
      </c>
      <c r="E92" s="565">
        <v>42.81536410185235</v>
      </c>
      <c r="F92" s="564">
        <v>156324</v>
      </c>
    </row>
    <row r="93" spans="1:6" s="101" customFormat="1" ht="12.75">
      <c r="A93" s="626">
        <v>2000</v>
      </c>
      <c r="B93" s="587" t="s">
        <v>298</v>
      </c>
      <c r="C93" s="564">
        <v>52306106</v>
      </c>
      <c r="D93" s="564">
        <v>23175481</v>
      </c>
      <c r="E93" s="565">
        <v>44.307410305022515</v>
      </c>
      <c r="F93" s="564">
        <v>4019263</v>
      </c>
    </row>
    <row r="94" spans="1:6" s="101" customFormat="1" ht="12.75">
      <c r="A94" s="583">
        <v>2100</v>
      </c>
      <c r="B94" s="581" t="s">
        <v>1292</v>
      </c>
      <c r="C94" s="564">
        <v>293489</v>
      </c>
      <c r="D94" s="564">
        <v>132097</v>
      </c>
      <c r="E94" s="565">
        <v>45.00918262694684</v>
      </c>
      <c r="F94" s="564">
        <v>3194</v>
      </c>
    </row>
    <row r="95" spans="1:6" s="101" customFormat="1" ht="12.75">
      <c r="A95" s="583">
        <v>2200</v>
      </c>
      <c r="B95" s="581" t="s">
        <v>1293</v>
      </c>
      <c r="C95" s="564">
        <v>47495623</v>
      </c>
      <c r="D95" s="564">
        <v>20713403</v>
      </c>
      <c r="E95" s="565">
        <v>43.611182866261174</v>
      </c>
      <c r="F95" s="564">
        <v>3604972</v>
      </c>
    </row>
    <row r="96" spans="1:6" s="101" customFormat="1" ht="25.5">
      <c r="A96" s="583">
        <v>2300</v>
      </c>
      <c r="B96" s="563" t="s">
        <v>1393</v>
      </c>
      <c r="C96" s="564">
        <v>3720186</v>
      </c>
      <c r="D96" s="564">
        <v>1677292</v>
      </c>
      <c r="E96" s="565">
        <v>45.08624031164033</v>
      </c>
      <c r="F96" s="564">
        <v>258280</v>
      </c>
    </row>
    <row r="97" spans="1:6" s="101" customFormat="1" ht="12.75">
      <c r="A97" s="583">
        <v>2400</v>
      </c>
      <c r="B97" s="563" t="s">
        <v>1295</v>
      </c>
      <c r="C97" s="564">
        <v>50049</v>
      </c>
      <c r="D97" s="564">
        <v>24234</v>
      </c>
      <c r="E97" s="565">
        <v>48.420547863094164</v>
      </c>
      <c r="F97" s="564">
        <v>7753</v>
      </c>
    </row>
    <row r="98" spans="1:6" s="101" customFormat="1" ht="12.75">
      <c r="A98" s="583">
        <v>2500</v>
      </c>
      <c r="B98" s="563" t="s">
        <v>1394</v>
      </c>
      <c r="C98" s="564">
        <v>739569</v>
      </c>
      <c r="D98" s="564">
        <v>628382</v>
      </c>
      <c r="E98" s="565">
        <v>84.96597342506243</v>
      </c>
      <c r="F98" s="564">
        <v>144991</v>
      </c>
    </row>
    <row r="99" spans="1:6" s="101" customFormat="1" ht="51" hidden="1">
      <c r="A99" s="583">
        <v>2600</v>
      </c>
      <c r="B99" s="563" t="s">
        <v>1297</v>
      </c>
      <c r="C99" s="564">
        <v>0</v>
      </c>
      <c r="D99" s="564">
        <v>0</v>
      </c>
      <c r="E99" s="565" t="e">
        <v>#DIV/0!</v>
      </c>
      <c r="F99" s="564">
        <v>0</v>
      </c>
    </row>
    <row r="100" spans="1:6" s="101" customFormat="1" ht="25.5" hidden="1">
      <c r="A100" s="583">
        <v>2700</v>
      </c>
      <c r="B100" s="563" t="s">
        <v>1298</v>
      </c>
      <c r="C100" s="564">
        <v>7190</v>
      </c>
      <c r="D100" s="564">
        <v>73</v>
      </c>
      <c r="E100" s="565">
        <v>1.0152990264255912</v>
      </c>
      <c r="F100" s="564">
        <v>73</v>
      </c>
    </row>
    <row r="101" spans="1:20" s="459" customFormat="1" ht="12.75">
      <c r="A101" s="582" t="s">
        <v>1754</v>
      </c>
      <c r="B101" s="249" t="s">
        <v>1755</v>
      </c>
      <c r="C101" s="585">
        <v>101897</v>
      </c>
      <c r="D101" s="585">
        <v>64630</v>
      </c>
      <c r="E101" s="562">
        <v>63.4267937230733</v>
      </c>
      <c r="F101" s="561">
        <v>3016</v>
      </c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</row>
    <row r="102" spans="1:6" s="101" customFormat="1" ht="12.75">
      <c r="A102" s="626">
        <v>4000</v>
      </c>
      <c r="B102" s="587" t="s">
        <v>331</v>
      </c>
      <c r="C102" s="564">
        <v>101897</v>
      </c>
      <c r="D102" s="564">
        <v>64630</v>
      </c>
      <c r="E102" s="565">
        <v>63.4267937230733</v>
      </c>
      <c r="F102" s="564">
        <v>3016</v>
      </c>
    </row>
    <row r="103" spans="1:6" s="101" customFormat="1" ht="25.5" hidden="1">
      <c r="A103" s="583">
        <v>4100</v>
      </c>
      <c r="B103" s="587" t="s">
        <v>1299</v>
      </c>
      <c r="C103" s="564">
        <v>0</v>
      </c>
      <c r="D103" s="564">
        <v>0</v>
      </c>
      <c r="E103" s="565">
        <v>0</v>
      </c>
      <c r="F103" s="564">
        <v>0</v>
      </c>
    </row>
    <row r="104" spans="1:6" s="101" customFormat="1" ht="12.75">
      <c r="A104" s="583">
        <v>4200</v>
      </c>
      <c r="B104" s="587" t="s">
        <v>1300</v>
      </c>
      <c r="C104" s="564">
        <v>4794</v>
      </c>
      <c r="D104" s="564">
        <v>2704</v>
      </c>
      <c r="E104" s="565">
        <v>56.40383813099707</v>
      </c>
      <c r="F104" s="564">
        <v>187</v>
      </c>
    </row>
    <row r="105" spans="1:6" s="101" customFormat="1" ht="12.75">
      <c r="A105" s="583">
        <v>4300</v>
      </c>
      <c r="B105" s="587" t="s">
        <v>1301</v>
      </c>
      <c r="C105" s="564">
        <v>97103</v>
      </c>
      <c r="D105" s="564">
        <v>61926</v>
      </c>
      <c r="E105" s="565">
        <v>63.77351884081851</v>
      </c>
      <c r="F105" s="564">
        <v>2829</v>
      </c>
    </row>
    <row r="106" spans="1:6" s="101" customFormat="1" ht="12.75">
      <c r="A106" s="583">
        <v>4320</v>
      </c>
      <c r="B106" s="563" t="s">
        <v>1303</v>
      </c>
      <c r="C106" s="564">
        <v>85903</v>
      </c>
      <c r="D106" s="564">
        <v>52331</v>
      </c>
      <c r="E106" s="565">
        <v>60.918710638743704</v>
      </c>
      <c r="F106" s="564">
        <v>121</v>
      </c>
    </row>
    <row r="107" spans="1:6" s="101" customFormat="1" ht="25.5">
      <c r="A107" s="583">
        <v>4340</v>
      </c>
      <c r="B107" s="563" t="s">
        <v>1305</v>
      </c>
      <c r="C107" s="564">
        <v>11200</v>
      </c>
      <c r="D107" s="564">
        <v>9595</v>
      </c>
      <c r="E107" s="565">
        <v>85.66964285714286</v>
      </c>
      <c r="F107" s="564">
        <v>2708</v>
      </c>
    </row>
    <row r="108" spans="1:9" s="459" customFormat="1" ht="12.75">
      <c r="A108" s="465" t="s">
        <v>1760</v>
      </c>
      <c r="B108" s="249" t="s">
        <v>1761</v>
      </c>
      <c r="C108" s="585">
        <v>12378410</v>
      </c>
      <c r="D108" s="585">
        <v>6458137</v>
      </c>
      <c r="E108" s="562">
        <v>52.17258920976119</v>
      </c>
      <c r="F108" s="561">
        <v>843256</v>
      </c>
      <c r="G108" s="262"/>
      <c r="H108" s="262"/>
      <c r="I108" s="262"/>
    </row>
    <row r="109" spans="1:6" s="101" customFormat="1" ht="12.75">
      <c r="A109" s="626">
        <v>3000</v>
      </c>
      <c r="B109" s="587" t="s">
        <v>311</v>
      </c>
      <c r="C109" s="564">
        <v>12070405</v>
      </c>
      <c r="D109" s="564">
        <v>6359743</v>
      </c>
      <c r="E109" s="565">
        <v>52.68872916857388</v>
      </c>
      <c r="F109" s="564">
        <v>841202</v>
      </c>
    </row>
    <row r="110" spans="1:6" s="101" customFormat="1" ht="12.75" hidden="1">
      <c r="A110" s="583">
        <v>3100</v>
      </c>
      <c r="B110" s="581" t="s">
        <v>1306</v>
      </c>
      <c r="C110" s="564">
        <v>0</v>
      </c>
      <c r="D110" s="564">
        <v>0</v>
      </c>
      <c r="E110" s="565" t="e">
        <v>#DIV/0!</v>
      </c>
      <c r="F110" s="564">
        <v>0</v>
      </c>
    </row>
    <row r="111" spans="1:6" s="101" customFormat="1" ht="38.25">
      <c r="A111" s="583">
        <v>3200</v>
      </c>
      <c r="B111" s="563" t="s">
        <v>1307</v>
      </c>
      <c r="C111" s="564">
        <v>6379961</v>
      </c>
      <c r="D111" s="564">
        <v>2718852</v>
      </c>
      <c r="E111" s="565">
        <v>42.61549561196377</v>
      </c>
      <c r="F111" s="564">
        <v>187316</v>
      </c>
    </row>
    <row r="112" spans="1:6" s="101" customFormat="1" ht="25.5">
      <c r="A112" s="583">
        <v>3300</v>
      </c>
      <c r="B112" s="563" t="s">
        <v>1308</v>
      </c>
      <c r="C112" s="564">
        <v>5690422</v>
      </c>
      <c r="D112" s="564">
        <v>3640884</v>
      </c>
      <c r="E112" s="565">
        <v>63.98267123246747</v>
      </c>
      <c r="F112" s="564">
        <v>653886</v>
      </c>
    </row>
    <row r="113" spans="1:6" s="101" customFormat="1" ht="12.75">
      <c r="A113" s="583">
        <v>3400</v>
      </c>
      <c r="B113" s="563" t="s">
        <v>321</v>
      </c>
      <c r="C113" s="564">
        <v>22</v>
      </c>
      <c r="D113" s="564">
        <v>7</v>
      </c>
      <c r="E113" s="565">
        <v>31.818181818181817</v>
      </c>
      <c r="F113" s="564">
        <v>0</v>
      </c>
    </row>
    <row r="114" spans="1:6" s="101" customFormat="1" ht="12.75" hidden="1">
      <c r="A114" s="583">
        <v>3900</v>
      </c>
      <c r="B114" s="563" t="s">
        <v>1309</v>
      </c>
      <c r="C114" s="564">
        <v>0</v>
      </c>
      <c r="D114" s="564">
        <v>0</v>
      </c>
      <c r="E114" s="565" t="e">
        <v>#DIV/0!</v>
      </c>
      <c r="F114" s="564">
        <v>0</v>
      </c>
    </row>
    <row r="115" spans="1:6" s="101" customFormat="1" ht="12.75">
      <c r="A115" s="626">
        <v>6000</v>
      </c>
      <c r="B115" s="587" t="s">
        <v>1310</v>
      </c>
      <c r="C115" s="564">
        <v>308005</v>
      </c>
      <c r="D115" s="564">
        <v>98394</v>
      </c>
      <c r="E115" s="565">
        <v>31.945585298939953</v>
      </c>
      <c r="F115" s="564">
        <v>2054</v>
      </c>
    </row>
    <row r="116" spans="1:6" s="101" customFormat="1" ht="12.75">
      <c r="A116" s="583">
        <v>6200</v>
      </c>
      <c r="B116" s="563" t="s">
        <v>1395</v>
      </c>
      <c r="C116" s="564">
        <v>298032</v>
      </c>
      <c r="D116" s="564">
        <v>89617</v>
      </c>
      <c r="E116" s="565">
        <v>30.069589842701454</v>
      </c>
      <c r="F116" s="564">
        <v>1304</v>
      </c>
    </row>
    <row r="117" spans="1:6" s="101" customFormat="1" ht="12.75">
      <c r="A117" s="583">
        <v>6400</v>
      </c>
      <c r="B117" s="563" t="s">
        <v>1312</v>
      </c>
      <c r="C117" s="564">
        <v>9973</v>
      </c>
      <c r="D117" s="564">
        <v>8777</v>
      </c>
      <c r="E117" s="565">
        <v>88.00762057555399</v>
      </c>
      <c r="F117" s="564">
        <v>750</v>
      </c>
    </row>
    <row r="118" spans="1:20" s="459" customFormat="1" ht="25.5">
      <c r="A118" s="582" t="s">
        <v>1771</v>
      </c>
      <c r="B118" s="157" t="s">
        <v>1772</v>
      </c>
      <c r="C118" s="585">
        <v>1310</v>
      </c>
      <c r="D118" s="585">
        <v>931</v>
      </c>
      <c r="E118" s="562">
        <v>71.06870229007633</v>
      </c>
      <c r="F118" s="561">
        <v>0</v>
      </c>
      <c r="G118" s="262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</row>
    <row r="119" spans="1:20" s="262" customFormat="1" ht="12.75">
      <c r="A119" s="580">
        <v>7700</v>
      </c>
      <c r="B119" s="563" t="s">
        <v>1313</v>
      </c>
      <c r="C119" s="564">
        <v>1310</v>
      </c>
      <c r="D119" s="564">
        <v>931</v>
      </c>
      <c r="E119" s="565">
        <v>71.06870229007633</v>
      </c>
      <c r="F119" s="564">
        <v>0</v>
      </c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</row>
    <row r="120" spans="1:20" s="459" customFormat="1" ht="12.75">
      <c r="A120" s="582" t="s">
        <v>1775</v>
      </c>
      <c r="B120" s="249" t="s">
        <v>1776</v>
      </c>
      <c r="C120" s="585">
        <v>30863517</v>
      </c>
      <c r="D120" s="585">
        <v>19427095</v>
      </c>
      <c r="E120" s="562">
        <v>62.94517569076784</v>
      </c>
      <c r="F120" s="561">
        <v>2388525</v>
      </c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</row>
    <row r="121" spans="1:6" s="101" customFormat="1" ht="12.75">
      <c r="A121" s="583">
        <v>7200</v>
      </c>
      <c r="B121" s="563" t="s">
        <v>1396</v>
      </c>
      <c r="C121" s="564">
        <v>30863517</v>
      </c>
      <c r="D121" s="564">
        <v>19427095</v>
      </c>
      <c r="E121" s="565">
        <v>62.94517569076784</v>
      </c>
      <c r="F121" s="564">
        <v>2388525</v>
      </c>
    </row>
    <row r="122" spans="1:6" s="101" customFormat="1" ht="25.5">
      <c r="A122" s="584">
        <v>7210</v>
      </c>
      <c r="B122" s="563" t="s">
        <v>1315</v>
      </c>
      <c r="C122" s="564">
        <v>100844</v>
      </c>
      <c r="D122" s="564">
        <v>53139</v>
      </c>
      <c r="E122" s="565">
        <v>52.69426044187061</v>
      </c>
      <c r="F122" s="564">
        <v>-10000</v>
      </c>
    </row>
    <row r="123" spans="1:6" s="101" customFormat="1" ht="25.5">
      <c r="A123" s="584">
        <v>7220</v>
      </c>
      <c r="B123" s="563" t="s">
        <v>1397</v>
      </c>
      <c r="C123" s="564">
        <v>245404</v>
      </c>
      <c r="D123" s="564">
        <v>164688</v>
      </c>
      <c r="E123" s="565">
        <v>67.10893057977864</v>
      </c>
      <c r="F123" s="564">
        <v>3348</v>
      </c>
    </row>
    <row r="124" spans="1:6" s="101" customFormat="1" ht="12.75">
      <c r="A124" s="584">
        <v>7230</v>
      </c>
      <c r="B124" s="563" t="s">
        <v>1398</v>
      </c>
      <c r="C124" s="564">
        <v>30465637</v>
      </c>
      <c r="D124" s="564">
        <v>19162884</v>
      </c>
      <c r="E124" s="565">
        <v>62.89999450856715</v>
      </c>
      <c r="F124" s="564">
        <v>2394522</v>
      </c>
    </row>
    <row r="125" spans="1:6" s="101" customFormat="1" ht="25.5">
      <c r="A125" s="584">
        <v>7250</v>
      </c>
      <c r="B125" s="563" t="s">
        <v>1399</v>
      </c>
      <c r="C125" s="564">
        <v>51632</v>
      </c>
      <c r="D125" s="564">
        <v>46384</v>
      </c>
      <c r="E125" s="565">
        <v>89.83576076851566</v>
      </c>
      <c r="F125" s="564">
        <v>655</v>
      </c>
    </row>
    <row r="126" spans="1:20" s="97" customFormat="1" ht="12.75" customHeight="1">
      <c r="A126" s="261" t="s">
        <v>1780</v>
      </c>
      <c r="B126" s="249" t="s">
        <v>1781</v>
      </c>
      <c r="C126" s="561">
        <v>85401234</v>
      </c>
      <c r="D126" s="561">
        <v>23223983</v>
      </c>
      <c r="E126" s="562">
        <v>27.19396654151391</v>
      </c>
      <c r="F126" s="561">
        <v>4194851</v>
      </c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</row>
    <row r="127" spans="1:20" s="459" customFormat="1" ht="12.75" customHeight="1">
      <c r="A127" s="192" t="s">
        <v>1782</v>
      </c>
      <c r="B127" s="249" t="s">
        <v>1783</v>
      </c>
      <c r="C127" s="561">
        <v>85319015</v>
      </c>
      <c r="D127" s="561">
        <v>23159148</v>
      </c>
      <c r="E127" s="562">
        <v>27.144181165242003</v>
      </c>
      <c r="F127" s="561">
        <v>4184955</v>
      </c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</row>
    <row r="128" spans="1:6" s="101" customFormat="1" ht="12.75">
      <c r="A128" s="583">
        <v>5100</v>
      </c>
      <c r="B128" s="575" t="s">
        <v>1320</v>
      </c>
      <c r="C128" s="564">
        <v>3882692</v>
      </c>
      <c r="D128" s="564">
        <v>384886</v>
      </c>
      <c r="E128" s="565">
        <v>9.912864579523692</v>
      </c>
      <c r="F128" s="564">
        <v>14227</v>
      </c>
    </row>
    <row r="129" spans="1:6" s="101" customFormat="1" ht="12.75">
      <c r="A129" s="583">
        <v>5200</v>
      </c>
      <c r="B129" s="575" t="s">
        <v>1321</v>
      </c>
      <c r="C129" s="564">
        <v>79288290</v>
      </c>
      <c r="D129" s="564">
        <v>22367428</v>
      </c>
      <c r="E129" s="565">
        <v>28.21025399841515</v>
      </c>
      <c r="F129" s="564">
        <v>4080558</v>
      </c>
    </row>
    <row r="130" spans="1:6" s="101" customFormat="1" ht="38.25">
      <c r="A130" s="583">
        <v>5800</v>
      </c>
      <c r="B130" s="575" t="s">
        <v>1322</v>
      </c>
      <c r="C130" s="564">
        <v>2148033</v>
      </c>
      <c r="D130" s="564">
        <v>406834</v>
      </c>
      <c r="E130" s="565">
        <v>18.939839378631522</v>
      </c>
      <c r="F130" s="564">
        <v>90170</v>
      </c>
    </row>
    <row r="131" spans="1:6" s="101" customFormat="1" ht="12.75">
      <c r="A131" s="627" t="s">
        <v>1787</v>
      </c>
      <c r="B131" s="592" t="s">
        <v>382</v>
      </c>
      <c r="C131" s="561">
        <v>82219</v>
      </c>
      <c r="D131" s="561">
        <v>64835</v>
      </c>
      <c r="E131" s="562">
        <v>78.85646869944904</v>
      </c>
      <c r="F131" s="561">
        <v>9896</v>
      </c>
    </row>
    <row r="132" spans="1:6" s="101" customFormat="1" ht="25.5">
      <c r="A132" s="583">
        <v>9200</v>
      </c>
      <c r="B132" s="563" t="s">
        <v>1324</v>
      </c>
      <c r="C132" s="564">
        <v>35291</v>
      </c>
      <c r="D132" s="564">
        <v>45653</v>
      </c>
      <c r="E132" s="565">
        <v>129.36159360743534</v>
      </c>
      <c r="F132" s="564">
        <v>9896</v>
      </c>
    </row>
    <row r="133" spans="1:6" s="101" customFormat="1" ht="25.5">
      <c r="A133" s="583">
        <v>9400</v>
      </c>
      <c r="B133" s="563" t="s">
        <v>1400</v>
      </c>
      <c r="C133" s="564">
        <v>46928</v>
      </c>
      <c r="D133" s="564">
        <v>19182</v>
      </c>
      <c r="E133" s="565">
        <v>40.875383566314355</v>
      </c>
      <c r="F133" s="564">
        <v>0</v>
      </c>
    </row>
    <row r="134" spans="1:6" s="101" customFormat="1" ht="25.5" hidden="1">
      <c r="A134" s="584">
        <v>9410</v>
      </c>
      <c r="B134" s="563" t="s">
        <v>1401</v>
      </c>
      <c r="C134" s="564">
        <v>0</v>
      </c>
      <c r="D134" s="564">
        <v>0</v>
      </c>
      <c r="E134" s="565" t="e">
        <v>#DIV/0!</v>
      </c>
      <c r="F134" s="564">
        <v>0</v>
      </c>
    </row>
    <row r="135" spans="1:6" s="101" customFormat="1" ht="38.25" hidden="1">
      <c r="A135" s="584">
        <v>9420</v>
      </c>
      <c r="B135" s="563" t="s">
        <v>1402</v>
      </c>
      <c r="C135" s="564">
        <v>0</v>
      </c>
      <c r="D135" s="564">
        <v>0</v>
      </c>
      <c r="E135" s="565" t="e">
        <v>#DIV/0!</v>
      </c>
      <c r="F135" s="564">
        <v>0</v>
      </c>
    </row>
    <row r="136" spans="1:6" s="101" customFormat="1" ht="38.25">
      <c r="A136" s="584">
        <v>9430</v>
      </c>
      <c r="B136" s="563" t="s">
        <v>1403</v>
      </c>
      <c r="C136" s="564">
        <v>41255</v>
      </c>
      <c r="D136" s="564">
        <v>19182</v>
      </c>
      <c r="E136" s="565">
        <v>46.49618228093564</v>
      </c>
      <c r="F136" s="564">
        <v>0</v>
      </c>
    </row>
    <row r="137" spans="1:6" s="101" customFormat="1" ht="12.75">
      <c r="A137" s="589" t="s">
        <v>1330</v>
      </c>
      <c r="B137" s="592" t="s">
        <v>592</v>
      </c>
      <c r="C137" s="561">
        <v>1003</v>
      </c>
      <c r="D137" s="561">
        <v>1280</v>
      </c>
      <c r="E137" s="562">
        <v>127.61714855433699</v>
      </c>
      <c r="F137" s="561">
        <v>315</v>
      </c>
    </row>
    <row r="138" spans="1:6" s="101" customFormat="1" ht="12.75">
      <c r="A138" s="583"/>
      <c r="B138" s="591" t="s">
        <v>1408</v>
      </c>
      <c r="C138" s="561">
        <v>-16495468</v>
      </c>
      <c r="D138" s="561">
        <v>25263047</v>
      </c>
      <c r="E138" s="562">
        <v>-153.1514413534675</v>
      </c>
      <c r="F138" s="561">
        <v>142112</v>
      </c>
    </row>
    <row r="139" spans="1:6" s="101" customFormat="1" ht="12.75">
      <c r="A139" s="576"/>
      <c r="B139" s="592" t="s">
        <v>1404</v>
      </c>
      <c r="C139" s="561">
        <v>16495468</v>
      </c>
      <c r="D139" s="561">
        <v>-25263047</v>
      </c>
      <c r="E139" s="562">
        <v>-153.1514413534675</v>
      </c>
      <c r="F139" s="561">
        <v>-142112</v>
      </c>
    </row>
    <row r="140" spans="1:6" s="262" customFormat="1" ht="12.75">
      <c r="A140" s="627" t="s">
        <v>1791</v>
      </c>
      <c r="B140" s="592" t="s">
        <v>1405</v>
      </c>
      <c r="C140" s="561">
        <v>18310915</v>
      </c>
      <c r="D140" s="561">
        <v>-23560520</v>
      </c>
      <c r="E140" s="562">
        <v>-128.66926639111153</v>
      </c>
      <c r="F140" s="561">
        <v>-216028</v>
      </c>
    </row>
    <row r="141" spans="1:6" s="101" customFormat="1" ht="12.75">
      <c r="A141" s="583" t="s">
        <v>517</v>
      </c>
      <c r="B141" s="563" t="s">
        <v>314</v>
      </c>
      <c r="C141" s="564">
        <v>10612198</v>
      </c>
      <c r="D141" s="564">
        <v>-3306807</v>
      </c>
      <c r="E141" s="565">
        <v>-31.16043443591987</v>
      </c>
      <c r="F141" s="564">
        <v>-718130</v>
      </c>
    </row>
    <row r="142" spans="1:6" s="101" customFormat="1" ht="12.75">
      <c r="A142" s="583" t="s">
        <v>1333</v>
      </c>
      <c r="B142" s="563" t="s">
        <v>1334</v>
      </c>
      <c r="C142" s="564">
        <v>7697044</v>
      </c>
      <c r="D142" s="564">
        <v>-20594848</v>
      </c>
      <c r="E142" s="565">
        <v>-267.5682768605714</v>
      </c>
      <c r="F142" s="564">
        <v>-783160</v>
      </c>
    </row>
    <row r="143" spans="1:6" s="101" customFormat="1" ht="12.75">
      <c r="A143" s="583" t="s">
        <v>1335</v>
      </c>
      <c r="B143" s="563" t="s">
        <v>1336</v>
      </c>
      <c r="C143" s="564">
        <v>1673</v>
      </c>
      <c r="D143" s="564">
        <v>341135</v>
      </c>
      <c r="E143" s="565">
        <v>20390.615660490137</v>
      </c>
      <c r="F143" s="564">
        <v>1285262</v>
      </c>
    </row>
    <row r="144" spans="1:6" s="101" customFormat="1" ht="25.5">
      <c r="A144" s="627" t="s">
        <v>1337</v>
      </c>
      <c r="B144" s="592" t="s">
        <v>1433</v>
      </c>
      <c r="C144" s="561">
        <v>0</v>
      </c>
      <c r="D144" s="561">
        <v>-18000</v>
      </c>
      <c r="E144" s="565">
        <v>0</v>
      </c>
      <c r="F144" s="561">
        <v>0</v>
      </c>
    </row>
    <row r="145" spans="1:6" s="101" customFormat="1" ht="12.75" hidden="1">
      <c r="A145" s="627" t="s">
        <v>1338</v>
      </c>
      <c r="B145" s="592" t="s">
        <v>1434</v>
      </c>
      <c r="C145" s="561">
        <v>0</v>
      </c>
      <c r="D145" s="564">
        <v>0</v>
      </c>
      <c r="E145" s="565">
        <v>0</v>
      </c>
      <c r="F145" s="564">
        <v>0</v>
      </c>
    </row>
    <row r="146" spans="1:6" s="101" customFormat="1" ht="12.75">
      <c r="A146" s="627" t="s">
        <v>265</v>
      </c>
      <c r="B146" s="591" t="s">
        <v>1435</v>
      </c>
      <c r="C146" s="561">
        <v>-69632</v>
      </c>
      <c r="D146" s="561">
        <v>-24431</v>
      </c>
      <c r="E146" s="562">
        <v>35.08588005514706</v>
      </c>
      <c r="F146" s="561">
        <v>26480</v>
      </c>
    </row>
    <row r="147" spans="1:6" s="101" customFormat="1" ht="12.75">
      <c r="A147" s="627" t="s">
        <v>263</v>
      </c>
      <c r="B147" s="591" t="s">
        <v>1436</v>
      </c>
      <c r="C147" s="561">
        <v>-1515492</v>
      </c>
      <c r="D147" s="561">
        <v>-861505</v>
      </c>
      <c r="E147" s="562">
        <v>56.84655544206107</v>
      </c>
      <c r="F147" s="561">
        <v>59477</v>
      </c>
    </row>
    <row r="148" spans="1:6" s="101" customFormat="1" ht="12.75">
      <c r="A148" s="627" t="s">
        <v>1339</v>
      </c>
      <c r="B148" s="591" t="s">
        <v>1437</v>
      </c>
      <c r="C148" s="561">
        <v>-230323</v>
      </c>
      <c r="D148" s="561">
        <v>-798591</v>
      </c>
      <c r="E148" s="562">
        <v>346.7265535791041</v>
      </c>
      <c r="F148" s="561">
        <v>-12041</v>
      </c>
    </row>
    <row r="149" spans="2:6" s="101" customFormat="1" ht="17.25" customHeight="1">
      <c r="B149" s="628"/>
      <c r="C149" s="629"/>
      <c r="D149" s="629"/>
      <c r="E149" s="630"/>
      <c r="F149" s="629"/>
    </row>
    <row r="150" spans="2:6" s="101" customFormat="1" ht="12.75" hidden="1">
      <c r="B150" s="628"/>
      <c r="C150" s="629"/>
      <c r="D150" s="629"/>
      <c r="E150" s="630"/>
      <c r="F150" s="629"/>
    </row>
    <row r="151" spans="2:6" s="101" customFormat="1" ht="12.75" hidden="1">
      <c r="B151" s="628"/>
      <c r="C151" s="629"/>
      <c r="D151" s="629"/>
      <c r="E151" s="630"/>
      <c r="F151" s="629"/>
    </row>
    <row r="152" spans="2:6" s="101" customFormat="1" ht="12.75" hidden="1">
      <c r="B152" s="628"/>
      <c r="C152" s="629"/>
      <c r="D152" s="629"/>
      <c r="E152" s="630"/>
      <c r="F152" s="629"/>
    </row>
    <row r="153" spans="1:6" s="101" customFormat="1" ht="12.75" hidden="1">
      <c r="A153" s="631"/>
      <c r="B153" s="628"/>
      <c r="C153" s="629"/>
      <c r="D153" s="629"/>
      <c r="E153" s="630"/>
      <c r="F153" s="629"/>
    </row>
    <row r="154" spans="1:6" s="101" customFormat="1" ht="12.75" hidden="1">
      <c r="A154" s="631"/>
      <c r="B154" s="628"/>
      <c r="C154" s="629"/>
      <c r="D154" s="629"/>
      <c r="E154" s="630"/>
      <c r="F154" s="629"/>
    </row>
    <row r="155" spans="1:6" s="101" customFormat="1" ht="12.75">
      <c r="A155" s="631"/>
      <c r="B155" s="628"/>
      <c r="C155" s="629"/>
      <c r="D155" s="629"/>
      <c r="E155" s="630"/>
      <c r="F155" s="629"/>
    </row>
    <row r="156" spans="1:6" s="101" customFormat="1" ht="12.75">
      <c r="A156" s="631"/>
      <c r="B156" s="628"/>
      <c r="C156" s="629"/>
      <c r="D156" s="629"/>
      <c r="E156" s="630"/>
      <c r="F156" s="629"/>
    </row>
    <row r="157" spans="1:6" s="101" customFormat="1" ht="15">
      <c r="A157" s="338" t="s">
        <v>1721</v>
      </c>
      <c r="B157" s="169"/>
      <c r="C157" s="336"/>
      <c r="D157" s="336"/>
      <c r="E157" s="169"/>
      <c r="F157" s="340" t="s">
        <v>1440</v>
      </c>
    </row>
    <row r="158" spans="1:6" s="221" customFormat="1" ht="15.75">
      <c r="A158" s="338"/>
      <c r="B158" s="169"/>
      <c r="C158" s="336"/>
      <c r="D158" s="336"/>
      <c r="E158" s="169"/>
      <c r="F158" s="340"/>
    </row>
    <row r="159" spans="1:6" ht="15.75" customHeight="1">
      <c r="A159" s="338"/>
      <c r="B159" s="169"/>
      <c r="C159" s="336"/>
      <c r="D159" s="336"/>
      <c r="E159" s="169"/>
      <c r="F159" s="340"/>
    </row>
    <row r="160" spans="1:6" s="169" customFormat="1" ht="15">
      <c r="A160" s="338"/>
      <c r="B160" s="336"/>
      <c r="C160" s="336"/>
      <c r="D160" s="336"/>
      <c r="E160" s="632"/>
      <c r="F160" s="633"/>
    </row>
    <row r="161" spans="1:6" s="169" customFormat="1" ht="12.75">
      <c r="A161" s="174" t="s">
        <v>1406</v>
      </c>
      <c r="B161" s="549"/>
      <c r="C161" s="549"/>
      <c r="D161" s="549"/>
      <c r="E161" s="550"/>
      <c r="F161" s="549"/>
    </row>
    <row r="162" spans="1:6" s="169" customFormat="1" ht="15.75">
      <c r="A162" s="634"/>
      <c r="B162" s="635"/>
      <c r="C162" s="224"/>
      <c r="D162" s="636"/>
      <c r="E162" s="636"/>
      <c r="F162" s="224"/>
    </row>
    <row r="163" spans="1:2" ht="15.75">
      <c r="A163" s="659"/>
      <c r="B163" s="659"/>
    </row>
    <row r="164" spans="1:2" ht="15.75">
      <c r="A164" s="221"/>
      <c r="B164" s="227"/>
    </row>
    <row r="165" ht="15.75">
      <c r="A165" s="221"/>
    </row>
  </sheetData>
  <mergeCells count="12">
    <mergeCell ref="A17:B17"/>
    <mergeCell ref="A163:B163"/>
    <mergeCell ref="A35:B35"/>
    <mergeCell ref="A54:B54"/>
    <mergeCell ref="A27:B27"/>
    <mergeCell ref="A1:F1"/>
    <mergeCell ref="A8:F8"/>
    <mergeCell ref="A9:F9"/>
    <mergeCell ref="A2:F2"/>
    <mergeCell ref="A4:F4"/>
    <mergeCell ref="A6:F6"/>
    <mergeCell ref="A7:F7"/>
  </mergeCells>
  <printOptions horizontalCentered="1"/>
  <pageMargins left="0.39" right="0.26" top="0.5905511811023623" bottom="0.71" header="0.3937007874015748" footer="0.2755905511811024"/>
  <pageSetup firstPageNumber="44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40"/>
  <dimension ref="A1:BD37"/>
  <sheetViews>
    <sheetView zoomScaleSheetLayoutView="100" workbookViewId="0" topLeftCell="A1">
      <selection activeCell="A6" sqref="A6:F6"/>
    </sheetView>
  </sheetViews>
  <sheetFormatPr defaultColWidth="9.140625" defaultRowHeight="12.75"/>
  <cols>
    <col min="1" max="1" width="33.28125" style="101" customWidth="1"/>
    <col min="2" max="2" width="14.28125" style="101" customWidth="1"/>
    <col min="3" max="3" width="14.421875" style="101" customWidth="1"/>
    <col min="4" max="4" width="13.140625" style="101" customWidth="1"/>
    <col min="5" max="5" width="32.7109375" style="101" hidden="1" customWidth="1"/>
    <col min="6" max="6" width="15.8515625" style="101" hidden="1" customWidth="1"/>
    <col min="7" max="7" width="16.28125" style="101" hidden="1" customWidth="1"/>
    <col min="8" max="8" width="13.28125" style="101" hidden="1" customWidth="1"/>
    <col min="9" max="9" width="9.140625" style="101" customWidth="1"/>
    <col min="10" max="10" width="10.00390625" style="101" customWidth="1"/>
    <col min="11" max="11" width="10.00390625" style="101" bestFit="1" customWidth="1"/>
    <col min="12" max="12" width="10.421875" style="101" customWidth="1"/>
    <col min="13" max="14" width="9.140625" style="101" customWidth="1"/>
    <col min="15" max="15" width="10.140625" style="101" customWidth="1"/>
    <col min="16" max="16" width="9.7109375" style="101" customWidth="1"/>
    <col min="17" max="17" width="10.140625" style="101" customWidth="1"/>
    <col min="18" max="16384" width="9.140625" style="101" customWidth="1"/>
  </cols>
  <sheetData>
    <row r="1" spans="1:55" s="661" customFormat="1" ht="12.75">
      <c r="A1" s="432" t="s">
        <v>1409</v>
      </c>
      <c r="B1" s="432"/>
      <c r="C1" s="432"/>
      <c r="D1" s="432"/>
      <c r="E1" s="432"/>
      <c r="F1" s="432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0"/>
      <c r="AL1" s="660"/>
      <c r="AM1" s="660"/>
      <c r="AN1" s="660"/>
      <c r="AO1" s="660"/>
      <c r="AP1" s="660"/>
      <c r="AQ1" s="660"/>
      <c r="AR1" s="660"/>
      <c r="AS1" s="660"/>
      <c r="AT1" s="660"/>
      <c r="AU1" s="660"/>
      <c r="AV1" s="660"/>
      <c r="AW1" s="660"/>
      <c r="AX1" s="660"/>
      <c r="AY1" s="660"/>
      <c r="AZ1" s="660"/>
      <c r="BA1" s="660"/>
      <c r="BB1" s="660"/>
      <c r="BC1" s="660"/>
    </row>
    <row r="2" spans="1:55" s="661" customFormat="1" ht="15" customHeight="1">
      <c r="A2" s="339" t="s">
        <v>1410</v>
      </c>
      <c r="B2" s="339"/>
      <c r="C2" s="339"/>
      <c r="D2" s="339"/>
      <c r="E2" s="339"/>
      <c r="F2" s="339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  <c r="AJ2" s="660"/>
      <c r="AK2" s="660"/>
      <c r="AL2" s="660"/>
      <c r="AM2" s="660"/>
      <c r="AN2" s="660"/>
      <c r="AO2" s="660"/>
      <c r="AP2" s="660"/>
      <c r="AQ2" s="660"/>
      <c r="AR2" s="660"/>
      <c r="AS2" s="660"/>
      <c r="AT2" s="660"/>
      <c r="AU2" s="660"/>
      <c r="AV2" s="660"/>
      <c r="AW2" s="660"/>
      <c r="AX2" s="660"/>
      <c r="AY2" s="660"/>
      <c r="AZ2" s="660"/>
      <c r="BA2" s="660"/>
      <c r="BB2" s="660"/>
      <c r="BC2" s="660"/>
    </row>
    <row r="3" spans="1:55" s="661" customFormat="1" ht="3.75" customHeight="1">
      <c r="A3" s="236"/>
      <c r="B3" s="7"/>
      <c r="C3" s="7"/>
      <c r="D3" s="7"/>
      <c r="E3" s="236"/>
      <c r="F3" s="236"/>
      <c r="G3" s="5"/>
      <c r="H3" s="5"/>
      <c r="I3" s="5"/>
      <c r="J3" s="5"/>
      <c r="K3" s="5"/>
      <c r="L3" s="5"/>
      <c r="M3" s="5"/>
      <c r="N3" s="5"/>
      <c r="O3" s="5"/>
      <c r="P3" s="5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660"/>
      <c r="AO3" s="660"/>
      <c r="AP3" s="660"/>
      <c r="AQ3" s="660"/>
      <c r="AR3" s="660"/>
      <c r="AS3" s="660"/>
      <c r="AT3" s="660"/>
      <c r="AU3" s="660"/>
      <c r="AV3" s="660"/>
      <c r="AW3" s="660"/>
      <c r="AX3" s="660"/>
      <c r="AY3" s="660"/>
      <c r="AZ3" s="660"/>
      <c r="BA3" s="660"/>
      <c r="BB3" s="660"/>
      <c r="BC3" s="660"/>
    </row>
    <row r="4" spans="1:17" s="660" customFormat="1" ht="12.75">
      <c r="A4" s="366" t="s">
        <v>1442</v>
      </c>
      <c r="B4" s="366"/>
      <c r="C4" s="366"/>
      <c r="D4" s="366"/>
      <c r="E4" s="366"/>
      <c r="F4" s="366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16" s="660" customFormat="1" ht="12.75">
      <c r="A5" s="105"/>
      <c r="B5" s="172"/>
      <c r="C5" s="172"/>
      <c r="D5" s="172"/>
      <c r="E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7" s="221" customFormat="1" ht="17.25" customHeight="1">
      <c r="A6" s="654" t="s">
        <v>1412</v>
      </c>
      <c r="B6" s="654"/>
      <c r="C6" s="654"/>
      <c r="D6" s="654"/>
      <c r="E6" s="654"/>
      <c r="F6" s="654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</row>
    <row r="7" spans="1:17" s="221" customFormat="1" ht="17.25" customHeight="1">
      <c r="A7" s="367" t="s">
        <v>597</v>
      </c>
      <c r="B7" s="367"/>
      <c r="C7" s="367"/>
      <c r="D7" s="367"/>
      <c r="E7" s="367"/>
      <c r="F7" s="367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</row>
    <row r="8" spans="1:17" s="221" customFormat="1" ht="15" customHeight="1">
      <c r="A8" s="495" t="s">
        <v>598</v>
      </c>
      <c r="B8" s="495"/>
      <c r="C8" s="495"/>
      <c r="D8" s="495"/>
      <c r="E8" s="495"/>
      <c r="F8" s="495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</row>
    <row r="9" spans="1:15" s="435" customFormat="1" ht="12.75">
      <c r="A9" s="463" t="s">
        <v>1415</v>
      </c>
      <c r="B9" s="463"/>
      <c r="C9" s="463"/>
      <c r="D9" s="463"/>
      <c r="E9" s="463"/>
      <c r="F9" s="463"/>
      <c r="G9" s="177"/>
      <c r="H9" s="177"/>
      <c r="I9" s="177"/>
      <c r="J9" s="177"/>
      <c r="K9" s="177"/>
      <c r="L9" s="177"/>
      <c r="M9" s="177"/>
      <c r="N9" s="5"/>
      <c r="O9" s="434"/>
    </row>
    <row r="10" spans="1:15" s="435" customFormat="1" ht="12.75">
      <c r="A10" s="436" t="s">
        <v>1416</v>
      </c>
      <c r="B10" s="174"/>
      <c r="C10" s="173"/>
      <c r="D10" s="244" t="s">
        <v>388</v>
      </c>
      <c r="F10" s="174"/>
      <c r="G10" s="173"/>
      <c r="H10" s="244"/>
      <c r="I10" s="244"/>
      <c r="J10" s="240"/>
      <c r="K10" s="173"/>
      <c r="N10" s="5"/>
      <c r="O10" s="434"/>
    </row>
    <row r="11" spans="2:4" ht="12.75">
      <c r="B11" s="662"/>
      <c r="D11" s="233" t="s">
        <v>599</v>
      </c>
    </row>
    <row r="12" spans="4:8" ht="12.75">
      <c r="D12" s="233" t="s">
        <v>1446</v>
      </c>
      <c r="H12" s="663" t="s">
        <v>600</v>
      </c>
    </row>
    <row r="13" spans="1:8" s="665" customFormat="1" ht="57" customHeight="1">
      <c r="A13" s="664" t="s">
        <v>1419</v>
      </c>
      <c r="B13" s="180" t="s">
        <v>601</v>
      </c>
      <c r="C13" s="180" t="s">
        <v>602</v>
      </c>
      <c r="D13" s="180" t="s">
        <v>603</v>
      </c>
      <c r="E13" s="664" t="s">
        <v>1419</v>
      </c>
      <c r="F13" s="180" t="s">
        <v>604</v>
      </c>
      <c r="G13" s="180" t="s">
        <v>602</v>
      </c>
      <c r="H13" s="180" t="s">
        <v>603</v>
      </c>
    </row>
    <row r="14" spans="1:8" s="667" customFormat="1" ht="11.25" customHeight="1">
      <c r="A14" s="666">
        <v>1</v>
      </c>
      <c r="B14" s="666">
        <v>2</v>
      </c>
      <c r="C14" s="580">
        <v>3</v>
      </c>
      <c r="D14" s="580">
        <v>4</v>
      </c>
      <c r="E14" s="666">
        <v>1</v>
      </c>
      <c r="F14" s="666">
        <v>2</v>
      </c>
      <c r="G14" s="580">
        <v>3</v>
      </c>
      <c r="H14" s="580">
        <v>4</v>
      </c>
    </row>
    <row r="15" spans="1:11" s="262" customFormat="1" ht="12.75">
      <c r="A15" s="668" t="s">
        <v>605</v>
      </c>
      <c r="B15" s="669">
        <v>91613192</v>
      </c>
      <c r="C15" s="669">
        <v>318716283</v>
      </c>
      <c r="D15" s="669">
        <v>227103091</v>
      </c>
      <c r="E15" s="668" t="s">
        <v>605</v>
      </c>
      <c r="F15" s="669" t="e">
        <f>F16+F25</f>
        <v>#REF!</v>
      </c>
      <c r="G15" s="669" t="e">
        <f>G16+G25</f>
        <v>#REF!</v>
      </c>
      <c r="H15" s="669" t="e">
        <f>G15-F15</f>
        <v>#REF!</v>
      </c>
      <c r="K15" s="670"/>
    </row>
    <row r="16" spans="1:8" s="262" customFormat="1" ht="12.75">
      <c r="A16" s="258" t="s">
        <v>606</v>
      </c>
      <c r="B16" s="391">
        <v>91613192</v>
      </c>
      <c r="C16" s="391">
        <v>308174223</v>
      </c>
      <c r="D16" s="391">
        <v>216561031</v>
      </c>
      <c r="E16" s="258" t="s">
        <v>606</v>
      </c>
      <c r="F16" s="391">
        <f>F17+F21</f>
        <v>49761</v>
      </c>
      <c r="G16" s="391">
        <f>G17+G21</f>
        <v>287990</v>
      </c>
      <c r="H16" s="391">
        <f>G16-F16</f>
        <v>238229</v>
      </c>
    </row>
    <row r="17" spans="1:8" s="262" customFormat="1" ht="12.75" customHeight="1">
      <c r="A17" s="261" t="s">
        <v>607</v>
      </c>
      <c r="B17" s="391">
        <v>21665498</v>
      </c>
      <c r="C17" s="391">
        <v>24882417</v>
      </c>
      <c r="D17" s="391">
        <v>3216919</v>
      </c>
      <c r="E17" s="261" t="s">
        <v>607</v>
      </c>
      <c r="F17" s="391">
        <f>SUM(F18:F19)</f>
        <v>18063</v>
      </c>
      <c r="G17" s="391">
        <f>SUM(G18:G19)</f>
        <v>20809</v>
      </c>
      <c r="H17" s="391">
        <f>G17-F17</f>
        <v>2746</v>
      </c>
    </row>
    <row r="18" spans="1:14" ht="12.75" customHeight="1">
      <c r="A18" s="254" t="s">
        <v>608</v>
      </c>
      <c r="B18" s="195">
        <v>18063082</v>
      </c>
      <c r="C18" s="195">
        <v>20809287</v>
      </c>
      <c r="D18" s="195">
        <v>2746205</v>
      </c>
      <c r="E18" s="254" t="s">
        <v>609</v>
      </c>
      <c r="F18" s="195">
        <f>ROUND(B18/1000,0)</f>
        <v>18063</v>
      </c>
      <c r="G18" s="195">
        <f>ROUND(C18/1000,0)</f>
        <v>20809</v>
      </c>
      <c r="H18" s="195">
        <f>G18-F18</f>
        <v>2746</v>
      </c>
      <c r="J18" s="262"/>
      <c r="K18" s="262"/>
      <c r="L18" s="262"/>
      <c r="M18" s="262"/>
      <c r="N18" s="262"/>
    </row>
    <row r="19" spans="1:14" ht="12.75" customHeight="1">
      <c r="A19" s="254" t="s">
        <v>610</v>
      </c>
      <c r="B19" s="195">
        <v>3602416</v>
      </c>
      <c r="C19" s="195">
        <v>4073130</v>
      </c>
      <c r="D19" s="195">
        <v>470714</v>
      </c>
      <c r="E19" s="254"/>
      <c r="F19" s="195"/>
      <c r="G19" s="195"/>
      <c r="H19" s="195"/>
      <c r="J19" s="262"/>
      <c r="K19" s="262"/>
      <c r="L19" s="262"/>
      <c r="M19" s="262"/>
      <c r="N19" s="262"/>
    </row>
    <row r="20" spans="1:14" ht="12.75" customHeight="1">
      <c r="A20" s="254"/>
      <c r="B20" s="195"/>
      <c r="C20" s="195"/>
      <c r="D20" s="195"/>
      <c r="E20" s="254"/>
      <c r="F20" s="195"/>
      <c r="G20" s="195"/>
      <c r="H20" s="195"/>
      <c r="K20" s="262"/>
      <c r="L20" s="262"/>
      <c r="M20" s="262"/>
      <c r="N20" s="262"/>
    </row>
    <row r="21" spans="1:8" s="262" customFormat="1" ht="12.75" customHeight="1">
      <c r="A21" s="261" t="s">
        <v>611</v>
      </c>
      <c r="B21" s="391">
        <v>69947694</v>
      </c>
      <c r="C21" s="391">
        <v>283291806</v>
      </c>
      <c r="D21" s="391">
        <v>213344112</v>
      </c>
      <c r="E21" s="261" t="s">
        <v>611</v>
      </c>
      <c r="F21" s="391">
        <f>SUM(F22:F23)</f>
        <v>31698</v>
      </c>
      <c r="G21" s="391">
        <f>SUM(G22:G23)</f>
        <v>267181</v>
      </c>
      <c r="H21" s="391">
        <f>G21-F21</f>
        <v>235483</v>
      </c>
    </row>
    <row r="22" spans="1:14" ht="12.75" customHeight="1">
      <c r="A22" s="254" t="s">
        <v>608</v>
      </c>
      <c r="B22" s="195">
        <v>31698152</v>
      </c>
      <c r="C22" s="195">
        <v>267180590</v>
      </c>
      <c r="D22" s="195">
        <v>235482438</v>
      </c>
      <c r="E22" s="254" t="s">
        <v>609</v>
      </c>
      <c r="F22" s="195">
        <f>ROUND(B22/1000,0)</f>
        <v>31698</v>
      </c>
      <c r="G22" s="195">
        <f>ROUND(C22/1000,0)</f>
        <v>267181</v>
      </c>
      <c r="H22" s="195">
        <f>G22-F22</f>
        <v>235483</v>
      </c>
      <c r="K22" s="262"/>
      <c r="L22" s="262"/>
      <c r="M22" s="262"/>
      <c r="N22" s="262"/>
    </row>
    <row r="23" spans="1:14" ht="12.75" customHeight="1">
      <c r="A23" s="254" t="s">
        <v>610</v>
      </c>
      <c r="B23" s="195">
        <v>38249542</v>
      </c>
      <c r="C23" s="195">
        <v>16111216</v>
      </c>
      <c r="D23" s="195">
        <v>-22138326</v>
      </c>
      <c r="E23" s="254"/>
      <c r="F23" s="195"/>
      <c r="G23" s="195"/>
      <c r="H23" s="195"/>
      <c r="K23" s="262"/>
      <c r="L23" s="262"/>
      <c r="M23" s="262"/>
      <c r="N23" s="262"/>
    </row>
    <row r="24" spans="1:14" ht="12.75" customHeight="1">
      <c r="A24" s="254"/>
      <c r="B24" s="195"/>
      <c r="C24" s="195"/>
      <c r="D24" s="195"/>
      <c r="E24" s="254"/>
      <c r="F24" s="195"/>
      <c r="G24" s="195"/>
      <c r="H24" s="195"/>
      <c r="K24" s="262"/>
      <c r="L24" s="262"/>
      <c r="M24" s="262"/>
      <c r="N24" s="262"/>
    </row>
    <row r="25" spans="1:8" s="262" customFormat="1" ht="12.75">
      <c r="A25" s="258" t="s">
        <v>612</v>
      </c>
      <c r="B25" s="391">
        <v>0</v>
      </c>
      <c r="C25" s="391">
        <v>10542060</v>
      </c>
      <c r="D25" s="391">
        <v>10542060</v>
      </c>
      <c r="E25" s="258" t="s">
        <v>613</v>
      </c>
      <c r="F25" s="391" t="e">
        <f>F26</f>
        <v>#REF!</v>
      </c>
      <c r="G25" s="391" t="e">
        <f>G26</f>
        <v>#REF!</v>
      </c>
      <c r="H25" s="391" t="e">
        <f>G25-F25</f>
        <v>#REF!</v>
      </c>
    </row>
    <row r="26" spans="1:8" s="262" customFormat="1" ht="12.75" customHeight="1">
      <c r="A26" s="261" t="s">
        <v>614</v>
      </c>
      <c r="B26" s="391">
        <v>0</v>
      </c>
      <c r="C26" s="391">
        <v>0</v>
      </c>
      <c r="D26" s="391">
        <v>0</v>
      </c>
      <c r="E26" s="261" t="s">
        <v>614</v>
      </c>
      <c r="F26" s="391" t="e">
        <f>SUM(#REF!)</f>
        <v>#REF!</v>
      </c>
      <c r="G26" s="391" t="e">
        <f>SUM(#REF!)</f>
        <v>#REF!</v>
      </c>
      <c r="H26" s="391" t="e">
        <f>G26-F26</f>
        <v>#REF!</v>
      </c>
    </row>
    <row r="27" spans="1:8" s="262" customFormat="1" ht="12.75" customHeight="1">
      <c r="A27" s="261" t="s">
        <v>615</v>
      </c>
      <c r="B27" s="391">
        <v>0</v>
      </c>
      <c r="C27" s="391">
        <v>10542060</v>
      </c>
      <c r="D27" s="391">
        <v>10542060</v>
      </c>
      <c r="E27" s="261" t="s">
        <v>611</v>
      </c>
      <c r="F27" s="391" t="e">
        <f>SUM(#REF!)</f>
        <v>#REF!</v>
      </c>
      <c r="G27" s="391" t="e">
        <f>SUM(#REF!)</f>
        <v>#REF!</v>
      </c>
      <c r="H27" s="391" t="e">
        <f>G27-F27</f>
        <v>#REF!</v>
      </c>
    </row>
    <row r="28" spans="1:8" ht="12.75">
      <c r="A28" s="105"/>
      <c r="B28" s="352"/>
      <c r="C28" s="352"/>
      <c r="D28" s="352"/>
      <c r="E28" s="105"/>
      <c r="F28" s="352"/>
      <c r="G28" s="352"/>
      <c r="H28" s="352"/>
    </row>
    <row r="30" spans="1:56" s="674" customFormat="1" ht="12.75" customHeight="1">
      <c r="A30" s="671" t="s">
        <v>1721</v>
      </c>
      <c r="B30" s="672"/>
      <c r="C30" s="352"/>
      <c r="D30" s="673" t="s">
        <v>495</v>
      </c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667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7"/>
      <c r="AH30" s="667"/>
      <c r="AI30" s="667"/>
      <c r="AJ30" s="667"/>
      <c r="AK30" s="667"/>
      <c r="AL30" s="667"/>
      <c r="AM30" s="667"/>
      <c r="AN30" s="667"/>
      <c r="AO30" s="667"/>
      <c r="AP30" s="667"/>
      <c r="AQ30" s="667"/>
      <c r="AR30" s="667"/>
      <c r="AS30" s="667"/>
      <c r="AT30" s="667"/>
      <c r="AU30" s="667"/>
      <c r="AV30" s="667"/>
      <c r="AW30" s="667"/>
      <c r="AX30" s="667"/>
      <c r="AY30" s="667"/>
      <c r="AZ30" s="667"/>
      <c r="BA30" s="667"/>
      <c r="BB30" s="667"/>
      <c r="BC30" s="667"/>
      <c r="BD30" s="667"/>
    </row>
    <row r="37" ht="12.75">
      <c r="A37" s="335" t="s">
        <v>616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1.1811023622047245" right="0.7874015748031497" top="0.7874015748031497" bottom="0.7874015748031497" header="0.5118110236220472" footer="0.5118110236220472"/>
  <pageSetup firstPageNumber="47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32"/>
  <sheetViews>
    <sheetView zoomScaleSheetLayoutView="120" workbookViewId="0" topLeftCell="A1">
      <selection activeCell="A5" sqref="A5"/>
    </sheetView>
  </sheetViews>
  <sheetFormatPr defaultColWidth="9.140625" defaultRowHeight="12.75"/>
  <cols>
    <col min="1" max="1" width="41.7109375" style="101" customWidth="1"/>
    <col min="2" max="2" width="13.28125" style="101" customWidth="1"/>
    <col min="3" max="3" width="10.8515625" style="101" bestFit="1" customWidth="1"/>
    <col min="4" max="4" width="9.140625" style="101" customWidth="1"/>
    <col min="5" max="5" width="11.57421875" style="101" customWidth="1"/>
    <col min="6" max="16384" width="9.140625" style="661" customWidth="1"/>
  </cols>
  <sheetData>
    <row r="1" spans="1:55" ht="12.75">
      <c r="A1" s="432" t="s">
        <v>1409</v>
      </c>
      <c r="B1" s="432"/>
      <c r="C1" s="432"/>
      <c r="D1" s="432"/>
      <c r="E1" s="432"/>
      <c r="F1" s="231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0"/>
      <c r="AL1" s="660"/>
      <c r="AM1" s="660"/>
      <c r="AN1" s="660"/>
      <c r="AO1" s="660"/>
      <c r="AP1" s="660"/>
      <c r="AQ1" s="660"/>
      <c r="AR1" s="660"/>
      <c r="AS1" s="660"/>
      <c r="AT1" s="660"/>
      <c r="AU1" s="660"/>
      <c r="AV1" s="660"/>
      <c r="AW1" s="660"/>
      <c r="AX1" s="660"/>
      <c r="AY1" s="660"/>
      <c r="AZ1" s="660"/>
      <c r="BA1" s="660"/>
      <c r="BB1" s="660"/>
      <c r="BC1" s="660"/>
    </row>
    <row r="2" spans="1:55" ht="15" customHeight="1">
      <c r="A2" s="339" t="s">
        <v>1410</v>
      </c>
      <c r="B2" s="339"/>
      <c r="C2" s="339"/>
      <c r="D2" s="339"/>
      <c r="E2" s="339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  <c r="AJ2" s="660"/>
      <c r="AK2" s="660"/>
      <c r="AL2" s="660"/>
      <c r="AM2" s="660"/>
      <c r="AN2" s="660"/>
      <c r="AO2" s="660"/>
      <c r="AP2" s="660"/>
      <c r="AQ2" s="660"/>
      <c r="AR2" s="660"/>
      <c r="AS2" s="660"/>
      <c r="AT2" s="660"/>
      <c r="AU2" s="660"/>
      <c r="AV2" s="660"/>
      <c r="AW2" s="660"/>
      <c r="AX2" s="660"/>
      <c r="AY2" s="660"/>
      <c r="AZ2" s="660"/>
      <c r="BA2" s="660"/>
      <c r="BB2" s="660"/>
      <c r="BC2" s="660"/>
    </row>
    <row r="3" spans="1:55" ht="3.75" customHeight="1">
      <c r="A3" s="236"/>
      <c r="B3" s="7"/>
      <c r="C3" s="7"/>
      <c r="D3" s="7"/>
      <c r="E3" s="236"/>
      <c r="F3" s="105"/>
      <c r="G3" s="5"/>
      <c r="H3" s="5"/>
      <c r="I3" s="5"/>
      <c r="J3" s="5"/>
      <c r="K3" s="5"/>
      <c r="L3" s="5"/>
      <c r="M3" s="5"/>
      <c r="N3" s="5"/>
      <c r="O3" s="5"/>
      <c r="P3" s="5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660"/>
      <c r="AO3" s="660"/>
      <c r="AP3" s="660"/>
      <c r="AQ3" s="660"/>
      <c r="AR3" s="660"/>
      <c r="AS3" s="660"/>
      <c r="AT3" s="660"/>
      <c r="AU3" s="660"/>
      <c r="AV3" s="660"/>
      <c r="AW3" s="660"/>
      <c r="AX3" s="660"/>
      <c r="AY3" s="660"/>
      <c r="AZ3" s="660"/>
      <c r="BA3" s="660"/>
      <c r="BB3" s="660"/>
      <c r="BC3" s="660"/>
    </row>
    <row r="4" spans="1:17" s="660" customFormat="1" ht="12.75">
      <c r="A4" s="366" t="s">
        <v>1442</v>
      </c>
      <c r="B4" s="366"/>
      <c r="C4" s="366"/>
      <c r="D4" s="366"/>
      <c r="E4" s="366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16" s="660" customFormat="1" ht="12.75">
      <c r="A5" s="105"/>
      <c r="B5" s="172"/>
      <c r="C5" s="172"/>
      <c r="D5" s="172"/>
      <c r="E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7" s="221" customFormat="1" ht="17.25" customHeight="1">
      <c r="A6" s="654" t="s">
        <v>1412</v>
      </c>
      <c r="B6" s="654"/>
      <c r="C6" s="654"/>
      <c r="D6" s="654"/>
      <c r="E6" s="654"/>
      <c r="F6" s="104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</row>
    <row r="7" spans="1:17" s="221" customFormat="1" ht="17.25" customHeight="1">
      <c r="A7" s="367" t="s">
        <v>617</v>
      </c>
      <c r="B7" s="367"/>
      <c r="C7" s="367"/>
      <c r="D7" s="367"/>
      <c r="E7" s="367"/>
      <c r="F7" s="238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</row>
    <row r="8" spans="1:17" s="221" customFormat="1" ht="17.25" customHeight="1">
      <c r="A8" s="675" t="s">
        <v>1723</v>
      </c>
      <c r="B8" s="675"/>
      <c r="C8" s="675"/>
      <c r="D8" s="675"/>
      <c r="E8" s="675"/>
      <c r="F8" s="239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</row>
    <row r="9" spans="1:15" s="435" customFormat="1" ht="12.75">
      <c r="A9" s="463" t="s">
        <v>1415</v>
      </c>
      <c r="B9" s="463"/>
      <c r="C9" s="463"/>
      <c r="D9" s="463"/>
      <c r="E9" s="463"/>
      <c r="F9" s="177"/>
      <c r="G9" s="177"/>
      <c r="H9" s="177"/>
      <c r="I9" s="177"/>
      <c r="J9" s="177"/>
      <c r="K9" s="177"/>
      <c r="L9" s="177"/>
      <c r="M9" s="177"/>
      <c r="N9" s="5"/>
      <c r="O9" s="434"/>
    </row>
    <row r="10" spans="1:8" s="97" customFormat="1" ht="12.75">
      <c r="A10" s="436" t="s">
        <v>1416</v>
      </c>
      <c r="B10" s="173"/>
      <c r="C10" s="173"/>
      <c r="D10" s="174"/>
      <c r="E10" s="244" t="s">
        <v>1417</v>
      </c>
      <c r="F10" s="177"/>
      <c r="G10" s="435"/>
      <c r="H10" s="228"/>
    </row>
    <row r="11" ht="12.75">
      <c r="E11" s="232" t="s">
        <v>618</v>
      </c>
    </row>
    <row r="12" spans="1:5" ht="10.5" customHeight="1">
      <c r="A12" s="427"/>
      <c r="B12" s="427"/>
      <c r="C12" s="427"/>
      <c r="D12" s="427"/>
      <c r="E12" s="344" t="s">
        <v>1446</v>
      </c>
    </row>
    <row r="13" spans="1:5" s="97" customFormat="1" ht="51">
      <c r="A13" s="180" t="s">
        <v>1419</v>
      </c>
      <c r="B13" s="180" t="s">
        <v>1448</v>
      </c>
      <c r="C13" s="180" t="s">
        <v>1449</v>
      </c>
      <c r="D13" s="180" t="s">
        <v>619</v>
      </c>
      <c r="E13" s="180" t="s">
        <v>1451</v>
      </c>
    </row>
    <row r="14" spans="1:5" s="97" customFormat="1" ht="12.75">
      <c r="A14" s="676">
        <v>1</v>
      </c>
      <c r="B14" s="180">
        <v>2</v>
      </c>
      <c r="C14" s="180">
        <v>3</v>
      </c>
      <c r="D14" s="180">
        <v>4</v>
      </c>
      <c r="E14" s="154">
        <v>5</v>
      </c>
    </row>
    <row r="15" spans="1:5" s="97" customFormat="1" ht="17.25" customHeight="1">
      <c r="A15" s="157" t="s">
        <v>620</v>
      </c>
      <c r="B15" s="250">
        <v>231120632</v>
      </c>
      <c r="C15" s="391">
        <v>112621402</v>
      </c>
      <c r="D15" s="381">
        <v>48.72840690397558</v>
      </c>
      <c r="E15" s="250">
        <v>20284027</v>
      </c>
    </row>
    <row r="16" spans="1:5" s="97" customFormat="1" ht="17.25" customHeight="1">
      <c r="A16" s="157" t="s">
        <v>621</v>
      </c>
      <c r="B16" s="250">
        <v>419161</v>
      </c>
      <c r="C16" s="250">
        <v>394330</v>
      </c>
      <c r="D16" s="381">
        <v>94.0760232941519</v>
      </c>
      <c r="E16" s="250">
        <v>47351</v>
      </c>
    </row>
    <row r="17" spans="1:5" s="97" customFormat="1" ht="17.25" customHeight="1">
      <c r="A17" s="294" t="s">
        <v>622</v>
      </c>
      <c r="B17" s="203">
        <v>419161</v>
      </c>
      <c r="C17" s="195">
        <v>394330</v>
      </c>
      <c r="D17" s="386">
        <v>94.0760232941519</v>
      </c>
      <c r="E17" s="203">
        <v>47351</v>
      </c>
    </row>
    <row r="18" spans="1:5" s="97" customFormat="1" ht="17.25" customHeight="1">
      <c r="A18" s="157" t="s">
        <v>623</v>
      </c>
      <c r="B18" s="250">
        <v>19504467</v>
      </c>
      <c r="C18" s="250">
        <v>13365991</v>
      </c>
      <c r="D18" s="381">
        <v>68.5278454417647</v>
      </c>
      <c r="E18" s="250">
        <v>1624193</v>
      </c>
    </row>
    <row r="19" spans="1:5" s="97" customFormat="1" ht="17.25" customHeight="1">
      <c r="A19" s="294" t="s">
        <v>624</v>
      </c>
      <c r="B19" s="203">
        <v>19504467</v>
      </c>
      <c r="C19" s="195">
        <v>13365991</v>
      </c>
      <c r="D19" s="386">
        <v>68.5278454417647</v>
      </c>
      <c r="E19" s="203">
        <v>1624193</v>
      </c>
    </row>
    <row r="20" spans="1:5" s="97" customFormat="1" ht="17.25" customHeight="1">
      <c r="A20" s="157" t="s">
        <v>625</v>
      </c>
      <c r="B20" s="280">
        <v>3000000</v>
      </c>
      <c r="C20" s="391">
        <v>1954345</v>
      </c>
      <c r="D20" s="677">
        <v>65.14483333333332</v>
      </c>
      <c r="E20" s="250">
        <v>213406</v>
      </c>
    </row>
    <row r="21" spans="1:5" s="97" customFormat="1" ht="17.25" customHeight="1">
      <c r="A21" s="157" t="s">
        <v>626</v>
      </c>
      <c r="B21" s="250">
        <v>254044260</v>
      </c>
      <c r="C21" s="250">
        <v>128336068</v>
      </c>
      <c r="D21" s="381">
        <v>50.51720830063234</v>
      </c>
      <c r="E21" s="250">
        <v>22168977</v>
      </c>
    </row>
    <row r="22" spans="1:5" s="97" customFormat="1" ht="12" customHeight="1">
      <c r="A22" s="678"/>
      <c r="B22" s="454"/>
      <c r="C22" s="105"/>
      <c r="D22" s="105"/>
      <c r="E22" s="105"/>
    </row>
    <row r="23" spans="1:5" s="97" customFormat="1" ht="12" customHeight="1">
      <c r="A23" s="678"/>
      <c r="B23" s="454"/>
      <c r="C23" s="105"/>
      <c r="D23" s="105"/>
      <c r="E23" s="105"/>
    </row>
    <row r="24" spans="1:5" s="97" customFormat="1" ht="12" customHeight="1">
      <c r="A24" s="678"/>
      <c r="B24" s="454"/>
      <c r="C24" s="105"/>
      <c r="D24" s="105"/>
      <c r="E24" s="105"/>
    </row>
    <row r="25" spans="1:5" s="97" customFormat="1" ht="12" customHeight="1">
      <c r="A25" s="103" t="s">
        <v>627</v>
      </c>
      <c r="B25" s="454"/>
      <c r="C25" s="105"/>
      <c r="D25" s="105"/>
      <c r="E25" s="232" t="s">
        <v>1440</v>
      </c>
    </row>
    <row r="26" spans="1:9" s="97" customFormat="1" ht="12" customHeight="1">
      <c r="A26" s="103"/>
      <c r="B26" s="101"/>
      <c r="C26" s="228"/>
      <c r="E26" s="233"/>
      <c r="F26" s="228"/>
      <c r="G26" s="228"/>
      <c r="I26" s="346"/>
    </row>
    <row r="27" spans="1:8" s="97" customFormat="1" ht="12.75">
      <c r="A27" s="103"/>
      <c r="B27" s="231"/>
      <c r="C27" s="228"/>
      <c r="E27" s="233"/>
      <c r="F27" s="228"/>
      <c r="G27" s="228"/>
      <c r="H27" s="233"/>
    </row>
    <row r="28" spans="1:8" s="97" customFormat="1" ht="12.75">
      <c r="A28" s="103"/>
      <c r="B28" s="231"/>
      <c r="C28" s="228"/>
      <c r="E28" s="233"/>
      <c r="F28" s="228"/>
      <c r="G28" s="228"/>
      <c r="H28" s="233"/>
    </row>
    <row r="29" s="101" customFormat="1" ht="12.75">
      <c r="A29" s="335" t="s">
        <v>1603</v>
      </c>
    </row>
    <row r="30" spans="1:5" s="97" customFormat="1" ht="12.75">
      <c r="A30" s="101"/>
      <c r="B30" s="101"/>
      <c r="C30" s="101"/>
      <c r="D30" s="101"/>
      <c r="E30" s="101"/>
    </row>
    <row r="31" spans="1:5" s="97" customFormat="1" ht="12.75">
      <c r="A31" s="101"/>
      <c r="B31" s="101"/>
      <c r="C31" s="101"/>
      <c r="D31" s="101"/>
      <c r="E31" s="101"/>
    </row>
    <row r="32" spans="1:5" s="97" customFormat="1" ht="12.75">
      <c r="A32" s="101"/>
      <c r="B32" s="101"/>
      <c r="C32" s="101"/>
      <c r="D32" s="101"/>
      <c r="E32" s="101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48" useFirstPageNumber="1" horizontalDpi="300" verticalDpi="300" orientation="portrait" paperSize="9" r:id="rId1"/>
  <headerFooter alignWithMargins="0">
    <oddFooter>&amp;L
&amp;C&amp;8&amp;P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11111165"/>
  <dimension ref="A1:GZ2151"/>
  <sheetViews>
    <sheetView zoomScaleSheetLayoutView="100" workbookViewId="0" topLeftCell="A1">
      <selection activeCell="A7" sqref="A7:F7"/>
    </sheetView>
  </sheetViews>
  <sheetFormatPr defaultColWidth="9.140625" defaultRowHeight="17.25" customHeight="1"/>
  <cols>
    <col min="1" max="1" width="47.7109375" style="544" customWidth="1"/>
    <col min="2" max="2" width="13.7109375" style="549" customWidth="1"/>
    <col min="3" max="3" width="11.28125" style="549" customWidth="1"/>
    <col min="4" max="4" width="11.57421875" style="549" customWidth="1"/>
    <col min="5" max="5" width="8.7109375" style="550" customWidth="1"/>
    <col min="6" max="6" width="10.57421875" style="549" customWidth="1"/>
    <col min="7" max="18" width="11.421875" style="97" customWidth="1"/>
    <col min="19" max="16384" width="11.421875" style="544" customWidth="1"/>
  </cols>
  <sheetData>
    <row r="1" spans="1:18" ht="17.25" customHeight="1">
      <c r="A1" s="432" t="s">
        <v>1409</v>
      </c>
      <c r="B1" s="432"/>
      <c r="C1" s="432"/>
      <c r="D1" s="432"/>
      <c r="E1" s="432"/>
      <c r="F1" s="432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2" spans="1:18" ht="12.75" customHeight="1">
      <c r="A2" s="339" t="s">
        <v>1410</v>
      </c>
      <c r="B2" s="339"/>
      <c r="C2" s="339"/>
      <c r="D2" s="339"/>
      <c r="E2" s="339"/>
      <c r="F2" s="339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</row>
    <row r="3" spans="1:18" ht="3" customHeight="1">
      <c r="A3" s="236"/>
      <c r="B3" s="7"/>
      <c r="C3" s="7"/>
      <c r="D3" s="7"/>
      <c r="E3" s="236"/>
      <c r="F3" s="236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</row>
    <row r="4" spans="1:18" ht="17.25" customHeight="1">
      <c r="A4" s="366" t="s">
        <v>1442</v>
      </c>
      <c r="B4" s="366"/>
      <c r="C4" s="366"/>
      <c r="D4" s="366"/>
      <c r="E4" s="366"/>
      <c r="F4" s="366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</row>
    <row r="5" spans="1:18" ht="8.25" customHeight="1">
      <c r="A5" s="105"/>
      <c r="B5" s="172"/>
      <c r="C5" s="172"/>
      <c r="D5" s="172"/>
      <c r="E5" s="172"/>
      <c r="F5" s="172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</row>
    <row r="6" spans="1:18" ht="17.25" customHeight="1">
      <c r="A6" s="654" t="s">
        <v>1412</v>
      </c>
      <c r="B6" s="654"/>
      <c r="C6" s="654"/>
      <c r="D6" s="654"/>
      <c r="E6" s="654"/>
      <c r="F6" s="65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</row>
    <row r="7" spans="1:18" ht="29.25" customHeight="1">
      <c r="A7" s="679" t="s">
        <v>628</v>
      </c>
      <c r="B7" s="656"/>
      <c r="C7" s="656"/>
      <c r="D7" s="656"/>
      <c r="E7" s="656"/>
      <c r="F7" s="656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</row>
    <row r="8" spans="1:18" ht="17.25" customHeight="1">
      <c r="A8" s="495" t="s">
        <v>1723</v>
      </c>
      <c r="B8" s="495"/>
      <c r="C8" s="495"/>
      <c r="D8" s="495"/>
      <c r="E8" s="495"/>
      <c r="F8" s="495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</row>
    <row r="9" spans="1:18" ht="12.75">
      <c r="A9" s="463" t="s">
        <v>1415</v>
      </c>
      <c r="B9" s="463"/>
      <c r="C9" s="463"/>
      <c r="D9" s="463"/>
      <c r="E9" s="463"/>
      <c r="F9" s="463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</row>
    <row r="10" spans="1:46" ht="17.25" customHeight="1">
      <c r="A10" s="436" t="s">
        <v>1416</v>
      </c>
      <c r="B10" s="174"/>
      <c r="C10" s="173"/>
      <c r="D10" s="177"/>
      <c r="E10" s="435"/>
      <c r="F10" s="244" t="s">
        <v>388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</row>
    <row r="11" spans="2:18" ht="12.75">
      <c r="B11" s="548"/>
      <c r="F11" s="551" t="s">
        <v>629</v>
      </c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4"/>
      <c r="R11" s="544"/>
    </row>
    <row r="12" spans="1:18" ht="12.75" customHeight="1">
      <c r="A12" s="680"/>
      <c r="B12" s="681"/>
      <c r="C12" s="681"/>
      <c r="D12" s="681"/>
      <c r="E12" s="682"/>
      <c r="F12" s="683" t="s">
        <v>1446</v>
      </c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</row>
    <row r="13" spans="1:6" ht="58.5" customHeight="1">
      <c r="A13" s="246" t="s">
        <v>1419</v>
      </c>
      <c r="B13" s="246" t="s">
        <v>1448</v>
      </c>
      <c r="C13" s="246" t="s">
        <v>630</v>
      </c>
      <c r="D13" s="246" t="s">
        <v>1449</v>
      </c>
      <c r="E13" s="684" t="s">
        <v>631</v>
      </c>
      <c r="F13" s="246" t="s">
        <v>1451</v>
      </c>
    </row>
    <row r="14" spans="1:6" s="101" customFormat="1" ht="12.75">
      <c r="A14" s="685">
        <v>1</v>
      </c>
      <c r="B14" s="377">
        <v>2</v>
      </c>
      <c r="C14" s="377">
        <v>3</v>
      </c>
      <c r="D14" s="377">
        <v>4</v>
      </c>
      <c r="E14" s="377">
        <v>5</v>
      </c>
      <c r="F14" s="377">
        <v>6</v>
      </c>
    </row>
    <row r="15" spans="1:6" s="101" customFormat="1" ht="14.25">
      <c r="A15" s="686" t="s">
        <v>632</v>
      </c>
      <c r="B15" s="377"/>
      <c r="C15" s="377"/>
      <c r="D15" s="377"/>
      <c r="E15" s="687"/>
      <c r="F15" s="377"/>
    </row>
    <row r="16" spans="1:6" s="101" customFormat="1" ht="12.75">
      <c r="A16" s="187" t="s">
        <v>633</v>
      </c>
      <c r="B16" s="688">
        <v>998460969</v>
      </c>
      <c r="C16" s="688">
        <v>644341099</v>
      </c>
      <c r="D16" s="688">
        <v>556133563</v>
      </c>
      <c r="E16" s="689">
        <v>55.69907890911258</v>
      </c>
      <c r="F16" s="280">
        <v>51157579</v>
      </c>
    </row>
    <row r="17" spans="1:6" s="101" customFormat="1" ht="25.5">
      <c r="A17" s="690" t="s">
        <v>303</v>
      </c>
      <c r="B17" s="280">
        <v>13599825</v>
      </c>
      <c r="C17" s="280">
        <v>150740</v>
      </c>
      <c r="D17" s="280">
        <v>102577</v>
      </c>
      <c r="E17" s="677">
        <v>0.7542523525118889</v>
      </c>
      <c r="F17" s="280">
        <v>1508</v>
      </c>
    </row>
    <row r="18" spans="1:6" s="101" customFormat="1" ht="12.75">
      <c r="A18" s="691" t="s">
        <v>307</v>
      </c>
      <c r="B18" s="280">
        <v>202619103</v>
      </c>
      <c r="C18" s="280">
        <v>153537405</v>
      </c>
      <c r="D18" s="280">
        <v>65378032</v>
      </c>
      <c r="E18" s="677">
        <v>32.26646995865933</v>
      </c>
      <c r="F18" s="280">
        <v>6947398</v>
      </c>
    </row>
    <row r="19" spans="1:6" s="101" customFormat="1" ht="12.75">
      <c r="A19" s="691" t="s">
        <v>291</v>
      </c>
      <c r="B19" s="280">
        <v>782242041</v>
      </c>
      <c r="C19" s="280">
        <v>490652954</v>
      </c>
      <c r="D19" s="280">
        <v>490652954</v>
      </c>
      <c r="E19" s="677">
        <v>62.723930482278945</v>
      </c>
      <c r="F19" s="280">
        <v>44208673</v>
      </c>
    </row>
    <row r="20" spans="1:6" s="101" customFormat="1" ht="25.5">
      <c r="A20" s="317" t="s">
        <v>292</v>
      </c>
      <c r="B20" s="280">
        <v>782242041</v>
      </c>
      <c r="C20" s="280">
        <v>490652954</v>
      </c>
      <c r="D20" s="280">
        <v>490652954</v>
      </c>
      <c r="E20" s="677">
        <v>62.723930482278945</v>
      </c>
      <c r="F20" s="280">
        <v>44208673</v>
      </c>
    </row>
    <row r="21" spans="1:6" s="101" customFormat="1" ht="12.75">
      <c r="A21" s="192" t="s">
        <v>293</v>
      </c>
      <c r="B21" s="280">
        <v>1008941920</v>
      </c>
      <c r="C21" s="280">
        <v>638778503</v>
      </c>
      <c r="D21" s="280">
        <v>458930200</v>
      </c>
      <c r="E21" s="677">
        <v>45.486285275965145</v>
      </c>
      <c r="F21" s="280">
        <v>59765737</v>
      </c>
    </row>
    <row r="22" spans="1:6" s="101" customFormat="1" ht="12.75">
      <c r="A22" s="692" t="s">
        <v>294</v>
      </c>
      <c r="B22" s="280">
        <v>730759506</v>
      </c>
      <c r="C22" s="280">
        <v>459879107</v>
      </c>
      <c r="D22" s="280">
        <v>357066552</v>
      </c>
      <c r="E22" s="677">
        <v>48.86238893483515</v>
      </c>
      <c r="F22" s="280">
        <v>42135188</v>
      </c>
    </row>
    <row r="23" spans="1:6" s="101" customFormat="1" ht="12.75">
      <c r="A23" s="293" t="s">
        <v>295</v>
      </c>
      <c r="B23" s="280">
        <v>126560494</v>
      </c>
      <c r="C23" s="280">
        <v>58486339</v>
      </c>
      <c r="D23" s="280">
        <v>41509773</v>
      </c>
      <c r="E23" s="677">
        <v>32.798365183372304</v>
      </c>
      <c r="F23" s="280">
        <v>5784714</v>
      </c>
    </row>
    <row r="24" spans="1:6" s="101" customFormat="1" ht="12.75">
      <c r="A24" s="693" t="s">
        <v>296</v>
      </c>
      <c r="B24" s="280">
        <v>20794007</v>
      </c>
      <c r="C24" s="280">
        <v>13938826</v>
      </c>
      <c r="D24" s="280">
        <v>11341076</v>
      </c>
      <c r="E24" s="677">
        <v>54.540118217715325</v>
      </c>
      <c r="F24" s="280">
        <v>1486205</v>
      </c>
    </row>
    <row r="25" spans="1:6" s="101" customFormat="1" ht="12.75">
      <c r="A25" s="694" t="s">
        <v>297</v>
      </c>
      <c r="B25" s="280">
        <v>16743212</v>
      </c>
      <c r="C25" s="280">
        <v>11194249</v>
      </c>
      <c r="D25" s="280">
        <v>9056732</v>
      </c>
      <c r="E25" s="677">
        <v>54.09196276078927</v>
      </c>
      <c r="F25" s="280">
        <v>1147735</v>
      </c>
    </row>
    <row r="26" spans="1:6" s="101" customFormat="1" ht="12.75">
      <c r="A26" s="693" t="s">
        <v>298</v>
      </c>
      <c r="B26" s="280">
        <v>105766487</v>
      </c>
      <c r="C26" s="280">
        <v>44547513</v>
      </c>
      <c r="D26" s="280">
        <v>30168697</v>
      </c>
      <c r="E26" s="677">
        <v>28.523871649438448</v>
      </c>
      <c r="F26" s="280">
        <v>4298509</v>
      </c>
    </row>
    <row r="27" spans="1:6" s="101" customFormat="1" ht="12.75">
      <c r="A27" s="293" t="s">
        <v>331</v>
      </c>
      <c r="B27" s="280">
        <v>62709697</v>
      </c>
      <c r="C27" s="280">
        <v>37812453</v>
      </c>
      <c r="D27" s="280">
        <v>33795734</v>
      </c>
      <c r="E27" s="677">
        <v>53.892357349454265</v>
      </c>
      <c r="F27" s="280">
        <v>896145</v>
      </c>
    </row>
    <row r="28" spans="1:6" s="101" customFormat="1" ht="12.75">
      <c r="A28" s="293" t="s">
        <v>299</v>
      </c>
      <c r="B28" s="280">
        <v>348058204</v>
      </c>
      <c r="C28" s="280">
        <v>236406228</v>
      </c>
      <c r="D28" s="280">
        <v>187079413</v>
      </c>
      <c r="E28" s="677">
        <v>53.749462259478875</v>
      </c>
      <c r="F28" s="280">
        <v>22045143</v>
      </c>
    </row>
    <row r="29" spans="1:6" s="101" customFormat="1" ht="12.75">
      <c r="A29" s="693" t="s">
        <v>311</v>
      </c>
      <c r="B29" s="280">
        <v>345682246</v>
      </c>
      <c r="C29" s="280">
        <v>234496752</v>
      </c>
      <c r="D29" s="280">
        <v>185251096</v>
      </c>
      <c r="E29" s="677">
        <v>53.58999432096956</v>
      </c>
      <c r="F29" s="280">
        <v>21816515</v>
      </c>
    </row>
    <row r="30" spans="1:6" s="101" customFormat="1" ht="12.75">
      <c r="A30" s="693" t="s">
        <v>300</v>
      </c>
      <c r="B30" s="280">
        <v>2375958</v>
      </c>
      <c r="C30" s="280">
        <v>1909476</v>
      </c>
      <c r="D30" s="280">
        <v>1828317</v>
      </c>
      <c r="E30" s="677">
        <v>76.95072892702649</v>
      </c>
      <c r="F30" s="280">
        <v>228628</v>
      </c>
    </row>
    <row r="31" spans="1:6" s="101" customFormat="1" ht="25.5">
      <c r="A31" s="317" t="s">
        <v>304</v>
      </c>
      <c r="B31" s="280">
        <v>149242428</v>
      </c>
      <c r="C31" s="280">
        <v>101628207</v>
      </c>
      <c r="D31" s="280">
        <v>82184111</v>
      </c>
      <c r="E31" s="677">
        <v>55.06752476581257</v>
      </c>
      <c r="F31" s="280">
        <v>10307187</v>
      </c>
    </row>
    <row r="32" spans="1:6" s="101" customFormat="1" ht="12.75">
      <c r="A32" s="695" t="s">
        <v>333</v>
      </c>
      <c r="B32" s="280">
        <v>136776344</v>
      </c>
      <c r="C32" s="280">
        <v>94612620</v>
      </c>
      <c r="D32" s="280">
        <v>76033047</v>
      </c>
      <c r="E32" s="677">
        <v>55.58932544651143</v>
      </c>
      <c r="F32" s="280">
        <v>10212749</v>
      </c>
    </row>
    <row r="33" spans="1:6" s="101" customFormat="1" ht="12.75">
      <c r="A33" s="695" t="s">
        <v>305</v>
      </c>
      <c r="B33" s="280">
        <v>12466084</v>
      </c>
      <c r="C33" s="280">
        <v>7015587</v>
      </c>
      <c r="D33" s="280">
        <v>6151064</v>
      </c>
      <c r="E33" s="677">
        <v>49.34239172461857</v>
      </c>
      <c r="F33" s="280">
        <v>94438</v>
      </c>
    </row>
    <row r="34" spans="1:6" s="101" customFormat="1" ht="12.75">
      <c r="A34" s="293" t="s">
        <v>1776</v>
      </c>
      <c r="B34" s="280">
        <v>44188683</v>
      </c>
      <c r="C34" s="280">
        <v>25545880</v>
      </c>
      <c r="D34" s="280">
        <v>12497521</v>
      </c>
      <c r="E34" s="677">
        <v>28.28217577790223</v>
      </c>
      <c r="F34" s="280">
        <v>3101999</v>
      </c>
    </row>
    <row r="35" spans="1:6" s="101" customFormat="1" ht="12.75">
      <c r="A35" s="693" t="s">
        <v>326</v>
      </c>
      <c r="B35" s="280">
        <v>40916156</v>
      </c>
      <c r="C35" s="280">
        <v>436526</v>
      </c>
      <c r="D35" s="280">
        <v>243199</v>
      </c>
      <c r="E35" s="677">
        <v>0.5943837930425331</v>
      </c>
      <c r="F35" s="280">
        <v>10300</v>
      </c>
    </row>
    <row r="36" spans="1:6" s="101" customFormat="1" ht="12.75">
      <c r="A36" s="693" t="s">
        <v>337</v>
      </c>
      <c r="B36" s="280">
        <v>3272527</v>
      </c>
      <c r="C36" s="280">
        <v>25109354</v>
      </c>
      <c r="D36" s="280">
        <v>12254322</v>
      </c>
      <c r="E36" s="677">
        <v>374.4605315708625</v>
      </c>
      <c r="F36" s="280">
        <v>3091699</v>
      </c>
    </row>
    <row r="37" spans="1:6" s="101" customFormat="1" ht="12.75">
      <c r="A37" s="691" t="s">
        <v>1781</v>
      </c>
      <c r="B37" s="280">
        <v>278182414</v>
      </c>
      <c r="C37" s="280">
        <v>178899396</v>
      </c>
      <c r="D37" s="280">
        <v>101863648</v>
      </c>
      <c r="E37" s="677">
        <v>36.617572813211694</v>
      </c>
      <c r="F37" s="280">
        <v>17630549</v>
      </c>
    </row>
    <row r="38" spans="1:6" s="101" customFormat="1" ht="12.75">
      <c r="A38" s="293" t="s">
        <v>301</v>
      </c>
      <c r="B38" s="280">
        <v>257310224</v>
      </c>
      <c r="C38" s="280">
        <v>158027206</v>
      </c>
      <c r="D38" s="280">
        <v>85378130</v>
      </c>
      <c r="E38" s="677">
        <v>33.18100955055715</v>
      </c>
      <c r="F38" s="280">
        <v>16320550</v>
      </c>
    </row>
    <row r="39" spans="1:6" s="101" customFormat="1" ht="12.75">
      <c r="A39" s="691" t="s">
        <v>634</v>
      </c>
      <c r="B39" s="280">
        <v>20872190</v>
      </c>
      <c r="C39" s="280">
        <v>20872190</v>
      </c>
      <c r="D39" s="280">
        <v>16485518</v>
      </c>
      <c r="E39" s="677">
        <v>78.9831733038076</v>
      </c>
      <c r="F39" s="280">
        <v>1309999</v>
      </c>
    </row>
    <row r="40" spans="1:6" s="101" customFormat="1" ht="12.75">
      <c r="A40" s="693" t="s">
        <v>358</v>
      </c>
      <c r="B40" s="280">
        <v>20872190</v>
      </c>
      <c r="C40" s="280">
        <v>20872190</v>
      </c>
      <c r="D40" s="280">
        <v>16485518</v>
      </c>
      <c r="E40" s="677">
        <v>78.9831733038076</v>
      </c>
      <c r="F40" s="280">
        <v>1309999</v>
      </c>
    </row>
    <row r="41" spans="1:6" s="101" customFormat="1" ht="12.75">
      <c r="A41" s="691" t="s">
        <v>1430</v>
      </c>
      <c r="B41" s="280">
        <v>-10480951</v>
      </c>
      <c r="C41" s="280">
        <v>5562596</v>
      </c>
      <c r="D41" s="280">
        <v>97203363</v>
      </c>
      <c r="E41" s="677" t="s">
        <v>1426</v>
      </c>
      <c r="F41" s="280">
        <v>-8608158</v>
      </c>
    </row>
    <row r="42" spans="1:6" s="101" customFormat="1" ht="12.75">
      <c r="A42" s="691" t="s">
        <v>1431</v>
      </c>
      <c r="B42" s="280">
        <v>10480951</v>
      </c>
      <c r="C42" s="677" t="s">
        <v>1426</v>
      </c>
      <c r="D42" s="677" t="s">
        <v>1426</v>
      </c>
      <c r="E42" s="677" t="s">
        <v>1426</v>
      </c>
      <c r="F42" s="677" t="s">
        <v>1426</v>
      </c>
    </row>
    <row r="43" spans="1:6" s="101" customFormat="1" ht="12.75">
      <c r="A43" s="293" t="s">
        <v>1435</v>
      </c>
      <c r="B43" s="280">
        <v>-3331240</v>
      </c>
      <c r="C43" s="677" t="s">
        <v>1426</v>
      </c>
      <c r="D43" s="677" t="s">
        <v>1426</v>
      </c>
      <c r="E43" s="677" t="s">
        <v>1426</v>
      </c>
      <c r="F43" s="280" t="s">
        <v>1426</v>
      </c>
    </row>
    <row r="44" spans="1:6" s="101" customFormat="1" ht="12.75">
      <c r="A44" s="293" t="s">
        <v>1436</v>
      </c>
      <c r="B44" s="280">
        <v>2559930</v>
      </c>
      <c r="C44" s="677" t="s">
        <v>1426</v>
      </c>
      <c r="D44" s="677" t="s">
        <v>1426</v>
      </c>
      <c r="E44" s="677" t="s">
        <v>1426</v>
      </c>
      <c r="F44" s="280" t="s">
        <v>1426</v>
      </c>
    </row>
    <row r="45" spans="1:6" s="101" customFormat="1" ht="12.75">
      <c r="A45" s="293" t="s">
        <v>314</v>
      </c>
      <c r="B45" s="280">
        <v>11252261</v>
      </c>
      <c r="C45" s="677" t="s">
        <v>1426</v>
      </c>
      <c r="D45" s="677" t="s">
        <v>1426</v>
      </c>
      <c r="E45" s="677" t="s">
        <v>1426</v>
      </c>
      <c r="F45" s="280" t="s">
        <v>1426</v>
      </c>
    </row>
    <row r="46" spans="1:6" s="101" customFormat="1" ht="38.25">
      <c r="A46" s="696" t="s">
        <v>260</v>
      </c>
      <c r="B46" s="280">
        <v>12250</v>
      </c>
      <c r="C46" s="677" t="s">
        <v>1426</v>
      </c>
      <c r="D46" s="677" t="s">
        <v>1426</v>
      </c>
      <c r="E46" s="677" t="s">
        <v>1426</v>
      </c>
      <c r="F46" s="280" t="s">
        <v>1426</v>
      </c>
    </row>
    <row r="47" spans="1:6" s="101" customFormat="1" ht="38.25">
      <c r="A47" s="696" t="s">
        <v>635</v>
      </c>
      <c r="B47" s="280">
        <v>11240011</v>
      </c>
      <c r="C47" s="677" t="s">
        <v>1426</v>
      </c>
      <c r="D47" s="677" t="s">
        <v>1426</v>
      </c>
      <c r="E47" s="677" t="s">
        <v>1426</v>
      </c>
      <c r="F47" s="280" t="s">
        <v>1426</v>
      </c>
    </row>
    <row r="48" spans="1:6" ht="16.5" customHeight="1">
      <c r="A48" s="697"/>
      <c r="B48" s="698"/>
      <c r="C48" s="698"/>
      <c r="D48" s="698"/>
      <c r="E48" s="699"/>
      <c r="F48" s="281"/>
    </row>
    <row r="49" spans="1:18" s="701" customFormat="1" ht="12.75">
      <c r="A49" s="192" t="s">
        <v>636</v>
      </c>
      <c r="B49" s="395"/>
      <c r="C49" s="395"/>
      <c r="D49" s="395"/>
      <c r="E49" s="400"/>
      <c r="F49" s="281"/>
      <c r="G49" s="700"/>
      <c r="H49" s="700"/>
      <c r="I49" s="700"/>
      <c r="J49" s="700"/>
      <c r="K49" s="700"/>
      <c r="L49" s="700"/>
      <c r="M49" s="700"/>
      <c r="N49" s="700"/>
      <c r="O49" s="700"/>
      <c r="P49" s="700"/>
      <c r="Q49" s="700"/>
      <c r="R49" s="700"/>
    </row>
    <row r="50" spans="1:18" s="701" customFormat="1" ht="12.75">
      <c r="A50" s="199" t="s">
        <v>633</v>
      </c>
      <c r="B50" s="281">
        <v>1236042</v>
      </c>
      <c r="C50" s="281">
        <v>1053761</v>
      </c>
      <c r="D50" s="281">
        <v>573986</v>
      </c>
      <c r="E50" s="702">
        <v>46.43741879321253</v>
      </c>
      <c r="F50" s="281">
        <v>-37431</v>
      </c>
      <c r="G50" s="700"/>
      <c r="H50" s="700"/>
      <c r="I50" s="700"/>
      <c r="J50" s="700"/>
      <c r="K50" s="700"/>
      <c r="L50" s="700"/>
      <c r="M50" s="700"/>
      <c r="N50" s="700"/>
      <c r="O50" s="700"/>
      <c r="P50" s="700"/>
      <c r="Q50" s="700"/>
      <c r="R50" s="700"/>
    </row>
    <row r="51" spans="1:18" s="701" customFormat="1" ht="12.75">
      <c r="A51" s="267" t="s">
        <v>307</v>
      </c>
      <c r="B51" s="281">
        <v>758530</v>
      </c>
      <c r="C51" s="281">
        <v>758530</v>
      </c>
      <c r="D51" s="281">
        <v>278755</v>
      </c>
      <c r="E51" s="702">
        <v>36.749370492927106</v>
      </c>
      <c r="F51" s="281">
        <v>-13326</v>
      </c>
      <c r="G51" s="700"/>
      <c r="H51" s="700"/>
      <c r="I51" s="700"/>
      <c r="J51" s="700"/>
      <c r="K51" s="700"/>
      <c r="L51" s="700"/>
      <c r="M51" s="700"/>
      <c r="N51" s="700"/>
      <c r="O51" s="700"/>
      <c r="P51" s="700"/>
      <c r="Q51" s="700"/>
      <c r="R51" s="700"/>
    </row>
    <row r="52" spans="1:18" s="701" customFormat="1" ht="12.75">
      <c r="A52" s="267" t="s">
        <v>291</v>
      </c>
      <c r="B52" s="281">
        <v>477512</v>
      </c>
      <c r="C52" s="281">
        <v>295231</v>
      </c>
      <c r="D52" s="281">
        <v>295231</v>
      </c>
      <c r="E52" s="702">
        <v>61.826927909665095</v>
      </c>
      <c r="F52" s="281">
        <v>-24105</v>
      </c>
      <c r="G52" s="700"/>
      <c r="H52" s="700"/>
      <c r="I52" s="700"/>
      <c r="J52" s="700"/>
      <c r="K52" s="700"/>
      <c r="L52" s="700"/>
      <c r="M52" s="700"/>
      <c r="N52" s="700"/>
      <c r="O52" s="700"/>
      <c r="P52" s="700"/>
      <c r="Q52" s="700"/>
      <c r="R52" s="700"/>
    </row>
    <row r="53" spans="1:18" s="701" customFormat="1" ht="25.5">
      <c r="A53" s="269" t="s">
        <v>292</v>
      </c>
      <c r="B53" s="281">
        <v>477512</v>
      </c>
      <c r="C53" s="281">
        <v>295231</v>
      </c>
      <c r="D53" s="281">
        <v>295231</v>
      </c>
      <c r="E53" s="702">
        <v>61.826927909665095</v>
      </c>
      <c r="F53" s="281">
        <v>-24105</v>
      </c>
      <c r="G53" s="700"/>
      <c r="H53" s="700"/>
      <c r="I53" s="700"/>
      <c r="J53" s="700"/>
      <c r="K53" s="700"/>
      <c r="L53" s="700"/>
      <c r="M53" s="700"/>
      <c r="N53" s="700"/>
      <c r="O53" s="700"/>
      <c r="P53" s="700"/>
      <c r="Q53" s="700"/>
      <c r="R53" s="700"/>
    </row>
    <row r="54" spans="1:18" s="701" customFormat="1" ht="12.75">
      <c r="A54" s="193" t="s">
        <v>293</v>
      </c>
      <c r="B54" s="281">
        <v>1355732</v>
      </c>
      <c r="C54" s="281">
        <v>1288219</v>
      </c>
      <c r="D54" s="281">
        <v>524665</v>
      </c>
      <c r="E54" s="702">
        <v>38.69975776923463</v>
      </c>
      <c r="F54" s="281">
        <v>-11918</v>
      </c>
      <c r="G54" s="700"/>
      <c r="H54" s="700"/>
      <c r="I54" s="700"/>
      <c r="J54" s="700"/>
      <c r="K54" s="700"/>
      <c r="L54" s="700"/>
      <c r="M54" s="700"/>
      <c r="N54" s="700"/>
      <c r="O54" s="700"/>
      <c r="P54" s="700"/>
      <c r="Q54" s="700"/>
      <c r="R54" s="700"/>
    </row>
    <row r="55" spans="1:18" s="701" customFormat="1" ht="12.75">
      <c r="A55" s="267" t="s">
        <v>294</v>
      </c>
      <c r="B55" s="281">
        <v>1040393</v>
      </c>
      <c r="C55" s="281">
        <v>1082003</v>
      </c>
      <c r="D55" s="281">
        <v>507828</v>
      </c>
      <c r="E55" s="702">
        <v>48.81117039426447</v>
      </c>
      <c r="F55" s="281">
        <v>-12857</v>
      </c>
      <c r="G55" s="700"/>
      <c r="H55" s="700"/>
      <c r="I55" s="700"/>
      <c r="J55" s="700"/>
      <c r="K55" s="700"/>
      <c r="L55" s="700"/>
      <c r="M55" s="700"/>
      <c r="N55" s="700"/>
      <c r="O55" s="700"/>
      <c r="P55" s="700"/>
      <c r="Q55" s="700"/>
      <c r="R55" s="700"/>
    </row>
    <row r="56" spans="1:18" s="701" customFormat="1" ht="12.75">
      <c r="A56" s="282" t="s">
        <v>295</v>
      </c>
      <c r="B56" s="281">
        <v>299129</v>
      </c>
      <c r="C56" s="281">
        <v>340739</v>
      </c>
      <c r="D56" s="281">
        <v>139880</v>
      </c>
      <c r="E56" s="702">
        <v>46.76243359888208</v>
      </c>
      <c r="F56" s="281">
        <v>-12857</v>
      </c>
      <c r="G56" s="700"/>
      <c r="H56" s="700"/>
      <c r="I56" s="700"/>
      <c r="J56" s="700"/>
      <c r="K56" s="700"/>
      <c r="L56" s="700"/>
      <c r="M56" s="700"/>
      <c r="N56" s="700"/>
      <c r="O56" s="700"/>
      <c r="P56" s="700"/>
      <c r="Q56" s="700"/>
      <c r="R56" s="700"/>
    </row>
    <row r="57" spans="1:18" s="701" customFormat="1" ht="12.75">
      <c r="A57" s="284" t="s">
        <v>296</v>
      </c>
      <c r="B57" s="281">
        <v>19879</v>
      </c>
      <c r="C57" s="281">
        <v>19879</v>
      </c>
      <c r="D57" s="281">
        <v>0</v>
      </c>
      <c r="E57" s="702">
        <v>0</v>
      </c>
      <c r="F57" s="281">
        <v>0</v>
      </c>
      <c r="G57" s="700"/>
      <c r="H57" s="700"/>
      <c r="I57" s="700"/>
      <c r="J57" s="700"/>
      <c r="K57" s="700"/>
      <c r="L57" s="700"/>
      <c r="M57" s="700"/>
      <c r="N57" s="700"/>
      <c r="O57" s="700"/>
      <c r="P57" s="700"/>
      <c r="Q57" s="700"/>
      <c r="R57" s="700"/>
    </row>
    <row r="58" spans="1:18" s="701" customFormat="1" ht="12.75">
      <c r="A58" s="288" t="s">
        <v>297</v>
      </c>
      <c r="B58" s="281">
        <v>16049</v>
      </c>
      <c r="C58" s="281">
        <v>16049</v>
      </c>
      <c r="D58" s="281">
        <v>0</v>
      </c>
      <c r="E58" s="702">
        <v>0</v>
      </c>
      <c r="F58" s="281">
        <v>0</v>
      </c>
      <c r="G58" s="700"/>
      <c r="H58" s="700"/>
      <c r="I58" s="700"/>
      <c r="J58" s="700"/>
      <c r="K58" s="700"/>
      <c r="L58" s="700"/>
      <c r="M58" s="700"/>
      <c r="N58" s="700"/>
      <c r="O58" s="700"/>
      <c r="P58" s="700"/>
      <c r="Q58" s="700"/>
      <c r="R58" s="700"/>
    </row>
    <row r="59" spans="1:18" s="701" customFormat="1" ht="12.75">
      <c r="A59" s="284" t="s">
        <v>298</v>
      </c>
      <c r="B59" s="281">
        <v>279250</v>
      </c>
      <c r="C59" s="281">
        <v>320860</v>
      </c>
      <c r="D59" s="281">
        <v>139880</v>
      </c>
      <c r="E59" s="702">
        <v>50.091316025067144</v>
      </c>
      <c r="F59" s="281">
        <v>-12857</v>
      </c>
      <c r="G59" s="700"/>
      <c r="H59" s="700"/>
      <c r="I59" s="700"/>
      <c r="J59" s="700"/>
      <c r="K59" s="700"/>
      <c r="L59" s="700"/>
      <c r="M59" s="700"/>
      <c r="N59" s="700"/>
      <c r="O59" s="700"/>
      <c r="P59" s="700"/>
      <c r="Q59" s="700"/>
      <c r="R59" s="700"/>
    </row>
    <row r="60" spans="1:18" s="701" customFormat="1" ht="12.75">
      <c r="A60" s="282" t="s">
        <v>299</v>
      </c>
      <c r="B60" s="281">
        <v>406031</v>
      </c>
      <c r="C60" s="281">
        <v>406031</v>
      </c>
      <c r="D60" s="281">
        <v>211640</v>
      </c>
      <c r="E60" s="702">
        <v>52.12409889885256</v>
      </c>
      <c r="F60" s="281">
        <v>0</v>
      </c>
      <c r="G60" s="700"/>
      <c r="H60" s="700"/>
      <c r="I60" s="700"/>
      <c r="J60" s="700"/>
      <c r="K60" s="700"/>
      <c r="L60" s="700"/>
      <c r="M60" s="700"/>
      <c r="N60" s="700"/>
      <c r="O60" s="700"/>
      <c r="P60" s="700"/>
      <c r="Q60" s="700"/>
      <c r="R60" s="700"/>
    </row>
    <row r="61" spans="1:18" s="701" customFormat="1" ht="12.75">
      <c r="A61" s="284" t="s">
        <v>311</v>
      </c>
      <c r="B61" s="281">
        <v>406031</v>
      </c>
      <c r="C61" s="281">
        <v>406031</v>
      </c>
      <c r="D61" s="281">
        <v>211640</v>
      </c>
      <c r="E61" s="702">
        <v>52.12409889885256</v>
      </c>
      <c r="F61" s="281">
        <v>0</v>
      </c>
      <c r="G61" s="700"/>
      <c r="H61" s="700"/>
      <c r="I61" s="700"/>
      <c r="J61" s="700"/>
      <c r="K61" s="700"/>
      <c r="L61" s="700"/>
      <c r="M61" s="700"/>
      <c r="N61" s="700"/>
      <c r="O61" s="700"/>
      <c r="P61" s="700"/>
      <c r="Q61" s="700"/>
      <c r="R61" s="700"/>
    </row>
    <row r="62" spans="1:18" s="701" customFormat="1" ht="12.75">
      <c r="A62" s="282" t="s">
        <v>1776</v>
      </c>
      <c r="B62" s="281">
        <v>335233</v>
      </c>
      <c r="C62" s="281">
        <v>335233</v>
      </c>
      <c r="D62" s="281">
        <v>156308</v>
      </c>
      <c r="E62" s="702">
        <v>46.62667458155969</v>
      </c>
      <c r="F62" s="281">
        <v>0</v>
      </c>
      <c r="G62" s="700"/>
      <c r="H62" s="700"/>
      <c r="I62" s="700"/>
      <c r="J62" s="700"/>
      <c r="K62" s="700"/>
      <c r="L62" s="700"/>
      <c r="M62" s="700"/>
      <c r="N62" s="700"/>
      <c r="O62" s="700"/>
      <c r="P62" s="700"/>
      <c r="Q62" s="700"/>
      <c r="R62" s="700"/>
    </row>
    <row r="63" spans="1:18" s="701" customFormat="1" ht="12.75">
      <c r="A63" s="284" t="s">
        <v>326</v>
      </c>
      <c r="B63" s="281">
        <v>335233</v>
      </c>
      <c r="C63" s="281">
        <v>335233</v>
      </c>
      <c r="D63" s="281">
        <v>156308</v>
      </c>
      <c r="E63" s="702">
        <v>46.62667458155969</v>
      </c>
      <c r="F63" s="281">
        <v>0</v>
      </c>
      <c r="G63" s="700"/>
      <c r="H63" s="700"/>
      <c r="I63" s="700"/>
      <c r="J63" s="700"/>
      <c r="K63" s="700"/>
      <c r="L63" s="700"/>
      <c r="M63" s="700"/>
      <c r="N63" s="700"/>
      <c r="O63" s="700"/>
      <c r="P63" s="700"/>
      <c r="Q63" s="700"/>
      <c r="R63" s="700"/>
    </row>
    <row r="64" spans="1:18" s="703" customFormat="1" ht="12.75">
      <c r="A64" s="267" t="s">
        <v>1781</v>
      </c>
      <c r="B64" s="281">
        <v>315339</v>
      </c>
      <c r="C64" s="281">
        <v>206216</v>
      </c>
      <c r="D64" s="281">
        <v>16837</v>
      </c>
      <c r="E64" s="702">
        <v>5.339333225512861</v>
      </c>
      <c r="F64" s="281">
        <v>939</v>
      </c>
      <c r="G64" s="700"/>
      <c r="H64" s="700"/>
      <c r="I64" s="700"/>
      <c r="J64" s="700"/>
      <c r="K64" s="700"/>
      <c r="L64" s="700"/>
      <c r="M64" s="700"/>
      <c r="N64" s="700"/>
      <c r="O64" s="700"/>
      <c r="P64" s="700"/>
      <c r="Q64" s="700"/>
      <c r="R64" s="700"/>
    </row>
    <row r="65" spans="1:18" s="703" customFormat="1" ht="12.75">
      <c r="A65" s="282" t="s">
        <v>301</v>
      </c>
      <c r="B65" s="281">
        <v>315339</v>
      </c>
      <c r="C65" s="281">
        <v>206216</v>
      </c>
      <c r="D65" s="281">
        <v>16837</v>
      </c>
      <c r="E65" s="702">
        <v>5.339333225512861</v>
      </c>
      <c r="F65" s="281">
        <v>939</v>
      </c>
      <c r="G65" s="700"/>
      <c r="H65" s="700"/>
      <c r="I65" s="700"/>
      <c r="J65" s="700"/>
      <c r="K65" s="700"/>
      <c r="L65" s="700"/>
      <c r="M65" s="700"/>
      <c r="N65" s="700"/>
      <c r="O65" s="700"/>
      <c r="P65" s="700"/>
      <c r="Q65" s="700"/>
      <c r="R65" s="700"/>
    </row>
    <row r="66" spans="1:18" s="703" customFormat="1" ht="12.75">
      <c r="A66" s="267" t="s">
        <v>1430</v>
      </c>
      <c r="B66" s="281">
        <v>-119690</v>
      </c>
      <c r="C66" s="281">
        <v>-234458</v>
      </c>
      <c r="D66" s="281">
        <v>49321</v>
      </c>
      <c r="E66" s="702" t="s">
        <v>1426</v>
      </c>
      <c r="F66" s="281">
        <v>-25513</v>
      </c>
      <c r="G66" s="700"/>
      <c r="H66" s="700"/>
      <c r="I66" s="700"/>
      <c r="J66" s="700"/>
      <c r="K66" s="700"/>
      <c r="L66" s="700"/>
      <c r="M66" s="700"/>
      <c r="N66" s="700"/>
      <c r="O66" s="700"/>
      <c r="P66" s="700"/>
      <c r="Q66" s="700"/>
      <c r="R66" s="700"/>
    </row>
    <row r="67" spans="1:18" s="703" customFormat="1" ht="12.75">
      <c r="A67" s="267" t="s">
        <v>1431</v>
      </c>
      <c r="B67" s="281">
        <v>119690</v>
      </c>
      <c r="C67" s="281" t="s">
        <v>1426</v>
      </c>
      <c r="D67" s="281" t="s">
        <v>1426</v>
      </c>
      <c r="E67" s="702" t="s">
        <v>1426</v>
      </c>
      <c r="F67" s="281" t="s">
        <v>1426</v>
      </c>
      <c r="G67" s="700"/>
      <c r="H67" s="700"/>
      <c r="I67" s="700"/>
      <c r="J67" s="700"/>
      <c r="K67" s="700"/>
      <c r="L67" s="700"/>
      <c r="M67" s="700"/>
      <c r="N67" s="700"/>
      <c r="O67" s="700"/>
      <c r="P67" s="700"/>
      <c r="Q67" s="700"/>
      <c r="R67" s="700"/>
    </row>
    <row r="68" spans="1:18" s="701" customFormat="1" ht="12.75">
      <c r="A68" s="282" t="s">
        <v>314</v>
      </c>
      <c r="B68" s="281">
        <v>119690</v>
      </c>
      <c r="C68" s="281" t="s">
        <v>1426</v>
      </c>
      <c r="D68" s="281" t="s">
        <v>1426</v>
      </c>
      <c r="E68" s="702"/>
      <c r="F68" s="281" t="s">
        <v>1426</v>
      </c>
      <c r="G68" s="700"/>
      <c r="H68" s="700"/>
      <c r="I68" s="700"/>
      <c r="J68" s="700"/>
      <c r="K68" s="700"/>
      <c r="L68" s="700"/>
      <c r="M68" s="700"/>
      <c r="N68" s="700"/>
      <c r="O68" s="700"/>
      <c r="P68" s="700"/>
      <c r="Q68" s="700"/>
      <c r="R68" s="700"/>
    </row>
    <row r="69" spans="1:18" s="701" customFormat="1" ht="27" customHeight="1">
      <c r="A69" s="292" t="s">
        <v>637</v>
      </c>
      <c r="B69" s="281">
        <v>119690</v>
      </c>
      <c r="C69" s="281" t="s">
        <v>1426</v>
      </c>
      <c r="D69" s="281" t="s">
        <v>1426</v>
      </c>
      <c r="E69" s="702" t="s">
        <v>1426</v>
      </c>
      <c r="F69" s="281" t="s">
        <v>1426</v>
      </c>
      <c r="G69" s="700"/>
      <c r="H69" s="700"/>
      <c r="I69" s="700"/>
      <c r="J69" s="700"/>
      <c r="K69" s="700"/>
      <c r="L69" s="700"/>
      <c r="M69" s="700"/>
      <c r="N69" s="700"/>
      <c r="O69" s="700"/>
      <c r="P69" s="700"/>
      <c r="Q69" s="700"/>
      <c r="R69" s="700"/>
    </row>
    <row r="70" spans="1:18" s="701" customFormat="1" ht="12.75">
      <c r="A70" s="292"/>
      <c r="B70" s="281"/>
      <c r="C70" s="281"/>
      <c r="D70" s="281"/>
      <c r="E70" s="702"/>
      <c r="F70" s="281"/>
      <c r="G70" s="700"/>
      <c r="H70" s="700"/>
      <c r="I70" s="700"/>
      <c r="J70" s="700"/>
      <c r="K70" s="700"/>
      <c r="L70" s="700"/>
      <c r="M70" s="700"/>
      <c r="N70" s="700"/>
      <c r="O70" s="700"/>
      <c r="P70" s="700"/>
      <c r="Q70" s="700"/>
      <c r="R70" s="700"/>
    </row>
    <row r="71" spans="1:18" s="701" customFormat="1" ht="12.75">
      <c r="A71" s="277" t="s">
        <v>638</v>
      </c>
      <c r="B71" s="281"/>
      <c r="C71" s="281"/>
      <c r="D71" s="281"/>
      <c r="E71" s="702"/>
      <c r="F71" s="281"/>
      <c r="G71" s="700"/>
      <c r="H71" s="700"/>
      <c r="I71" s="700"/>
      <c r="J71" s="700"/>
      <c r="K71" s="700"/>
      <c r="L71" s="700"/>
      <c r="M71" s="700"/>
      <c r="N71" s="700"/>
      <c r="O71" s="700"/>
      <c r="P71" s="700"/>
      <c r="Q71" s="700"/>
      <c r="R71" s="700"/>
    </row>
    <row r="72" spans="1:18" s="701" customFormat="1" ht="12.75">
      <c r="A72" s="192" t="s">
        <v>636</v>
      </c>
      <c r="B72" s="281"/>
      <c r="C72" s="281"/>
      <c r="D72" s="281"/>
      <c r="E72" s="702"/>
      <c r="F72" s="281"/>
      <c r="G72" s="700"/>
      <c r="H72" s="700"/>
      <c r="I72" s="700"/>
      <c r="J72" s="700"/>
      <c r="K72" s="700"/>
      <c r="L72" s="700"/>
      <c r="M72" s="700"/>
      <c r="N72" s="700"/>
      <c r="O72" s="700"/>
      <c r="P72" s="700"/>
      <c r="Q72" s="700"/>
      <c r="R72" s="700"/>
    </row>
    <row r="73" spans="1:18" s="701" customFormat="1" ht="12.75">
      <c r="A73" s="199" t="s">
        <v>633</v>
      </c>
      <c r="B73" s="281">
        <v>328811</v>
      </c>
      <c r="C73" s="281">
        <v>146530</v>
      </c>
      <c r="D73" s="281">
        <v>141030</v>
      </c>
      <c r="E73" s="702">
        <v>42.89090085185715</v>
      </c>
      <c r="F73" s="281">
        <v>-24105</v>
      </c>
      <c r="G73" s="700"/>
      <c r="H73" s="700"/>
      <c r="I73" s="700"/>
      <c r="J73" s="700"/>
      <c r="K73" s="700"/>
      <c r="L73" s="700"/>
      <c r="M73" s="700"/>
      <c r="N73" s="700"/>
      <c r="O73" s="700"/>
      <c r="P73" s="700"/>
      <c r="Q73" s="700"/>
      <c r="R73" s="700"/>
    </row>
    <row r="74" spans="1:18" s="701" customFormat="1" ht="12.75">
      <c r="A74" s="267" t="s">
        <v>307</v>
      </c>
      <c r="B74" s="281">
        <v>5500</v>
      </c>
      <c r="C74" s="281">
        <v>5500</v>
      </c>
      <c r="D74" s="281">
        <v>0</v>
      </c>
      <c r="E74" s="702">
        <v>0</v>
      </c>
      <c r="F74" s="281">
        <v>0</v>
      </c>
      <c r="G74" s="700"/>
      <c r="H74" s="700"/>
      <c r="I74" s="700"/>
      <c r="J74" s="700"/>
      <c r="K74" s="700"/>
      <c r="L74" s="700"/>
      <c r="M74" s="700"/>
      <c r="N74" s="700"/>
      <c r="O74" s="700"/>
      <c r="P74" s="700"/>
      <c r="Q74" s="700"/>
      <c r="R74" s="700"/>
    </row>
    <row r="75" spans="1:18" s="701" customFormat="1" ht="12.75">
      <c r="A75" s="267" t="s">
        <v>291</v>
      </c>
      <c r="B75" s="281">
        <v>323311</v>
      </c>
      <c r="C75" s="281">
        <v>141030</v>
      </c>
      <c r="D75" s="281">
        <v>141030</v>
      </c>
      <c r="E75" s="702">
        <v>43.62053873824274</v>
      </c>
      <c r="F75" s="281">
        <v>-24105</v>
      </c>
      <c r="G75" s="700"/>
      <c r="H75" s="700"/>
      <c r="I75" s="700"/>
      <c r="J75" s="700"/>
      <c r="K75" s="700"/>
      <c r="L75" s="700"/>
      <c r="M75" s="700"/>
      <c r="N75" s="700"/>
      <c r="O75" s="700"/>
      <c r="P75" s="700"/>
      <c r="Q75" s="700"/>
      <c r="R75" s="700"/>
    </row>
    <row r="76" spans="1:18" s="701" customFormat="1" ht="25.5">
      <c r="A76" s="269" t="s">
        <v>292</v>
      </c>
      <c r="B76" s="281">
        <v>323311</v>
      </c>
      <c r="C76" s="281">
        <v>141030</v>
      </c>
      <c r="D76" s="281">
        <v>141030</v>
      </c>
      <c r="E76" s="702">
        <v>43.62053873824274</v>
      </c>
      <c r="F76" s="281">
        <v>-24105</v>
      </c>
      <c r="G76" s="700"/>
      <c r="H76" s="700"/>
      <c r="I76" s="700"/>
      <c r="J76" s="700"/>
      <c r="K76" s="700"/>
      <c r="L76" s="700"/>
      <c r="M76" s="700"/>
      <c r="N76" s="700"/>
      <c r="O76" s="700"/>
      <c r="P76" s="700"/>
      <c r="Q76" s="700"/>
      <c r="R76" s="700"/>
    </row>
    <row r="77" spans="1:18" s="701" customFormat="1" ht="12.75">
      <c r="A77" s="193" t="s">
        <v>293</v>
      </c>
      <c r="B77" s="281">
        <v>436313</v>
      </c>
      <c r="C77" s="281">
        <v>254032</v>
      </c>
      <c r="D77" s="281">
        <v>10538</v>
      </c>
      <c r="E77" s="702">
        <v>2.415238601646066</v>
      </c>
      <c r="F77" s="281">
        <v>801</v>
      </c>
      <c r="G77" s="700"/>
      <c r="H77" s="700"/>
      <c r="I77" s="700"/>
      <c r="J77" s="700"/>
      <c r="K77" s="700"/>
      <c r="L77" s="700"/>
      <c r="M77" s="700"/>
      <c r="N77" s="700"/>
      <c r="O77" s="700"/>
      <c r="P77" s="700"/>
      <c r="Q77" s="700"/>
      <c r="R77" s="700"/>
    </row>
    <row r="78" spans="1:18" s="701" customFormat="1" ht="12.75">
      <c r="A78" s="267" t="s">
        <v>294</v>
      </c>
      <c r="B78" s="281">
        <v>195283</v>
      </c>
      <c r="C78" s="281">
        <v>113002</v>
      </c>
      <c r="D78" s="281">
        <v>0</v>
      </c>
      <c r="E78" s="702">
        <v>0</v>
      </c>
      <c r="F78" s="281">
        <v>0</v>
      </c>
      <c r="G78" s="700"/>
      <c r="H78" s="700"/>
      <c r="I78" s="700"/>
      <c r="J78" s="700"/>
      <c r="K78" s="700"/>
      <c r="L78" s="700"/>
      <c r="M78" s="700"/>
      <c r="N78" s="700"/>
      <c r="O78" s="700"/>
      <c r="P78" s="700"/>
      <c r="Q78" s="700"/>
      <c r="R78" s="700"/>
    </row>
    <row r="79" spans="1:18" s="701" customFormat="1" ht="12.75">
      <c r="A79" s="282" t="s">
        <v>295</v>
      </c>
      <c r="B79" s="281">
        <v>82281</v>
      </c>
      <c r="C79" s="281">
        <v>0</v>
      </c>
      <c r="D79" s="281">
        <v>0</v>
      </c>
      <c r="E79" s="702">
        <v>0</v>
      </c>
      <c r="F79" s="281">
        <v>0</v>
      </c>
      <c r="G79" s="700"/>
      <c r="H79" s="700"/>
      <c r="I79" s="700"/>
      <c r="J79" s="700"/>
      <c r="K79" s="700"/>
      <c r="L79" s="700"/>
      <c r="M79" s="700"/>
      <c r="N79" s="700"/>
      <c r="O79" s="700"/>
      <c r="P79" s="700"/>
      <c r="Q79" s="700"/>
      <c r="R79" s="700"/>
    </row>
    <row r="80" spans="1:18" s="701" customFormat="1" ht="12.75">
      <c r="A80" s="284" t="s">
        <v>298</v>
      </c>
      <c r="B80" s="281">
        <v>82281</v>
      </c>
      <c r="C80" s="281">
        <v>0</v>
      </c>
      <c r="D80" s="281">
        <v>0</v>
      </c>
      <c r="E80" s="702">
        <v>0</v>
      </c>
      <c r="F80" s="281">
        <v>0</v>
      </c>
      <c r="G80" s="700"/>
      <c r="H80" s="700"/>
      <c r="I80" s="700"/>
      <c r="J80" s="700"/>
      <c r="K80" s="700"/>
      <c r="L80" s="700"/>
      <c r="M80" s="700"/>
      <c r="N80" s="700"/>
      <c r="O80" s="700"/>
      <c r="P80" s="700"/>
      <c r="Q80" s="700"/>
      <c r="R80" s="700"/>
    </row>
    <row r="81" spans="1:18" s="701" customFormat="1" ht="12.75">
      <c r="A81" s="282" t="s">
        <v>299</v>
      </c>
      <c r="B81" s="281">
        <v>113002</v>
      </c>
      <c r="C81" s="281">
        <v>113002</v>
      </c>
      <c r="D81" s="281">
        <v>0</v>
      </c>
      <c r="E81" s="702">
        <v>0</v>
      </c>
      <c r="F81" s="281">
        <v>0</v>
      </c>
      <c r="G81" s="700"/>
      <c r="H81" s="700"/>
      <c r="I81" s="700"/>
      <c r="J81" s="700"/>
      <c r="K81" s="700"/>
      <c r="L81" s="700"/>
      <c r="M81" s="700"/>
      <c r="N81" s="700"/>
      <c r="O81" s="700"/>
      <c r="P81" s="700"/>
      <c r="Q81" s="700"/>
      <c r="R81" s="700"/>
    </row>
    <row r="82" spans="1:18" s="701" customFormat="1" ht="12.75">
      <c r="A82" s="284" t="s">
        <v>311</v>
      </c>
      <c r="B82" s="281">
        <v>113002</v>
      </c>
      <c r="C82" s="281">
        <v>113002</v>
      </c>
      <c r="D82" s="281">
        <v>0</v>
      </c>
      <c r="E82" s="702">
        <v>0</v>
      </c>
      <c r="F82" s="281">
        <v>0</v>
      </c>
      <c r="G82" s="700"/>
      <c r="H82" s="700"/>
      <c r="I82" s="700"/>
      <c r="J82" s="700"/>
      <c r="K82" s="700"/>
      <c r="L82" s="700"/>
      <c r="M82" s="700"/>
      <c r="N82" s="700"/>
      <c r="O82" s="700"/>
      <c r="P82" s="700"/>
      <c r="Q82" s="700"/>
      <c r="R82" s="700"/>
    </row>
    <row r="83" spans="1:18" s="701" customFormat="1" ht="12.75">
      <c r="A83" s="267" t="s">
        <v>1781</v>
      </c>
      <c r="B83" s="281">
        <v>241030</v>
      </c>
      <c r="C83" s="281">
        <v>141030</v>
      </c>
      <c r="D83" s="281">
        <v>10538</v>
      </c>
      <c r="E83" s="702">
        <v>4.372069866821557</v>
      </c>
      <c r="F83" s="281">
        <v>801</v>
      </c>
      <c r="G83" s="700"/>
      <c r="H83" s="700"/>
      <c r="I83" s="700"/>
      <c r="J83" s="700"/>
      <c r="K83" s="700"/>
      <c r="L83" s="700"/>
      <c r="M83" s="700"/>
      <c r="N83" s="700"/>
      <c r="O83" s="700"/>
      <c r="P83" s="700"/>
      <c r="Q83" s="700"/>
      <c r="R83" s="700"/>
    </row>
    <row r="84" spans="1:18" s="701" customFormat="1" ht="12.75">
      <c r="A84" s="282" t="s">
        <v>301</v>
      </c>
      <c r="B84" s="281">
        <v>241030</v>
      </c>
      <c r="C84" s="281">
        <v>141030</v>
      </c>
      <c r="D84" s="281">
        <v>10538</v>
      </c>
      <c r="E84" s="702">
        <v>4.372069866821557</v>
      </c>
      <c r="F84" s="281">
        <v>801</v>
      </c>
      <c r="G84" s="700"/>
      <c r="H84" s="700"/>
      <c r="I84" s="700"/>
      <c r="J84" s="700"/>
      <c r="K84" s="700"/>
      <c r="L84" s="700"/>
      <c r="M84" s="700"/>
      <c r="N84" s="700"/>
      <c r="O84" s="700"/>
      <c r="P84" s="700"/>
      <c r="Q84" s="700"/>
      <c r="R84" s="700"/>
    </row>
    <row r="85" spans="1:18" s="701" customFormat="1" ht="12.75">
      <c r="A85" s="267" t="s">
        <v>1430</v>
      </c>
      <c r="B85" s="281">
        <v>-107502</v>
      </c>
      <c r="C85" s="281">
        <v>-107502</v>
      </c>
      <c r="D85" s="281">
        <v>130492</v>
      </c>
      <c r="E85" s="702" t="s">
        <v>1426</v>
      </c>
      <c r="F85" s="281">
        <v>-24906</v>
      </c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</row>
    <row r="86" spans="1:18" s="701" customFormat="1" ht="12.75">
      <c r="A86" s="267" t="s">
        <v>1431</v>
      </c>
      <c r="B86" s="281">
        <v>107502</v>
      </c>
      <c r="C86" s="281" t="s">
        <v>1426</v>
      </c>
      <c r="D86" s="281" t="s">
        <v>1426</v>
      </c>
      <c r="E86" s="702" t="s">
        <v>1426</v>
      </c>
      <c r="F86" s="281" t="s">
        <v>1426</v>
      </c>
      <c r="G86" s="700"/>
      <c r="H86" s="700"/>
      <c r="I86" s="700"/>
      <c r="J86" s="700"/>
      <c r="K86" s="700"/>
      <c r="L86" s="700"/>
      <c r="M86" s="700"/>
      <c r="N86" s="700"/>
      <c r="O86" s="700"/>
      <c r="P86" s="700"/>
      <c r="Q86" s="700"/>
      <c r="R86" s="700"/>
    </row>
    <row r="87" spans="1:18" s="701" customFormat="1" ht="12.75">
      <c r="A87" s="282" t="s">
        <v>314</v>
      </c>
      <c r="B87" s="281">
        <v>107502</v>
      </c>
      <c r="C87" s="281" t="s">
        <v>1426</v>
      </c>
      <c r="D87" s="281" t="s">
        <v>1426</v>
      </c>
      <c r="E87" s="702" t="s">
        <v>1426</v>
      </c>
      <c r="F87" s="281" t="s">
        <v>1426</v>
      </c>
      <c r="G87" s="700"/>
      <c r="H87" s="700"/>
      <c r="I87" s="700"/>
      <c r="J87" s="700"/>
      <c r="K87" s="700"/>
      <c r="L87" s="700"/>
      <c r="M87" s="700"/>
      <c r="N87" s="700"/>
      <c r="O87" s="700"/>
      <c r="P87" s="700"/>
      <c r="Q87" s="700"/>
      <c r="R87" s="700"/>
    </row>
    <row r="88" spans="1:18" s="701" customFormat="1" ht="25.5" customHeight="1">
      <c r="A88" s="292" t="s">
        <v>637</v>
      </c>
      <c r="B88" s="281">
        <v>107502</v>
      </c>
      <c r="C88" s="281" t="s">
        <v>1426</v>
      </c>
      <c r="D88" s="281" t="s">
        <v>1426</v>
      </c>
      <c r="E88" s="702" t="s">
        <v>1426</v>
      </c>
      <c r="F88" s="281" t="s">
        <v>1426</v>
      </c>
      <c r="G88" s="700"/>
      <c r="H88" s="700"/>
      <c r="I88" s="700"/>
      <c r="J88" s="700"/>
      <c r="K88" s="700"/>
      <c r="L88" s="700"/>
      <c r="M88" s="700"/>
      <c r="N88" s="700"/>
      <c r="O88" s="700"/>
      <c r="P88" s="700"/>
      <c r="Q88" s="700"/>
      <c r="R88" s="700"/>
    </row>
    <row r="89" spans="1:18" s="701" customFormat="1" ht="12.75">
      <c r="A89" s="259"/>
      <c r="B89" s="281"/>
      <c r="C89" s="281"/>
      <c r="D89" s="281"/>
      <c r="E89" s="702"/>
      <c r="F89" s="281"/>
      <c r="G89" s="700"/>
      <c r="H89" s="700"/>
      <c r="I89" s="700"/>
      <c r="J89" s="700"/>
      <c r="K89" s="700"/>
      <c r="L89" s="700"/>
      <c r="M89" s="700"/>
      <c r="N89" s="700"/>
      <c r="O89" s="700"/>
      <c r="P89" s="700"/>
      <c r="Q89" s="700"/>
      <c r="R89" s="700"/>
    </row>
    <row r="90" spans="1:18" s="701" customFormat="1" ht="12.75">
      <c r="A90" s="277" t="s">
        <v>639</v>
      </c>
      <c r="B90" s="281"/>
      <c r="C90" s="281"/>
      <c r="D90" s="281"/>
      <c r="E90" s="702"/>
      <c r="F90" s="281"/>
      <c r="G90" s="700"/>
      <c r="H90" s="700"/>
      <c r="I90" s="700"/>
      <c r="J90" s="700"/>
      <c r="K90" s="700"/>
      <c r="L90" s="700"/>
      <c r="M90" s="700"/>
      <c r="N90" s="700"/>
      <c r="O90" s="700"/>
      <c r="P90" s="700"/>
      <c r="Q90" s="700"/>
      <c r="R90" s="700"/>
    </row>
    <row r="91" spans="1:18" s="701" customFormat="1" ht="12.75">
      <c r="A91" s="192" t="s">
        <v>636</v>
      </c>
      <c r="B91" s="281"/>
      <c r="C91" s="281"/>
      <c r="D91" s="281"/>
      <c r="E91" s="702"/>
      <c r="F91" s="281"/>
      <c r="G91" s="700"/>
      <c r="H91" s="700"/>
      <c r="I91" s="700"/>
      <c r="J91" s="700"/>
      <c r="K91" s="700"/>
      <c r="L91" s="700"/>
      <c r="M91" s="700"/>
      <c r="N91" s="700"/>
      <c r="O91" s="700"/>
      <c r="P91" s="700"/>
      <c r="Q91" s="700"/>
      <c r="R91" s="700"/>
    </row>
    <row r="92" spans="1:18" s="701" customFormat="1" ht="12.75">
      <c r="A92" s="199" t="s">
        <v>633</v>
      </c>
      <c r="B92" s="281">
        <v>836950</v>
      </c>
      <c r="C92" s="281">
        <v>836950</v>
      </c>
      <c r="D92" s="281">
        <v>372671</v>
      </c>
      <c r="E92" s="702">
        <v>44.52727164107772</v>
      </c>
      <c r="F92" s="281">
        <v>0</v>
      </c>
      <c r="G92" s="700"/>
      <c r="H92" s="700"/>
      <c r="I92" s="700"/>
      <c r="J92" s="700"/>
      <c r="K92" s="700"/>
      <c r="L92" s="700"/>
      <c r="M92" s="700"/>
      <c r="N92" s="700"/>
      <c r="O92" s="700"/>
      <c r="P92" s="700"/>
      <c r="Q92" s="700"/>
      <c r="R92" s="700"/>
    </row>
    <row r="93" spans="1:18" s="701" customFormat="1" ht="13.5" customHeight="1">
      <c r="A93" s="267" t="s">
        <v>307</v>
      </c>
      <c r="B93" s="281">
        <v>753030</v>
      </c>
      <c r="C93" s="281">
        <v>753030</v>
      </c>
      <c r="D93" s="281">
        <v>288751</v>
      </c>
      <c r="E93" s="702">
        <v>38.34521864998738</v>
      </c>
      <c r="F93" s="281">
        <v>0</v>
      </c>
      <c r="G93" s="700"/>
      <c r="H93" s="700"/>
      <c r="I93" s="700"/>
      <c r="J93" s="700"/>
      <c r="K93" s="700"/>
      <c r="L93" s="700"/>
      <c r="M93" s="700"/>
      <c r="N93" s="700"/>
      <c r="O93" s="700"/>
      <c r="P93" s="700"/>
      <c r="Q93" s="700"/>
      <c r="R93" s="700"/>
    </row>
    <row r="94" spans="1:18" s="701" customFormat="1" ht="12.75">
      <c r="A94" s="267" t="s">
        <v>291</v>
      </c>
      <c r="B94" s="281">
        <v>83920</v>
      </c>
      <c r="C94" s="281">
        <v>83920</v>
      </c>
      <c r="D94" s="281">
        <v>83920</v>
      </c>
      <c r="E94" s="702">
        <v>100</v>
      </c>
      <c r="F94" s="281">
        <v>0</v>
      </c>
      <c r="G94" s="700"/>
      <c r="H94" s="700"/>
      <c r="I94" s="700"/>
      <c r="J94" s="700"/>
      <c r="K94" s="700"/>
      <c r="L94" s="700"/>
      <c r="M94" s="700"/>
      <c r="N94" s="700"/>
      <c r="O94" s="700"/>
      <c r="P94" s="700"/>
      <c r="Q94" s="700"/>
      <c r="R94" s="700"/>
    </row>
    <row r="95" spans="1:18" s="701" customFormat="1" ht="25.5">
      <c r="A95" s="269" t="s">
        <v>292</v>
      </c>
      <c r="B95" s="281">
        <v>83920</v>
      </c>
      <c r="C95" s="281">
        <v>83920</v>
      </c>
      <c r="D95" s="281">
        <v>83920</v>
      </c>
      <c r="E95" s="702">
        <v>100</v>
      </c>
      <c r="F95" s="281">
        <v>0</v>
      </c>
      <c r="G95" s="700"/>
      <c r="H95" s="700"/>
      <c r="I95" s="700"/>
      <c r="J95" s="700"/>
      <c r="K95" s="700"/>
      <c r="L95" s="700"/>
      <c r="M95" s="700"/>
      <c r="N95" s="700"/>
      <c r="O95" s="700"/>
      <c r="P95" s="700"/>
      <c r="Q95" s="700"/>
      <c r="R95" s="700"/>
    </row>
    <row r="96" spans="1:18" s="701" customFormat="1" ht="12.75">
      <c r="A96" s="193" t="s">
        <v>293</v>
      </c>
      <c r="B96" s="281">
        <v>836950</v>
      </c>
      <c r="C96" s="281">
        <v>836950</v>
      </c>
      <c r="D96" s="281">
        <v>314126</v>
      </c>
      <c r="E96" s="702">
        <v>37.53223012127368</v>
      </c>
      <c r="F96" s="281">
        <v>0</v>
      </c>
      <c r="G96" s="700"/>
      <c r="H96" s="700"/>
      <c r="I96" s="700"/>
      <c r="J96" s="700"/>
      <c r="K96" s="700"/>
      <c r="L96" s="700"/>
      <c r="M96" s="700"/>
      <c r="N96" s="700"/>
      <c r="O96" s="700"/>
      <c r="P96" s="700"/>
      <c r="Q96" s="700"/>
      <c r="R96" s="700"/>
    </row>
    <row r="97" spans="1:18" s="701" customFormat="1" ht="12.75">
      <c r="A97" s="267" t="s">
        <v>294</v>
      </c>
      <c r="B97" s="281">
        <v>836950</v>
      </c>
      <c r="C97" s="281">
        <v>836950</v>
      </c>
      <c r="D97" s="281">
        <v>314126</v>
      </c>
      <c r="E97" s="702">
        <v>37.53223012127368</v>
      </c>
      <c r="F97" s="281">
        <v>0</v>
      </c>
      <c r="G97" s="700"/>
      <c r="H97" s="700"/>
      <c r="I97" s="700"/>
      <c r="J97" s="700"/>
      <c r="K97" s="700"/>
      <c r="L97" s="700"/>
      <c r="M97" s="700"/>
      <c r="N97" s="700"/>
      <c r="O97" s="700"/>
      <c r="P97" s="700"/>
      <c r="Q97" s="700"/>
      <c r="R97" s="700"/>
    </row>
    <row r="98" spans="1:18" s="701" customFormat="1" ht="12.75">
      <c r="A98" s="282" t="s">
        <v>299</v>
      </c>
      <c r="B98" s="281">
        <v>222748</v>
      </c>
      <c r="C98" s="281">
        <v>222748</v>
      </c>
      <c r="D98" s="281">
        <v>153659</v>
      </c>
      <c r="E98" s="702">
        <v>68.98333542837646</v>
      </c>
      <c r="F98" s="281">
        <v>0</v>
      </c>
      <c r="G98" s="700"/>
      <c r="H98" s="700"/>
      <c r="I98" s="700"/>
      <c r="J98" s="700"/>
      <c r="K98" s="700"/>
      <c r="L98" s="700"/>
      <c r="M98" s="700"/>
      <c r="N98" s="700"/>
      <c r="O98" s="700"/>
      <c r="P98" s="700"/>
      <c r="Q98" s="700"/>
      <c r="R98" s="700"/>
    </row>
    <row r="99" spans="1:18" s="701" customFormat="1" ht="12.75">
      <c r="A99" s="284" t="s">
        <v>311</v>
      </c>
      <c r="B99" s="281">
        <v>222748</v>
      </c>
      <c r="C99" s="281">
        <v>222748</v>
      </c>
      <c r="D99" s="281">
        <v>153659</v>
      </c>
      <c r="E99" s="702">
        <v>68.98333542837646</v>
      </c>
      <c r="F99" s="281">
        <v>0</v>
      </c>
      <c r="G99" s="700"/>
      <c r="H99" s="700"/>
      <c r="I99" s="700"/>
      <c r="J99" s="700"/>
      <c r="K99" s="700"/>
      <c r="L99" s="700"/>
      <c r="M99" s="700"/>
      <c r="N99" s="700"/>
      <c r="O99" s="700"/>
      <c r="P99" s="700"/>
      <c r="Q99" s="700"/>
      <c r="R99" s="700"/>
    </row>
    <row r="100" spans="1:18" s="701" customFormat="1" ht="12.75">
      <c r="A100" s="282" t="s">
        <v>1776</v>
      </c>
      <c r="B100" s="281">
        <v>614202</v>
      </c>
      <c r="C100" s="281">
        <v>614202</v>
      </c>
      <c r="D100" s="281">
        <v>160467</v>
      </c>
      <c r="E100" s="702">
        <v>26.126095323688297</v>
      </c>
      <c r="F100" s="281">
        <v>0</v>
      </c>
      <c r="G100" s="700"/>
      <c r="H100" s="700"/>
      <c r="I100" s="700"/>
      <c r="J100" s="700"/>
      <c r="K100" s="700"/>
      <c r="L100" s="700"/>
      <c r="M100" s="700"/>
      <c r="N100" s="700"/>
      <c r="O100" s="700"/>
      <c r="P100" s="700"/>
      <c r="Q100" s="700"/>
      <c r="R100" s="700"/>
    </row>
    <row r="101" spans="1:18" s="701" customFormat="1" ht="12.75">
      <c r="A101" s="291" t="s">
        <v>640</v>
      </c>
      <c r="B101" s="281">
        <v>278969</v>
      </c>
      <c r="C101" s="281">
        <v>278969</v>
      </c>
      <c r="D101" s="281">
        <v>4159</v>
      </c>
      <c r="E101" s="702">
        <v>1.490846653212364</v>
      </c>
      <c r="F101" s="281">
        <v>0</v>
      </c>
      <c r="G101" s="700"/>
      <c r="H101" s="700"/>
      <c r="I101" s="700"/>
      <c r="J101" s="700"/>
      <c r="K101" s="700"/>
      <c r="L101" s="700"/>
      <c r="M101" s="700"/>
      <c r="N101" s="700"/>
      <c r="O101" s="700"/>
      <c r="P101" s="700"/>
      <c r="Q101" s="700"/>
      <c r="R101" s="700"/>
    </row>
    <row r="102" spans="1:18" s="701" customFormat="1" ht="27" customHeight="1">
      <c r="A102" s="291" t="s">
        <v>641</v>
      </c>
      <c r="B102" s="281">
        <v>278969</v>
      </c>
      <c r="C102" s="281">
        <v>278969</v>
      </c>
      <c r="D102" s="281">
        <v>4159</v>
      </c>
      <c r="E102" s="702">
        <v>1.490846653212364</v>
      </c>
      <c r="F102" s="281">
        <v>0</v>
      </c>
      <c r="G102" s="700"/>
      <c r="H102" s="700"/>
      <c r="I102" s="700"/>
      <c r="J102" s="700"/>
      <c r="K102" s="700"/>
      <c r="L102" s="700"/>
      <c r="M102" s="700"/>
      <c r="N102" s="700"/>
      <c r="O102" s="700"/>
      <c r="P102" s="700"/>
      <c r="Q102" s="700"/>
      <c r="R102" s="700"/>
    </row>
    <row r="103" spans="1:18" s="701" customFormat="1" ht="38.25">
      <c r="A103" s="291" t="s">
        <v>642</v>
      </c>
      <c r="B103" s="281">
        <v>52481</v>
      </c>
      <c r="C103" s="281">
        <v>52481</v>
      </c>
      <c r="D103" s="281">
        <v>4159</v>
      </c>
      <c r="E103" s="702">
        <v>7.924772774909014</v>
      </c>
      <c r="F103" s="281">
        <v>0</v>
      </c>
      <c r="G103" s="700"/>
      <c r="H103" s="700"/>
      <c r="I103" s="700"/>
      <c r="J103" s="700"/>
      <c r="K103" s="700"/>
      <c r="L103" s="700"/>
      <c r="M103" s="700"/>
      <c r="N103" s="700"/>
      <c r="O103" s="700"/>
      <c r="P103" s="700"/>
      <c r="Q103" s="700"/>
      <c r="R103" s="700"/>
    </row>
    <row r="104" spans="1:18" s="701" customFormat="1" ht="38.25">
      <c r="A104" s="291" t="s">
        <v>643</v>
      </c>
      <c r="B104" s="281">
        <v>226488</v>
      </c>
      <c r="C104" s="281">
        <v>226488</v>
      </c>
      <c r="D104" s="281">
        <v>0</v>
      </c>
      <c r="E104" s="702">
        <v>0</v>
      </c>
      <c r="F104" s="281">
        <v>0</v>
      </c>
      <c r="G104" s="700"/>
      <c r="H104" s="700"/>
      <c r="I104" s="700"/>
      <c r="J104" s="700"/>
      <c r="K104" s="700"/>
      <c r="L104" s="700"/>
      <c r="M104" s="700"/>
      <c r="N104" s="700"/>
      <c r="O104" s="700"/>
      <c r="P104" s="700"/>
      <c r="Q104" s="700"/>
      <c r="R104" s="700"/>
    </row>
    <row r="105" spans="1:18" s="701" customFormat="1" ht="12.75">
      <c r="A105" s="263" t="s">
        <v>644</v>
      </c>
      <c r="B105" s="281">
        <v>335233</v>
      </c>
      <c r="C105" s="281">
        <v>335233</v>
      </c>
      <c r="D105" s="281">
        <v>156308</v>
      </c>
      <c r="E105" s="702">
        <v>46.62667458155969</v>
      </c>
      <c r="F105" s="281">
        <v>0</v>
      </c>
      <c r="G105" s="700"/>
      <c r="H105" s="700"/>
      <c r="I105" s="700"/>
      <c r="J105" s="700"/>
      <c r="K105" s="700"/>
      <c r="L105" s="700"/>
      <c r="M105" s="700"/>
      <c r="N105" s="700"/>
      <c r="O105" s="700"/>
      <c r="P105" s="700"/>
      <c r="Q105" s="700"/>
      <c r="R105" s="700"/>
    </row>
    <row r="106" spans="1:18" s="701" customFormat="1" ht="12.75">
      <c r="A106" s="267"/>
      <c r="B106" s="281"/>
      <c r="C106" s="281"/>
      <c r="D106" s="281"/>
      <c r="E106" s="702"/>
      <c r="F106" s="281"/>
      <c r="G106" s="700"/>
      <c r="H106" s="700"/>
      <c r="I106" s="700"/>
      <c r="J106" s="700"/>
      <c r="K106" s="700"/>
      <c r="L106" s="700"/>
      <c r="M106" s="700"/>
      <c r="N106" s="700"/>
      <c r="O106" s="700"/>
      <c r="P106" s="700"/>
      <c r="Q106" s="700"/>
      <c r="R106" s="700"/>
    </row>
    <row r="107" spans="1:18" s="701" customFormat="1" ht="12.75">
      <c r="A107" s="277" t="s">
        <v>645</v>
      </c>
      <c r="B107" s="281"/>
      <c r="C107" s="281"/>
      <c r="D107" s="281"/>
      <c r="E107" s="702"/>
      <c r="F107" s="281"/>
      <c r="G107" s="700"/>
      <c r="H107" s="700"/>
      <c r="I107" s="700"/>
      <c r="J107" s="700"/>
      <c r="K107" s="700"/>
      <c r="L107" s="700"/>
      <c r="M107" s="700"/>
      <c r="N107" s="700"/>
      <c r="O107" s="700"/>
      <c r="P107" s="700"/>
      <c r="Q107" s="700"/>
      <c r="R107" s="700"/>
    </row>
    <row r="108" spans="1:18" s="701" customFormat="1" ht="12.75">
      <c r="A108" s="192" t="s">
        <v>636</v>
      </c>
      <c r="B108" s="281"/>
      <c r="C108" s="281"/>
      <c r="D108" s="281"/>
      <c r="E108" s="702"/>
      <c r="F108" s="281"/>
      <c r="G108" s="700"/>
      <c r="H108" s="700"/>
      <c r="I108" s="700"/>
      <c r="J108" s="700"/>
      <c r="K108" s="700"/>
      <c r="L108" s="700"/>
      <c r="M108" s="700"/>
      <c r="N108" s="700"/>
      <c r="O108" s="700"/>
      <c r="P108" s="700"/>
      <c r="Q108" s="700"/>
      <c r="R108" s="700"/>
    </row>
    <row r="109" spans="1:18" s="701" customFormat="1" ht="12.75">
      <c r="A109" s="199" t="s">
        <v>633</v>
      </c>
      <c r="B109" s="281">
        <v>256384</v>
      </c>
      <c r="C109" s="281">
        <v>247261</v>
      </c>
      <c r="D109" s="281">
        <v>-9996</v>
      </c>
      <c r="E109" s="702">
        <v>-3.8988392411382926</v>
      </c>
      <c r="F109" s="281">
        <v>0</v>
      </c>
      <c r="G109" s="700"/>
      <c r="H109" s="700"/>
      <c r="I109" s="700"/>
      <c r="J109" s="700"/>
      <c r="K109" s="700"/>
      <c r="L109" s="700"/>
      <c r="M109" s="700"/>
      <c r="N109" s="700"/>
      <c r="O109" s="700"/>
      <c r="P109" s="700"/>
      <c r="Q109" s="700"/>
      <c r="R109" s="700"/>
    </row>
    <row r="110" spans="1:18" s="701" customFormat="1" ht="12.75">
      <c r="A110" s="267" t="s">
        <v>307</v>
      </c>
      <c r="B110" s="281">
        <v>0</v>
      </c>
      <c r="C110" s="281">
        <v>0</v>
      </c>
      <c r="D110" s="281">
        <v>-9996</v>
      </c>
      <c r="E110" s="702"/>
      <c r="F110" s="281">
        <v>0</v>
      </c>
      <c r="G110" s="700"/>
      <c r="H110" s="700"/>
      <c r="I110" s="700"/>
      <c r="J110" s="700"/>
      <c r="K110" s="700"/>
      <c r="L110" s="700"/>
      <c r="M110" s="700"/>
      <c r="N110" s="700"/>
      <c r="O110" s="700"/>
      <c r="P110" s="700"/>
      <c r="Q110" s="700"/>
      <c r="R110" s="700"/>
    </row>
    <row r="111" spans="1:18" s="701" customFormat="1" ht="12.75">
      <c r="A111" s="267" t="s">
        <v>317</v>
      </c>
      <c r="B111" s="281">
        <v>256384</v>
      </c>
      <c r="C111" s="281">
        <v>247261</v>
      </c>
      <c r="D111" s="281">
        <v>0</v>
      </c>
      <c r="E111" s="702">
        <v>0</v>
      </c>
      <c r="F111" s="281">
        <v>0</v>
      </c>
      <c r="G111" s="700"/>
      <c r="H111" s="700"/>
      <c r="I111" s="700"/>
      <c r="J111" s="700"/>
      <c r="K111" s="700"/>
      <c r="L111" s="700"/>
      <c r="M111" s="700"/>
      <c r="N111" s="700"/>
      <c r="O111" s="700"/>
      <c r="P111" s="700"/>
      <c r="Q111" s="700"/>
      <c r="R111" s="700"/>
    </row>
    <row r="112" spans="1:18" s="701" customFormat="1" ht="12.75">
      <c r="A112" s="267" t="s">
        <v>646</v>
      </c>
      <c r="B112" s="281">
        <v>256384</v>
      </c>
      <c r="C112" s="281">
        <v>247261</v>
      </c>
      <c r="D112" s="281">
        <v>0</v>
      </c>
      <c r="E112" s="702">
        <v>0</v>
      </c>
      <c r="F112" s="281">
        <v>0</v>
      </c>
      <c r="G112" s="700"/>
      <c r="H112" s="700"/>
      <c r="I112" s="700"/>
      <c r="J112" s="700"/>
      <c r="K112" s="700"/>
      <c r="L112" s="700"/>
      <c r="M112" s="700"/>
      <c r="N112" s="700"/>
      <c r="O112" s="700"/>
      <c r="P112" s="700"/>
      <c r="Q112" s="700"/>
      <c r="R112" s="700"/>
    </row>
    <row r="113" spans="1:18" s="701" customFormat="1" ht="12.75">
      <c r="A113" s="267" t="s">
        <v>647</v>
      </c>
      <c r="B113" s="281">
        <v>256384</v>
      </c>
      <c r="C113" s="281">
        <v>247261</v>
      </c>
      <c r="D113" s="281">
        <v>0</v>
      </c>
      <c r="E113" s="702">
        <v>0</v>
      </c>
      <c r="F113" s="281">
        <v>0</v>
      </c>
      <c r="G113" s="700"/>
      <c r="H113" s="700"/>
      <c r="I113" s="700"/>
      <c r="J113" s="700"/>
      <c r="K113" s="700"/>
      <c r="L113" s="700"/>
      <c r="M113" s="700"/>
      <c r="N113" s="700"/>
      <c r="O113" s="700"/>
      <c r="P113" s="700"/>
      <c r="Q113" s="700"/>
      <c r="R113" s="700"/>
    </row>
    <row r="114" spans="1:18" s="701" customFormat="1" ht="38.25">
      <c r="A114" s="291" t="s">
        <v>648</v>
      </c>
      <c r="B114" s="281">
        <v>256384</v>
      </c>
      <c r="C114" s="281">
        <v>247261</v>
      </c>
      <c r="D114" s="281">
        <v>0</v>
      </c>
      <c r="E114" s="702">
        <v>0</v>
      </c>
      <c r="F114" s="281">
        <v>0</v>
      </c>
      <c r="G114" s="700"/>
      <c r="H114" s="700"/>
      <c r="I114" s="700"/>
      <c r="J114" s="700"/>
      <c r="K114" s="700"/>
      <c r="L114" s="700"/>
      <c r="M114" s="700"/>
      <c r="N114" s="700"/>
      <c r="O114" s="700"/>
      <c r="P114" s="700"/>
      <c r="Q114" s="700"/>
      <c r="R114" s="700"/>
    </row>
    <row r="115" spans="1:18" s="701" customFormat="1" ht="38.25">
      <c r="A115" s="291" t="s">
        <v>649</v>
      </c>
      <c r="B115" s="281">
        <v>52481</v>
      </c>
      <c r="C115" s="281">
        <v>50560</v>
      </c>
      <c r="D115" s="281">
        <v>0</v>
      </c>
      <c r="E115" s="702">
        <v>0</v>
      </c>
      <c r="F115" s="281">
        <v>0</v>
      </c>
      <c r="G115" s="700"/>
      <c r="H115" s="700"/>
      <c r="I115" s="700"/>
      <c r="J115" s="700"/>
      <c r="K115" s="700"/>
      <c r="L115" s="700"/>
      <c r="M115" s="700"/>
      <c r="N115" s="700"/>
      <c r="O115" s="700"/>
      <c r="P115" s="700"/>
      <c r="Q115" s="700"/>
      <c r="R115" s="700"/>
    </row>
    <row r="116" spans="1:18" s="701" customFormat="1" ht="38.25">
      <c r="A116" s="291" t="s">
        <v>650</v>
      </c>
      <c r="B116" s="281">
        <v>203903</v>
      </c>
      <c r="C116" s="281">
        <v>196701</v>
      </c>
      <c r="D116" s="281">
        <v>0</v>
      </c>
      <c r="E116" s="702">
        <v>0</v>
      </c>
      <c r="F116" s="281">
        <v>0</v>
      </c>
      <c r="G116" s="700"/>
      <c r="H116" s="700"/>
      <c r="I116" s="700"/>
      <c r="J116" s="700"/>
      <c r="K116" s="700"/>
      <c r="L116" s="700"/>
      <c r="M116" s="700"/>
      <c r="N116" s="700"/>
      <c r="O116" s="700"/>
      <c r="P116" s="700"/>
      <c r="Q116" s="700"/>
      <c r="R116" s="700"/>
    </row>
    <row r="117" spans="1:18" s="701" customFormat="1" ht="12.75">
      <c r="A117" s="193" t="s">
        <v>293</v>
      </c>
      <c r="B117" s="281">
        <v>256384</v>
      </c>
      <c r="C117" s="281">
        <v>371152</v>
      </c>
      <c r="D117" s="281">
        <v>134543</v>
      </c>
      <c r="E117" s="702">
        <v>52.47714365951074</v>
      </c>
      <c r="F117" s="281">
        <v>469</v>
      </c>
      <c r="G117" s="700"/>
      <c r="H117" s="700"/>
      <c r="I117" s="700"/>
      <c r="J117" s="700"/>
      <c r="K117" s="700"/>
      <c r="L117" s="700"/>
      <c r="M117" s="700"/>
      <c r="N117" s="700"/>
      <c r="O117" s="700"/>
      <c r="P117" s="700"/>
      <c r="Q117" s="700"/>
      <c r="R117" s="700"/>
    </row>
    <row r="118" spans="1:18" s="701" customFormat="1" ht="12.75">
      <c r="A118" s="267" t="s">
        <v>294</v>
      </c>
      <c r="B118" s="281">
        <v>196864</v>
      </c>
      <c r="C118" s="281">
        <v>320755</v>
      </c>
      <c r="D118" s="281">
        <v>134543</v>
      </c>
      <c r="E118" s="702">
        <v>68.34312012353706</v>
      </c>
      <c r="F118" s="281">
        <v>469</v>
      </c>
      <c r="G118" s="700"/>
      <c r="H118" s="700"/>
      <c r="I118" s="700"/>
      <c r="J118" s="700"/>
      <c r="K118" s="700"/>
      <c r="L118" s="700"/>
      <c r="M118" s="700"/>
      <c r="N118" s="700"/>
      <c r="O118" s="700"/>
      <c r="P118" s="700"/>
      <c r="Q118" s="700"/>
      <c r="R118" s="700"/>
    </row>
    <row r="119" spans="1:18" s="701" customFormat="1" ht="12.75">
      <c r="A119" s="282" t="s">
        <v>295</v>
      </c>
      <c r="B119" s="281">
        <v>196864</v>
      </c>
      <c r="C119" s="281">
        <v>320755</v>
      </c>
      <c r="D119" s="281">
        <v>134543</v>
      </c>
      <c r="E119" s="702">
        <v>68.34312012353706</v>
      </c>
      <c r="F119" s="281">
        <v>469</v>
      </c>
      <c r="G119" s="700"/>
      <c r="H119" s="700"/>
      <c r="I119" s="700"/>
      <c r="J119" s="700"/>
      <c r="K119" s="700"/>
      <c r="L119" s="700"/>
      <c r="M119" s="700"/>
      <c r="N119" s="700"/>
      <c r="O119" s="700"/>
      <c r="P119" s="700"/>
      <c r="Q119" s="700"/>
      <c r="R119" s="700"/>
    </row>
    <row r="120" spans="1:18" s="701" customFormat="1" ht="12.75">
      <c r="A120" s="284" t="s">
        <v>296</v>
      </c>
      <c r="B120" s="281">
        <v>19879</v>
      </c>
      <c r="C120" s="281">
        <v>19879</v>
      </c>
      <c r="D120" s="281">
        <v>0</v>
      </c>
      <c r="E120" s="702">
        <v>0</v>
      </c>
      <c r="F120" s="281">
        <v>0</v>
      </c>
      <c r="G120" s="700"/>
      <c r="H120" s="700"/>
      <c r="I120" s="700"/>
      <c r="J120" s="700"/>
      <c r="K120" s="700"/>
      <c r="L120" s="700"/>
      <c r="M120" s="700"/>
      <c r="N120" s="700"/>
      <c r="O120" s="700"/>
      <c r="P120" s="700"/>
      <c r="Q120" s="700"/>
      <c r="R120" s="700"/>
    </row>
    <row r="121" spans="1:18" s="701" customFormat="1" ht="12.75">
      <c r="A121" s="288" t="s">
        <v>297</v>
      </c>
      <c r="B121" s="281">
        <v>16049</v>
      </c>
      <c r="C121" s="281">
        <v>16049</v>
      </c>
      <c r="D121" s="281">
        <v>0</v>
      </c>
      <c r="E121" s="702">
        <v>0</v>
      </c>
      <c r="F121" s="281">
        <v>0</v>
      </c>
      <c r="G121" s="700"/>
      <c r="H121" s="700"/>
      <c r="I121" s="700"/>
      <c r="J121" s="700"/>
      <c r="K121" s="700"/>
      <c r="L121" s="700"/>
      <c r="M121" s="700"/>
      <c r="N121" s="700"/>
      <c r="O121" s="700"/>
      <c r="P121" s="700"/>
      <c r="Q121" s="700"/>
      <c r="R121" s="700"/>
    </row>
    <row r="122" spans="1:18" s="701" customFormat="1" ht="12.75">
      <c r="A122" s="284" t="s">
        <v>298</v>
      </c>
      <c r="B122" s="281">
        <v>176985</v>
      </c>
      <c r="C122" s="281">
        <v>300876</v>
      </c>
      <c r="D122" s="281">
        <v>134543</v>
      </c>
      <c r="E122" s="702">
        <v>76.01943667542447</v>
      </c>
      <c r="F122" s="281">
        <v>469</v>
      </c>
      <c r="G122" s="700"/>
      <c r="H122" s="700"/>
      <c r="I122" s="700"/>
      <c r="J122" s="700"/>
      <c r="K122" s="700"/>
      <c r="L122" s="700"/>
      <c r="M122" s="700"/>
      <c r="N122" s="700"/>
      <c r="O122" s="700"/>
      <c r="P122" s="700"/>
      <c r="Q122" s="700"/>
      <c r="R122" s="700"/>
    </row>
    <row r="123" spans="1:18" s="701" customFormat="1" ht="12.75">
      <c r="A123" s="267" t="s">
        <v>1781</v>
      </c>
      <c r="B123" s="281">
        <v>59520</v>
      </c>
      <c r="C123" s="281">
        <v>50397</v>
      </c>
      <c r="D123" s="281">
        <v>0</v>
      </c>
      <c r="E123" s="702">
        <v>0</v>
      </c>
      <c r="F123" s="281">
        <v>0</v>
      </c>
      <c r="G123" s="700"/>
      <c r="H123" s="700"/>
      <c r="I123" s="700"/>
      <c r="J123" s="700"/>
      <c r="K123" s="700"/>
      <c r="L123" s="700"/>
      <c r="M123" s="700"/>
      <c r="N123" s="700"/>
      <c r="O123" s="700"/>
      <c r="P123" s="700"/>
      <c r="Q123" s="700"/>
      <c r="R123" s="700"/>
    </row>
    <row r="124" spans="1:18" s="701" customFormat="1" ht="12.75">
      <c r="A124" s="282" t="s">
        <v>301</v>
      </c>
      <c r="B124" s="281">
        <v>59520</v>
      </c>
      <c r="C124" s="281">
        <v>50397</v>
      </c>
      <c r="D124" s="281">
        <v>0</v>
      </c>
      <c r="E124" s="702">
        <v>0</v>
      </c>
      <c r="F124" s="281">
        <v>0</v>
      </c>
      <c r="G124" s="700"/>
      <c r="H124" s="700"/>
      <c r="I124" s="700"/>
      <c r="J124" s="700"/>
      <c r="K124" s="700"/>
      <c r="L124" s="700"/>
      <c r="M124" s="700"/>
      <c r="N124" s="700"/>
      <c r="O124" s="700"/>
      <c r="P124" s="700"/>
      <c r="Q124" s="700"/>
      <c r="R124" s="700"/>
    </row>
    <row r="125" spans="1:18" s="701" customFormat="1" ht="12.75">
      <c r="A125" s="267"/>
      <c r="B125" s="281"/>
      <c r="C125" s="281"/>
      <c r="D125" s="281"/>
      <c r="E125" s="702"/>
      <c r="F125" s="281"/>
      <c r="G125" s="700"/>
      <c r="H125" s="700"/>
      <c r="I125" s="700"/>
      <c r="J125" s="700"/>
      <c r="K125" s="700"/>
      <c r="L125" s="700"/>
      <c r="M125" s="700"/>
      <c r="N125" s="700"/>
      <c r="O125" s="700"/>
      <c r="P125" s="700"/>
      <c r="Q125" s="700"/>
      <c r="R125" s="700"/>
    </row>
    <row r="126" spans="1:18" s="701" customFormat="1" ht="12.75">
      <c r="A126" s="277" t="s">
        <v>651</v>
      </c>
      <c r="B126" s="281"/>
      <c r="C126" s="281"/>
      <c r="D126" s="281"/>
      <c r="E126" s="702"/>
      <c r="F126" s="281"/>
      <c r="G126" s="700"/>
      <c r="H126" s="700"/>
      <c r="I126" s="700"/>
      <c r="J126" s="700"/>
      <c r="K126" s="700"/>
      <c r="L126" s="700"/>
      <c r="M126" s="700"/>
      <c r="N126" s="700"/>
      <c r="O126" s="700"/>
      <c r="P126" s="700"/>
      <c r="Q126" s="700"/>
      <c r="R126" s="700"/>
    </row>
    <row r="127" spans="1:18" s="701" customFormat="1" ht="12.75">
      <c r="A127" s="192" t="s">
        <v>636</v>
      </c>
      <c r="B127" s="281"/>
      <c r="C127" s="281"/>
      <c r="D127" s="281"/>
      <c r="E127" s="702"/>
      <c r="F127" s="281"/>
      <c r="G127" s="700"/>
      <c r="H127" s="700"/>
      <c r="I127" s="700"/>
      <c r="J127" s="700"/>
      <c r="K127" s="700"/>
      <c r="L127" s="700"/>
      <c r="M127" s="700"/>
      <c r="N127" s="700"/>
      <c r="O127" s="700"/>
      <c r="P127" s="700"/>
      <c r="Q127" s="700"/>
      <c r="R127" s="700"/>
    </row>
    <row r="128" spans="1:18" s="701" customFormat="1" ht="12.75">
      <c r="A128" s="199" t="s">
        <v>633</v>
      </c>
      <c r="B128" s="281">
        <v>70281</v>
      </c>
      <c r="C128" s="281">
        <v>70281</v>
      </c>
      <c r="D128" s="281">
        <v>70281</v>
      </c>
      <c r="E128" s="702">
        <v>100</v>
      </c>
      <c r="F128" s="281">
        <v>0</v>
      </c>
      <c r="G128" s="700"/>
      <c r="H128" s="700"/>
      <c r="I128" s="700"/>
      <c r="J128" s="700"/>
      <c r="K128" s="700"/>
      <c r="L128" s="700"/>
      <c r="M128" s="700"/>
      <c r="N128" s="700"/>
      <c r="O128" s="700"/>
      <c r="P128" s="700"/>
      <c r="Q128" s="700"/>
      <c r="R128" s="700"/>
    </row>
    <row r="129" spans="1:18" s="701" customFormat="1" ht="12.75" hidden="1">
      <c r="A129" s="267" t="s">
        <v>303</v>
      </c>
      <c r="B129" s="281">
        <v>0</v>
      </c>
      <c r="C129" s="281">
        <v>0</v>
      </c>
      <c r="D129" s="281">
        <v>0</v>
      </c>
      <c r="E129" s="702" t="s">
        <v>1426</v>
      </c>
      <c r="F129" s="281">
        <v>0</v>
      </c>
      <c r="G129" s="700"/>
      <c r="H129" s="700"/>
      <c r="I129" s="700"/>
      <c r="J129" s="700"/>
      <c r="K129" s="700"/>
      <c r="L129" s="700"/>
      <c r="M129" s="700"/>
      <c r="N129" s="700"/>
      <c r="O129" s="700"/>
      <c r="P129" s="700"/>
      <c r="Q129" s="700"/>
      <c r="R129" s="700"/>
    </row>
    <row r="130" spans="1:18" s="701" customFormat="1" ht="12.75">
      <c r="A130" s="267" t="s">
        <v>291</v>
      </c>
      <c r="B130" s="281">
        <v>70281</v>
      </c>
      <c r="C130" s="281">
        <v>70281</v>
      </c>
      <c r="D130" s="281">
        <v>70281</v>
      </c>
      <c r="E130" s="702">
        <v>100</v>
      </c>
      <c r="F130" s="281">
        <v>0</v>
      </c>
      <c r="G130" s="700"/>
      <c r="H130" s="700"/>
      <c r="I130" s="700"/>
      <c r="J130" s="700"/>
      <c r="K130" s="700"/>
      <c r="L130" s="700"/>
      <c r="M130" s="700"/>
      <c r="N130" s="700"/>
      <c r="O130" s="700"/>
      <c r="P130" s="700"/>
      <c r="Q130" s="700"/>
      <c r="R130" s="700"/>
    </row>
    <row r="131" spans="1:18" s="701" customFormat="1" ht="30" customHeight="1">
      <c r="A131" s="269" t="s">
        <v>292</v>
      </c>
      <c r="B131" s="281">
        <v>70281</v>
      </c>
      <c r="C131" s="281">
        <v>70281</v>
      </c>
      <c r="D131" s="281">
        <v>70281</v>
      </c>
      <c r="E131" s="702">
        <v>100</v>
      </c>
      <c r="F131" s="281">
        <v>0</v>
      </c>
      <c r="G131" s="700"/>
      <c r="H131" s="700"/>
      <c r="I131" s="700"/>
      <c r="J131" s="700"/>
      <c r="K131" s="700"/>
      <c r="L131" s="700"/>
      <c r="M131" s="700"/>
      <c r="N131" s="700"/>
      <c r="O131" s="700"/>
      <c r="P131" s="700"/>
      <c r="Q131" s="700"/>
      <c r="R131" s="700"/>
    </row>
    <row r="132" spans="1:18" s="701" customFormat="1" ht="12.75">
      <c r="A132" s="193" t="s">
        <v>293</v>
      </c>
      <c r="B132" s="281">
        <v>70281</v>
      </c>
      <c r="C132" s="281">
        <v>70281</v>
      </c>
      <c r="D132" s="281">
        <v>57981</v>
      </c>
      <c r="E132" s="702">
        <v>82.49882614077774</v>
      </c>
      <c r="F132" s="281">
        <v>0</v>
      </c>
      <c r="G132" s="700"/>
      <c r="H132" s="700"/>
      <c r="I132" s="700"/>
      <c r="J132" s="700"/>
      <c r="K132" s="700"/>
      <c r="L132" s="700"/>
      <c r="M132" s="700"/>
      <c r="N132" s="700"/>
      <c r="O132" s="700"/>
      <c r="P132" s="700"/>
      <c r="Q132" s="700"/>
      <c r="R132" s="700"/>
    </row>
    <row r="133" spans="1:18" s="701" customFormat="1" ht="12.75">
      <c r="A133" s="267" t="s">
        <v>294</v>
      </c>
      <c r="B133" s="281">
        <v>70281</v>
      </c>
      <c r="C133" s="281">
        <v>70281</v>
      </c>
      <c r="D133" s="281">
        <v>57981</v>
      </c>
      <c r="E133" s="702">
        <v>82.49882614077774</v>
      </c>
      <c r="F133" s="281">
        <v>0</v>
      </c>
      <c r="G133" s="700"/>
      <c r="H133" s="700"/>
      <c r="I133" s="700"/>
      <c r="J133" s="700"/>
      <c r="K133" s="700"/>
      <c r="L133" s="700"/>
      <c r="M133" s="700"/>
      <c r="N133" s="700"/>
      <c r="O133" s="700"/>
      <c r="P133" s="700"/>
      <c r="Q133" s="700"/>
      <c r="R133" s="700"/>
    </row>
    <row r="134" spans="1:18" s="701" customFormat="1" ht="12.75">
      <c r="A134" s="282" t="s">
        <v>299</v>
      </c>
      <c r="B134" s="281">
        <v>70281</v>
      </c>
      <c r="C134" s="281">
        <v>70281</v>
      </c>
      <c r="D134" s="281">
        <v>57981</v>
      </c>
      <c r="E134" s="702">
        <v>82.49882614077774</v>
      </c>
      <c r="F134" s="281">
        <v>0</v>
      </c>
      <c r="G134" s="700"/>
      <c r="H134" s="700"/>
      <c r="I134" s="700"/>
      <c r="J134" s="700"/>
      <c r="K134" s="700"/>
      <c r="L134" s="700"/>
      <c r="M134" s="700"/>
      <c r="N134" s="700"/>
      <c r="O134" s="700"/>
      <c r="P134" s="700"/>
      <c r="Q134" s="700"/>
      <c r="R134" s="700"/>
    </row>
    <row r="135" spans="1:18" s="701" customFormat="1" ht="12.75">
      <c r="A135" s="284" t="s">
        <v>311</v>
      </c>
      <c r="B135" s="281">
        <v>70281</v>
      </c>
      <c r="C135" s="281">
        <v>70281</v>
      </c>
      <c r="D135" s="281">
        <v>57981</v>
      </c>
      <c r="E135" s="702">
        <v>82.49882614077774</v>
      </c>
      <c r="F135" s="281">
        <v>0</v>
      </c>
      <c r="G135" s="700"/>
      <c r="H135" s="700"/>
      <c r="I135" s="700"/>
      <c r="J135" s="700"/>
      <c r="K135" s="700"/>
      <c r="L135" s="700"/>
      <c r="M135" s="700"/>
      <c r="N135" s="700"/>
      <c r="O135" s="700"/>
      <c r="P135" s="700"/>
      <c r="Q135" s="700"/>
      <c r="R135" s="700"/>
    </row>
    <row r="136" spans="1:18" s="701" customFormat="1" ht="12.75">
      <c r="A136" s="267"/>
      <c r="B136" s="281"/>
      <c r="C136" s="281"/>
      <c r="D136" s="281"/>
      <c r="E136" s="702"/>
      <c r="F136" s="281"/>
      <c r="G136" s="700"/>
      <c r="H136" s="700"/>
      <c r="I136" s="700"/>
      <c r="J136" s="700"/>
      <c r="K136" s="700"/>
      <c r="L136" s="700"/>
      <c r="M136" s="700"/>
      <c r="N136" s="700"/>
      <c r="O136" s="700"/>
      <c r="P136" s="700"/>
      <c r="Q136" s="700"/>
      <c r="R136" s="700"/>
    </row>
    <row r="137" spans="1:18" s="701" customFormat="1" ht="12.75">
      <c r="A137" s="277" t="s">
        <v>652</v>
      </c>
      <c r="B137" s="281"/>
      <c r="C137" s="281"/>
      <c r="D137" s="281"/>
      <c r="E137" s="702"/>
      <c r="F137" s="281"/>
      <c r="G137" s="700"/>
      <c r="H137" s="700"/>
      <c r="I137" s="700"/>
      <c r="J137" s="700"/>
      <c r="K137" s="700"/>
      <c r="L137" s="700"/>
      <c r="M137" s="700"/>
      <c r="N137" s="700"/>
      <c r="O137" s="700"/>
      <c r="P137" s="700"/>
      <c r="Q137" s="700"/>
      <c r="R137" s="700"/>
    </row>
    <row r="138" spans="1:18" s="701" customFormat="1" ht="12.75">
      <c r="A138" s="192" t="s">
        <v>636</v>
      </c>
      <c r="B138" s="281"/>
      <c r="C138" s="281"/>
      <c r="D138" s="281"/>
      <c r="E138" s="702"/>
      <c r="F138" s="281"/>
      <c r="G138" s="700"/>
      <c r="H138" s="700"/>
      <c r="I138" s="700"/>
      <c r="J138" s="700"/>
      <c r="K138" s="700"/>
      <c r="L138" s="700"/>
      <c r="M138" s="700"/>
      <c r="N138" s="700"/>
      <c r="O138" s="700"/>
      <c r="P138" s="700"/>
      <c r="Q138" s="700"/>
      <c r="R138" s="700"/>
    </row>
    <row r="139" spans="1:18" s="701" customFormat="1" ht="12.75">
      <c r="A139" s="199" t="s">
        <v>633</v>
      </c>
      <c r="B139" s="281">
        <v>22585</v>
      </c>
      <c r="C139" s="281">
        <v>22585</v>
      </c>
      <c r="D139" s="281">
        <v>0</v>
      </c>
      <c r="E139" s="702">
        <v>0</v>
      </c>
      <c r="F139" s="281">
        <v>-13326</v>
      </c>
      <c r="G139" s="700"/>
      <c r="H139" s="700"/>
      <c r="I139" s="700"/>
      <c r="J139" s="700"/>
      <c r="K139" s="700"/>
      <c r="L139" s="700"/>
      <c r="M139" s="700"/>
      <c r="N139" s="700"/>
      <c r="O139" s="700"/>
      <c r="P139" s="700"/>
      <c r="Q139" s="700"/>
      <c r="R139" s="700"/>
    </row>
    <row r="140" spans="1:18" s="701" customFormat="1" ht="12.75">
      <c r="A140" s="267" t="s">
        <v>307</v>
      </c>
      <c r="B140" s="281">
        <v>0</v>
      </c>
      <c r="C140" s="281">
        <v>0</v>
      </c>
      <c r="D140" s="281">
        <v>0</v>
      </c>
      <c r="E140" s="702"/>
      <c r="F140" s="281">
        <v>-13326</v>
      </c>
      <c r="G140" s="700"/>
      <c r="H140" s="700"/>
      <c r="I140" s="700"/>
      <c r="J140" s="700"/>
      <c r="K140" s="700"/>
      <c r="L140" s="700"/>
      <c r="M140" s="700"/>
      <c r="N140" s="700"/>
      <c r="O140" s="700"/>
      <c r="P140" s="700"/>
      <c r="Q140" s="700"/>
      <c r="R140" s="700"/>
    </row>
    <row r="141" spans="1:18" s="701" customFormat="1" ht="12.75">
      <c r="A141" s="267" t="s">
        <v>317</v>
      </c>
      <c r="B141" s="281">
        <v>22585</v>
      </c>
      <c r="C141" s="281">
        <v>22585</v>
      </c>
      <c r="D141" s="281">
        <v>0</v>
      </c>
      <c r="E141" s="702">
        <v>0</v>
      </c>
      <c r="F141" s="281">
        <v>0</v>
      </c>
      <c r="G141" s="700"/>
      <c r="H141" s="700"/>
      <c r="I141" s="700"/>
      <c r="J141" s="700"/>
      <c r="K141" s="700"/>
      <c r="L141" s="700"/>
      <c r="M141" s="700"/>
      <c r="N141" s="700"/>
      <c r="O141" s="700"/>
      <c r="P141" s="700"/>
      <c r="Q141" s="700"/>
      <c r="R141" s="700"/>
    </row>
    <row r="142" spans="1:18" s="701" customFormat="1" ht="12.75">
      <c r="A142" s="267" t="s">
        <v>646</v>
      </c>
      <c r="B142" s="281">
        <v>22585</v>
      </c>
      <c r="C142" s="281">
        <v>22585</v>
      </c>
      <c r="D142" s="281">
        <v>0</v>
      </c>
      <c r="E142" s="702">
        <v>0</v>
      </c>
      <c r="F142" s="281">
        <v>0</v>
      </c>
      <c r="G142" s="700"/>
      <c r="H142" s="700"/>
      <c r="I142" s="700"/>
      <c r="J142" s="700"/>
      <c r="K142" s="700"/>
      <c r="L142" s="700"/>
      <c r="M142" s="700"/>
      <c r="N142" s="700"/>
      <c r="O142" s="700"/>
      <c r="P142" s="700"/>
      <c r="Q142" s="700"/>
      <c r="R142" s="700"/>
    </row>
    <row r="143" spans="1:18" s="701" customFormat="1" ht="12.75">
      <c r="A143" s="267" t="s">
        <v>647</v>
      </c>
      <c r="B143" s="281">
        <v>22585</v>
      </c>
      <c r="C143" s="281">
        <v>22585</v>
      </c>
      <c r="D143" s="281">
        <v>0</v>
      </c>
      <c r="E143" s="702">
        <v>0</v>
      </c>
      <c r="F143" s="281">
        <v>0</v>
      </c>
      <c r="G143" s="700"/>
      <c r="H143" s="700"/>
      <c r="I143" s="700"/>
      <c r="J143" s="700"/>
      <c r="K143" s="700"/>
      <c r="L143" s="700"/>
      <c r="M143" s="700"/>
      <c r="N143" s="700"/>
      <c r="O143" s="700"/>
      <c r="P143" s="700"/>
      <c r="Q143" s="700"/>
      <c r="R143" s="700"/>
    </row>
    <row r="144" spans="1:18" s="701" customFormat="1" ht="38.25">
      <c r="A144" s="291" t="s">
        <v>650</v>
      </c>
      <c r="B144" s="281">
        <v>22585</v>
      </c>
      <c r="C144" s="281">
        <v>22585</v>
      </c>
      <c r="D144" s="281">
        <v>0</v>
      </c>
      <c r="E144" s="702">
        <v>0</v>
      </c>
      <c r="F144" s="281">
        <v>0</v>
      </c>
      <c r="G144" s="700"/>
      <c r="H144" s="700"/>
      <c r="I144" s="700"/>
      <c r="J144" s="700"/>
      <c r="K144" s="700"/>
      <c r="L144" s="700"/>
      <c r="M144" s="700"/>
      <c r="N144" s="700"/>
      <c r="O144" s="700"/>
      <c r="P144" s="700"/>
      <c r="Q144" s="700"/>
      <c r="R144" s="700"/>
    </row>
    <row r="145" spans="1:18" s="701" customFormat="1" ht="12.75">
      <c r="A145" s="193" t="s">
        <v>293</v>
      </c>
      <c r="B145" s="281">
        <v>34773</v>
      </c>
      <c r="C145" s="281">
        <v>34773</v>
      </c>
      <c r="D145" s="281">
        <v>11636</v>
      </c>
      <c r="E145" s="702">
        <v>33.46274408305294</v>
      </c>
      <c r="F145" s="281">
        <v>-13188</v>
      </c>
      <c r="G145" s="700"/>
      <c r="H145" s="700"/>
      <c r="I145" s="700"/>
      <c r="J145" s="700"/>
      <c r="K145" s="700"/>
      <c r="L145" s="700"/>
      <c r="M145" s="700"/>
      <c r="N145" s="700"/>
      <c r="O145" s="700"/>
      <c r="P145" s="700"/>
      <c r="Q145" s="700"/>
      <c r="R145" s="700"/>
    </row>
    <row r="146" spans="1:18" s="701" customFormat="1" ht="12.75">
      <c r="A146" s="267" t="s">
        <v>294</v>
      </c>
      <c r="B146" s="281">
        <v>19984</v>
      </c>
      <c r="C146" s="281">
        <v>19984</v>
      </c>
      <c r="D146" s="281">
        <v>5337</v>
      </c>
      <c r="E146" s="702">
        <v>26.706365092073657</v>
      </c>
      <c r="F146" s="281">
        <v>-13326</v>
      </c>
      <c r="G146" s="700"/>
      <c r="H146" s="700"/>
      <c r="I146" s="700"/>
      <c r="J146" s="700"/>
      <c r="K146" s="700"/>
      <c r="L146" s="700"/>
      <c r="M146" s="700"/>
      <c r="N146" s="700"/>
      <c r="O146" s="700"/>
      <c r="P146" s="700"/>
      <c r="Q146" s="700"/>
      <c r="R146" s="700"/>
    </row>
    <row r="147" spans="1:18" s="701" customFormat="1" ht="12.75">
      <c r="A147" s="282" t="s">
        <v>295</v>
      </c>
      <c r="B147" s="281">
        <v>19984</v>
      </c>
      <c r="C147" s="281">
        <v>19984</v>
      </c>
      <c r="D147" s="281">
        <v>5337</v>
      </c>
      <c r="E147" s="702">
        <v>26.706365092073657</v>
      </c>
      <c r="F147" s="281">
        <v>-13326</v>
      </c>
      <c r="G147" s="700"/>
      <c r="H147" s="700"/>
      <c r="I147" s="700"/>
      <c r="J147" s="700"/>
      <c r="K147" s="700"/>
      <c r="L147" s="700"/>
      <c r="M147" s="700"/>
      <c r="N147" s="700"/>
      <c r="O147" s="700"/>
      <c r="P147" s="700"/>
      <c r="Q147" s="700"/>
      <c r="R147" s="700"/>
    </row>
    <row r="148" spans="1:18" s="701" customFormat="1" ht="12.75">
      <c r="A148" s="284" t="s">
        <v>298</v>
      </c>
      <c r="B148" s="281">
        <v>19984</v>
      </c>
      <c r="C148" s="281">
        <v>19984</v>
      </c>
      <c r="D148" s="281">
        <v>5337</v>
      </c>
      <c r="E148" s="702">
        <v>26.706365092073657</v>
      </c>
      <c r="F148" s="281">
        <v>-13326</v>
      </c>
      <c r="G148" s="700"/>
      <c r="H148" s="700"/>
      <c r="I148" s="700"/>
      <c r="J148" s="700"/>
      <c r="K148" s="700"/>
      <c r="L148" s="700"/>
      <c r="M148" s="700"/>
      <c r="N148" s="700"/>
      <c r="O148" s="700"/>
      <c r="P148" s="700"/>
      <c r="Q148" s="700"/>
      <c r="R148" s="700"/>
    </row>
    <row r="149" spans="1:18" s="701" customFormat="1" ht="12.75">
      <c r="A149" s="267" t="s">
        <v>1781</v>
      </c>
      <c r="B149" s="281">
        <v>14789</v>
      </c>
      <c r="C149" s="281">
        <v>14789</v>
      </c>
      <c r="D149" s="281">
        <v>6299</v>
      </c>
      <c r="E149" s="702">
        <v>42.59246737439989</v>
      </c>
      <c r="F149" s="281">
        <v>138</v>
      </c>
      <c r="G149" s="700"/>
      <c r="H149" s="700"/>
      <c r="I149" s="700"/>
      <c r="J149" s="700"/>
      <c r="K149" s="700"/>
      <c r="L149" s="700"/>
      <c r="M149" s="700"/>
      <c r="N149" s="700"/>
      <c r="O149" s="700"/>
      <c r="P149" s="700"/>
      <c r="Q149" s="700"/>
      <c r="R149" s="700"/>
    </row>
    <row r="150" spans="1:18" s="701" customFormat="1" ht="12.75">
      <c r="A150" s="282" t="s">
        <v>301</v>
      </c>
      <c r="B150" s="281">
        <v>14789</v>
      </c>
      <c r="C150" s="281">
        <v>14789</v>
      </c>
      <c r="D150" s="281">
        <v>6299</v>
      </c>
      <c r="E150" s="702">
        <v>42.59246737439989</v>
      </c>
      <c r="F150" s="281">
        <v>138</v>
      </c>
      <c r="G150" s="700"/>
      <c r="H150" s="700"/>
      <c r="I150" s="700"/>
      <c r="J150" s="700"/>
      <c r="K150" s="700"/>
      <c r="L150" s="700"/>
      <c r="M150" s="700"/>
      <c r="N150" s="700"/>
      <c r="O150" s="700"/>
      <c r="P150" s="700"/>
      <c r="Q150" s="700"/>
      <c r="R150" s="700"/>
    </row>
    <row r="151" spans="1:18" s="701" customFormat="1" ht="12.75">
      <c r="A151" s="267" t="s">
        <v>1430</v>
      </c>
      <c r="B151" s="281">
        <v>-12188</v>
      </c>
      <c r="C151" s="281">
        <v>-12188</v>
      </c>
      <c r="D151" s="281">
        <v>0</v>
      </c>
      <c r="E151" s="702" t="s">
        <v>1426</v>
      </c>
      <c r="F151" s="281">
        <v>0</v>
      </c>
      <c r="G151" s="700"/>
      <c r="H151" s="700"/>
      <c r="I151" s="700"/>
      <c r="J151" s="700"/>
      <c r="K151" s="700"/>
      <c r="L151" s="700"/>
      <c r="M151" s="700"/>
      <c r="N151" s="700"/>
      <c r="O151" s="700"/>
      <c r="P151" s="700"/>
      <c r="Q151" s="700"/>
      <c r="R151" s="700"/>
    </row>
    <row r="152" spans="1:18" s="701" customFormat="1" ht="12.75">
      <c r="A152" s="267" t="s">
        <v>1431</v>
      </c>
      <c r="B152" s="281">
        <v>12188</v>
      </c>
      <c r="C152" s="281">
        <v>12189</v>
      </c>
      <c r="D152" s="281" t="s">
        <v>1426</v>
      </c>
      <c r="E152" s="702" t="s">
        <v>1426</v>
      </c>
      <c r="F152" s="281" t="s">
        <v>1426</v>
      </c>
      <c r="G152" s="700"/>
      <c r="H152" s="700"/>
      <c r="I152" s="700"/>
      <c r="J152" s="700"/>
      <c r="K152" s="700"/>
      <c r="L152" s="700"/>
      <c r="M152" s="700"/>
      <c r="N152" s="700"/>
      <c r="O152" s="700"/>
      <c r="P152" s="700"/>
      <c r="Q152" s="700"/>
      <c r="R152" s="700"/>
    </row>
    <row r="153" spans="1:18" s="701" customFormat="1" ht="12.75">
      <c r="A153" s="282" t="s">
        <v>314</v>
      </c>
      <c r="B153" s="281">
        <v>12188</v>
      </c>
      <c r="C153" s="281">
        <v>12189</v>
      </c>
      <c r="D153" s="281" t="s">
        <v>1426</v>
      </c>
      <c r="E153" s="702" t="s">
        <v>1426</v>
      </c>
      <c r="F153" s="281" t="s">
        <v>1426</v>
      </c>
      <c r="G153" s="700"/>
      <c r="H153" s="700"/>
      <c r="I153" s="700"/>
      <c r="J153" s="700"/>
      <c r="K153" s="700"/>
      <c r="L153" s="700"/>
      <c r="M153" s="700"/>
      <c r="N153" s="700"/>
      <c r="O153" s="700"/>
      <c r="P153" s="700"/>
      <c r="Q153" s="700"/>
      <c r="R153" s="700"/>
    </row>
    <row r="154" spans="1:18" s="701" customFormat="1" ht="27" customHeight="1">
      <c r="A154" s="292" t="s">
        <v>637</v>
      </c>
      <c r="B154" s="281">
        <v>12188</v>
      </c>
      <c r="C154" s="281">
        <v>12189</v>
      </c>
      <c r="D154" s="281" t="s">
        <v>1426</v>
      </c>
      <c r="E154" s="702" t="s">
        <v>1426</v>
      </c>
      <c r="F154" s="281" t="s">
        <v>1426</v>
      </c>
      <c r="G154" s="700"/>
      <c r="H154" s="700"/>
      <c r="I154" s="700"/>
      <c r="J154" s="700"/>
      <c r="K154" s="700"/>
      <c r="L154" s="700"/>
      <c r="M154" s="700"/>
      <c r="N154" s="700"/>
      <c r="O154" s="700"/>
      <c r="P154" s="700"/>
      <c r="Q154" s="700"/>
      <c r="R154" s="700"/>
    </row>
    <row r="155" spans="1:18" s="701" customFormat="1" ht="12.75">
      <c r="A155" s="259"/>
      <c r="B155" s="281"/>
      <c r="C155" s="203"/>
      <c r="D155" s="203"/>
      <c r="E155" s="386"/>
      <c r="F155" s="281"/>
      <c r="G155" s="700"/>
      <c r="H155" s="700"/>
      <c r="I155" s="700"/>
      <c r="J155" s="700"/>
      <c r="K155" s="700"/>
      <c r="L155" s="700"/>
      <c r="M155" s="700"/>
      <c r="N155" s="700"/>
      <c r="O155" s="700"/>
      <c r="P155" s="700"/>
      <c r="Q155" s="700"/>
      <c r="R155" s="700"/>
    </row>
    <row r="156" spans="1:24" s="706" customFormat="1" ht="12.75" customHeight="1">
      <c r="A156" s="187" t="s">
        <v>653</v>
      </c>
      <c r="B156" s="704"/>
      <c r="C156" s="704"/>
      <c r="D156" s="704"/>
      <c r="E156" s="705"/>
      <c r="F156" s="281"/>
      <c r="X156" s="707"/>
    </row>
    <row r="157" spans="1:24" s="706" customFormat="1" ht="12.75" customHeight="1">
      <c r="A157" s="199" t="s">
        <v>633</v>
      </c>
      <c r="B157" s="281">
        <v>57352080</v>
      </c>
      <c r="C157" s="281">
        <v>52243326</v>
      </c>
      <c r="D157" s="281">
        <v>9985435</v>
      </c>
      <c r="E157" s="702">
        <v>17.41076348059216</v>
      </c>
      <c r="F157" s="281">
        <v>1767780</v>
      </c>
      <c r="X157" s="707"/>
    </row>
    <row r="158" spans="1:24" s="706" customFormat="1" ht="12.75" customHeight="1">
      <c r="A158" s="267" t="s">
        <v>307</v>
      </c>
      <c r="B158" s="281">
        <v>49227003</v>
      </c>
      <c r="C158" s="281">
        <v>44933721</v>
      </c>
      <c r="D158" s="281">
        <v>2675830</v>
      </c>
      <c r="E158" s="702">
        <v>5.435695526701067</v>
      </c>
      <c r="F158" s="281">
        <v>419849</v>
      </c>
      <c r="X158" s="707"/>
    </row>
    <row r="159" spans="1:24" s="706" customFormat="1" ht="12.75" customHeight="1">
      <c r="A159" s="267" t="s">
        <v>291</v>
      </c>
      <c r="B159" s="281">
        <v>8125077</v>
      </c>
      <c r="C159" s="281">
        <v>7309605</v>
      </c>
      <c r="D159" s="281">
        <v>7309605</v>
      </c>
      <c r="E159" s="702">
        <v>89.96351665344218</v>
      </c>
      <c r="F159" s="281">
        <v>1347931</v>
      </c>
      <c r="X159" s="707"/>
    </row>
    <row r="160" spans="1:24" s="706" customFormat="1" ht="25.5">
      <c r="A160" s="269" t="s">
        <v>292</v>
      </c>
      <c r="B160" s="281">
        <v>8125077</v>
      </c>
      <c r="C160" s="281">
        <v>7309605</v>
      </c>
      <c r="D160" s="281">
        <v>7309605</v>
      </c>
      <c r="E160" s="702">
        <v>89.96351665344218</v>
      </c>
      <c r="F160" s="281">
        <v>1347931</v>
      </c>
      <c r="X160" s="707"/>
    </row>
    <row r="161" spans="1:24" s="706" customFormat="1" ht="12.75" customHeight="1">
      <c r="A161" s="193" t="s">
        <v>293</v>
      </c>
      <c r="B161" s="281">
        <v>57650971</v>
      </c>
      <c r="C161" s="281">
        <v>52106826</v>
      </c>
      <c r="D161" s="281">
        <v>31693965</v>
      </c>
      <c r="E161" s="702">
        <v>54.975596161251126</v>
      </c>
      <c r="F161" s="281">
        <v>5397027</v>
      </c>
      <c r="X161" s="707"/>
    </row>
    <row r="162" spans="1:24" s="706" customFormat="1" ht="12.75" customHeight="1">
      <c r="A162" s="267" t="s">
        <v>294</v>
      </c>
      <c r="B162" s="281">
        <v>10990659</v>
      </c>
      <c r="C162" s="281">
        <v>7407405</v>
      </c>
      <c r="D162" s="281">
        <v>3644744</v>
      </c>
      <c r="E162" s="702">
        <v>33.162197098463345</v>
      </c>
      <c r="F162" s="281">
        <v>394610</v>
      </c>
      <c r="X162" s="707"/>
    </row>
    <row r="163" spans="1:24" s="706" customFormat="1" ht="12.75" customHeight="1">
      <c r="A163" s="282" t="s">
        <v>295</v>
      </c>
      <c r="B163" s="281">
        <v>9414111</v>
      </c>
      <c r="C163" s="281">
        <v>6367248</v>
      </c>
      <c r="D163" s="281">
        <v>2790494</v>
      </c>
      <c r="E163" s="702">
        <v>29.64160928206604</v>
      </c>
      <c r="F163" s="281">
        <v>324131</v>
      </c>
      <c r="X163" s="707"/>
    </row>
    <row r="164" spans="1:24" s="706" customFormat="1" ht="12.75" customHeight="1">
      <c r="A164" s="199" t="s">
        <v>654</v>
      </c>
      <c r="B164" s="281">
        <v>298502</v>
      </c>
      <c r="C164" s="281">
        <v>175383</v>
      </c>
      <c r="D164" s="281">
        <v>173603</v>
      </c>
      <c r="E164" s="702">
        <v>58.15806929266806</v>
      </c>
      <c r="F164" s="281">
        <v>43471</v>
      </c>
      <c r="X164" s="707"/>
    </row>
    <row r="165" spans="1:24" s="706" customFormat="1" ht="12.75" customHeight="1">
      <c r="A165" s="288" t="s">
        <v>297</v>
      </c>
      <c r="B165" s="281">
        <v>245074</v>
      </c>
      <c r="C165" s="281">
        <v>141388</v>
      </c>
      <c r="D165" s="281">
        <v>142375</v>
      </c>
      <c r="E165" s="702">
        <v>58.094697927972774</v>
      </c>
      <c r="F165" s="281">
        <v>36589</v>
      </c>
      <c r="X165" s="707"/>
    </row>
    <row r="166" spans="1:24" s="706" customFormat="1" ht="12.75" customHeight="1">
      <c r="A166" s="284" t="s">
        <v>298</v>
      </c>
      <c r="B166" s="281">
        <v>9115609</v>
      </c>
      <c r="C166" s="281">
        <v>6191865</v>
      </c>
      <c r="D166" s="281">
        <v>2616891</v>
      </c>
      <c r="E166" s="702">
        <v>28.707802188531783</v>
      </c>
      <c r="F166" s="281">
        <v>280660</v>
      </c>
      <c r="X166" s="707"/>
    </row>
    <row r="167" spans="1:24" s="706" customFormat="1" ht="12.75" customHeight="1">
      <c r="A167" s="282" t="s">
        <v>299</v>
      </c>
      <c r="B167" s="281">
        <v>1576548</v>
      </c>
      <c r="C167" s="281">
        <v>1040157</v>
      </c>
      <c r="D167" s="281">
        <v>854250</v>
      </c>
      <c r="E167" s="702">
        <v>54.18483928177258</v>
      </c>
      <c r="F167" s="281">
        <v>70479</v>
      </c>
      <c r="X167" s="707"/>
    </row>
    <row r="168" spans="1:24" s="706" customFormat="1" ht="12.75" customHeight="1">
      <c r="A168" s="284" t="s">
        <v>311</v>
      </c>
      <c r="B168" s="281">
        <v>1576548</v>
      </c>
      <c r="C168" s="281">
        <v>1040157</v>
      </c>
      <c r="D168" s="281">
        <v>854250</v>
      </c>
      <c r="E168" s="702">
        <v>54.18483928177258</v>
      </c>
      <c r="F168" s="281">
        <v>70479</v>
      </c>
      <c r="X168" s="707"/>
    </row>
    <row r="169" spans="1:24" s="706" customFormat="1" ht="12.75" customHeight="1">
      <c r="A169" s="267" t="s">
        <v>1781</v>
      </c>
      <c r="B169" s="281">
        <v>46660312</v>
      </c>
      <c r="C169" s="281">
        <v>44699421</v>
      </c>
      <c r="D169" s="281">
        <v>28049221</v>
      </c>
      <c r="E169" s="702">
        <v>60.11365933429678</v>
      </c>
      <c r="F169" s="281">
        <v>5002417</v>
      </c>
      <c r="X169" s="707"/>
    </row>
    <row r="170" spans="1:24" s="706" customFormat="1" ht="12.75" customHeight="1">
      <c r="A170" s="282" t="s">
        <v>301</v>
      </c>
      <c r="B170" s="281">
        <v>46660312</v>
      </c>
      <c r="C170" s="281">
        <v>44699421</v>
      </c>
      <c r="D170" s="281">
        <v>28049221</v>
      </c>
      <c r="E170" s="702">
        <v>60.11365933429678</v>
      </c>
      <c r="F170" s="281">
        <v>5002417</v>
      </c>
      <c r="X170" s="707"/>
    </row>
    <row r="171" spans="1:24" s="706" customFormat="1" ht="12.75" customHeight="1">
      <c r="A171" s="267" t="s">
        <v>1430</v>
      </c>
      <c r="B171" s="281">
        <v>-298891</v>
      </c>
      <c r="C171" s="281">
        <v>136500</v>
      </c>
      <c r="D171" s="281">
        <v>-21708530</v>
      </c>
      <c r="E171" s="702" t="s">
        <v>1426</v>
      </c>
      <c r="F171" s="281">
        <v>-3629247</v>
      </c>
      <c r="X171" s="707"/>
    </row>
    <row r="172" spans="1:24" s="706" customFormat="1" ht="12.75" customHeight="1">
      <c r="A172" s="267" t="s">
        <v>1431</v>
      </c>
      <c r="B172" s="281">
        <v>298891</v>
      </c>
      <c r="C172" s="281" t="s">
        <v>1426</v>
      </c>
      <c r="D172" s="281" t="s">
        <v>1426</v>
      </c>
      <c r="E172" s="702" t="s">
        <v>1426</v>
      </c>
      <c r="F172" s="281" t="s">
        <v>1426</v>
      </c>
      <c r="X172" s="707"/>
    </row>
    <row r="173" spans="1:24" s="706" customFormat="1" ht="12.75" customHeight="1">
      <c r="A173" s="282" t="s">
        <v>314</v>
      </c>
      <c r="B173" s="281">
        <v>298891</v>
      </c>
      <c r="C173" s="281" t="s">
        <v>1426</v>
      </c>
      <c r="D173" s="386" t="s">
        <v>1426</v>
      </c>
      <c r="E173" s="702" t="s">
        <v>1426</v>
      </c>
      <c r="F173" s="281" t="s">
        <v>1426</v>
      </c>
      <c r="X173" s="707"/>
    </row>
    <row r="174" spans="1:24" s="706" customFormat="1" ht="25.5">
      <c r="A174" s="292" t="s">
        <v>635</v>
      </c>
      <c r="B174" s="281">
        <v>298891</v>
      </c>
      <c r="C174" s="281" t="s">
        <v>1426</v>
      </c>
      <c r="D174" s="281" t="s">
        <v>1426</v>
      </c>
      <c r="E174" s="702" t="s">
        <v>1426</v>
      </c>
      <c r="F174" s="281" t="s">
        <v>1426</v>
      </c>
      <c r="X174" s="707"/>
    </row>
    <row r="175" spans="1:24" s="706" customFormat="1" ht="12.75">
      <c r="A175" s="282"/>
      <c r="B175" s="281"/>
      <c r="C175" s="203"/>
      <c r="D175" s="203"/>
      <c r="E175" s="386"/>
      <c r="F175" s="281"/>
      <c r="X175" s="707"/>
    </row>
    <row r="176" spans="1:18" s="709" customFormat="1" ht="12.75">
      <c r="A176" s="259" t="s">
        <v>655</v>
      </c>
      <c r="B176" s="281"/>
      <c r="C176" s="203"/>
      <c r="D176" s="203"/>
      <c r="E176" s="386"/>
      <c r="F176" s="281"/>
      <c r="G176" s="708"/>
      <c r="H176" s="708"/>
      <c r="I176" s="708"/>
      <c r="J176" s="708"/>
      <c r="K176" s="708"/>
      <c r="L176" s="708"/>
      <c r="M176" s="708"/>
      <c r="N176" s="708"/>
      <c r="O176" s="708"/>
      <c r="P176" s="708"/>
      <c r="Q176" s="708"/>
      <c r="R176" s="708"/>
    </row>
    <row r="177" spans="1:24" s="706" customFormat="1" ht="12.75" customHeight="1">
      <c r="A177" s="187" t="s">
        <v>653</v>
      </c>
      <c r="B177" s="250"/>
      <c r="C177" s="250"/>
      <c r="D177" s="250"/>
      <c r="E177" s="381"/>
      <c r="F177" s="281"/>
      <c r="X177" s="707"/>
    </row>
    <row r="178" spans="1:24" s="706" customFormat="1" ht="12.75" customHeight="1">
      <c r="A178" s="710" t="s">
        <v>633</v>
      </c>
      <c r="B178" s="395">
        <v>113480</v>
      </c>
      <c r="C178" s="395">
        <v>112882</v>
      </c>
      <c r="D178" s="395">
        <v>92466</v>
      </c>
      <c r="E178" s="400">
        <v>81.48219950652097</v>
      </c>
      <c r="F178" s="281">
        <v>0</v>
      </c>
      <c r="X178" s="707"/>
    </row>
    <row r="179" spans="1:24" s="706" customFormat="1" ht="12.75" customHeight="1">
      <c r="A179" s="711" t="s">
        <v>307</v>
      </c>
      <c r="B179" s="395">
        <v>102082</v>
      </c>
      <c r="C179" s="395">
        <v>102082</v>
      </c>
      <c r="D179" s="395">
        <v>81666</v>
      </c>
      <c r="E179" s="400">
        <v>80.00039184185262</v>
      </c>
      <c r="F179" s="281">
        <v>0</v>
      </c>
      <c r="X179" s="707"/>
    </row>
    <row r="180" spans="1:24" s="706" customFormat="1" ht="12.75" customHeight="1">
      <c r="A180" s="711" t="s">
        <v>291</v>
      </c>
      <c r="B180" s="395">
        <v>11398</v>
      </c>
      <c r="C180" s="395">
        <v>10800</v>
      </c>
      <c r="D180" s="395">
        <v>10800</v>
      </c>
      <c r="E180" s="400">
        <v>94.75346552026672</v>
      </c>
      <c r="F180" s="281">
        <v>0</v>
      </c>
      <c r="X180" s="707"/>
    </row>
    <row r="181" spans="1:24" s="706" customFormat="1" ht="28.5" customHeight="1">
      <c r="A181" s="712" t="s">
        <v>292</v>
      </c>
      <c r="B181" s="395">
        <v>11398</v>
      </c>
      <c r="C181" s="395">
        <v>10800</v>
      </c>
      <c r="D181" s="395">
        <v>10800</v>
      </c>
      <c r="E181" s="400">
        <v>94.75346552026672</v>
      </c>
      <c r="F181" s="281">
        <v>0</v>
      </c>
      <c r="X181" s="707"/>
    </row>
    <row r="182" spans="1:24" s="706" customFormat="1" ht="12.75" customHeight="1">
      <c r="A182" s="460" t="s">
        <v>293</v>
      </c>
      <c r="B182" s="395">
        <v>113480</v>
      </c>
      <c r="C182" s="395">
        <v>112882</v>
      </c>
      <c r="D182" s="395">
        <v>85031</v>
      </c>
      <c r="E182" s="400">
        <v>74.93038420867113</v>
      </c>
      <c r="F182" s="281">
        <v>1262</v>
      </c>
      <c r="X182" s="707"/>
    </row>
    <row r="183" spans="1:24" s="706" customFormat="1" ht="12.75" customHeight="1">
      <c r="A183" s="711" t="s">
        <v>294</v>
      </c>
      <c r="B183" s="395">
        <v>113480</v>
      </c>
      <c r="C183" s="395">
        <v>112882</v>
      </c>
      <c r="D183" s="395">
        <v>85031</v>
      </c>
      <c r="E183" s="400">
        <v>74.93038420867113</v>
      </c>
      <c r="F183" s="281">
        <v>1262</v>
      </c>
      <c r="X183" s="707"/>
    </row>
    <row r="184" spans="1:24" s="706" customFormat="1" ht="12.75" customHeight="1">
      <c r="A184" s="713" t="s">
        <v>295</v>
      </c>
      <c r="B184" s="395">
        <v>113480</v>
      </c>
      <c r="C184" s="395">
        <v>112882</v>
      </c>
      <c r="D184" s="395">
        <v>85031</v>
      </c>
      <c r="E184" s="400">
        <v>74.93038420867113</v>
      </c>
      <c r="F184" s="281">
        <v>1262</v>
      </c>
      <c r="X184" s="707"/>
    </row>
    <row r="185" spans="1:24" s="706" customFormat="1" ht="12.75" customHeight="1">
      <c r="A185" s="714" t="s">
        <v>298</v>
      </c>
      <c r="B185" s="395">
        <v>113480</v>
      </c>
      <c r="C185" s="395">
        <v>112882</v>
      </c>
      <c r="D185" s="395">
        <v>85031</v>
      </c>
      <c r="E185" s="400">
        <v>74.93038420867113</v>
      </c>
      <c r="F185" s="281">
        <v>1262</v>
      </c>
      <c r="X185" s="707"/>
    </row>
    <row r="186" spans="1:24" s="706" customFormat="1" ht="12.75" customHeight="1">
      <c r="A186" s="187"/>
      <c r="B186" s="250"/>
      <c r="C186" s="250"/>
      <c r="D186" s="250"/>
      <c r="E186" s="381"/>
      <c r="F186" s="281"/>
      <c r="X186" s="707"/>
    </row>
    <row r="187" spans="1:24" s="706" customFormat="1" ht="12.75" customHeight="1">
      <c r="A187" s="277" t="s">
        <v>638</v>
      </c>
      <c r="B187" s="250"/>
      <c r="C187" s="250"/>
      <c r="D187" s="250"/>
      <c r="E187" s="381"/>
      <c r="F187" s="281"/>
      <c r="X187" s="707"/>
    </row>
    <row r="188" spans="1:24" s="706" customFormat="1" ht="12.75" customHeight="1">
      <c r="A188" s="187" t="s">
        <v>653</v>
      </c>
      <c r="B188" s="250"/>
      <c r="C188" s="250"/>
      <c r="D188" s="250"/>
      <c r="E188" s="381"/>
      <c r="F188" s="281"/>
      <c r="X188" s="707"/>
    </row>
    <row r="189" spans="1:24" s="706" customFormat="1" ht="12.75" customHeight="1">
      <c r="A189" s="199" t="s">
        <v>633</v>
      </c>
      <c r="B189" s="395">
        <v>1842399</v>
      </c>
      <c r="C189" s="395">
        <v>1044331</v>
      </c>
      <c r="D189" s="395">
        <v>755051</v>
      </c>
      <c r="E189" s="400">
        <v>40.98194799280721</v>
      </c>
      <c r="F189" s="281">
        <v>57375</v>
      </c>
      <c r="X189" s="707"/>
    </row>
    <row r="190" spans="1:24" s="706" customFormat="1" ht="12.75" customHeight="1">
      <c r="A190" s="267" t="s">
        <v>307</v>
      </c>
      <c r="B190" s="395">
        <v>1333668</v>
      </c>
      <c r="C190" s="395">
        <v>711641</v>
      </c>
      <c r="D190" s="395">
        <v>422361</v>
      </c>
      <c r="E190" s="400">
        <v>31.669126049361612</v>
      </c>
      <c r="F190" s="281">
        <v>36342</v>
      </c>
      <c r="X190" s="707"/>
    </row>
    <row r="191" spans="1:24" s="706" customFormat="1" ht="12" customHeight="1">
      <c r="A191" s="267" t="s">
        <v>291</v>
      </c>
      <c r="B191" s="395">
        <v>508731</v>
      </c>
      <c r="C191" s="395">
        <v>332690</v>
      </c>
      <c r="D191" s="395">
        <v>332690</v>
      </c>
      <c r="E191" s="400">
        <v>65.39605410324907</v>
      </c>
      <c r="F191" s="281">
        <v>21033</v>
      </c>
      <c r="X191" s="707"/>
    </row>
    <row r="192" spans="1:24" s="706" customFormat="1" ht="25.5" customHeight="1">
      <c r="A192" s="269" t="s">
        <v>292</v>
      </c>
      <c r="B192" s="395">
        <v>508731</v>
      </c>
      <c r="C192" s="395">
        <v>332690</v>
      </c>
      <c r="D192" s="395">
        <v>332690</v>
      </c>
      <c r="E192" s="400">
        <v>65.39605410324907</v>
      </c>
      <c r="F192" s="281">
        <v>21033</v>
      </c>
      <c r="X192" s="707"/>
    </row>
    <row r="193" spans="1:24" s="706" customFormat="1" ht="12.75" customHeight="1">
      <c r="A193" s="193" t="s">
        <v>293</v>
      </c>
      <c r="B193" s="395">
        <v>2017399</v>
      </c>
      <c r="C193" s="395">
        <v>907831</v>
      </c>
      <c r="D193" s="395">
        <v>511403</v>
      </c>
      <c r="E193" s="400">
        <v>25.349620972351033</v>
      </c>
      <c r="F193" s="281">
        <v>85144</v>
      </c>
      <c r="X193" s="707"/>
    </row>
    <row r="194" spans="1:24" s="706" customFormat="1" ht="12.75" customHeight="1">
      <c r="A194" s="267" t="s">
        <v>294</v>
      </c>
      <c r="B194" s="395">
        <v>1946586</v>
      </c>
      <c r="C194" s="395">
        <v>843070</v>
      </c>
      <c r="D194" s="395">
        <v>486577</v>
      </c>
      <c r="E194" s="400">
        <v>24.99642964657097</v>
      </c>
      <c r="F194" s="281">
        <v>81880</v>
      </c>
      <c r="X194" s="707"/>
    </row>
    <row r="195" spans="1:24" s="706" customFormat="1" ht="12.75" customHeight="1">
      <c r="A195" s="282" t="s">
        <v>295</v>
      </c>
      <c r="B195" s="395">
        <v>1635086</v>
      </c>
      <c r="C195" s="395">
        <v>843070</v>
      </c>
      <c r="D195" s="395">
        <v>486577</v>
      </c>
      <c r="E195" s="400">
        <v>29.758495883396957</v>
      </c>
      <c r="F195" s="281">
        <v>81880</v>
      </c>
      <c r="X195" s="707"/>
    </row>
    <row r="196" spans="1:24" s="706" customFormat="1" ht="12.75" customHeight="1">
      <c r="A196" s="199" t="s">
        <v>654</v>
      </c>
      <c r="B196" s="395">
        <v>215498</v>
      </c>
      <c r="C196" s="395">
        <v>135579</v>
      </c>
      <c r="D196" s="395">
        <v>137601</v>
      </c>
      <c r="E196" s="400">
        <v>63.8525647569815</v>
      </c>
      <c r="F196" s="281">
        <v>38584</v>
      </c>
      <c r="X196" s="707"/>
    </row>
    <row r="197" spans="1:24" s="706" customFormat="1" ht="12.75" customHeight="1">
      <c r="A197" s="288" t="s">
        <v>297</v>
      </c>
      <c r="B197" s="395">
        <v>173682</v>
      </c>
      <c r="C197" s="395">
        <v>109312</v>
      </c>
      <c r="D197" s="395">
        <v>113345</v>
      </c>
      <c r="E197" s="400">
        <v>65.26007300698978</v>
      </c>
      <c r="F197" s="281">
        <v>32642</v>
      </c>
      <c r="X197" s="707"/>
    </row>
    <row r="198" spans="1:24" s="706" customFormat="1" ht="12.75" customHeight="1">
      <c r="A198" s="284" t="s">
        <v>298</v>
      </c>
      <c r="B198" s="395">
        <v>1419588</v>
      </c>
      <c r="C198" s="395">
        <v>707491</v>
      </c>
      <c r="D198" s="395">
        <v>348976</v>
      </c>
      <c r="E198" s="400">
        <v>24.582907153343083</v>
      </c>
      <c r="F198" s="281">
        <v>43296</v>
      </c>
      <c r="X198" s="707"/>
    </row>
    <row r="199" spans="1:24" s="706" customFormat="1" ht="12.75" customHeight="1">
      <c r="A199" s="282" t="s">
        <v>299</v>
      </c>
      <c r="B199" s="395">
        <v>311500</v>
      </c>
      <c r="C199" s="395">
        <v>0</v>
      </c>
      <c r="D199" s="395">
        <v>0</v>
      </c>
      <c r="E199" s="400">
        <v>0</v>
      </c>
      <c r="F199" s="281">
        <v>0</v>
      </c>
      <c r="X199" s="707"/>
    </row>
    <row r="200" spans="1:24" s="706" customFormat="1" ht="12.75" customHeight="1">
      <c r="A200" s="284" t="s">
        <v>311</v>
      </c>
      <c r="B200" s="395">
        <v>311500</v>
      </c>
      <c r="C200" s="395">
        <v>0</v>
      </c>
      <c r="D200" s="395">
        <v>0</v>
      </c>
      <c r="E200" s="400">
        <v>0</v>
      </c>
      <c r="F200" s="281">
        <v>0</v>
      </c>
      <c r="X200" s="707"/>
    </row>
    <row r="201" spans="1:24" s="706" customFormat="1" ht="12.75" customHeight="1">
      <c r="A201" s="267" t="s">
        <v>1781</v>
      </c>
      <c r="B201" s="395">
        <v>70813</v>
      </c>
      <c r="C201" s="395">
        <v>64761</v>
      </c>
      <c r="D201" s="395">
        <v>24826</v>
      </c>
      <c r="E201" s="400">
        <v>35.058534449889144</v>
      </c>
      <c r="F201" s="281">
        <v>3264</v>
      </c>
      <c r="X201" s="707"/>
    </row>
    <row r="202" spans="1:24" s="706" customFormat="1" ht="12.75" customHeight="1">
      <c r="A202" s="282" t="s">
        <v>301</v>
      </c>
      <c r="B202" s="395">
        <v>70813</v>
      </c>
      <c r="C202" s="395">
        <v>64761</v>
      </c>
      <c r="D202" s="395">
        <v>24826</v>
      </c>
      <c r="E202" s="400">
        <v>35.058534449889144</v>
      </c>
      <c r="F202" s="281">
        <v>3264</v>
      </c>
      <c r="X202" s="707"/>
    </row>
    <row r="203" spans="1:24" s="706" customFormat="1" ht="12.75" customHeight="1">
      <c r="A203" s="267" t="s">
        <v>1430</v>
      </c>
      <c r="B203" s="395">
        <v>-175000</v>
      </c>
      <c r="C203" s="395">
        <v>136500</v>
      </c>
      <c r="D203" s="395">
        <v>243648</v>
      </c>
      <c r="E203" s="400" t="s">
        <v>1426</v>
      </c>
      <c r="F203" s="281">
        <v>-27769</v>
      </c>
      <c r="X203" s="707"/>
    </row>
    <row r="204" spans="1:24" s="706" customFormat="1" ht="12.75" customHeight="1">
      <c r="A204" s="267" t="s">
        <v>1431</v>
      </c>
      <c r="B204" s="395">
        <v>175000</v>
      </c>
      <c r="C204" s="395" t="s">
        <v>1426</v>
      </c>
      <c r="D204" s="281" t="s">
        <v>1426</v>
      </c>
      <c r="E204" s="702" t="s">
        <v>1426</v>
      </c>
      <c r="F204" s="281" t="s">
        <v>1426</v>
      </c>
      <c r="X204" s="707"/>
    </row>
    <row r="205" spans="1:24" s="706" customFormat="1" ht="12.75" customHeight="1">
      <c r="A205" s="282" t="s">
        <v>314</v>
      </c>
      <c r="B205" s="395">
        <v>175000</v>
      </c>
      <c r="C205" s="395" t="s">
        <v>1426</v>
      </c>
      <c r="D205" s="386" t="s">
        <v>1426</v>
      </c>
      <c r="E205" s="702" t="s">
        <v>1426</v>
      </c>
      <c r="F205" s="281" t="s">
        <v>1426</v>
      </c>
      <c r="X205" s="707"/>
    </row>
    <row r="206" spans="1:24" s="706" customFormat="1" ht="25.5">
      <c r="A206" s="292" t="s">
        <v>635</v>
      </c>
      <c r="B206" s="395">
        <v>175000</v>
      </c>
      <c r="C206" s="395" t="s">
        <v>1426</v>
      </c>
      <c r="D206" s="386" t="s">
        <v>1426</v>
      </c>
      <c r="E206" s="702" t="s">
        <v>1426</v>
      </c>
      <c r="F206" s="281" t="s">
        <v>1426</v>
      </c>
      <c r="X206" s="707"/>
    </row>
    <row r="207" spans="1:24" s="706" customFormat="1" ht="14.25" customHeight="1">
      <c r="A207" s="292"/>
      <c r="B207" s="250"/>
      <c r="C207" s="250"/>
      <c r="D207" s="250"/>
      <c r="E207" s="381"/>
      <c r="F207" s="281"/>
      <c r="X207" s="707"/>
    </row>
    <row r="208" spans="1:24" s="706" customFormat="1" ht="14.25" customHeight="1">
      <c r="A208" s="277" t="s">
        <v>639</v>
      </c>
      <c r="B208" s="250"/>
      <c r="C208" s="250"/>
      <c r="D208" s="250"/>
      <c r="E208" s="381"/>
      <c r="F208" s="281"/>
      <c r="X208" s="707"/>
    </row>
    <row r="209" spans="1:24" s="706" customFormat="1" ht="14.25" customHeight="1">
      <c r="A209" s="187" t="s">
        <v>653</v>
      </c>
      <c r="B209" s="250"/>
      <c r="C209" s="250"/>
      <c r="D209" s="250"/>
      <c r="E209" s="381"/>
      <c r="F209" s="281"/>
      <c r="X209" s="707"/>
    </row>
    <row r="210" spans="1:24" s="706" customFormat="1" ht="14.25" customHeight="1">
      <c r="A210" s="199" t="s">
        <v>633</v>
      </c>
      <c r="B210" s="395">
        <v>1336548</v>
      </c>
      <c r="C210" s="395">
        <v>255541</v>
      </c>
      <c r="D210" s="395">
        <v>140677</v>
      </c>
      <c r="E210" s="400">
        <v>10.525398264783608</v>
      </c>
      <c r="F210" s="281">
        <v>83769</v>
      </c>
      <c r="X210" s="707"/>
    </row>
    <row r="211" spans="1:24" s="706" customFormat="1" ht="14.25" customHeight="1">
      <c r="A211" s="267" t="s">
        <v>307</v>
      </c>
      <c r="B211" s="395">
        <v>1074278</v>
      </c>
      <c r="C211" s="395">
        <v>255541</v>
      </c>
      <c r="D211" s="395">
        <v>140677</v>
      </c>
      <c r="E211" s="400">
        <v>13.095027544080768</v>
      </c>
      <c r="F211" s="281">
        <v>83769</v>
      </c>
      <c r="X211" s="707"/>
    </row>
    <row r="212" spans="1:24" s="706" customFormat="1" ht="14.25" customHeight="1">
      <c r="A212" s="267" t="s">
        <v>291</v>
      </c>
      <c r="B212" s="395">
        <v>262270</v>
      </c>
      <c r="C212" s="395">
        <v>0</v>
      </c>
      <c r="D212" s="395">
        <v>0</v>
      </c>
      <c r="E212" s="400">
        <v>0</v>
      </c>
      <c r="F212" s="281">
        <v>0</v>
      </c>
      <c r="X212" s="707"/>
    </row>
    <row r="213" spans="1:24" s="706" customFormat="1" ht="27" customHeight="1">
      <c r="A213" s="269" t="s">
        <v>292</v>
      </c>
      <c r="B213" s="395">
        <v>262270</v>
      </c>
      <c r="C213" s="395">
        <v>0</v>
      </c>
      <c r="D213" s="395">
        <v>0</v>
      </c>
      <c r="E213" s="400">
        <v>0</v>
      </c>
      <c r="F213" s="281">
        <v>0</v>
      </c>
      <c r="X213" s="707"/>
    </row>
    <row r="214" spans="1:24" s="706" customFormat="1" ht="14.25" customHeight="1">
      <c r="A214" s="193" t="s">
        <v>293</v>
      </c>
      <c r="B214" s="395">
        <v>1336548</v>
      </c>
      <c r="C214" s="395">
        <v>255541</v>
      </c>
      <c r="D214" s="395">
        <v>140677</v>
      </c>
      <c r="E214" s="400">
        <v>10.525398264783608</v>
      </c>
      <c r="F214" s="281">
        <v>83769</v>
      </c>
      <c r="X214" s="707"/>
    </row>
    <row r="215" spans="1:24" s="706" customFormat="1" ht="14.25" customHeight="1">
      <c r="A215" s="267" t="s">
        <v>294</v>
      </c>
      <c r="B215" s="395">
        <v>407492</v>
      </c>
      <c r="C215" s="395">
        <v>255541</v>
      </c>
      <c r="D215" s="395">
        <v>140677</v>
      </c>
      <c r="E215" s="400">
        <v>34.52264093528217</v>
      </c>
      <c r="F215" s="281">
        <v>83769</v>
      </c>
      <c r="X215" s="707"/>
    </row>
    <row r="216" spans="1:24" s="706" customFormat="1" ht="14.25" customHeight="1">
      <c r="A216" s="282" t="s">
        <v>295</v>
      </c>
      <c r="B216" s="395">
        <v>407492</v>
      </c>
      <c r="C216" s="395">
        <v>255541</v>
      </c>
      <c r="D216" s="395">
        <v>140677</v>
      </c>
      <c r="E216" s="400">
        <v>34.52264093528217</v>
      </c>
      <c r="F216" s="281">
        <v>83769</v>
      </c>
      <c r="X216" s="707"/>
    </row>
    <row r="217" spans="1:24" s="706" customFormat="1" ht="14.25" customHeight="1">
      <c r="A217" s="284" t="s">
        <v>298</v>
      </c>
      <c r="B217" s="395">
        <v>407492</v>
      </c>
      <c r="C217" s="395">
        <v>255541</v>
      </c>
      <c r="D217" s="395">
        <v>140677</v>
      </c>
      <c r="E217" s="400">
        <v>34.52264093528217</v>
      </c>
      <c r="F217" s="281">
        <v>83769</v>
      </c>
      <c r="X217" s="707"/>
    </row>
    <row r="218" spans="1:24" s="706" customFormat="1" ht="14.25" customHeight="1">
      <c r="A218" s="267" t="s">
        <v>1781</v>
      </c>
      <c r="B218" s="395">
        <v>929056</v>
      </c>
      <c r="C218" s="395">
        <v>0</v>
      </c>
      <c r="D218" s="395">
        <v>0</v>
      </c>
      <c r="E218" s="400">
        <v>0</v>
      </c>
      <c r="F218" s="281">
        <v>0</v>
      </c>
      <c r="X218" s="707"/>
    </row>
    <row r="219" spans="1:24" s="706" customFormat="1" ht="14.25" customHeight="1">
      <c r="A219" s="282" t="s">
        <v>301</v>
      </c>
      <c r="B219" s="395">
        <v>929056</v>
      </c>
      <c r="C219" s="395">
        <v>0</v>
      </c>
      <c r="D219" s="395">
        <v>0</v>
      </c>
      <c r="E219" s="400">
        <v>0</v>
      </c>
      <c r="F219" s="281">
        <v>0</v>
      </c>
      <c r="X219" s="707"/>
    </row>
    <row r="220" spans="1:24" s="706" customFormat="1" ht="14.25" customHeight="1">
      <c r="A220" s="187"/>
      <c r="B220" s="250"/>
      <c r="C220" s="250"/>
      <c r="D220" s="250"/>
      <c r="E220" s="381"/>
      <c r="F220" s="281"/>
      <c r="X220" s="707"/>
    </row>
    <row r="221" spans="1:24" s="706" customFormat="1" ht="14.25" customHeight="1">
      <c r="A221" s="277" t="s">
        <v>656</v>
      </c>
      <c r="B221" s="250"/>
      <c r="C221" s="250"/>
      <c r="D221" s="250"/>
      <c r="E221" s="381"/>
      <c r="F221" s="281"/>
      <c r="X221" s="707"/>
    </row>
    <row r="222" spans="1:24" s="706" customFormat="1" ht="14.25" customHeight="1">
      <c r="A222" s="187" t="s">
        <v>653</v>
      </c>
      <c r="B222" s="250"/>
      <c r="C222" s="250"/>
      <c r="D222" s="250"/>
      <c r="E222" s="381"/>
      <c r="F222" s="281"/>
      <c r="X222" s="707"/>
    </row>
    <row r="223" spans="1:24" s="706" customFormat="1" ht="14.25" customHeight="1">
      <c r="A223" s="199" t="s">
        <v>633</v>
      </c>
      <c r="B223" s="395">
        <v>48470482</v>
      </c>
      <c r="C223" s="395">
        <v>46517652</v>
      </c>
      <c r="D223" s="395">
        <v>6678838</v>
      </c>
      <c r="E223" s="400">
        <v>13.779186268459224</v>
      </c>
      <c r="F223" s="281">
        <v>1328744</v>
      </c>
      <c r="X223" s="707"/>
    </row>
    <row r="224" spans="1:24" s="706" customFormat="1" ht="14.25" customHeight="1">
      <c r="A224" s="267" t="s">
        <v>307</v>
      </c>
      <c r="B224" s="395">
        <v>41754310</v>
      </c>
      <c r="C224" s="395">
        <v>39968960</v>
      </c>
      <c r="D224" s="395">
        <v>130146</v>
      </c>
      <c r="E224" s="400">
        <v>0.3116947687556087</v>
      </c>
      <c r="F224" s="281">
        <v>8434</v>
      </c>
      <c r="X224" s="707"/>
    </row>
    <row r="225" spans="1:24" s="706" customFormat="1" ht="14.25" customHeight="1">
      <c r="A225" s="267" t="s">
        <v>291</v>
      </c>
      <c r="B225" s="395">
        <v>6716172</v>
      </c>
      <c r="C225" s="395">
        <v>6548692</v>
      </c>
      <c r="D225" s="395">
        <v>6548692</v>
      </c>
      <c r="E225" s="400">
        <v>97.50631758686346</v>
      </c>
      <c r="F225" s="281">
        <v>1320310</v>
      </c>
      <c r="X225" s="707"/>
    </row>
    <row r="226" spans="1:24" s="706" customFormat="1" ht="25.5" customHeight="1">
      <c r="A226" s="269" t="s">
        <v>292</v>
      </c>
      <c r="B226" s="395">
        <v>6716172</v>
      </c>
      <c r="C226" s="395">
        <v>6548692</v>
      </c>
      <c r="D226" s="395">
        <v>6548692</v>
      </c>
      <c r="E226" s="400">
        <v>97.50631758686346</v>
      </c>
      <c r="F226" s="281">
        <v>1320310</v>
      </c>
      <c r="X226" s="707"/>
    </row>
    <row r="227" spans="1:24" s="706" customFormat="1" ht="14.25" customHeight="1">
      <c r="A227" s="193" t="s">
        <v>293</v>
      </c>
      <c r="B227" s="395">
        <v>48470482</v>
      </c>
      <c r="C227" s="395">
        <v>46517652</v>
      </c>
      <c r="D227" s="395">
        <v>28840844</v>
      </c>
      <c r="E227" s="400">
        <v>59.501871675218744</v>
      </c>
      <c r="F227" s="281">
        <v>4922654</v>
      </c>
      <c r="X227" s="707"/>
    </row>
    <row r="228" spans="1:24" s="706" customFormat="1" ht="14.25" customHeight="1">
      <c r="A228" s="267" t="s">
        <v>294</v>
      </c>
      <c r="B228" s="395">
        <v>3466124</v>
      </c>
      <c r="C228" s="395">
        <v>2405177</v>
      </c>
      <c r="D228" s="395">
        <v>1120611</v>
      </c>
      <c r="E228" s="400">
        <v>32.33037825536536</v>
      </c>
      <c r="F228" s="281">
        <v>-3721</v>
      </c>
      <c r="X228" s="707"/>
    </row>
    <row r="229" spans="1:24" s="706" customFormat="1" ht="14.25" customHeight="1">
      <c r="A229" s="282" t="s">
        <v>295</v>
      </c>
      <c r="B229" s="395">
        <v>3466124</v>
      </c>
      <c r="C229" s="395">
        <v>2405177</v>
      </c>
      <c r="D229" s="395">
        <v>1120611</v>
      </c>
      <c r="E229" s="400">
        <v>32.33037825536536</v>
      </c>
      <c r="F229" s="281">
        <v>-3721</v>
      </c>
      <c r="X229" s="707"/>
    </row>
    <row r="230" spans="1:24" s="706" customFormat="1" ht="14.25" customHeight="1">
      <c r="A230" s="199" t="s">
        <v>654</v>
      </c>
      <c r="B230" s="395">
        <v>7694</v>
      </c>
      <c r="C230" s="395">
        <v>621</v>
      </c>
      <c r="D230" s="395">
        <v>0</v>
      </c>
      <c r="E230" s="400">
        <v>0</v>
      </c>
      <c r="F230" s="281">
        <v>0</v>
      </c>
      <c r="X230" s="707"/>
    </row>
    <row r="231" spans="1:24" s="706" customFormat="1" ht="14.25" customHeight="1">
      <c r="A231" s="288" t="s">
        <v>297</v>
      </c>
      <c r="B231" s="395">
        <v>6200</v>
      </c>
      <c r="C231" s="395">
        <v>500</v>
      </c>
      <c r="D231" s="395">
        <v>0</v>
      </c>
      <c r="E231" s="400">
        <v>0</v>
      </c>
      <c r="F231" s="281">
        <v>0</v>
      </c>
      <c r="X231" s="707"/>
    </row>
    <row r="232" spans="1:24" s="706" customFormat="1" ht="14.25" customHeight="1">
      <c r="A232" s="284" t="s">
        <v>298</v>
      </c>
      <c r="B232" s="395">
        <v>3458430</v>
      </c>
      <c r="C232" s="395">
        <v>2404556</v>
      </c>
      <c r="D232" s="395">
        <v>1120611</v>
      </c>
      <c r="E232" s="400">
        <v>32.402303935600834</v>
      </c>
      <c r="F232" s="281">
        <v>-3721</v>
      </c>
      <c r="X232" s="707"/>
    </row>
    <row r="233" spans="1:24" s="706" customFormat="1" ht="14.25" customHeight="1">
      <c r="A233" s="267" t="s">
        <v>1781</v>
      </c>
      <c r="B233" s="395">
        <v>45004358</v>
      </c>
      <c r="C233" s="395">
        <v>44112475</v>
      </c>
      <c r="D233" s="395">
        <v>27720233</v>
      </c>
      <c r="E233" s="400">
        <v>61.59455268754195</v>
      </c>
      <c r="F233" s="281">
        <v>4926375</v>
      </c>
      <c r="X233" s="707"/>
    </row>
    <row r="234" spans="1:24" s="706" customFormat="1" ht="14.25" customHeight="1">
      <c r="A234" s="282" t="s">
        <v>301</v>
      </c>
      <c r="B234" s="395">
        <v>45004358</v>
      </c>
      <c r="C234" s="395">
        <v>44112475</v>
      </c>
      <c r="D234" s="395">
        <v>27720233</v>
      </c>
      <c r="E234" s="400">
        <v>61.59455268754195</v>
      </c>
      <c r="F234" s="281">
        <v>4926375</v>
      </c>
      <c r="X234" s="707"/>
    </row>
    <row r="235" spans="1:24" s="706" customFormat="1" ht="14.25" customHeight="1">
      <c r="A235" s="282"/>
      <c r="B235" s="250"/>
      <c r="C235" s="250"/>
      <c r="D235" s="250"/>
      <c r="E235" s="381"/>
      <c r="F235" s="281"/>
      <c r="X235" s="707"/>
    </row>
    <row r="236" spans="1:24" s="706" customFormat="1" ht="14.25" customHeight="1">
      <c r="A236" s="277" t="s">
        <v>645</v>
      </c>
      <c r="B236" s="250"/>
      <c r="C236" s="250"/>
      <c r="D236" s="250"/>
      <c r="E236" s="381"/>
      <c r="F236" s="281"/>
      <c r="X236" s="707"/>
    </row>
    <row r="237" spans="1:24" s="706" customFormat="1" ht="14.25" customHeight="1">
      <c r="A237" s="187" t="s">
        <v>653</v>
      </c>
      <c r="B237" s="250"/>
      <c r="C237" s="250"/>
      <c r="D237" s="250"/>
      <c r="E237" s="381"/>
      <c r="F237" s="281"/>
      <c r="X237" s="707"/>
    </row>
    <row r="238" spans="1:24" s="706" customFormat="1" ht="14.25" customHeight="1">
      <c r="A238" s="199" t="s">
        <v>633</v>
      </c>
      <c r="B238" s="395">
        <v>65361</v>
      </c>
      <c r="C238" s="395">
        <v>42168</v>
      </c>
      <c r="D238" s="395">
        <v>0</v>
      </c>
      <c r="E238" s="400">
        <v>0</v>
      </c>
      <c r="F238" s="281">
        <v>0</v>
      </c>
      <c r="X238" s="707"/>
    </row>
    <row r="239" spans="1:24" s="706" customFormat="1" ht="14.25" customHeight="1">
      <c r="A239" s="267" t="s">
        <v>307</v>
      </c>
      <c r="B239" s="395">
        <v>42168</v>
      </c>
      <c r="C239" s="395">
        <v>42168</v>
      </c>
      <c r="D239" s="395">
        <v>0</v>
      </c>
      <c r="E239" s="400">
        <v>0</v>
      </c>
      <c r="F239" s="281">
        <v>0</v>
      </c>
      <c r="X239" s="707"/>
    </row>
    <row r="240" spans="1:24" s="706" customFormat="1" ht="12" customHeight="1">
      <c r="A240" s="267" t="s">
        <v>291</v>
      </c>
      <c r="B240" s="395">
        <v>23193</v>
      </c>
      <c r="C240" s="395">
        <v>0</v>
      </c>
      <c r="D240" s="395">
        <v>0</v>
      </c>
      <c r="E240" s="400">
        <v>0</v>
      </c>
      <c r="F240" s="281">
        <v>0</v>
      </c>
      <c r="X240" s="707"/>
    </row>
    <row r="241" spans="1:24" s="706" customFormat="1" ht="24" customHeight="1">
      <c r="A241" s="269" t="s">
        <v>292</v>
      </c>
      <c r="B241" s="395">
        <v>23193</v>
      </c>
      <c r="C241" s="395">
        <v>0</v>
      </c>
      <c r="D241" s="395">
        <v>0</v>
      </c>
      <c r="E241" s="400">
        <v>0</v>
      </c>
      <c r="F241" s="281">
        <v>0</v>
      </c>
      <c r="X241" s="707"/>
    </row>
    <row r="242" spans="1:24" s="706" customFormat="1" ht="14.25" customHeight="1">
      <c r="A242" s="193" t="s">
        <v>293</v>
      </c>
      <c r="B242" s="395">
        <v>189252</v>
      </c>
      <c r="C242" s="395">
        <v>42168</v>
      </c>
      <c r="D242" s="395">
        <v>0</v>
      </c>
      <c r="E242" s="400">
        <v>0</v>
      </c>
      <c r="F242" s="281">
        <v>0</v>
      </c>
      <c r="X242" s="707"/>
    </row>
    <row r="243" spans="1:24" s="706" customFormat="1" ht="14.25" customHeight="1">
      <c r="A243" s="267" t="s">
        <v>294</v>
      </c>
      <c r="B243" s="395">
        <v>189252</v>
      </c>
      <c r="C243" s="395">
        <v>42168</v>
      </c>
      <c r="D243" s="395">
        <v>0</v>
      </c>
      <c r="E243" s="400">
        <v>0</v>
      </c>
      <c r="F243" s="281">
        <v>0</v>
      </c>
      <c r="X243" s="707"/>
    </row>
    <row r="244" spans="1:24" s="706" customFormat="1" ht="14.25" customHeight="1">
      <c r="A244" s="282" t="s">
        <v>295</v>
      </c>
      <c r="B244" s="395">
        <v>189252</v>
      </c>
      <c r="C244" s="395">
        <v>42168</v>
      </c>
      <c r="D244" s="395">
        <v>0</v>
      </c>
      <c r="E244" s="400">
        <v>0</v>
      </c>
      <c r="F244" s="281">
        <v>0</v>
      </c>
      <c r="X244" s="707"/>
    </row>
    <row r="245" spans="1:24" s="706" customFormat="1" ht="14.25" customHeight="1">
      <c r="A245" s="199" t="s">
        <v>654</v>
      </c>
      <c r="B245" s="395">
        <v>23193</v>
      </c>
      <c r="C245" s="395">
        <v>0</v>
      </c>
      <c r="D245" s="395">
        <v>0</v>
      </c>
      <c r="E245" s="400">
        <v>0</v>
      </c>
      <c r="F245" s="281">
        <v>0</v>
      </c>
      <c r="X245" s="707"/>
    </row>
    <row r="246" spans="1:24" s="706" customFormat="1" ht="14.25" customHeight="1">
      <c r="A246" s="288" t="s">
        <v>297</v>
      </c>
      <c r="B246" s="395">
        <v>23193</v>
      </c>
      <c r="C246" s="395">
        <v>0</v>
      </c>
      <c r="D246" s="395">
        <v>0</v>
      </c>
      <c r="E246" s="400">
        <v>0</v>
      </c>
      <c r="F246" s="281">
        <v>0</v>
      </c>
      <c r="X246" s="707"/>
    </row>
    <row r="247" spans="1:24" s="706" customFormat="1" ht="14.25" customHeight="1">
      <c r="A247" s="284" t="s">
        <v>298</v>
      </c>
      <c r="B247" s="395">
        <v>166059</v>
      </c>
      <c r="C247" s="395">
        <v>42168</v>
      </c>
      <c r="D247" s="203">
        <v>0</v>
      </c>
      <c r="E247" s="400">
        <v>0</v>
      </c>
      <c r="F247" s="281">
        <v>0</v>
      </c>
      <c r="X247" s="707"/>
    </row>
    <row r="248" spans="1:24" s="706" customFormat="1" ht="12.75" customHeight="1">
      <c r="A248" s="267" t="s">
        <v>1430</v>
      </c>
      <c r="B248" s="395">
        <v>-123891</v>
      </c>
      <c r="C248" s="395">
        <v>0</v>
      </c>
      <c r="D248" s="395">
        <v>0</v>
      </c>
      <c r="E248" s="400" t="s">
        <v>1426</v>
      </c>
      <c r="F248" s="281">
        <v>0</v>
      </c>
      <c r="X248" s="707"/>
    </row>
    <row r="249" spans="1:24" s="706" customFormat="1" ht="12.75" customHeight="1">
      <c r="A249" s="267" t="s">
        <v>1431</v>
      </c>
      <c r="B249" s="395">
        <v>123891</v>
      </c>
      <c r="C249" s="395" t="s">
        <v>1426</v>
      </c>
      <c r="D249" s="395" t="s">
        <v>1426</v>
      </c>
      <c r="E249" s="400" t="s">
        <v>1426</v>
      </c>
      <c r="F249" s="281" t="s">
        <v>1426</v>
      </c>
      <c r="X249" s="707"/>
    </row>
    <row r="250" spans="1:24" s="706" customFormat="1" ht="12.75" customHeight="1">
      <c r="A250" s="282" t="s">
        <v>314</v>
      </c>
      <c r="B250" s="395">
        <v>123891</v>
      </c>
      <c r="C250" s="395" t="s">
        <v>1426</v>
      </c>
      <c r="D250" s="395" t="s">
        <v>1426</v>
      </c>
      <c r="E250" s="400" t="s">
        <v>1426</v>
      </c>
      <c r="F250" s="281" t="s">
        <v>1426</v>
      </c>
      <c r="X250" s="707"/>
    </row>
    <row r="251" spans="1:24" s="706" customFormat="1" ht="26.25" customHeight="1">
      <c r="A251" s="292" t="s">
        <v>635</v>
      </c>
      <c r="B251" s="395">
        <v>123891</v>
      </c>
      <c r="C251" s="395" t="s">
        <v>1426</v>
      </c>
      <c r="D251" s="395" t="s">
        <v>1426</v>
      </c>
      <c r="E251" s="400" t="s">
        <v>1426</v>
      </c>
      <c r="F251" s="281" t="s">
        <v>1426</v>
      </c>
      <c r="X251" s="707"/>
    </row>
    <row r="252" spans="1:24" s="706" customFormat="1" ht="14.25" customHeight="1">
      <c r="A252" s="282"/>
      <c r="B252" s="250"/>
      <c r="C252" s="250"/>
      <c r="D252" s="250"/>
      <c r="E252" s="381"/>
      <c r="F252" s="281"/>
      <c r="X252" s="707"/>
    </row>
    <row r="253" spans="1:24" s="706" customFormat="1" ht="14.25" customHeight="1">
      <c r="A253" s="277" t="s">
        <v>657</v>
      </c>
      <c r="B253" s="250"/>
      <c r="C253" s="250"/>
      <c r="D253" s="250"/>
      <c r="E253" s="381"/>
      <c r="F253" s="281"/>
      <c r="X253" s="707"/>
    </row>
    <row r="254" spans="1:24" s="706" customFormat="1" ht="14.25" customHeight="1">
      <c r="A254" s="187" t="s">
        <v>653</v>
      </c>
      <c r="B254" s="250"/>
      <c r="C254" s="250"/>
      <c r="D254" s="250"/>
      <c r="E254" s="381"/>
      <c r="F254" s="281"/>
      <c r="X254" s="707"/>
    </row>
    <row r="255" spans="1:24" s="706" customFormat="1" ht="14.25" customHeight="1">
      <c r="A255" s="199" t="s">
        <v>633</v>
      </c>
      <c r="B255" s="395">
        <v>1046665</v>
      </c>
      <c r="C255" s="395">
        <v>962303</v>
      </c>
      <c r="D255" s="395">
        <v>367543</v>
      </c>
      <c r="E255" s="400">
        <v>35.115629165014596</v>
      </c>
      <c r="F255" s="281">
        <v>108902</v>
      </c>
      <c r="X255" s="707"/>
    </row>
    <row r="256" spans="1:24" s="706" customFormat="1" ht="14.25" customHeight="1">
      <c r="A256" s="267" t="s">
        <v>307</v>
      </c>
      <c r="B256" s="395">
        <v>932320</v>
      </c>
      <c r="C256" s="395">
        <v>853458</v>
      </c>
      <c r="D256" s="395">
        <v>258698</v>
      </c>
      <c r="E256" s="400">
        <v>27.74776900634975</v>
      </c>
      <c r="F256" s="281">
        <v>108902</v>
      </c>
      <c r="X256" s="707"/>
    </row>
    <row r="257" spans="1:24" s="706" customFormat="1" ht="14.25" customHeight="1">
      <c r="A257" s="267" t="s">
        <v>291</v>
      </c>
      <c r="B257" s="395">
        <v>114345</v>
      </c>
      <c r="C257" s="395">
        <v>108845</v>
      </c>
      <c r="D257" s="395">
        <v>108845</v>
      </c>
      <c r="E257" s="400">
        <v>95.18999518999519</v>
      </c>
      <c r="F257" s="281">
        <v>0</v>
      </c>
      <c r="X257" s="707"/>
    </row>
    <row r="258" spans="1:24" s="706" customFormat="1" ht="26.25" customHeight="1">
      <c r="A258" s="269" t="s">
        <v>292</v>
      </c>
      <c r="B258" s="395">
        <v>114345</v>
      </c>
      <c r="C258" s="395">
        <v>108845</v>
      </c>
      <c r="D258" s="395">
        <v>108845</v>
      </c>
      <c r="E258" s="400">
        <v>95.18999518999519</v>
      </c>
      <c r="F258" s="281">
        <v>0</v>
      </c>
      <c r="X258" s="707"/>
    </row>
    <row r="259" spans="1:24" s="706" customFormat="1" ht="14.25" customHeight="1">
      <c r="A259" s="193" t="s">
        <v>293</v>
      </c>
      <c r="B259" s="395">
        <v>1046665</v>
      </c>
      <c r="C259" s="395">
        <v>962303</v>
      </c>
      <c r="D259" s="395">
        <v>300157</v>
      </c>
      <c r="E259" s="400">
        <v>28.677466046920458</v>
      </c>
      <c r="F259" s="281">
        <v>116124</v>
      </c>
      <c r="X259" s="707"/>
    </row>
    <row r="260" spans="1:24" s="706" customFormat="1" ht="14.25" customHeight="1">
      <c r="A260" s="267" t="s">
        <v>294</v>
      </c>
      <c r="B260" s="395">
        <v>951213</v>
      </c>
      <c r="C260" s="395">
        <v>866851</v>
      </c>
      <c r="D260" s="395">
        <v>300157</v>
      </c>
      <c r="E260" s="400">
        <v>31.555182698302065</v>
      </c>
      <c r="F260" s="281">
        <v>116124</v>
      </c>
      <c r="X260" s="707"/>
    </row>
    <row r="261" spans="1:24" s="706" customFormat="1" ht="14.25" customHeight="1">
      <c r="A261" s="282" t="s">
        <v>295</v>
      </c>
      <c r="B261" s="395">
        <v>951213</v>
      </c>
      <c r="C261" s="395">
        <v>866851</v>
      </c>
      <c r="D261" s="395">
        <v>300157</v>
      </c>
      <c r="E261" s="400">
        <v>31.555182698302065</v>
      </c>
      <c r="F261" s="281">
        <v>116124</v>
      </c>
      <c r="X261" s="707"/>
    </row>
    <row r="262" spans="1:24" s="706" customFormat="1" ht="14.25" customHeight="1">
      <c r="A262" s="284" t="s">
        <v>298</v>
      </c>
      <c r="B262" s="395">
        <v>951213</v>
      </c>
      <c r="C262" s="395">
        <v>866851</v>
      </c>
      <c r="D262" s="395">
        <v>300157</v>
      </c>
      <c r="E262" s="400">
        <v>31.555182698302065</v>
      </c>
      <c r="F262" s="281">
        <v>116124</v>
      </c>
      <c r="X262" s="707"/>
    </row>
    <row r="263" spans="1:24" s="706" customFormat="1" ht="14.25" customHeight="1">
      <c r="A263" s="267" t="s">
        <v>1781</v>
      </c>
      <c r="B263" s="395">
        <v>95452</v>
      </c>
      <c r="C263" s="395">
        <v>95452</v>
      </c>
      <c r="D263" s="395">
        <v>0</v>
      </c>
      <c r="E263" s="400">
        <v>0</v>
      </c>
      <c r="F263" s="281">
        <v>0</v>
      </c>
      <c r="X263" s="707"/>
    </row>
    <row r="264" spans="1:24" s="706" customFormat="1" ht="14.25" customHeight="1">
      <c r="A264" s="282" t="s">
        <v>301</v>
      </c>
      <c r="B264" s="395">
        <v>95452</v>
      </c>
      <c r="C264" s="395">
        <v>95452</v>
      </c>
      <c r="D264" s="395">
        <v>0</v>
      </c>
      <c r="E264" s="400">
        <v>0</v>
      </c>
      <c r="F264" s="281">
        <v>0</v>
      </c>
      <c r="X264" s="707"/>
    </row>
    <row r="265" spans="1:24" s="706" customFormat="1" ht="14.25" customHeight="1">
      <c r="A265" s="282"/>
      <c r="B265" s="250"/>
      <c r="C265" s="250"/>
      <c r="D265" s="250"/>
      <c r="E265" s="381"/>
      <c r="F265" s="281"/>
      <c r="X265" s="707"/>
    </row>
    <row r="266" spans="1:24" s="706" customFormat="1" ht="14.25" customHeight="1">
      <c r="A266" s="277" t="s">
        <v>658</v>
      </c>
      <c r="B266" s="250"/>
      <c r="C266" s="250"/>
      <c r="D266" s="250"/>
      <c r="E266" s="381"/>
      <c r="F266" s="281"/>
      <c r="X266" s="707"/>
    </row>
    <row r="267" spans="1:24" s="706" customFormat="1" ht="14.25" customHeight="1">
      <c r="A267" s="187" t="s">
        <v>653</v>
      </c>
      <c r="B267" s="250"/>
      <c r="C267" s="250"/>
      <c r="D267" s="250"/>
      <c r="E267" s="381"/>
      <c r="F267" s="281"/>
      <c r="X267" s="707"/>
    </row>
    <row r="268" spans="1:24" s="706" customFormat="1" ht="14.25" customHeight="1">
      <c r="A268" s="199" t="s">
        <v>633</v>
      </c>
      <c r="B268" s="395">
        <v>172818</v>
      </c>
      <c r="C268" s="395">
        <v>172818</v>
      </c>
      <c r="D268" s="395">
        <v>128145</v>
      </c>
      <c r="E268" s="400">
        <v>74.15026212547305</v>
      </c>
      <c r="F268" s="281">
        <v>0</v>
      </c>
      <c r="X268" s="707"/>
    </row>
    <row r="269" spans="1:24" s="706" customFormat="1" ht="14.25" customHeight="1">
      <c r="A269" s="267" t="s">
        <v>307</v>
      </c>
      <c r="B269" s="395">
        <v>172818</v>
      </c>
      <c r="C269" s="395">
        <v>172818</v>
      </c>
      <c r="D269" s="395">
        <v>128145</v>
      </c>
      <c r="E269" s="400">
        <v>74.15026212547305</v>
      </c>
      <c r="F269" s="281">
        <v>0</v>
      </c>
      <c r="X269" s="707"/>
    </row>
    <row r="270" spans="1:24" s="706" customFormat="1" ht="14.25" customHeight="1">
      <c r="A270" s="193" t="s">
        <v>293</v>
      </c>
      <c r="B270" s="395">
        <v>172818</v>
      </c>
      <c r="C270" s="395">
        <v>172818</v>
      </c>
      <c r="D270" s="395">
        <v>128145</v>
      </c>
      <c r="E270" s="400">
        <v>74.15026212547305</v>
      </c>
      <c r="F270" s="281">
        <v>0</v>
      </c>
      <c r="X270" s="707"/>
    </row>
    <row r="271" spans="1:24" s="706" customFormat="1" ht="14.25" customHeight="1">
      <c r="A271" s="267" t="s">
        <v>294</v>
      </c>
      <c r="B271" s="395">
        <v>172818</v>
      </c>
      <c r="C271" s="395">
        <v>172818</v>
      </c>
      <c r="D271" s="395">
        <v>128145</v>
      </c>
      <c r="E271" s="400">
        <v>74.15026212547305</v>
      </c>
      <c r="F271" s="281">
        <v>0</v>
      </c>
      <c r="X271" s="707"/>
    </row>
    <row r="272" spans="1:24" s="706" customFormat="1" ht="14.25" customHeight="1">
      <c r="A272" s="282" t="s">
        <v>295</v>
      </c>
      <c r="B272" s="395">
        <v>172818</v>
      </c>
      <c r="C272" s="395">
        <v>172818</v>
      </c>
      <c r="D272" s="395">
        <v>128145</v>
      </c>
      <c r="E272" s="400">
        <v>74.15026212547305</v>
      </c>
      <c r="F272" s="281">
        <v>0</v>
      </c>
      <c r="X272" s="707"/>
    </row>
    <row r="273" spans="1:24" s="706" customFormat="1" ht="14.25" customHeight="1">
      <c r="A273" s="284" t="s">
        <v>298</v>
      </c>
      <c r="B273" s="395">
        <v>172818</v>
      </c>
      <c r="C273" s="395">
        <v>172818</v>
      </c>
      <c r="D273" s="395">
        <v>128145</v>
      </c>
      <c r="E273" s="400">
        <v>74.15026212547305</v>
      </c>
      <c r="F273" s="281">
        <v>0</v>
      </c>
      <c r="X273" s="707"/>
    </row>
    <row r="274" spans="1:24" s="706" customFormat="1" ht="14.25" customHeight="1">
      <c r="A274" s="282"/>
      <c r="B274" s="250"/>
      <c r="C274" s="250"/>
      <c r="D274" s="250"/>
      <c r="E274" s="381"/>
      <c r="F274" s="281"/>
      <c r="X274" s="707"/>
    </row>
    <row r="275" spans="1:24" s="706" customFormat="1" ht="14.25" customHeight="1">
      <c r="A275" s="277" t="s">
        <v>659</v>
      </c>
      <c r="B275" s="250"/>
      <c r="C275" s="250"/>
      <c r="D275" s="250"/>
      <c r="E275" s="381"/>
      <c r="F275" s="281"/>
      <c r="X275" s="707"/>
    </row>
    <row r="276" spans="1:24" s="706" customFormat="1" ht="14.25" customHeight="1">
      <c r="A276" s="187" t="s">
        <v>653</v>
      </c>
      <c r="B276" s="250"/>
      <c r="C276" s="250"/>
      <c r="D276" s="250"/>
      <c r="E276" s="381"/>
      <c r="F276" s="281"/>
      <c r="X276" s="707"/>
    </row>
    <row r="277" spans="1:24" s="706" customFormat="1" ht="14.25" customHeight="1">
      <c r="A277" s="199" t="s">
        <v>633</v>
      </c>
      <c r="B277" s="395">
        <v>674520</v>
      </c>
      <c r="C277" s="395">
        <v>534489</v>
      </c>
      <c r="D277" s="395">
        <v>262292</v>
      </c>
      <c r="E277" s="400">
        <v>38.885726146000124</v>
      </c>
      <c r="F277" s="281">
        <v>36871</v>
      </c>
      <c r="X277" s="707"/>
    </row>
    <row r="278" spans="1:24" s="706" customFormat="1" ht="14.25" customHeight="1">
      <c r="A278" s="267" t="s">
        <v>307</v>
      </c>
      <c r="B278" s="395">
        <v>628188</v>
      </c>
      <c r="C278" s="395">
        <v>488157</v>
      </c>
      <c r="D278" s="395">
        <v>215960</v>
      </c>
      <c r="E278" s="400">
        <v>34.378243455780755</v>
      </c>
      <c r="F278" s="281">
        <v>36871</v>
      </c>
      <c r="X278" s="707"/>
    </row>
    <row r="279" spans="1:24" s="706" customFormat="1" ht="14.25" customHeight="1">
      <c r="A279" s="267" t="s">
        <v>291</v>
      </c>
      <c r="B279" s="395">
        <v>46332</v>
      </c>
      <c r="C279" s="395">
        <v>46332</v>
      </c>
      <c r="D279" s="395">
        <v>46332</v>
      </c>
      <c r="E279" s="400">
        <v>100</v>
      </c>
      <c r="F279" s="281">
        <v>0</v>
      </c>
      <c r="X279" s="707"/>
    </row>
    <row r="280" spans="1:24" s="706" customFormat="1" ht="26.25" customHeight="1">
      <c r="A280" s="269" t="s">
        <v>292</v>
      </c>
      <c r="B280" s="395">
        <v>46332</v>
      </c>
      <c r="C280" s="395">
        <v>46332</v>
      </c>
      <c r="D280" s="395">
        <v>46332</v>
      </c>
      <c r="E280" s="400">
        <v>100</v>
      </c>
      <c r="F280" s="281">
        <v>0</v>
      </c>
      <c r="X280" s="707"/>
    </row>
    <row r="281" spans="1:24" s="706" customFormat="1" ht="14.25" customHeight="1">
      <c r="A281" s="193" t="s">
        <v>293</v>
      </c>
      <c r="B281" s="395">
        <v>674520</v>
      </c>
      <c r="C281" s="395">
        <v>534489</v>
      </c>
      <c r="D281" s="395">
        <v>261449</v>
      </c>
      <c r="E281" s="400">
        <v>38.760748384036056</v>
      </c>
      <c r="F281" s="281">
        <v>40654</v>
      </c>
      <c r="X281" s="707"/>
    </row>
    <row r="282" spans="1:24" s="706" customFormat="1" ht="14.25" customHeight="1">
      <c r="A282" s="267" t="s">
        <v>294</v>
      </c>
      <c r="B282" s="395">
        <v>674520</v>
      </c>
      <c r="C282" s="395">
        <v>534489</v>
      </c>
      <c r="D282" s="395">
        <v>261449</v>
      </c>
      <c r="E282" s="400">
        <v>38.760748384036056</v>
      </c>
      <c r="F282" s="281">
        <v>40654</v>
      </c>
      <c r="X282" s="707"/>
    </row>
    <row r="283" spans="1:24" s="706" customFormat="1" ht="14.25" customHeight="1">
      <c r="A283" s="282" t="s">
        <v>295</v>
      </c>
      <c r="B283" s="395">
        <v>674520</v>
      </c>
      <c r="C283" s="395">
        <v>534489</v>
      </c>
      <c r="D283" s="395">
        <v>261449</v>
      </c>
      <c r="E283" s="400">
        <v>38.760748384036056</v>
      </c>
      <c r="F283" s="281">
        <v>40654</v>
      </c>
      <c r="X283" s="707"/>
    </row>
    <row r="284" spans="1:24" s="706" customFormat="1" ht="14.25" customHeight="1">
      <c r="A284" s="199" t="s">
        <v>654</v>
      </c>
      <c r="B284" s="395">
        <v>13303</v>
      </c>
      <c r="C284" s="395">
        <v>13303</v>
      </c>
      <c r="D284" s="395">
        <v>13281</v>
      </c>
      <c r="E284" s="400">
        <v>99.83462376907465</v>
      </c>
      <c r="F284" s="281">
        <v>3044</v>
      </c>
      <c r="X284" s="707"/>
    </row>
    <row r="285" spans="1:24" s="706" customFormat="1" ht="14.25" customHeight="1">
      <c r="A285" s="288" t="s">
        <v>297</v>
      </c>
      <c r="B285" s="395">
        <v>10720</v>
      </c>
      <c r="C285" s="395">
        <v>10720</v>
      </c>
      <c r="D285" s="395">
        <v>10720</v>
      </c>
      <c r="E285" s="400">
        <v>100</v>
      </c>
      <c r="F285" s="281">
        <v>2462</v>
      </c>
      <c r="X285" s="707"/>
    </row>
    <row r="286" spans="1:24" s="706" customFormat="1" ht="14.25" customHeight="1">
      <c r="A286" s="284" t="s">
        <v>298</v>
      </c>
      <c r="B286" s="395">
        <v>661217</v>
      </c>
      <c r="C286" s="395">
        <v>521186</v>
      </c>
      <c r="D286" s="395">
        <v>248168</v>
      </c>
      <c r="E286" s="400">
        <v>37.53200537796215</v>
      </c>
      <c r="F286" s="281">
        <v>37610</v>
      </c>
      <c r="X286" s="707"/>
    </row>
    <row r="287" spans="1:24" s="706" customFormat="1" ht="14.25" customHeight="1" hidden="1">
      <c r="A287" s="284" t="s">
        <v>1430</v>
      </c>
      <c r="B287" s="395">
        <v>0</v>
      </c>
      <c r="C287" s="395">
        <v>0</v>
      </c>
      <c r="D287" s="395">
        <v>843</v>
      </c>
      <c r="E287" s="400" t="s">
        <v>1426</v>
      </c>
      <c r="F287" s="281">
        <v>-3783</v>
      </c>
      <c r="X287" s="707"/>
    </row>
    <row r="288" spans="1:24" s="706" customFormat="1" ht="14.25" customHeight="1" hidden="1">
      <c r="A288" s="284" t="s">
        <v>1431</v>
      </c>
      <c r="B288" s="395">
        <v>0</v>
      </c>
      <c r="C288" s="395" t="s">
        <v>1426</v>
      </c>
      <c r="D288" s="395" t="s">
        <v>1426</v>
      </c>
      <c r="E288" s="400" t="s">
        <v>1426</v>
      </c>
      <c r="F288" s="281" t="s">
        <v>1426</v>
      </c>
      <c r="X288" s="707"/>
    </row>
    <row r="289" spans="1:24" s="706" customFormat="1" ht="14.25" customHeight="1" hidden="1">
      <c r="A289" s="284" t="s">
        <v>314</v>
      </c>
      <c r="B289" s="395">
        <v>0</v>
      </c>
      <c r="C289" s="395" t="s">
        <v>1426</v>
      </c>
      <c r="D289" s="395" t="s">
        <v>1426</v>
      </c>
      <c r="E289" s="400" t="s">
        <v>1426</v>
      </c>
      <c r="F289" s="281" t="s">
        <v>1426</v>
      </c>
      <c r="X289" s="707"/>
    </row>
    <row r="290" spans="1:24" s="706" customFormat="1" ht="24.75" customHeight="1" hidden="1">
      <c r="A290" s="292" t="s">
        <v>635</v>
      </c>
      <c r="B290" s="395">
        <v>0</v>
      </c>
      <c r="C290" s="395" t="s">
        <v>1426</v>
      </c>
      <c r="D290" s="395" t="s">
        <v>1426</v>
      </c>
      <c r="E290" s="400" t="s">
        <v>1426</v>
      </c>
      <c r="F290" s="281" t="s">
        <v>1426</v>
      </c>
      <c r="X290" s="707"/>
    </row>
    <row r="291" spans="1:24" s="706" customFormat="1" ht="14.25" customHeight="1">
      <c r="A291" s="187"/>
      <c r="B291" s="250"/>
      <c r="C291" s="250"/>
      <c r="D291" s="250"/>
      <c r="E291" s="381"/>
      <c r="F291" s="281"/>
      <c r="X291" s="707"/>
    </row>
    <row r="292" spans="1:24" s="706" customFormat="1" ht="14.25" customHeight="1">
      <c r="A292" s="277" t="s">
        <v>660</v>
      </c>
      <c r="B292" s="250"/>
      <c r="C292" s="250"/>
      <c r="D292" s="250"/>
      <c r="E292" s="381"/>
      <c r="F292" s="281"/>
      <c r="X292" s="707"/>
    </row>
    <row r="293" spans="1:24" s="706" customFormat="1" ht="14.25" customHeight="1">
      <c r="A293" s="187" t="s">
        <v>653</v>
      </c>
      <c r="B293" s="250"/>
      <c r="C293" s="250"/>
      <c r="D293" s="250"/>
      <c r="E293" s="381"/>
      <c r="F293" s="281"/>
      <c r="X293" s="707"/>
    </row>
    <row r="294" spans="1:24" s="706" customFormat="1" ht="14.25" customHeight="1">
      <c r="A294" s="199" t="s">
        <v>633</v>
      </c>
      <c r="B294" s="395">
        <v>1235191</v>
      </c>
      <c r="C294" s="395">
        <v>708531</v>
      </c>
      <c r="D294" s="395">
        <v>286072</v>
      </c>
      <c r="E294" s="400">
        <v>23.16014284430505</v>
      </c>
      <c r="F294" s="281">
        <v>73622</v>
      </c>
      <c r="X294" s="707"/>
    </row>
    <row r="295" spans="1:24" s="706" customFormat="1" ht="14.25" customHeight="1">
      <c r="A295" s="267" t="s">
        <v>307</v>
      </c>
      <c r="B295" s="395">
        <v>923057</v>
      </c>
      <c r="C295" s="395">
        <v>544128</v>
      </c>
      <c r="D295" s="395">
        <v>121669</v>
      </c>
      <c r="E295" s="400">
        <v>13.18109282525348</v>
      </c>
      <c r="F295" s="281">
        <v>73622</v>
      </c>
      <c r="X295" s="707"/>
    </row>
    <row r="296" spans="1:24" s="706" customFormat="1" ht="14.25" customHeight="1">
      <c r="A296" s="267" t="s">
        <v>291</v>
      </c>
      <c r="B296" s="395">
        <v>312134</v>
      </c>
      <c r="C296" s="395">
        <v>164403</v>
      </c>
      <c r="D296" s="395">
        <v>164403</v>
      </c>
      <c r="E296" s="400">
        <v>52.67064786277689</v>
      </c>
      <c r="F296" s="281">
        <v>0</v>
      </c>
      <c r="X296" s="707"/>
    </row>
    <row r="297" spans="1:24" s="706" customFormat="1" ht="27" customHeight="1">
      <c r="A297" s="269" t="s">
        <v>292</v>
      </c>
      <c r="B297" s="395">
        <v>312134</v>
      </c>
      <c r="C297" s="395">
        <v>164403</v>
      </c>
      <c r="D297" s="395">
        <v>164403</v>
      </c>
      <c r="E297" s="400">
        <v>52.67064786277689</v>
      </c>
      <c r="F297" s="281">
        <v>0</v>
      </c>
      <c r="X297" s="707"/>
    </row>
    <row r="298" spans="1:24" s="706" customFormat="1" ht="14.25" customHeight="1">
      <c r="A298" s="193" t="s">
        <v>293</v>
      </c>
      <c r="B298" s="395">
        <v>1235191</v>
      </c>
      <c r="C298" s="395">
        <v>708531</v>
      </c>
      <c r="D298" s="395">
        <v>179769</v>
      </c>
      <c r="E298" s="400">
        <v>14.553943479186621</v>
      </c>
      <c r="F298" s="281">
        <v>73621</v>
      </c>
      <c r="X298" s="707"/>
    </row>
    <row r="299" spans="1:24" s="706" customFormat="1" ht="14.25" customHeight="1">
      <c r="A299" s="267" t="s">
        <v>294</v>
      </c>
      <c r="B299" s="395">
        <v>1006224</v>
      </c>
      <c r="C299" s="395">
        <v>479564</v>
      </c>
      <c r="D299" s="395">
        <v>58610</v>
      </c>
      <c r="E299" s="400">
        <v>5.8247467760657665</v>
      </c>
      <c r="F299" s="281">
        <v>843</v>
      </c>
      <c r="X299" s="707"/>
    </row>
    <row r="300" spans="1:24" s="706" customFormat="1" ht="14.25" customHeight="1">
      <c r="A300" s="282" t="s">
        <v>295</v>
      </c>
      <c r="B300" s="395">
        <v>1006224</v>
      </c>
      <c r="C300" s="395">
        <v>479564</v>
      </c>
      <c r="D300" s="395">
        <v>58610</v>
      </c>
      <c r="E300" s="400">
        <v>5.8247467760657665</v>
      </c>
      <c r="F300" s="281">
        <v>843</v>
      </c>
      <c r="X300" s="707"/>
    </row>
    <row r="301" spans="1:24" s="706" customFormat="1" ht="14.25" customHeight="1">
      <c r="A301" s="284" t="s">
        <v>298</v>
      </c>
      <c r="B301" s="395">
        <v>1006224</v>
      </c>
      <c r="C301" s="395">
        <v>479564</v>
      </c>
      <c r="D301" s="395">
        <v>58610</v>
      </c>
      <c r="E301" s="400">
        <v>5.8247467760657665</v>
      </c>
      <c r="F301" s="281">
        <v>843</v>
      </c>
      <c r="X301" s="707"/>
    </row>
    <row r="302" spans="1:24" s="706" customFormat="1" ht="14.25" customHeight="1">
      <c r="A302" s="267" t="s">
        <v>1781</v>
      </c>
      <c r="B302" s="395">
        <v>228967</v>
      </c>
      <c r="C302" s="395">
        <v>228967</v>
      </c>
      <c r="D302" s="395">
        <v>121159</v>
      </c>
      <c r="E302" s="400">
        <v>52.91548563766831</v>
      </c>
      <c r="F302" s="281">
        <v>72778</v>
      </c>
      <c r="X302" s="707"/>
    </row>
    <row r="303" spans="1:24" s="706" customFormat="1" ht="14.25" customHeight="1">
      <c r="A303" s="282" t="s">
        <v>301</v>
      </c>
      <c r="B303" s="395">
        <v>228967</v>
      </c>
      <c r="C303" s="395">
        <v>228967</v>
      </c>
      <c r="D303" s="395">
        <v>121159</v>
      </c>
      <c r="E303" s="400">
        <v>52.91548563766831</v>
      </c>
      <c r="F303" s="281">
        <v>72778</v>
      </c>
      <c r="X303" s="707"/>
    </row>
    <row r="304" spans="1:24" s="706" customFormat="1" ht="14.25" customHeight="1" hidden="1">
      <c r="A304" s="284" t="s">
        <v>1430</v>
      </c>
      <c r="B304" s="395">
        <v>0</v>
      </c>
      <c r="C304" s="395">
        <v>0</v>
      </c>
      <c r="D304" s="395">
        <v>106303</v>
      </c>
      <c r="E304" s="400" t="s">
        <v>1426</v>
      </c>
      <c r="F304" s="281">
        <v>1</v>
      </c>
      <c r="X304" s="707"/>
    </row>
    <row r="305" spans="1:24" s="706" customFormat="1" ht="14.25" customHeight="1">
      <c r="A305" s="187"/>
      <c r="B305" s="395"/>
      <c r="C305" s="395"/>
      <c r="D305" s="395"/>
      <c r="E305" s="400"/>
      <c r="F305" s="281"/>
      <c r="X305" s="707"/>
    </row>
    <row r="306" spans="1:24" s="706" customFormat="1" ht="14.25" customHeight="1">
      <c r="A306" s="277" t="s">
        <v>661</v>
      </c>
      <c r="B306" s="395"/>
      <c r="C306" s="395"/>
      <c r="D306" s="395"/>
      <c r="E306" s="400"/>
      <c r="F306" s="281"/>
      <c r="X306" s="707"/>
    </row>
    <row r="307" spans="1:24" s="706" customFormat="1" ht="14.25" customHeight="1">
      <c r="A307" s="187" t="s">
        <v>653</v>
      </c>
      <c r="B307" s="395"/>
      <c r="C307" s="395"/>
      <c r="D307" s="395"/>
      <c r="E307" s="400"/>
      <c r="F307" s="281"/>
      <c r="X307" s="707"/>
    </row>
    <row r="308" spans="1:24" s="706" customFormat="1" ht="14.25" customHeight="1">
      <c r="A308" s="199" t="s">
        <v>633</v>
      </c>
      <c r="B308" s="395">
        <v>431525</v>
      </c>
      <c r="C308" s="395">
        <v>396385</v>
      </c>
      <c r="D308" s="395">
        <v>103128</v>
      </c>
      <c r="E308" s="400">
        <v>23.8984995075604</v>
      </c>
      <c r="F308" s="281">
        <v>878</v>
      </c>
      <c r="X308" s="707"/>
    </row>
    <row r="309" spans="1:24" s="706" customFormat="1" ht="14.25" customHeight="1">
      <c r="A309" s="267" t="s">
        <v>307</v>
      </c>
      <c r="B309" s="395">
        <v>431525</v>
      </c>
      <c r="C309" s="395">
        <v>396385</v>
      </c>
      <c r="D309" s="395">
        <v>103128</v>
      </c>
      <c r="E309" s="400">
        <v>23.8984995075604</v>
      </c>
      <c r="F309" s="281">
        <v>878</v>
      </c>
      <c r="X309" s="707"/>
    </row>
    <row r="310" spans="1:24" s="706" customFormat="1" ht="14.25" customHeight="1">
      <c r="A310" s="193" t="s">
        <v>293</v>
      </c>
      <c r="B310" s="395">
        <v>431525</v>
      </c>
      <c r="C310" s="395">
        <v>396385</v>
      </c>
      <c r="D310" s="395">
        <v>103128</v>
      </c>
      <c r="E310" s="400">
        <v>23.8984995075604</v>
      </c>
      <c r="F310" s="281">
        <v>878</v>
      </c>
      <c r="X310" s="707"/>
    </row>
    <row r="311" spans="1:24" s="706" customFormat="1" ht="14.25" customHeight="1">
      <c r="A311" s="267" t="s">
        <v>294</v>
      </c>
      <c r="B311" s="395">
        <v>431525</v>
      </c>
      <c r="C311" s="395">
        <v>396385</v>
      </c>
      <c r="D311" s="395">
        <v>103128</v>
      </c>
      <c r="E311" s="400">
        <v>23.8984995075604</v>
      </c>
      <c r="F311" s="281">
        <v>878</v>
      </c>
      <c r="X311" s="707"/>
    </row>
    <row r="312" spans="1:24" s="706" customFormat="1" ht="14.25" customHeight="1">
      <c r="A312" s="282" t="s">
        <v>295</v>
      </c>
      <c r="B312" s="395">
        <v>431525</v>
      </c>
      <c r="C312" s="395">
        <v>396385</v>
      </c>
      <c r="D312" s="395">
        <v>103128</v>
      </c>
      <c r="E312" s="400">
        <v>23.8984995075604</v>
      </c>
      <c r="F312" s="281">
        <v>878</v>
      </c>
      <c r="X312" s="707"/>
    </row>
    <row r="313" spans="1:24" s="706" customFormat="1" ht="14.25" customHeight="1">
      <c r="A313" s="284" t="s">
        <v>298</v>
      </c>
      <c r="B313" s="395">
        <v>431525</v>
      </c>
      <c r="C313" s="395">
        <v>396385</v>
      </c>
      <c r="D313" s="395">
        <v>103128</v>
      </c>
      <c r="E313" s="400">
        <v>23.8984995075604</v>
      </c>
      <c r="F313" s="281">
        <v>878</v>
      </c>
      <c r="X313" s="707"/>
    </row>
    <row r="314" spans="1:24" s="706" customFormat="1" ht="14.25" customHeight="1">
      <c r="A314" s="187"/>
      <c r="B314" s="395"/>
      <c r="C314" s="395"/>
      <c r="D314" s="395"/>
      <c r="E314" s="400"/>
      <c r="F314" s="281"/>
      <c r="X314" s="707"/>
    </row>
    <row r="315" spans="1:24" s="706" customFormat="1" ht="14.25" customHeight="1">
      <c r="A315" s="277" t="s">
        <v>662</v>
      </c>
      <c r="B315" s="395"/>
      <c r="C315" s="395"/>
      <c r="D315" s="395"/>
      <c r="E315" s="400"/>
      <c r="F315" s="281"/>
      <c r="X315" s="707"/>
    </row>
    <row r="316" spans="1:24" s="706" customFormat="1" ht="14.25" customHeight="1">
      <c r="A316" s="187" t="s">
        <v>653</v>
      </c>
      <c r="B316" s="395"/>
      <c r="C316" s="395"/>
      <c r="D316" s="395"/>
      <c r="E316" s="400"/>
      <c r="F316" s="281"/>
      <c r="X316" s="707"/>
    </row>
    <row r="317" spans="1:24" s="706" customFormat="1" ht="14.25" customHeight="1">
      <c r="A317" s="199" t="s">
        <v>633</v>
      </c>
      <c r="B317" s="395">
        <v>28626</v>
      </c>
      <c r="C317" s="395">
        <v>28626</v>
      </c>
      <c r="D317" s="395">
        <v>7542</v>
      </c>
      <c r="E317" s="400">
        <v>26.346677845315448</v>
      </c>
      <c r="F317" s="281">
        <v>0</v>
      </c>
      <c r="X317" s="707"/>
    </row>
    <row r="318" spans="1:24" s="706" customFormat="1" ht="14.25" customHeight="1">
      <c r="A318" s="267" t="s">
        <v>307</v>
      </c>
      <c r="B318" s="395">
        <v>21084</v>
      </c>
      <c r="C318" s="395">
        <v>21084</v>
      </c>
      <c r="D318" s="395">
        <v>0</v>
      </c>
      <c r="E318" s="400">
        <v>0</v>
      </c>
      <c r="F318" s="281">
        <v>0</v>
      </c>
      <c r="X318" s="707"/>
    </row>
    <row r="319" spans="1:24" s="706" customFormat="1" ht="14.25" customHeight="1">
      <c r="A319" s="267" t="s">
        <v>291</v>
      </c>
      <c r="B319" s="395">
        <v>7542</v>
      </c>
      <c r="C319" s="395">
        <v>7542</v>
      </c>
      <c r="D319" s="395">
        <v>7542</v>
      </c>
      <c r="E319" s="400">
        <v>100</v>
      </c>
      <c r="F319" s="281">
        <v>0</v>
      </c>
      <c r="X319" s="707"/>
    </row>
    <row r="320" spans="1:24" s="706" customFormat="1" ht="24.75" customHeight="1">
      <c r="A320" s="269" t="s">
        <v>292</v>
      </c>
      <c r="B320" s="395">
        <v>7542</v>
      </c>
      <c r="C320" s="395">
        <v>7542</v>
      </c>
      <c r="D320" s="395">
        <v>7542</v>
      </c>
      <c r="E320" s="400">
        <v>100</v>
      </c>
      <c r="F320" s="281">
        <v>0</v>
      </c>
      <c r="X320" s="707"/>
    </row>
    <row r="321" spans="1:24" s="706" customFormat="1" ht="14.25" customHeight="1">
      <c r="A321" s="193" t="s">
        <v>293</v>
      </c>
      <c r="B321" s="395">
        <v>28626</v>
      </c>
      <c r="C321" s="395">
        <v>28626</v>
      </c>
      <c r="D321" s="395">
        <v>7530</v>
      </c>
      <c r="E321" s="400">
        <v>26.304757912387338</v>
      </c>
      <c r="F321" s="281">
        <v>0</v>
      </c>
      <c r="X321" s="707"/>
    </row>
    <row r="322" spans="1:24" s="706" customFormat="1" ht="14.25" customHeight="1">
      <c r="A322" s="267" t="s">
        <v>294</v>
      </c>
      <c r="B322" s="395">
        <v>28626</v>
      </c>
      <c r="C322" s="395">
        <v>28626</v>
      </c>
      <c r="D322" s="395">
        <v>7530</v>
      </c>
      <c r="E322" s="400">
        <v>26.304757912387338</v>
      </c>
      <c r="F322" s="281">
        <v>0</v>
      </c>
      <c r="X322" s="707"/>
    </row>
    <row r="323" spans="1:24" s="706" customFormat="1" ht="14.25" customHeight="1">
      <c r="A323" s="282" t="s">
        <v>295</v>
      </c>
      <c r="B323" s="395">
        <v>28626</v>
      </c>
      <c r="C323" s="395">
        <v>28626</v>
      </c>
      <c r="D323" s="395">
        <v>7530</v>
      </c>
      <c r="E323" s="400">
        <v>26.304757912387338</v>
      </c>
      <c r="F323" s="281">
        <v>0</v>
      </c>
      <c r="X323" s="707"/>
    </row>
    <row r="324" spans="1:24" s="706" customFormat="1" ht="14.25" customHeight="1">
      <c r="A324" s="284" t="s">
        <v>298</v>
      </c>
      <c r="B324" s="395">
        <v>28626</v>
      </c>
      <c r="C324" s="395">
        <v>28626</v>
      </c>
      <c r="D324" s="395">
        <v>7530</v>
      </c>
      <c r="E324" s="400">
        <v>26.304757912387338</v>
      </c>
      <c r="F324" s="281">
        <v>0</v>
      </c>
      <c r="X324" s="707"/>
    </row>
    <row r="325" spans="1:24" s="706" customFormat="1" ht="14.25" customHeight="1">
      <c r="A325" s="187"/>
      <c r="B325" s="395"/>
      <c r="C325" s="395"/>
      <c r="D325" s="395"/>
      <c r="E325" s="400"/>
      <c r="F325" s="281"/>
      <c r="X325" s="707"/>
    </row>
    <row r="326" spans="1:24" s="706" customFormat="1" ht="14.25" customHeight="1">
      <c r="A326" s="277" t="s">
        <v>663</v>
      </c>
      <c r="B326" s="395"/>
      <c r="C326" s="395"/>
      <c r="D326" s="395"/>
      <c r="E326" s="400"/>
      <c r="F326" s="281"/>
      <c r="X326" s="707"/>
    </row>
    <row r="327" spans="1:24" s="706" customFormat="1" ht="14.25" customHeight="1">
      <c r="A327" s="187" t="s">
        <v>653</v>
      </c>
      <c r="B327" s="395"/>
      <c r="C327" s="395"/>
      <c r="D327" s="395"/>
      <c r="E327" s="400"/>
      <c r="F327" s="281"/>
      <c r="X327" s="707"/>
    </row>
    <row r="328" spans="1:24" s="706" customFormat="1" ht="14.25" customHeight="1">
      <c r="A328" s="199" t="s">
        <v>633</v>
      </c>
      <c r="B328" s="395">
        <v>539398</v>
      </c>
      <c r="C328" s="395">
        <v>313911</v>
      </c>
      <c r="D328" s="395">
        <v>266179</v>
      </c>
      <c r="E328" s="400">
        <v>49.34742064301314</v>
      </c>
      <c r="F328" s="281">
        <v>3040</v>
      </c>
      <c r="X328" s="707"/>
    </row>
    <row r="329" spans="1:24" s="706" customFormat="1" ht="14.25" customHeight="1">
      <c r="A329" s="267" t="s">
        <v>307</v>
      </c>
      <c r="B329" s="395">
        <v>476177</v>
      </c>
      <c r="C329" s="395">
        <v>266862</v>
      </c>
      <c r="D329" s="395">
        <v>219130</v>
      </c>
      <c r="E329" s="400">
        <v>46.01860232644584</v>
      </c>
      <c r="F329" s="281">
        <v>552</v>
      </c>
      <c r="X329" s="707"/>
    </row>
    <row r="330" spans="1:24" s="706" customFormat="1" ht="14.25" customHeight="1">
      <c r="A330" s="267" t="s">
        <v>291</v>
      </c>
      <c r="B330" s="395">
        <v>63221</v>
      </c>
      <c r="C330" s="395">
        <v>47049</v>
      </c>
      <c r="D330" s="395">
        <v>47049</v>
      </c>
      <c r="E330" s="400">
        <v>74.41989212445232</v>
      </c>
      <c r="F330" s="281">
        <v>2488</v>
      </c>
      <c r="X330" s="707"/>
    </row>
    <row r="331" spans="1:24" s="706" customFormat="1" ht="25.5" customHeight="1">
      <c r="A331" s="269" t="s">
        <v>292</v>
      </c>
      <c r="B331" s="395">
        <v>63221</v>
      </c>
      <c r="C331" s="395">
        <v>47049</v>
      </c>
      <c r="D331" s="395">
        <v>47049</v>
      </c>
      <c r="E331" s="400">
        <v>74.41989212445232</v>
      </c>
      <c r="F331" s="281">
        <v>2488</v>
      </c>
      <c r="X331" s="707"/>
    </row>
    <row r="332" spans="1:24" s="706" customFormat="1" ht="14.25" customHeight="1">
      <c r="A332" s="193" t="s">
        <v>293</v>
      </c>
      <c r="B332" s="395">
        <v>539398</v>
      </c>
      <c r="C332" s="395">
        <v>313911</v>
      </c>
      <c r="D332" s="395">
        <v>254536</v>
      </c>
      <c r="E332" s="400">
        <v>47.18890318466142</v>
      </c>
      <c r="F332" s="281">
        <v>599</v>
      </c>
      <c r="X332" s="707"/>
    </row>
    <row r="333" spans="1:24" s="706" customFormat="1" ht="14.25" customHeight="1">
      <c r="A333" s="267" t="s">
        <v>294</v>
      </c>
      <c r="B333" s="395">
        <v>211246</v>
      </c>
      <c r="C333" s="395">
        <v>119659</v>
      </c>
      <c r="D333" s="395">
        <v>74070</v>
      </c>
      <c r="E333" s="400">
        <v>35.06338581558941</v>
      </c>
      <c r="F333" s="281">
        <v>599</v>
      </c>
      <c r="X333" s="707"/>
    </row>
    <row r="334" spans="1:24" s="706" customFormat="1" ht="14.25" customHeight="1">
      <c r="A334" s="282" t="s">
        <v>295</v>
      </c>
      <c r="B334" s="395">
        <v>211246</v>
      </c>
      <c r="C334" s="395">
        <v>119659</v>
      </c>
      <c r="D334" s="395">
        <v>74070</v>
      </c>
      <c r="E334" s="400">
        <v>35.06338581558941</v>
      </c>
      <c r="F334" s="281">
        <v>599</v>
      </c>
      <c r="X334" s="707"/>
    </row>
    <row r="335" spans="1:24" s="706" customFormat="1" ht="14.25" customHeight="1">
      <c r="A335" s="284" t="s">
        <v>298</v>
      </c>
      <c r="B335" s="395">
        <v>211246</v>
      </c>
      <c r="C335" s="395">
        <v>119659</v>
      </c>
      <c r="D335" s="395">
        <v>74070</v>
      </c>
      <c r="E335" s="400">
        <v>35.06338581558941</v>
      </c>
      <c r="F335" s="281">
        <v>599</v>
      </c>
      <c r="X335" s="707"/>
    </row>
    <row r="336" spans="1:24" s="706" customFormat="1" ht="14.25" customHeight="1">
      <c r="A336" s="267" t="s">
        <v>1781</v>
      </c>
      <c r="B336" s="395">
        <v>328152</v>
      </c>
      <c r="C336" s="395">
        <v>194252</v>
      </c>
      <c r="D336" s="395">
        <v>180466</v>
      </c>
      <c r="E336" s="400">
        <v>54.994636631804774</v>
      </c>
      <c r="F336" s="281">
        <v>0</v>
      </c>
      <c r="X336" s="707"/>
    </row>
    <row r="337" spans="1:24" s="706" customFormat="1" ht="14.25" customHeight="1">
      <c r="A337" s="282" t="s">
        <v>301</v>
      </c>
      <c r="B337" s="395">
        <v>328152</v>
      </c>
      <c r="C337" s="395">
        <v>194252</v>
      </c>
      <c r="D337" s="395">
        <v>180466</v>
      </c>
      <c r="E337" s="400">
        <v>54.994636631804774</v>
      </c>
      <c r="F337" s="281">
        <v>0</v>
      </c>
      <c r="X337" s="707"/>
    </row>
    <row r="338" spans="1:24" s="706" customFormat="1" ht="14.25" customHeight="1">
      <c r="A338" s="284"/>
      <c r="B338" s="395"/>
      <c r="C338" s="395"/>
      <c r="D338" s="395"/>
      <c r="E338" s="400"/>
      <c r="F338" s="281"/>
      <c r="X338" s="707"/>
    </row>
    <row r="339" spans="1:24" s="706" customFormat="1" ht="14.25" customHeight="1">
      <c r="A339" s="277" t="s">
        <v>664</v>
      </c>
      <c r="B339" s="395"/>
      <c r="C339" s="395"/>
      <c r="D339" s="395"/>
      <c r="E339" s="400"/>
      <c r="F339" s="281"/>
      <c r="X339" s="707"/>
    </row>
    <row r="340" spans="1:24" s="706" customFormat="1" ht="14.25" customHeight="1">
      <c r="A340" s="187" t="s">
        <v>653</v>
      </c>
      <c r="B340" s="395"/>
      <c r="C340" s="395"/>
      <c r="D340" s="395"/>
      <c r="E340" s="400"/>
      <c r="F340" s="281"/>
      <c r="X340" s="707"/>
    </row>
    <row r="341" spans="1:24" s="706" customFormat="1" ht="14.25" customHeight="1">
      <c r="A341" s="199" t="s">
        <v>633</v>
      </c>
      <c r="B341" s="395">
        <v>77308</v>
      </c>
      <c r="C341" s="395">
        <v>77308</v>
      </c>
      <c r="D341" s="395">
        <v>7028</v>
      </c>
      <c r="E341" s="400">
        <v>9.090909090909092</v>
      </c>
      <c r="F341" s="281">
        <v>0</v>
      </c>
      <c r="X341" s="707"/>
    </row>
    <row r="342" spans="1:24" s="706" customFormat="1" ht="14.25" customHeight="1">
      <c r="A342" s="267" t="s">
        <v>307</v>
      </c>
      <c r="B342" s="395">
        <v>70280</v>
      </c>
      <c r="C342" s="395">
        <v>70280</v>
      </c>
      <c r="D342" s="395">
        <v>0</v>
      </c>
      <c r="E342" s="400">
        <v>0</v>
      </c>
      <c r="F342" s="281">
        <v>0</v>
      </c>
      <c r="X342" s="707"/>
    </row>
    <row r="343" spans="1:24" s="706" customFormat="1" ht="14.25" customHeight="1">
      <c r="A343" s="267" t="s">
        <v>291</v>
      </c>
      <c r="B343" s="395">
        <v>7028</v>
      </c>
      <c r="C343" s="395">
        <v>7028</v>
      </c>
      <c r="D343" s="395">
        <v>7028</v>
      </c>
      <c r="E343" s="400">
        <v>100</v>
      </c>
      <c r="F343" s="281">
        <v>0</v>
      </c>
      <c r="X343" s="707"/>
    </row>
    <row r="344" spans="1:24" s="706" customFormat="1" ht="27.75" customHeight="1">
      <c r="A344" s="269" t="s">
        <v>292</v>
      </c>
      <c r="B344" s="395">
        <v>7028</v>
      </c>
      <c r="C344" s="395">
        <v>7028</v>
      </c>
      <c r="D344" s="395">
        <v>7028</v>
      </c>
      <c r="E344" s="400">
        <v>100</v>
      </c>
      <c r="F344" s="281">
        <v>0</v>
      </c>
      <c r="X344" s="707"/>
    </row>
    <row r="345" spans="1:24" s="706" customFormat="1" ht="14.25" customHeight="1">
      <c r="A345" s="193" t="s">
        <v>293</v>
      </c>
      <c r="B345" s="395">
        <v>77308</v>
      </c>
      <c r="C345" s="395">
        <v>77308</v>
      </c>
      <c r="D345" s="395">
        <v>0</v>
      </c>
      <c r="E345" s="400">
        <v>0</v>
      </c>
      <c r="F345" s="281">
        <v>0</v>
      </c>
      <c r="X345" s="707"/>
    </row>
    <row r="346" spans="1:24" s="706" customFormat="1" ht="14.25" customHeight="1">
      <c r="A346" s="267" t="s">
        <v>294</v>
      </c>
      <c r="B346" s="395">
        <v>77308</v>
      </c>
      <c r="C346" s="395">
        <v>77308</v>
      </c>
      <c r="D346" s="395">
        <v>0</v>
      </c>
      <c r="E346" s="400">
        <v>0</v>
      </c>
      <c r="F346" s="281">
        <v>0</v>
      </c>
      <c r="X346" s="707"/>
    </row>
    <row r="347" spans="1:24" s="706" customFormat="1" ht="14.25" customHeight="1">
      <c r="A347" s="282" t="s">
        <v>295</v>
      </c>
      <c r="B347" s="395">
        <v>77308</v>
      </c>
      <c r="C347" s="395">
        <v>77308</v>
      </c>
      <c r="D347" s="395">
        <v>0</v>
      </c>
      <c r="E347" s="400">
        <v>0</v>
      </c>
      <c r="F347" s="281">
        <v>0</v>
      </c>
      <c r="X347" s="707"/>
    </row>
    <row r="348" spans="1:24" s="706" customFormat="1" ht="14.25" customHeight="1">
      <c r="A348" s="284" t="s">
        <v>298</v>
      </c>
      <c r="B348" s="395">
        <v>77308</v>
      </c>
      <c r="C348" s="395">
        <v>77308</v>
      </c>
      <c r="D348" s="395">
        <v>0</v>
      </c>
      <c r="E348" s="400">
        <v>0</v>
      </c>
      <c r="F348" s="281">
        <v>0</v>
      </c>
      <c r="X348" s="707"/>
    </row>
    <row r="349" spans="1:24" s="706" customFormat="1" ht="14.25" customHeight="1">
      <c r="A349" s="284"/>
      <c r="B349" s="395"/>
      <c r="C349" s="395"/>
      <c r="D349" s="395"/>
      <c r="E349" s="400"/>
      <c r="F349" s="281"/>
      <c r="X349" s="707"/>
    </row>
    <row r="350" spans="1:24" s="706" customFormat="1" ht="27" customHeight="1">
      <c r="A350" s="277" t="s">
        <v>371</v>
      </c>
      <c r="B350" s="395"/>
      <c r="C350" s="395"/>
      <c r="D350" s="395"/>
      <c r="E350" s="400"/>
      <c r="F350" s="281"/>
      <c r="X350" s="707"/>
    </row>
    <row r="351" spans="1:24" s="706" customFormat="1" ht="14.25" customHeight="1">
      <c r="A351" s="187" t="s">
        <v>653</v>
      </c>
      <c r="B351" s="395"/>
      <c r="C351" s="395"/>
      <c r="D351" s="395"/>
      <c r="E351" s="400"/>
      <c r="F351" s="281"/>
      <c r="X351" s="707"/>
    </row>
    <row r="352" spans="1:24" s="706" customFormat="1" ht="14.25" customHeight="1">
      <c r="A352" s="199" t="s">
        <v>633</v>
      </c>
      <c r="B352" s="395">
        <v>1317759</v>
      </c>
      <c r="C352" s="395">
        <v>1076381</v>
      </c>
      <c r="D352" s="395">
        <v>890474</v>
      </c>
      <c r="E352" s="400">
        <v>67.57487522377005</v>
      </c>
      <c r="F352" s="281">
        <v>74579</v>
      </c>
      <c r="X352" s="707"/>
    </row>
    <row r="353" spans="1:24" s="706" customFormat="1" ht="14.25" customHeight="1">
      <c r="A353" s="267" t="s">
        <v>307</v>
      </c>
      <c r="B353" s="395">
        <v>1265048</v>
      </c>
      <c r="C353" s="395">
        <v>1040157</v>
      </c>
      <c r="D353" s="395">
        <v>854250</v>
      </c>
      <c r="E353" s="400">
        <v>67.52708197633608</v>
      </c>
      <c r="F353" s="281">
        <v>70479</v>
      </c>
      <c r="X353" s="707"/>
    </row>
    <row r="354" spans="1:24" s="706" customFormat="1" ht="14.25" customHeight="1">
      <c r="A354" s="267" t="s">
        <v>291</v>
      </c>
      <c r="B354" s="395">
        <v>52711</v>
      </c>
      <c r="C354" s="395">
        <v>36224</v>
      </c>
      <c r="D354" s="395">
        <v>36224</v>
      </c>
      <c r="E354" s="400">
        <v>68.72189865492972</v>
      </c>
      <c r="F354" s="281">
        <v>4100</v>
      </c>
      <c r="X354" s="707"/>
    </row>
    <row r="355" spans="1:24" s="706" customFormat="1" ht="25.5" customHeight="1">
      <c r="A355" s="269" t="s">
        <v>292</v>
      </c>
      <c r="B355" s="395">
        <v>52711</v>
      </c>
      <c r="C355" s="395">
        <v>36224</v>
      </c>
      <c r="D355" s="395">
        <v>36224</v>
      </c>
      <c r="E355" s="400">
        <v>68.72189865492972</v>
      </c>
      <c r="F355" s="281">
        <v>4100</v>
      </c>
      <c r="X355" s="707"/>
    </row>
    <row r="356" spans="1:24" s="706" customFormat="1" ht="14.25" customHeight="1">
      <c r="A356" s="193" t="s">
        <v>293</v>
      </c>
      <c r="B356" s="395">
        <v>1317759</v>
      </c>
      <c r="C356" s="395">
        <v>1076381</v>
      </c>
      <c r="D356" s="395">
        <v>881296</v>
      </c>
      <c r="E356" s="400">
        <v>66.87838975108498</v>
      </c>
      <c r="F356" s="281">
        <v>72322</v>
      </c>
      <c r="X356" s="707"/>
    </row>
    <row r="357" spans="1:24" s="706" customFormat="1" ht="14.25" customHeight="1">
      <c r="A357" s="267" t="s">
        <v>294</v>
      </c>
      <c r="B357" s="395">
        <v>1314245</v>
      </c>
      <c r="C357" s="395">
        <v>1072867</v>
      </c>
      <c r="D357" s="395">
        <v>878759</v>
      </c>
      <c r="E357" s="400">
        <v>66.86416916176208</v>
      </c>
      <c r="F357" s="281">
        <v>72322</v>
      </c>
      <c r="X357" s="707"/>
    </row>
    <row r="358" spans="1:24" s="706" customFormat="1" ht="14.25" customHeight="1">
      <c r="A358" s="282" t="s">
        <v>295</v>
      </c>
      <c r="B358" s="395">
        <v>49197</v>
      </c>
      <c r="C358" s="395">
        <v>32710</v>
      </c>
      <c r="D358" s="395">
        <v>24509</v>
      </c>
      <c r="E358" s="400">
        <v>49.81807833811005</v>
      </c>
      <c r="F358" s="281">
        <v>1843</v>
      </c>
      <c r="X358" s="707"/>
    </row>
    <row r="359" spans="1:24" s="706" customFormat="1" ht="14.25" customHeight="1">
      <c r="A359" s="199" t="s">
        <v>654</v>
      </c>
      <c r="B359" s="395">
        <v>38814</v>
      </c>
      <c r="C359" s="395">
        <v>25880</v>
      </c>
      <c r="D359" s="395">
        <v>22721</v>
      </c>
      <c r="E359" s="400">
        <v>58.53815633534292</v>
      </c>
      <c r="F359" s="281">
        <v>1843</v>
      </c>
      <c r="X359" s="707"/>
    </row>
    <row r="360" spans="1:24" s="706" customFormat="1" ht="14.25" customHeight="1">
      <c r="A360" s="288" t="s">
        <v>297</v>
      </c>
      <c r="B360" s="395">
        <v>31279</v>
      </c>
      <c r="C360" s="395">
        <v>20856</v>
      </c>
      <c r="D360" s="395">
        <v>18310</v>
      </c>
      <c r="E360" s="400">
        <v>58.53767703571086</v>
      </c>
      <c r="F360" s="281">
        <v>1485</v>
      </c>
      <c r="X360" s="707"/>
    </row>
    <row r="361" spans="1:24" s="706" customFormat="1" ht="14.25" customHeight="1">
      <c r="A361" s="284" t="s">
        <v>298</v>
      </c>
      <c r="B361" s="395">
        <v>10383</v>
      </c>
      <c r="C361" s="395">
        <v>6830</v>
      </c>
      <c r="D361" s="395">
        <v>1788</v>
      </c>
      <c r="E361" s="400">
        <v>17.22045651545796</v>
      </c>
      <c r="F361" s="281">
        <v>0</v>
      </c>
      <c r="X361" s="707"/>
    </row>
    <row r="362" spans="1:24" s="706" customFormat="1" ht="14.25" customHeight="1">
      <c r="A362" s="282" t="s">
        <v>299</v>
      </c>
      <c r="B362" s="395">
        <v>1265048</v>
      </c>
      <c r="C362" s="395">
        <v>1040157</v>
      </c>
      <c r="D362" s="395">
        <v>854250</v>
      </c>
      <c r="E362" s="400">
        <v>67.52708197633608</v>
      </c>
      <c r="F362" s="281">
        <v>70479</v>
      </c>
      <c r="X362" s="707"/>
    </row>
    <row r="363" spans="1:24" s="706" customFormat="1" ht="14.25" customHeight="1">
      <c r="A363" s="284" t="s">
        <v>311</v>
      </c>
      <c r="B363" s="395">
        <v>1265048</v>
      </c>
      <c r="C363" s="395">
        <v>1040157</v>
      </c>
      <c r="D363" s="395">
        <v>854250</v>
      </c>
      <c r="E363" s="400">
        <v>67.52708197633608</v>
      </c>
      <c r="F363" s="281">
        <v>70479</v>
      </c>
      <c r="X363" s="707"/>
    </row>
    <row r="364" spans="1:24" s="706" customFormat="1" ht="14.25" customHeight="1">
      <c r="A364" s="267" t="s">
        <v>1781</v>
      </c>
      <c r="B364" s="395">
        <v>3514</v>
      </c>
      <c r="C364" s="395">
        <v>3514</v>
      </c>
      <c r="D364" s="395">
        <v>2537</v>
      </c>
      <c r="E364" s="400">
        <v>72.1969265793967</v>
      </c>
      <c r="F364" s="281">
        <v>0</v>
      </c>
      <c r="X364" s="707"/>
    </row>
    <row r="365" spans="1:24" s="706" customFormat="1" ht="12" customHeight="1">
      <c r="A365" s="282" t="s">
        <v>301</v>
      </c>
      <c r="B365" s="395">
        <v>3514</v>
      </c>
      <c r="C365" s="395">
        <v>3514</v>
      </c>
      <c r="D365" s="395">
        <v>2537</v>
      </c>
      <c r="E365" s="400">
        <v>72.1969265793967</v>
      </c>
      <c r="F365" s="281">
        <v>0</v>
      </c>
      <c r="X365" s="707"/>
    </row>
    <row r="366" spans="1:24" s="706" customFormat="1" ht="12" customHeight="1">
      <c r="A366" s="282"/>
      <c r="B366" s="395"/>
      <c r="C366" s="395"/>
      <c r="D366" s="395"/>
      <c r="E366" s="400"/>
      <c r="F366" s="281"/>
      <c r="X366" s="707"/>
    </row>
    <row r="367" spans="1:18" s="701" customFormat="1" ht="12.75">
      <c r="A367" s="582" t="s">
        <v>665</v>
      </c>
      <c r="B367" s="395"/>
      <c r="C367" s="395"/>
      <c r="D367" s="395"/>
      <c r="E367" s="400"/>
      <c r="F367" s="281"/>
      <c r="G367" s="700"/>
      <c r="H367" s="700"/>
      <c r="I367" s="700"/>
      <c r="J367" s="700"/>
      <c r="K367" s="700"/>
      <c r="L367" s="700"/>
      <c r="M367" s="700"/>
      <c r="N367" s="700"/>
      <c r="O367" s="700"/>
      <c r="P367" s="700"/>
      <c r="Q367" s="700"/>
      <c r="R367" s="700"/>
    </row>
    <row r="368" spans="1:18" s="701" customFormat="1" ht="12.75">
      <c r="A368" s="199" t="s">
        <v>633</v>
      </c>
      <c r="B368" s="715">
        <v>249061176</v>
      </c>
      <c r="C368" s="715">
        <v>150725111</v>
      </c>
      <c r="D368" s="715">
        <v>109832851</v>
      </c>
      <c r="E368" s="716">
        <v>44.09874423784139</v>
      </c>
      <c r="F368" s="281">
        <v>10246980</v>
      </c>
      <c r="G368" s="700"/>
      <c r="H368" s="700"/>
      <c r="I368" s="700"/>
      <c r="J368" s="700"/>
      <c r="K368" s="700"/>
      <c r="L368" s="700"/>
      <c r="M368" s="700"/>
      <c r="N368" s="700"/>
      <c r="O368" s="700"/>
      <c r="P368" s="700"/>
      <c r="Q368" s="700"/>
      <c r="R368" s="700"/>
    </row>
    <row r="369" spans="1:18" s="701" customFormat="1" ht="12.75">
      <c r="A369" s="267" t="s">
        <v>307</v>
      </c>
      <c r="B369" s="715">
        <v>130661254</v>
      </c>
      <c r="C369" s="715">
        <v>96606401</v>
      </c>
      <c r="D369" s="715">
        <v>55714141</v>
      </c>
      <c r="E369" s="716">
        <v>42.64013951679968</v>
      </c>
      <c r="F369" s="281">
        <v>2801958</v>
      </c>
      <c r="G369" s="700"/>
      <c r="H369" s="700"/>
      <c r="I369" s="700"/>
      <c r="J369" s="700"/>
      <c r="K369" s="700"/>
      <c r="L369" s="700"/>
      <c r="M369" s="700"/>
      <c r="N369" s="700"/>
      <c r="O369" s="700"/>
      <c r="P369" s="700"/>
      <c r="Q369" s="700"/>
      <c r="R369" s="700"/>
    </row>
    <row r="370" spans="1:18" s="701" customFormat="1" ht="12.75">
      <c r="A370" s="267" t="s">
        <v>291</v>
      </c>
      <c r="B370" s="715">
        <v>118399922</v>
      </c>
      <c r="C370" s="715">
        <v>54118710</v>
      </c>
      <c r="D370" s="715">
        <v>54118710</v>
      </c>
      <c r="E370" s="716">
        <v>45.708400044385165</v>
      </c>
      <c r="F370" s="281">
        <v>7445022</v>
      </c>
      <c r="G370" s="700"/>
      <c r="H370" s="700"/>
      <c r="I370" s="700"/>
      <c r="J370" s="700"/>
      <c r="K370" s="700"/>
      <c r="L370" s="700"/>
      <c r="M370" s="700"/>
      <c r="N370" s="700"/>
      <c r="O370" s="700"/>
      <c r="P370" s="700"/>
      <c r="Q370" s="700"/>
      <c r="R370" s="700"/>
    </row>
    <row r="371" spans="1:18" s="701" customFormat="1" ht="25.5">
      <c r="A371" s="269" t="s">
        <v>292</v>
      </c>
      <c r="B371" s="715">
        <v>118399922</v>
      </c>
      <c r="C371" s="715">
        <v>54118710</v>
      </c>
      <c r="D371" s="715">
        <v>54118710</v>
      </c>
      <c r="E371" s="716">
        <v>45.708400044385165</v>
      </c>
      <c r="F371" s="281">
        <v>7445022</v>
      </c>
      <c r="G371" s="700"/>
      <c r="H371" s="700"/>
      <c r="I371" s="700"/>
      <c r="J371" s="700"/>
      <c r="K371" s="700"/>
      <c r="L371" s="700"/>
      <c r="M371" s="700"/>
      <c r="N371" s="700"/>
      <c r="O371" s="700"/>
      <c r="P371" s="700"/>
      <c r="Q371" s="700"/>
      <c r="R371" s="700"/>
    </row>
    <row r="372" spans="1:18" s="701" customFormat="1" ht="12.75">
      <c r="A372" s="193" t="s">
        <v>293</v>
      </c>
      <c r="B372" s="715">
        <v>257254594</v>
      </c>
      <c r="C372" s="715">
        <v>142998542</v>
      </c>
      <c r="D372" s="715">
        <v>68853450</v>
      </c>
      <c r="E372" s="716">
        <v>26.764711537085322</v>
      </c>
      <c r="F372" s="281">
        <v>13290720</v>
      </c>
      <c r="G372" s="700"/>
      <c r="H372" s="700"/>
      <c r="I372" s="700"/>
      <c r="J372" s="700"/>
      <c r="K372" s="700"/>
      <c r="L372" s="700"/>
      <c r="M372" s="700"/>
      <c r="N372" s="700"/>
      <c r="O372" s="700"/>
      <c r="P372" s="700"/>
      <c r="Q372" s="700"/>
      <c r="R372" s="700"/>
    </row>
    <row r="373" spans="1:18" s="701" customFormat="1" ht="12.75">
      <c r="A373" s="267" t="s">
        <v>294</v>
      </c>
      <c r="B373" s="715">
        <v>116568261</v>
      </c>
      <c r="C373" s="715">
        <v>64849406</v>
      </c>
      <c r="D373" s="715">
        <v>34053907</v>
      </c>
      <c r="E373" s="716">
        <v>29.213704234637248</v>
      </c>
      <c r="F373" s="281">
        <v>7205844</v>
      </c>
      <c r="G373" s="700"/>
      <c r="H373" s="700"/>
      <c r="I373" s="700"/>
      <c r="J373" s="700"/>
      <c r="K373" s="700"/>
      <c r="L373" s="700"/>
      <c r="M373" s="700"/>
      <c r="N373" s="700"/>
      <c r="O373" s="700"/>
      <c r="P373" s="700"/>
      <c r="Q373" s="700"/>
      <c r="R373" s="700"/>
    </row>
    <row r="374" spans="1:18" s="701" customFormat="1" ht="12.75">
      <c r="A374" s="282" t="s">
        <v>295</v>
      </c>
      <c r="B374" s="715">
        <v>7996787</v>
      </c>
      <c r="C374" s="715">
        <v>5552380</v>
      </c>
      <c r="D374" s="715">
        <v>2270580</v>
      </c>
      <c r="E374" s="716">
        <v>28.393653601127554</v>
      </c>
      <c r="F374" s="281">
        <v>563075</v>
      </c>
      <c r="G374" s="700"/>
      <c r="H374" s="700"/>
      <c r="I374" s="700"/>
      <c r="J374" s="700"/>
      <c r="K374" s="700"/>
      <c r="L374" s="700"/>
      <c r="M374" s="700"/>
      <c r="N374" s="700"/>
      <c r="O374" s="700"/>
      <c r="P374" s="700"/>
      <c r="Q374" s="700"/>
      <c r="R374" s="700"/>
    </row>
    <row r="375" spans="1:18" s="701" customFormat="1" ht="12.75">
      <c r="A375" s="284" t="s">
        <v>296</v>
      </c>
      <c r="B375" s="715">
        <v>12410</v>
      </c>
      <c r="C375" s="715">
        <v>12410</v>
      </c>
      <c r="D375" s="715">
        <v>4160</v>
      </c>
      <c r="E375" s="716">
        <v>33.52135374697824</v>
      </c>
      <c r="F375" s="281">
        <v>4160</v>
      </c>
      <c r="G375" s="700"/>
      <c r="H375" s="700"/>
      <c r="I375" s="700"/>
      <c r="J375" s="700"/>
      <c r="K375" s="700"/>
      <c r="L375" s="700"/>
      <c r="M375" s="700"/>
      <c r="N375" s="700"/>
      <c r="O375" s="700"/>
      <c r="P375" s="700"/>
      <c r="Q375" s="700"/>
      <c r="R375" s="700"/>
    </row>
    <row r="376" spans="1:18" s="701" customFormat="1" ht="12.75">
      <c r="A376" s="288" t="s">
        <v>297</v>
      </c>
      <c r="B376" s="715">
        <v>10000</v>
      </c>
      <c r="C376" s="715">
        <v>10000</v>
      </c>
      <c r="D376" s="715">
        <v>4571</v>
      </c>
      <c r="E376" s="716">
        <v>45.71</v>
      </c>
      <c r="F376" s="281">
        <v>4571</v>
      </c>
      <c r="G376" s="700"/>
      <c r="H376" s="700"/>
      <c r="I376" s="700"/>
      <c r="J376" s="700"/>
      <c r="K376" s="700"/>
      <c r="L376" s="700"/>
      <c r="M376" s="700"/>
      <c r="N376" s="700"/>
      <c r="O376" s="700"/>
      <c r="P376" s="700"/>
      <c r="Q376" s="700"/>
      <c r="R376" s="700"/>
    </row>
    <row r="377" spans="1:18" s="701" customFormat="1" ht="12.75">
      <c r="A377" s="284" t="s">
        <v>298</v>
      </c>
      <c r="B377" s="715">
        <v>7984377</v>
      </c>
      <c r="C377" s="281">
        <v>5539970</v>
      </c>
      <c r="D377" s="715">
        <v>2266420</v>
      </c>
      <c r="E377" s="702">
        <v>28.385683692040093</v>
      </c>
      <c r="F377" s="281">
        <v>558915</v>
      </c>
      <c r="G377" s="700"/>
      <c r="H377" s="700"/>
      <c r="I377" s="700"/>
      <c r="J377" s="700"/>
      <c r="K377" s="700"/>
      <c r="L377" s="700"/>
      <c r="M377" s="700"/>
      <c r="N377" s="700"/>
      <c r="O377" s="700"/>
      <c r="P377" s="700"/>
      <c r="Q377" s="700"/>
      <c r="R377" s="700"/>
    </row>
    <row r="378" spans="1:18" s="701" customFormat="1" ht="12.75">
      <c r="A378" s="282" t="s">
        <v>299</v>
      </c>
      <c r="B378" s="715">
        <v>108571474</v>
      </c>
      <c r="C378" s="715">
        <v>59297026</v>
      </c>
      <c r="D378" s="715">
        <v>31783327</v>
      </c>
      <c r="E378" s="716">
        <v>29.274104724782497</v>
      </c>
      <c r="F378" s="281">
        <v>6642769</v>
      </c>
      <c r="G378" s="700"/>
      <c r="H378" s="700"/>
      <c r="I378" s="700"/>
      <c r="J378" s="700"/>
      <c r="K378" s="700"/>
      <c r="L378" s="700"/>
      <c r="M378" s="700"/>
      <c r="N378" s="700"/>
      <c r="O378" s="700"/>
      <c r="P378" s="700"/>
      <c r="Q378" s="700"/>
      <c r="R378" s="700"/>
    </row>
    <row r="379" spans="1:18" s="701" customFormat="1" ht="12.75">
      <c r="A379" s="284" t="s">
        <v>311</v>
      </c>
      <c r="B379" s="715">
        <v>108571474</v>
      </c>
      <c r="C379" s="715">
        <v>59297026</v>
      </c>
      <c r="D379" s="715">
        <v>31783327</v>
      </c>
      <c r="E379" s="716">
        <v>29.274104724782497</v>
      </c>
      <c r="F379" s="281">
        <v>6642769</v>
      </c>
      <c r="G379" s="700"/>
      <c r="H379" s="700"/>
      <c r="I379" s="700"/>
      <c r="J379" s="700"/>
      <c r="K379" s="700"/>
      <c r="L379" s="700"/>
      <c r="M379" s="700"/>
      <c r="N379" s="700"/>
      <c r="O379" s="700"/>
      <c r="P379" s="700"/>
      <c r="Q379" s="700"/>
      <c r="R379" s="700"/>
    </row>
    <row r="380" spans="1:18" s="701" customFormat="1" ht="12.75">
      <c r="A380" s="267" t="s">
        <v>1781</v>
      </c>
      <c r="B380" s="715">
        <v>140686333</v>
      </c>
      <c r="C380" s="715">
        <v>78149136</v>
      </c>
      <c r="D380" s="715">
        <v>34799543</v>
      </c>
      <c r="E380" s="716">
        <v>24.735553381720454</v>
      </c>
      <c r="F380" s="281">
        <v>6084876</v>
      </c>
      <c r="G380" s="700"/>
      <c r="H380" s="700"/>
      <c r="I380" s="700"/>
      <c r="J380" s="700"/>
      <c r="K380" s="700"/>
      <c r="L380" s="700"/>
      <c r="M380" s="700"/>
      <c r="N380" s="700"/>
      <c r="O380" s="700"/>
      <c r="P380" s="700"/>
      <c r="Q380" s="700"/>
      <c r="R380" s="700"/>
    </row>
    <row r="381" spans="1:18" s="701" customFormat="1" ht="12.75">
      <c r="A381" s="282" t="s">
        <v>301</v>
      </c>
      <c r="B381" s="715">
        <v>140686333</v>
      </c>
      <c r="C381" s="715">
        <v>78149136</v>
      </c>
      <c r="D381" s="715">
        <v>34799543</v>
      </c>
      <c r="E381" s="716">
        <v>24.735553381720454</v>
      </c>
      <c r="F381" s="281">
        <v>6084876</v>
      </c>
      <c r="G381" s="700"/>
      <c r="H381" s="700"/>
      <c r="I381" s="700"/>
      <c r="J381" s="700"/>
      <c r="K381" s="700"/>
      <c r="L381" s="700"/>
      <c r="M381" s="700"/>
      <c r="N381" s="700"/>
      <c r="O381" s="700"/>
      <c r="P381" s="700"/>
      <c r="Q381" s="700"/>
      <c r="R381" s="700"/>
    </row>
    <row r="382" spans="1:18" s="701" customFormat="1" ht="12.75">
      <c r="A382" s="267" t="s">
        <v>1430</v>
      </c>
      <c r="B382" s="715">
        <v>-8193418</v>
      </c>
      <c r="C382" s="715">
        <v>7726569</v>
      </c>
      <c r="D382" s="715">
        <v>40979401</v>
      </c>
      <c r="E382" s="716" t="s">
        <v>1426</v>
      </c>
      <c r="F382" s="281">
        <v>-3043740</v>
      </c>
      <c r="G382" s="700"/>
      <c r="H382" s="700"/>
      <c r="I382" s="700"/>
      <c r="J382" s="700"/>
      <c r="K382" s="700"/>
      <c r="L382" s="700"/>
      <c r="M382" s="700"/>
      <c r="N382" s="700"/>
      <c r="O382" s="700"/>
      <c r="P382" s="700"/>
      <c r="Q382" s="700"/>
      <c r="R382" s="700"/>
    </row>
    <row r="383" spans="1:18" s="701" customFormat="1" ht="12.75">
      <c r="A383" s="267" t="s">
        <v>1431</v>
      </c>
      <c r="B383" s="715">
        <v>8193418</v>
      </c>
      <c r="C383" s="715">
        <v>-9915797</v>
      </c>
      <c r="D383" s="400" t="s">
        <v>1426</v>
      </c>
      <c r="E383" s="716" t="s">
        <v>1426</v>
      </c>
      <c r="F383" s="281" t="s">
        <v>1426</v>
      </c>
      <c r="G383" s="700"/>
      <c r="H383" s="700"/>
      <c r="I383" s="700"/>
      <c r="J383" s="700"/>
      <c r="K383" s="700"/>
      <c r="L383" s="700"/>
      <c r="M383" s="700"/>
      <c r="N383" s="700"/>
      <c r="O383" s="700"/>
      <c r="P383" s="700"/>
      <c r="Q383" s="700"/>
      <c r="R383" s="700"/>
    </row>
    <row r="384" spans="1:18" s="701" customFormat="1" ht="12.75">
      <c r="A384" s="282" t="s">
        <v>314</v>
      </c>
      <c r="B384" s="715">
        <v>8193418</v>
      </c>
      <c r="C384" s="715">
        <v>-9915797</v>
      </c>
      <c r="D384" s="400" t="s">
        <v>1426</v>
      </c>
      <c r="E384" s="716" t="s">
        <v>1426</v>
      </c>
      <c r="F384" s="281" t="s">
        <v>1426</v>
      </c>
      <c r="G384" s="700"/>
      <c r="H384" s="700"/>
      <c r="I384" s="700"/>
      <c r="J384" s="700"/>
      <c r="K384" s="700"/>
      <c r="L384" s="700"/>
      <c r="M384" s="700"/>
      <c r="N384" s="700"/>
      <c r="O384" s="700"/>
      <c r="P384" s="700"/>
      <c r="Q384" s="700"/>
      <c r="R384" s="700"/>
    </row>
    <row r="385" spans="1:18" s="701" customFormat="1" ht="38.25">
      <c r="A385" s="292" t="s">
        <v>260</v>
      </c>
      <c r="B385" s="715">
        <v>12250</v>
      </c>
      <c r="C385" s="715">
        <v>12250</v>
      </c>
      <c r="D385" s="400" t="s">
        <v>1426</v>
      </c>
      <c r="E385" s="716" t="s">
        <v>1426</v>
      </c>
      <c r="F385" s="281" t="s">
        <v>1426</v>
      </c>
      <c r="G385" s="700"/>
      <c r="H385" s="700"/>
      <c r="I385" s="700"/>
      <c r="J385" s="700"/>
      <c r="K385" s="700"/>
      <c r="L385" s="700"/>
      <c r="M385" s="700"/>
      <c r="N385" s="700"/>
      <c r="O385" s="700"/>
      <c r="P385" s="700"/>
      <c r="Q385" s="700"/>
      <c r="R385" s="700"/>
    </row>
    <row r="386" spans="1:18" s="701" customFormat="1" ht="25.5">
      <c r="A386" s="292" t="s">
        <v>635</v>
      </c>
      <c r="B386" s="715">
        <v>8181168</v>
      </c>
      <c r="C386" s="715">
        <v>-9928047</v>
      </c>
      <c r="D386" s="715" t="s">
        <v>1426</v>
      </c>
      <c r="E386" s="716" t="s">
        <v>1426</v>
      </c>
      <c r="F386" s="281" t="s">
        <v>1426</v>
      </c>
      <c r="G386" s="700"/>
      <c r="H386" s="700"/>
      <c r="I386" s="700"/>
      <c r="J386" s="700"/>
      <c r="K386" s="700"/>
      <c r="L386" s="700"/>
      <c r="M386" s="700"/>
      <c r="N386" s="700"/>
      <c r="O386" s="700"/>
      <c r="P386" s="700"/>
      <c r="Q386" s="700"/>
      <c r="R386" s="700"/>
    </row>
    <row r="387" spans="1:18" s="701" customFormat="1" ht="12.75">
      <c r="A387" s="154" t="s">
        <v>1718</v>
      </c>
      <c r="B387" s="395"/>
      <c r="C387" s="395"/>
      <c r="D387" s="395"/>
      <c r="E387" s="400"/>
      <c r="F387" s="281"/>
      <c r="G387" s="700"/>
      <c r="H387" s="700"/>
      <c r="I387" s="700"/>
      <c r="J387" s="700"/>
      <c r="K387" s="700"/>
      <c r="L387" s="700"/>
      <c r="M387" s="700"/>
      <c r="N387" s="700"/>
      <c r="O387" s="700"/>
      <c r="P387" s="700"/>
      <c r="Q387" s="700"/>
      <c r="R387" s="700"/>
    </row>
    <row r="388" spans="1:18" s="701" customFormat="1" ht="12.75">
      <c r="A388" s="717" t="s">
        <v>666</v>
      </c>
      <c r="B388" s="395"/>
      <c r="C388" s="395"/>
      <c r="D388" s="395"/>
      <c r="E388" s="400"/>
      <c r="F388" s="281"/>
      <c r="G388" s="700"/>
      <c r="H388" s="700"/>
      <c r="I388" s="700"/>
      <c r="J388" s="700"/>
      <c r="K388" s="700"/>
      <c r="L388" s="700"/>
      <c r="M388" s="700"/>
      <c r="N388" s="700"/>
      <c r="O388" s="700"/>
      <c r="P388" s="700"/>
      <c r="Q388" s="700"/>
      <c r="R388" s="700"/>
    </row>
    <row r="389" spans="1:18" s="701" customFormat="1" ht="12.75">
      <c r="A389" s="199" t="s">
        <v>633</v>
      </c>
      <c r="B389" s="715">
        <v>224384246</v>
      </c>
      <c r="C389" s="715">
        <v>139732768</v>
      </c>
      <c r="D389" s="715">
        <v>98840508</v>
      </c>
      <c r="E389" s="716">
        <v>44.049664698830945</v>
      </c>
      <c r="F389" s="281">
        <v>8744508</v>
      </c>
      <c r="G389" s="700"/>
      <c r="H389" s="700"/>
      <c r="I389" s="700"/>
      <c r="J389" s="700"/>
      <c r="K389" s="700"/>
      <c r="L389" s="700"/>
      <c r="M389" s="700"/>
      <c r="N389" s="700"/>
      <c r="O389" s="700"/>
      <c r="P389" s="700"/>
      <c r="Q389" s="700"/>
      <c r="R389" s="700"/>
    </row>
    <row r="390" spans="1:18" s="701" customFormat="1" ht="12.75">
      <c r="A390" s="267" t="s">
        <v>307</v>
      </c>
      <c r="B390" s="715">
        <v>130661254</v>
      </c>
      <c r="C390" s="715">
        <v>96606401</v>
      </c>
      <c r="D390" s="715">
        <v>55714141</v>
      </c>
      <c r="E390" s="716">
        <v>42.64013951679968</v>
      </c>
      <c r="F390" s="281">
        <v>2801958</v>
      </c>
      <c r="G390" s="700"/>
      <c r="H390" s="700"/>
      <c r="I390" s="700"/>
      <c r="J390" s="700"/>
      <c r="K390" s="700"/>
      <c r="L390" s="700"/>
      <c r="M390" s="700"/>
      <c r="N390" s="700"/>
      <c r="O390" s="700"/>
      <c r="P390" s="700"/>
      <c r="Q390" s="700"/>
      <c r="R390" s="700"/>
    </row>
    <row r="391" spans="1:18" s="701" customFormat="1" ht="12.75">
      <c r="A391" s="267" t="s">
        <v>291</v>
      </c>
      <c r="B391" s="715">
        <v>93722992</v>
      </c>
      <c r="C391" s="715">
        <v>43126367</v>
      </c>
      <c r="D391" s="715">
        <v>43126367</v>
      </c>
      <c r="E391" s="716">
        <v>46.014714297640005</v>
      </c>
      <c r="F391" s="281">
        <v>5942550</v>
      </c>
      <c r="G391" s="700"/>
      <c r="H391" s="700"/>
      <c r="I391" s="700"/>
      <c r="J391" s="700"/>
      <c r="K391" s="700"/>
      <c r="L391" s="700"/>
      <c r="M391" s="700"/>
      <c r="N391" s="700"/>
      <c r="O391" s="700"/>
      <c r="P391" s="700"/>
      <c r="Q391" s="700"/>
      <c r="R391" s="700"/>
    </row>
    <row r="392" spans="1:18" s="701" customFormat="1" ht="25.5">
      <c r="A392" s="269" t="s">
        <v>292</v>
      </c>
      <c r="B392" s="715">
        <v>93722992</v>
      </c>
      <c r="C392" s="715">
        <v>43126367</v>
      </c>
      <c r="D392" s="715">
        <v>43126367</v>
      </c>
      <c r="E392" s="716">
        <v>46.014714297640005</v>
      </c>
      <c r="F392" s="281">
        <v>5942550</v>
      </c>
      <c r="G392" s="700"/>
      <c r="H392" s="700"/>
      <c r="I392" s="700"/>
      <c r="J392" s="700"/>
      <c r="K392" s="700"/>
      <c r="L392" s="700"/>
      <c r="M392" s="700"/>
      <c r="N392" s="700"/>
      <c r="O392" s="700"/>
      <c r="P392" s="700"/>
      <c r="Q392" s="700"/>
      <c r="R392" s="700"/>
    </row>
    <row r="393" spans="1:18" s="701" customFormat="1" ht="12.75">
      <c r="A393" s="193" t="s">
        <v>293</v>
      </c>
      <c r="B393" s="715">
        <v>232577664</v>
      </c>
      <c r="C393" s="715">
        <v>132006199</v>
      </c>
      <c r="D393" s="715">
        <v>64477760</v>
      </c>
      <c r="E393" s="716">
        <v>27.72310930081403</v>
      </c>
      <c r="F393" s="281">
        <v>12554401</v>
      </c>
      <c r="G393" s="700"/>
      <c r="H393" s="700"/>
      <c r="I393" s="700"/>
      <c r="J393" s="700"/>
      <c r="K393" s="700"/>
      <c r="L393" s="700"/>
      <c r="M393" s="700"/>
      <c r="N393" s="700"/>
      <c r="O393" s="700"/>
      <c r="P393" s="700"/>
      <c r="Q393" s="700"/>
      <c r="R393" s="700"/>
    </row>
    <row r="394" spans="1:18" s="701" customFormat="1" ht="12.75">
      <c r="A394" s="267" t="s">
        <v>294</v>
      </c>
      <c r="B394" s="715">
        <v>116350831</v>
      </c>
      <c r="C394" s="715">
        <v>64687444</v>
      </c>
      <c r="D394" s="715">
        <v>34020132</v>
      </c>
      <c r="E394" s="716">
        <v>29.239268604794066</v>
      </c>
      <c r="F394" s="281">
        <v>7195598</v>
      </c>
      <c r="G394" s="700"/>
      <c r="H394" s="700"/>
      <c r="I394" s="700"/>
      <c r="J394" s="700"/>
      <c r="K394" s="700"/>
      <c r="L394" s="700"/>
      <c r="M394" s="700"/>
      <c r="N394" s="700"/>
      <c r="O394" s="700"/>
      <c r="P394" s="700"/>
      <c r="Q394" s="700"/>
      <c r="R394" s="700"/>
    </row>
    <row r="395" spans="1:18" s="701" customFormat="1" ht="12.75">
      <c r="A395" s="282" t="s">
        <v>295</v>
      </c>
      <c r="B395" s="715">
        <v>7928306</v>
      </c>
      <c r="C395" s="715">
        <v>5539367</v>
      </c>
      <c r="D395" s="715">
        <v>2260334</v>
      </c>
      <c r="E395" s="716">
        <v>28.50967154900429</v>
      </c>
      <c r="F395" s="281">
        <v>552829</v>
      </c>
      <c r="G395" s="700"/>
      <c r="H395" s="700"/>
      <c r="I395" s="700"/>
      <c r="J395" s="700"/>
      <c r="K395" s="700"/>
      <c r="L395" s="700"/>
      <c r="M395" s="700"/>
      <c r="N395" s="700"/>
      <c r="O395" s="700"/>
      <c r="P395" s="700"/>
      <c r="Q395" s="700"/>
      <c r="R395" s="700"/>
    </row>
    <row r="396" spans="1:18" s="701" customFormat="1" ht="12.75">
      <c r="A396" s="284" t="s">
        <v>296</v>
      </c>
      <c r="B396" s="715">
        <v>12410</v>
      </c>
      <c r="C396" s="715">
        <v>12410</v>
      </c>
      <c r="D396" s="715">
        <v>4160</v>
      </c>
      <c r="E396" s="716">
        <v>33.52135374697824</v>
      </c>
      <c r="F396" s="281">
        <v>4160</v>
      </c>
      <c r="G396" s="700"/>
      <c r="H396" s="700"/>
      <c r="I396" s="700"/>
      <c r="J396" s="700"/>
      <c r="K396" s="700"/>
      <c r="L396" s="700"/>
      <c r="M396" s="700"/>
      <c r="N396" s="700"/>
      <c r="O396" s="700"/>
      <c r="P396" s="700"/>
      <c r="Q396" s="700"/>
      <c r="R396" s="700"/>
    </row>
    <row r="397" spans="1:18" s="701" customFormat="1" ht="12.75">
      <c r="A397" s="288" t="s">
        <v>297</v>
      </c>
      <c r="B397" s="715">
        <v>10000</v>
      </c>
      <c r="C397" s="715">
        <v>10000</v>
      </c>
      <c r="D397" s="715">
        <v>4571</v>
      </c>
      <c r="E397" s="716">
        <v>45.71</v>
      </c>
      <c r="F397" s="281">
        <v>4571</v>
      </c>
      <c r="G397" s="700"/>
      <c r="H397" s="700"/>
      <c r="I397" s="700"/>
      <c r="J397" s="700"/>
      <c r="K397" s="700"/>
      <c r="L397" s="700"/>
      <c r="M397" s="700"/>
      <c r="N397" s="700"/>
      <c r="O397" s="700"/>
      <c r="P397" s="700"/>
      <c r="Q397" s="700"/>
      <c r="R397" s="700"/>
    </row>
    <row r="398" spans="1:18" s="701" customFormat="1" ht="12.75">
      <c r="A398" s="284" t="s">
        <v>298</v>
      </c>
      <c r="B398" s="715">
        <v>7915896</v>
      </c>
      <c r="C398" s="715">
        <v>5526957</v>
      </c>
      <c r="D398" s="715">
        <v>2256174</v>
      </c>
      <c r="E398" s="716">
        <v>28.501814576644264</v>
      </c>
      <c r="F398" s="281">
        <v>548669</v>
      </c>
      <c r="G398" s="700"/>
      <c r="H398" s="700"/>
      <c r="I398" s="700"/>
      <c r="J398" s="700"/>
      <c r="K398" s="700"/>
      <c r="L398" s="700"/>
      <c r="M398" s="700"/>
      <c r="N398" s="700"/>
      <c r="O398" s="700"/>
      <c r="P398" s="700"/>
      <c r="Q398" s="700"/>
      <c r="R398" s="700"/>
    </row>
    <row r="399" spans="1:18" s="701" customFormat="1" ht="12.75">
      <c r="A399" s="282" t="s">
        <v>299</v>
      </c>
      <c r="B399" s="715">
        <v>108422525</v>
      </c>
      <c r="C399" s="715">
        <v>59148077</v>
      </c>
      <c r="D399" s="715">
        <v>31759798</v>
      </c>
      <c r="E399" s="716">
        <v>29.29261977619503</v>
      </c>
      <c r="F399" s="281">
        <v>6642769</v>
      </c>
      <c r="G399" s="700"/>
      <c r="H399" s="700"/>
      <c r="I399" s="700"/>
      <c r="J399" s="700"/>
      <c r="K399" s="700"/>
      <c r="L399" s="700"/>
      <c r="M399" s="700"/>
      <c r="N399" s="700"/>
      <c r="O399" s="700"/>
      <c r="P399" s="700"/>
      <c r="Q399" s="700"/>
      <c r="R399" s="700"/>
    </row>
    <row r="400" spans="1:18" s="701" customFormat="1" ht="12.75">
      <c r="A400" s="284" t="s">
        <v>311</v>
      </c>
      <c r="B400" s="715">
        <v>108422525</v>
      </c>
      <c r="C400" s="715">
        <v>59148077</v>
      </c>
      <c r="D400" s="715">
        <v>31759798</v>
      </c>
      <c r="E400" s="716">
        <v>29.29261977619503</v>
      </c>
      <c r="F400" s="281">
        <v>6642769</v>
      </c>
      <c r="G400" s="700"/>
      <c r="H400" s="700"/>
      <c r="I400" s="700"/>
      <c r="J400" s="700"/>
      <c r="K400" s="700"/>
      <c r="L400" s="700"/>
      <c r="M400" s="700"/>
      <c r="N400" s="700"/>
      <c r="O400" s="700"/>
      <c r="P400" s="700"/>
      <c r="Q400" s="700"/>
      <c r="R400" s="700"/>
    </row>
    <row r="401" spans="1:18" s="701" customFormat="1" ht="12.75">
      <c r="A401" s="267" t="s">
        <v>1781</v>
      </c>
      <c r="B401" s="715">
        <v>116226833</v>
      </c>
      <c r="C401" s="715">
        <v>67318755</v>
      </c>
      <c r="D401" s="715">
        <v>30457628</v>
      </c>
      <c r="E401" s="716">
        <v>26.205332463975857</v>
      </c>
      <c r="F401" s="281">
        <v>5358803</v>
      </c>
      <c r="G401" s="700"/>
      <c r="H401" s="700"/>
      <c r="I401" s="700"/>
      <c r="J401" s="700"/>
      <c r="K401" s="700"/>
      <c r="L401" s="700"/>
      <c r="M401" s="700"/>
      <c r="N401" s="700"/>
      <c r="O401" s="700"/>
      <c r="P401" s="700"/>
      <c r="Q401" s="700"/>
      <c r="R401" s="700"/>
    </row>
    <row r="402" spans="1:18" s="701" customFormat="1" ht="12.75">
      <c r="A402" s="282" t="s">
        <v>301</v>
      </c>
      <c r="B402" s="715">
        <v>116226833</v>
      </c>
      <c r="C402" s="715">
        <v>67318755</v>
      </c>
      <c r="D402" s="715">
        <v>30457628</v>
      </c>
      <c r="E402" s="716">
        <v>26.205332463975857</v>
      </c>
      <c r="F402" s="281">
        <v>5358803</v>
      </c>
      <c r="G402" s="700"/>
      <c r="H402" s="700"/>
      <c r="I402" s="700"/>
      <c r="J402" s="700"/>
      <c r="K402" s="700"/>
      <c r="L402" s="700"/>
      <c r="M402" s="700"/>
      <c r="N402" s="700"/>
      <c r="O402" s="700"/>
      <c r="P402" s="700"/>
      <c r="Q402" s="700"/>
      <c r="R402" s="700"/>
    </row>
    <row r="403" spans="1:24" s="718" customFormat="1" ht="12.75">
      <c r="A403" s="267" t="s">
        <v>1430</v>
      </c>
      <c r="B403" s="715">
        <v>-8193418</v>
      </c>
      <c r="C403" s="715">
        <v>7726569</v>
      </c>
      <c r="D403" s="715">
        <v>34362748</v>
      </c>
      <c r="E403" s="716" t="s">
        <v>1426</v>
      </c>
      <c r="F403" s="281">
        <v>-3809893</v>
      </c>
      <c r="G403" s="706"/>
      <c r="H403" s="706"/>
      <c r="I403" s="706"/>
      <c r="J403" s="706"/>
      <c r="K403" s="706"/>
      <c r="L403" s="706"/>
      <c r="M403" s="706"/>
      <c r="N403" s="706"/>
      <c r="O403" s="706"/>
      <c r="P403" s="706"/>
      <c r="Q403" s="706"/>
      <c r="R403" s="706"/>
      <c r="S403" s="706"/>
      <c r="T403" s="706"/>
      <c r="U403" s="706"/>
      <c r="V403" s="706"/>
      <c r="W403" s="706"/>
      <c r="X403" s="707"/>
    </row>
    <row r="404" spans="1:24" s="718" customFormat="1" ht="12.75">
      <c r="A404" s="267" t="s">
        <v>1431</v>
      </c>
      <c r="B404" s="715">
        <v>8193418</v>
      </c>
      <c r="C404" s="715">
        <v>-9915797</v>
      </c>
      <c r="D404" s="400" t="s">
        <v>1426</v>
      </c>
      <c r="E404" s="716" t="s">
        <v>1426</v>
      </c>
      <c r="F404" s="281" t="s">
        <v>1426</v>
      </c>
      <c r="G404" s="706"/>
      <c r="H404" s="706"/>
      <c r="I404" s="706"/>
      <c r="J404" s="706"/>
      <c r="K404" s="706"/>
      <c r="L404" s="706"/>
      <c r="M404" s="706"/>
      <c r="N404" s="706"/>
      <c r="O404" s="706"/>
      <c r="P404" s="706"/>
      <c r="Q404" s="706"/>
      <c r="R404" s="706"/>
      <c r="S404" s="706"/>
      <c r="T404" s="706"/>
      <c r="U404" s="706"/>
      <c r="V404" s="706"/>
      <c r="W404" s="706"/>
      <c r="X404" s="707"/>
    </row>
    <row r="405" spans="1:24" s="718" customFormat="1" ht="12.75">
      <c r="A405" s="282" t="s">
        <v>314</v>
      </c>
      <c r="B405" s="715">
        <v>8193418</v>
      </c>
      <c r="C405" s="715">
        <v>-9915797</v>
      </c>
      <c r="D405" s="400" t="s">
        <v>1426</v>
      </c>
      <c r="E405" s="716" t="s">
        <v>1426</v>
      </c>
      <c r="F405" s="281" t="s">
        <v>1426</v>
      </c>
      <c r="G405" s="706"/>
      <c r="H405" s="706"/>
      <c r="I405" s="706"/>
      <c r="J405" s="706"/>
      <c r="K405" s="706"/>
      <c r="L405" s="706"/>
      <c r="M405" s="706"/>
      <c r="N405" s="706"/>
      <c r="O405" s="706"/>
      <c r="P405" s="706"/>
      <c r="Q405" s="706"/>
      <c r="R405" s="706"/>
      <c r="S405" s="706"/>
      <c r="T405" s="706"/>
      <c r="U405" s="706"/>
      <c r="V405" s="706"/>
      <c r="W405" s="706"/>
      <c r="X405" s="707"/>
    </row>
    <row r="406" spans="1:24" s="718" customFormat="1" ht="38.25">
      <c r="A406" s="292" t="s">
        <v>260</v>
      </c>
      <c r="B406" s="715">
        <v>12250</v>
      </c>
      <c r="C406" s="715">
        <v>12250</v>
      </c>
      <c r="D406" s="400" t="s">
        <v>1426</v>
      </c>
      <c r="E406" s="716" t="s">
        <v>1426</v>
      </c>
      <c r="F406" s="281" t="s">
        <v>1426</v>
      </c>
      <c r="G406" s="706"/>
      <c r="H406" s="706"/>
      <c r="I406" s="706"/>
      <c r="J406" s="706"/>
      <c r="K406" s="706"/>
      <c r="L406" s="706"/>
      <c r="M406" s="706"/>
      <c r="N406" s="706"/>
      <c r="O406" s="706"/>
      <c r="P406" s="706"/>
      <c r="Q406" s="706"/>
      <c r="R406" s="706"/>
      <c r="S406" s="706"/>
      <c r="T406" s="706"/>
      <c r="U406" s="706"/>
      <c r="V406" s="706"/>
      <c r="W406" s="706"/>
      <c r="X406" s="707"/>
    </row>
    <row r="407" spans="1:18" s="701" customFormat="1" ht="25.5" customHeight="1">
      <c r="A407" s="292" t="s">
        <v>635</v>
      </c>
      <c r="B407" s="715">
        <v>8181168</v>
      </c>
      <c r="C407" s="715">
        <v>-9928047</v>
      </c>
      <c r="D407" s="715" t="s">
        <v>1426</v>
      </c>
      <c r="E407" s="716" t="s">
        <v>1426</v>
      </c>
      <c r="F407" s="281" t="s">
        <v>1426</v>
      </c>
      <c r="G407" s="700"/>
      <c r="H407" s="700"/>
      <c r="I407" s="700"/>
      <c r="J407" s="700"/>
      <c r="K407" s="700"/>
      <c r="L407" s="700"/>
      <c r="M407" s="700"/>
      <c r="N407" s="700"/>
      <c r="O407" s="700"/>
      <c r="P407" s="700"/>
      <c r="Q407" s="700"/>
      <c r="R407" s="700"/>
    </row>
    <row r="408" spans="1:18" s="701" customFormat="1" ht="12.75">
      <c r="A408" s="717" t="s">
        <v>667</v>
      </c>
      <c r="B408" s="395"/>
      <c r="C408" s="395"/>
      <c r="D408" s="395"/>
      <c r="E408" s="400"/>
      <c r="F408" s="281"/>
      <c r="G408" s="700"/>
      <c r="H408" s="700"/>
      <c r="I408" s="700"/>
      <c r="J408" s="700"/>
      <c r="K408" s="700"/>
      <c r="L408" s="700"/>
      <c r="M408" s="700"/>
      <c r="N408" s="700"/>
      <c r="O408" s="700"/>
      <c r="P408" s="700"/>
      <c r="Q408" s="700"/>
      <c r="R408" s="700"/>
    </row>
    <row r="409" spans="1:18" s="701" customFormat="1" ht="12.75">
      <c r="A409" s="199" t="s">
        <v>633</v>
      </c>
      <c r="B409" s="715">
        <v>24676930</v>
      </c>
      <c r="C409" s="715">
        <v>10992343</v>
      </c>
      <c r="D409" s="715">
        <v>10992343</v>
      </c>
      <c r="E409" s="716">
        <v>44.545018363305324</v>
      </c>
      <c r="F409" s="281">
        <v>1502472</v>
      </c>
      <c r="G409" s="700"/>
      <c r="H409" s="700"/>
      <c r="I409" s="700"/>
      <c r="J409" s="700"/>
      <c r="K409" s="700"/>
      <c r="L409" s="700"/>
      <c r="M409" s="700"/>
      <c r="N409" s="700"/>
      <c r="O409" s="700"/>
      <c r="P409" s="700"/>
      <c r="Q409" s="700"/>
      <c r="R409" s="700"/>
    </row>
    <row r="410" spans="1:18" s="701" customFormat="1" ht="12.75">
      <c r="A410" s="267" t="s">
        <v>291</v>
      </c>
      <c r="B410" s="715">
        <v>24676930</v>
      </c>
      <c r="C410" s="715">
        <v>10992343</v>
      </c>
      <c r="D410" s="715">
        <v>10992343</v>
      </c>
      <c r="E410" s="716">
        <v>44.545018363305324</v>
      </c>
      <c r="F410" s="281">
        <v>1502472</v>
      </c>
      <c r="G410" s="700"/>
      <c r="H410" s="700"/>
      <c r="I410" s="700"/>
      <c r="J410" s="700"/>
      <c r="K410" s="700"/>
      <c r="L410" s="700"/>
      <c r="M410" s="700"/>
      <c r="N410" s="700"/>
      <c r="O410" s="700"/>
      <c r="P410" s="700"/>
      <c r="Q410" s="700"/>
      <c r="R410" s="700"/>
    </row>
    <row r="411" spans="1:18" s="701" customFormat="1" ht="25.5">
      <c r="A411" s="269" t="s">
        <v>292</v>
      </c>
      <c r="B411" s="715">
        <v>24676930</v>
      </c>
      <c r="C411" s="715">
        <v>10992343</v>
      </c>
      <c r="D411" s="715">
        <v>10992343</v>
      </c>
      <c r="E411" s="716">
        <v>44.545018363305324</v>
      </c>
      <c r="F411" s="281">
        <v>1502472</v>
      </c>
      <c r="G411" s="700"/>
      <c r="H411" s="700"/>
      <c r="I411" s="700"/>
      <c r="J411" s="700"/>
      <c r="K411" s="700"/>
      <c r="L411" s="700"/>
      <c r="M411" s="700"/>
      <c r="N411" s="700"/>
      <c r="O411" s="700"/>
      <c r="P411" s="700"/>
      <c r="Q411" s="700"/>
      <c r="R411" s="700"/>
    </row>
    <row r="412" spans="1:18" s="720" customFormat="1" ht="12.75">
      <c r="A412" s="193" t="s">
        <v>293</v>
      </c>
      <c r="B412" s="715">
        <v>24676930</v>
      </c>
      <c r="C412" s="715">
        <v>10992343</v>
      </c>
      <c r="D412" s="715">
        <v>4375690</v>
      </c>
      <c r="E412" s="716">
        <v>17.731905873218427</v>
      </c>
      <c r="F412" s="281">
        <v>736319</v>
      </c>
      <c r="G412" s="719"/>
      <c r="H412" s="719"/>
      <c r="I412" s="719"/>
      <c r="J412" s="719"/>
      <c r="K412" s="719"/>
      <c r="L412" s="719"/>
      <c r="M412" s="719"/>
      <c r="N412" s="719"/>
      <c r="O412" s="719"/>
      <c r="P412" s="719"/>
      <c r="Q412" s="719"/>
      <c r="R412" s="719"/>
    </row>
    <row r="413" spans="1:18" s="720" customFormat="1" ht="12.75">
      <c r="A413" s="267" t="s">
        <v>294</v>
      </c>
      <c r="B413" s="715">
        <v>217430</v>
      </c>
      <c r="C413" s="715">
        <v>161962</v>
      </c>
      <c r="D413" s="715">
        <v>33775</v>
      </c>
      <c r="E413" s="716">
        <v>15.533734995170859</v>
      </c>
      <c r="F413" s="281">
        <v>10246</v>
      </c>
      <c r="G413" s="719"/>
      <c r="H413" s="719"/>
      <c r="I413" s="719"/>
      <c r="J413" s="719"/>
      <c r="K413" s="719"/>
      <c r="L413" s="719"/>
      <c r="M413" s="719"/>
      <c r="N413" s="719"/>
      <c r="O413" s="719"/>
      <c r="P413" s="719"/>
      <c r="Q413" s="719"/>
      <c r="R413" s="719"/>
    </row>
    <row r="414" spans="1:18" s="720" customFormat="1" ht="12.75">
      <c r="A414" s="282" t="s">
        <v>295</v>
      </c>
      <c r="B414" s="715">
        <v>68481</v>
      </c>
      <c r="C414" s="715">
        <v>13013</v>
      </c>
      <c r="D414" s="715">
        <v>10246</v>
      </c>
      <c r="E414" s="716">
        <v>14.961814225843664</v>
      </c>
      <c r="F414" s="281">
        <v>10246</v>
      </c>
      <c r="G414" s="719"/>
      <c r="H414" s="719"/>
      <c r="I414" s="719"/>
      <c r="J414" s="719"/>
      <c r="K414" s="719"/>
      <c r="L414" s="719"/>
      <c r="M414" s="719"/>
      <c r="N414" s="719"/>
      <c r="O414" s="719"/>
      <c r="P414" s="719"/>
      <c r="Q414" s="719"/>
      <c r="R414" s="719"/>
    </row>
    <row r="415" spans="1:18" s="720" customFormat="1" ht="12.75">
      <c r="A415" s="284" t="s">
        <v>298</v>
      </c>
      <c r="B415" s="715">
        <v>68481</v>
      </c>
      <c r="C415" s="715">
        <v>13013</v>
      </c>
      <c r="D415" s="715">
        <v>10246</v>
      </c>
      <c r="E415" s="716">
        <v>14.961814225843664</v>
      </c>
      <c r="F415" s="281">
        <v>10246</v>
      </c>
      <c r="G415" s="719"/>
      <c r="H415" s="719"/>
      <c r="I415" s="719"/>
      <c r="J415" s="719"/>
      <c r="K415" s="719"/>
      <c r="L415" s="719"/>
      <c r="M415" s="719"/>
      <c r="N415" s="719"/>
      <c r="O415" s="719"/>
      <c r="P415" s="719"/>
      <c r="Q415" s="719"/>
      <c r="R415" s="719"/>
    </row>
    <row r="416" spans="1:18" s="720" customFormat="1" ht="12.75">
      <c r="A416" s="282" t="s">
        <v>299</v>
      </c>
      <c r="B416" s="715">
        <v>148949</v>
      </c>
      <c r="C416" s="715">
        <v>148949</v>
      </c>
      <c r="D416" s="715">
        <v>23529</v>
      </c>
      <c r="E416" s="716">
        <v>15.79668208581461</v>
      </c>
      <c r="F416" s="281">
        <v>0</v>
      </c>
      <c r="G416" s="719"/>
      <c r="H416" s="719"/>
      <c r="I416" s="719"/>
      <c r="J416" s="719"/>
      <c r="K416" s="719"/>
      <c r="L416" s="719"/>
      <c r="M416" s="719"/>
      <c r="N416" s="719"/>
      <c r="O416" s="719"/>
      <c r="P416" s="719"/>
      <c r="Q416" s="719"/>
      <c r="R416" s="719"/>
    </row>
    <row r="417" spans="1:18" s="720" customFormat="1" ht="12.75">
      <c r="A417" s="284" t="s">
        <v>311</v>
      </c>
      <c r="B417" s="715">
        <v>148949</v>
      </c>
      <c r="C417" s="715">
        <v>148949</v>
      </c>
      <c r="D417" s="715">
        <v>23529</v>
      </c>
      <c r="E417" s="716">
        <v>15.79668208581461</v>
      </c>
      <c r="F417" s="281">
        <v>0</v>
      </c>
      <c r="G417" s="719"/>
      <c r="H417" s="719"/>
      <c r="I417" s="719"/>
      <c r="J417" s="719"/>
      <c r="K417" s="719"/>
      <c r="L417" s="719"/>
      <c r="M417" s="719"/>
      <c r="N417" s="719"/>
      <c r="O417" s="719"/>
      <c r="P417" s="719"/>
      <c r="Q417" s="719"/>
      <c r="R417" s="719"/>
    </row>
    <row r="418" spans="1:18" s="720" customFormat="1" ht="12.75">
      <c r="A418" s="267" t="s">
        <v>1781</v>
      </c>
      <c r="B418" s="715">
        <v>24459500</v>
      </c>
      <c r="C418" s="715">
        <v>10830381</v>
      </c>
      <c r="D418" s="715">
        <v>4341915</v>
      </c>
      <c r="E418" s="716">
        <v>17.751446268321104</v>
      </c>
      <c r="F418" s="281">
        <v>726073</v>
      </c>
      <c r="G418" s="719"/>
      <c r="H418" s="719"/>
      <c r="I418" s="719"/>
      <c r="J418" s="719"/>
      <c r="K418" s="719"/>
      <c r="L418" s="719"/>
      <c r="M418" s="719"/>
      <c r="N418" s="719"/>
      <c r="O418" s="719"/>
      <c r="P418" s="719"/>
      <c r="Q418" s="719"/>
      <c r="R418" s="719"/>
    </row>
    <row r="419" spans="1:18" s="720" customFormat="1" ht="12.75">
      <c r="A419" s="282" t="s">
        <v>301</v>
      </c>
      <c r="B419" s="715">
        <v>24459500</v>
      </c>
      <c r="C419" s="715">
        <v>10830381</v>
      </c>
      <c r="D419" s="715">
        <v>4341915</v>
      </c>
      <c r="E419" s="716">
        <v>17.751446268321104</v>
      </c>
      <c r="F419" s="281">
        <v>726073</v>
      </c>
      <c r="G419" s="719"/>
      <c r="H419" s="719"/>
      <c r="I419" s="719"/>
      <c r="J419" s="719"/>
      <c r="K419" s="719"/>
      <c r="L419" s="719"/>
      <c r="M419" s="719"/>
      <c r="N419" s="719"/>
      <c r="O419" s="719"/>
      <c r="P419" s="719"/>
      <c r="Q419" s="719"/>
      <c r="R419" s="719"/>
    </row>
    <row r="420" spans="1:18" s="720" customFormat="1" ht="12.75">
      <c r="A420" s="282"/>
      <c r="B420" s="715"/>
      <c r="C420" s="395"/>
      <c r="D420" s="395"/>
      <c r="E420" s="400"/>
      <c r="F420" s="281"/>
      <c r="G420" s="719"/>
      <c r="H420" s="719"/>
      <c r="I420" s="719"/>
      <c r="J420" s="719"/>
      <c r="K420" s="719"/>
      <c r="L420" s="719"/>
      <c r="M420" s="719"/>
      <c r="N420" s="719"/>
      <c r="O420" s="719"/>
      <c r="P420" s="719"/>
      <c r="Q420" s="719"/>
      <c r="R420" s="719"/>
    </row>
    <row r="421" spans="1:18" s="709" customFormat="1" ht="12.75">
      <c r="A421" s="259" t="s">
        <v>668</v>
      </c>
      <c r="B421" s="715"/>
      <c r="C421" s="395"/>
      <c r="D421" s="395"/>
      <c r="E421" s="400"/>
      <c r="F421" s="281"/>
      <c r="G421" s="708"/>
      <c r="H421" s="708"/>
      <c r="I421" s="708"/>
      <c r="J421" s="708"/>
      <c r="K421" s="708"/>
      <c r="L421" s="708"/>
      <c r="M421" s="708"/>
      <c r="N421" s="708"/>
      <c r="O421" s="708"/>
      <c r="P421" s="708"/>
      <c r="Q421" s="708"/>
      <c r="R421" s="708"/>
    </row>
    <row r="422" spans="1:18" s="720" customFormat="1" ht="12.75">
      <c r="A422" s="582" t="s">
        <v>665</v>
      </c>
      <c r="B422" s="395"/>
      <c r="C422" s="395"/>
      <c r="D422" s="395"/>
      <c r="E422" s="400"/>
      <c r="F422" s="281"/>
      <c r="G422" s="719"/>
      <c r="H422" s="719"/>
      <c r="I422" s="719"/>
      <c r="J422" s="719"/>
      <c r="K422" s="719"/>
      <c r="L422" s="719"/>
      <c r="M422" s="719"/>
      <c r="N422" s="719"/>
      <c r="O422" s="719"/>
      <c r="P422" s="719"/>
      <c r="Q422" s="719"/>
      <c r="R422" s="719"/>
    </row>
    <row r="423" spans="1:18" s="720" customFormat="1" ht="12.75">
      <c r="A423" s="199" t="s">
        <v>633</v>
      </c>
      <c r="B423" s="395">
        <v>659768</v>
      </c>
      <c r="C423" s="395">
        <v>599000</v>
      </c>
      <c r="D423" s="395">
        <v>232997</v>
      </c>
      <c r="E423" s="400">
        <v>35.31498951146463</v>
      </c>
      <c r="F423" s="281">
        <v>10000</v>
      </c>
      <c r="G423" s="719"/>
      <c r="H423" s="719"/>
      <c r="I423" s="719"/>
      <c r="J423" s="719"/>
      <c r="K423" s="719"/>
      <c r="L423" s="719"/>
      <c r="M423" s="719"/>
      <c r="N423" s="719"/>
      <c r="O423" s="719"/>
      <c r="P423" s="719"/>
      <c r="Q423" s="719"/>
      <c r="R423" s="719"/>
    </row>
    <row r="424" spans="1:18" s="720" customFormat="1" ht="12.75">
      <c r="A424" s="267" t="s">
        <v>307</v>
      </c>
      <c r="B424" s="395">
        <v>562000</v>
      </c>
      <c r="C424" s="395">
        <v>562000</v>
      </c>
      <c r="D424" s="395">
        <v>185997</v>
      </c>
      <c r="E424" s="400">
        <v>33.09555160142349</v>
      </c>
      <c r="F424" s="281">
        <v>0</v>
      </c>
      <c r="G424" s="719"/>
      <c r="H424" s="719"/>
      <c r="I424" s="719"/>
      <c r="J424" s="719"/>
      <c r="K424" s="719"/>
      <c r="L424" s="719"/>
      <c r="M424" s="719"/>
      <c r="N424" s="719"/>
      <c r="O424" s="719"/>
      <c r="P424" s="719"/>
      <c r="Q424" s="719"/>
      <c r="R424" s="719"/>
    </row>
    <row r="425" spans="1:18" s="720" customFormat="1" ht="12.75">
      <c r="A425" s="267" t="s">
        <v>291</v>
      </c>
      <c r="B425" s="395">
        <v>97768</v>
      </c>
      <c r="C425" s="395">
        <v>37000</v>
      </c>
      <c r="D425" s="395">
        <v>47000</v>
      </c>
      <c r="E425" s="400">
        <v>48.07298911709353</v>
      </c>
      <c r="F425" s="281">
        <v>10000</v>
      </c>
      <c r="G425" s="719"/>
      <c r="H425" s="719"/>
      <c r="I425" s="719"/>
      <c r="J425" s="719"/>
      <c r="K425" s="719"/>
      <c r="L425" s="719"/>
      <c r="M425" s="719"/>
      <c r="N425" s="719"/>
      <c r="O425" s="719"/>
      <c r="P425" s="719"/>
      <c r="Q425" s="719"/>
      <c r="R425" s="719"/>
    </row>
    <row r="426" spans="1:18" s="720" customFormat="1" ht="23.25" customHeight="1">
      <c r="A426" s="269" t="s">
        <v>292</v>
      </c>
      <c r="B426" s="395">
        <v>97768</v>
      </c>
      <c r="C426" s="395">
        <v>37000</v>
      </c>
      <c r="D426" s="395">
        <v>47000</v>
      </c>
      <c r="E426" s="400">
        <v>48.07298911709353</v>
      </c>
      <c r="F426" s="281">
        <v>10000</v>
      </c>
      <c r="G426" s="719"/>
      <c r="H426" s="719"/>
      <c r="I426" s="719"/>
      <c r="J426" s="719"/>
      <c r="K426" s="719"/>
      <c r="L426" s="719"/>
      <c r="M426" s="719"/>
      <c r="N426" s="719"/>
      <c r="O426" s="719"/>
      <c r="P426" s="719"/>
      <c r="Q426" s="719"/>
      <c r="R426" s="719"/>
    </row>
    <row r="427" spans="1:18" s="720" customFormat="1" ht="12.75">
      <c r="A427" s="193" t="s">
        <v>293</v>
      </c>
      <c r="B427" s="395">
        <v>1020654</v>
      </c>
      <c r="C427" s="395">
        <v>662000</v>
      </c>
      <c r="D427" s="395">
        <v>233906</v>
      </c>
      <c r="E427" s="400">
        <v>22.917266772089267</v>
      </c>
      <c r="F427" s="281">
        <v>52540</v>
      </c>
      <c r="G427" s="719"/>
      <c r="H427" s="719"/>
      <c r="I427" s="719"/>
      <c r="J427" s="719"/>
      <c r="K427" s="719"/>
      <c r="L427" s="719"/>
      <c r="M427" s="719"/>
      <c r="N427" s="719"/>
      <c r="O427" s="719"/>
      <c r="P427" s="719"/>
      <c r="Q427" s="719"/>
      <c r="R427" s="719"/>
    </row>
    <row r="428" spans="1:18" s="720" customFormat="1" ht="12.75">
      <c r="A428" s="267" t="s">
        <v>294</v>
      </c>
      <c r="B428" s="395">
        <v>1020654</v>
      </c>
      <c r="C428" s="395">
        <v>662000</v>
      </c>
      <c r="D428" s="395">
        <v>233906</v>
      </c>
      <c r="E428" s="400">
        <v>22.917266772089267</v>
      </c>
      <c r="F428" s="281">
        <v>52540</v>
      </c>
      <c r="G428" s="719"/>
      <c r="H428" s="719"/>
      <c r="I428" s="719"/>
      <c r="J428" s="719"/>
      <c r="K428" s="719"/>
      <c r="L428" s="719"/>
      <c r="M428" s="719"/>
      <c r="N428" s="719"/>
      <c r="O428" s="719"/>
      <c r="P428" s="719"/>
      <c r="Q428" s="719"/>
      <c r="R428" s="719"/>
    </row>
    <row r="429" spans="1:18" s="720" customFormat="1" ht="12.75">
      <c r="A429" s="282" t="s">
        <v>295</v>
      </c>
      <c r="B429" s="395">
        <v>1020654</v>
      </c>
      <c r="C429" s="395">
        <v>662000</v>
      </c>
      <c r="D429" s="395">
        <v>233906</v>
      </c>
      <c r="E429" s="400">
        <v>22.917266772089267</v>
      </c>
      <c r="F429" s="281">
        <v>52540</v>
      </c>
      <c r="G429" s="719"/>
      <c r="H429" s="719"/>
      <c r="I429" s="719"/>
      <c r="J429" s="719"/>
      <c r="K429" s="719"/>
      <c r="L429" s="719"/>
      <c r="M429" s="719"/>
      <c r="N429" s="719"/>
      <c r="O429" s="719"/>
      <c r="P429" s="719"/>
      <c r="Q429" s="719"/>
      <c r="R429" s="719"/>
    </row>
    <row r="430" spans="1:18" s="720" customFormat="1" ht="12.75">
      <c r="A430" s="284" t="s">
        <v>298</v>
      </c>
      <c r="B430" s="395">
        <v>1020654</v>
      </c>
      <c r="C430" s="395">
        <v>662000</v>
      </c>
      <c r="D430" s="395">
        <v>233906</v>
      </c>
      <c r="E430" s="400">
        <v>22.917266772089267</v>
      </c>
      <c r="F430" s="281">
        <v>52540</v>
      </c>
      <c r="G430" s="719"/>
      <c r="H430" s="719"/>
      <c r="I430" s="719"/>
      <c r="J430" s="719"/>
      <c r="K430" s="719"/>
      <c r="L430" s="719"/>
      <c r="M430" s="719"/>
      <c r="N430" s="719"/>
      <c r="O430" s="719"/>
      <c r="P430" s="719"/>
      <c r="Q430" s="719"/>
      <c r="R430" s="719"/>
    </row>
    <row r="431" spans="1:18" s="720" customFormat="1" ht="12.75">
      <c r="A431" s="267" t="s">
        <v>1430</v>
      </c>
      <c r="B431" s="395">
        <v>-360886</v>
      </c>
      <c r="C431" s="395">
        <v>-63000</v>
      </c>
      <c r="D431" s="395">
        <v>-909</v>
      </c>
      <c r="E431" s="400" t="s">
        <v>1426</v>
      </c>
      <c r="F431" s="281">
        <v>-42540</v>
      </c>
      <c r="G431" s="719"/>
      <c r="H431" s="719"/>
      <c r="I431" s="719"/>
      <c r="J431" s="719"/>
      <c r="K431" s="719"/>
      <c r="L431" s="719"/>
      <c r="M431" s="719"/>
      <c r="N431" s="719"/>
      <c r="O431" s="719"/>
      <c r="P431" s="719"/>
      <c r="Q431" s="719"/>
      <c r="R431" s="719"/>
    </row>
    <row r="432" spans="1:18" s="720" customFormat="1" ht="12.75">
      <c r="A432" s="267" t="s">
        <v>1431</v>
      </c>
      <c r="B432" s="395">
        <v>360886</v>
      </c>
      <c r="C432" s="395">
        <v>360886</v>
      </c>
      <c r="D432" s="395" t="s">
        <v>1426</v>
      </c>
      <c r="E432" s="400" t="s">
        <v>1426</v>
      </c>
      <c r="F432" s="281" t="s">
        <v>1426</v>
      </c>
      <c r="G432" s="719"/>
      <c r="H432" s="719"/>
      <c r="I432" s="719"/>
      <c r="J432" s="719"/>
      <c r="K432" s="719"/>
      <c r="L432" s="719"/>
      <c r="M432" s="719"/>
      <c r="N432" s="719"/>
      <c r="O432" s="719"/>
      <c r="P432" s="719"/>
      <c r="Q432" s="719"/>
      <c r="R432" s="719"/>
    </row>
    <row r="433" spans="1:18" s="720" customFormat="1" ht="12.75">
      <c r="A433" s="282" t="s">
        <v>314</v>
      </c>
      <c r="B433" s="395">
        <v>360886</v>
      </c>
      <c r="C433" s="395">
        <v>360886</v>
      </c>
      <c r="D433" s="395" t="s">
        <v>1426</v>
      </c>
      <c r="E433" s="400" t="s">
        <v>1426</v>
      </c>
      <c r="F433" s="281" t="s">
        <v>1426</v>
      </c>
      <c r="G433" s="719"/>
      <c r="H433" s="719"/>
      <c r="I433" s="719"/>
      <c r="J433" s="719"/>
      <c r="K433" s="719"/>
      <c r="L433" s="719"/>
      <c r="M433" s="719"/>
      <c r="N433" s="719"/>
      <c r="O433" s="719"/>
      <c r="P433" s="719"/>
      <c r="Q433" s="719"/>
      <c r="R433" s="719"/>
    </row>
    <row r="434" spans="1:18" s="701" customFormat="1" ht="25.5" customHeight="1">
      <c r="A434" s="292" t="s">
        <v>635</v>
      </c>
      <c r="B434" s="715">
        <v>360886</v>
      </c>
      <c r="C434" s="715">
        <v>360886</v>
      </c>
      <c r="D434" s="715" t="s">
        <v>1426</v>
      </c>
      <c r="E434" s="716" t="s">
        <v>1426</v>
      </c>
      <c r="F434" s="281" t="s">
        <v>1426</v>
      </c>
      <c r="G434" s="700"/>
      <c r="H434" s="700"/>
      <c r="I434" s="700"/>
      <c r="J434" s="700"/>
      <c r="K434" s="700"/>
      <c r="L434" s="700"/>
      <c r="M434" s="700"/>
      <c r="N434" s="700"/>
      <c r="O434" s="700"/>
      <c r="P434" s="700"/>
      <c r="Q434" s="700"/>
      <c r="R434" s="700"/>
    </row>
    <row r="435" spans="1:18" s="720" customFormat="1" ht="12.75">
      <c r="A435" s="154" t="s">
        <v>1718</v>
      </c>
      <c r="B435" s="395"/>
      <c r="C435" s="395"/>
      <c r="D435" s="395"/>
      <c r="E435" s="400"/>
      <c r="F435" s="281"/>
      <c r="G435" s="719"/>
      <c r="H435" s="719"/>
      <c r="I435" s="719"/>
      <c r="J435" s="719"/>
      <c r="K435" s="719"/>
      <c r="L435" s="719"/>
      <c r="M435" s="719"/>
      <c r="N435" s="719"/>
      <c r="O435" s="719"/>
      <c r="P435" s="719"/>
      <c r="Q435" s="719"/>
      <c r="R435" s="719"/>
    </row>
    <row r="436" spans="1:18" s="720" customFormat="1" ht="12.75">
      <c r="A436" s="717" t="s">
        <v>666</v>
      </c>
      <c r="B436" s="395"/>
      <c r="C436" s="395"/>
      <c r="D436" s="395"/>
      <c r="E436" s="400"/>
      <c r="F436" s="281"/>
      <c r="G436" s="719"/>
      <c r="H436" s="719"/>
      <c r="I436" s="719"/>
      <c r="J436" s="719"/>
      <c r="K436" s="719"/>
      <c r="L436" s="719"/>
      <c r="M436" s="719"/>
      <c r="N436" s="719"/>
      <c r="O436" s="719"/>
      <c r="P436" s="719"/>
      <c r="Q436" s="719"/>
      <c r="R436" s="719"/>
    </row>
    <row r="437" spans="1:18" s="720" customFormat="1" ht="12.75">
      <c r="A437" s="199" t="s">
        <v>633</v>
      </c>
      <c r="B437" s="395">
        <v>659768</v>
      </c>
      <c r="C437" s="395">
        <v>609000</v>
      </c>
      <c r="D437" s="395">
        <v>232997</v>
      </c>
      <c r="E437" s="400">
        <v>35.31498951146463</v>
      </c>
      <c r="F437" s="281">
        <v>10000</v>
      </c>
      <c r="G437" s="719"/>
      <c r="H437" s="719"/>
      <c r="I437" s="719"/>
      <c r="J437" s="719"/>
      <c r="K437" s="719"/>
      <c r="L437" s="719"/>
      <c r="M437" s="719"/>
      <c r="N437" s="719"/>
      <c r="O437" s="719"/>
      <c r="P437" s="719"/>
      <c r="Q437" s="719"/>
      <c r="R437" s="719"/>
    </row>
    <row r="438" spans="1:18" s="720" customFormat="1" ht="12.75">
      <c r="A438" s="267" t="s">
        <v>307</v>
      </c>
      <c r="B438" s="395">
        <v>562000</v>
      </c>
      <c r="C438" s="395">
        <v>562000</v>
      </c>
      <c r="D438" s="395">
        <v>185997</v>
      </c>
      <c r="E438" s="400">
        <v>33.09555160142349</v>
      </c>
      <c r="F438" s="281">
        <v>0</v>
      </c>
      <c r="G438" s="719"/>
      <c r="H438" s="719"/>
      <c r="I438" s="719"/>
      <c r="J438" s="719"/>
      <c r="K438" s="719"/>
      <c r="L438" s="719"/>
      <c r="M438" s="719"/>
      <c r="N438" s="719"/>
      <c r="O438" s="719"/>
      <c r="P438" s="719"/>
      <c r="Q438" s="719"/>
      <c r="R438" s="719"/>
    </row>
    <row r="439" spans="1:18" s="720" customFormat="1" ht="12.75">
      <c r="A439" s="267" t="s">
        <v>291</v>
      </c>
      <c r="B439" s="395">
        <v>97768</v>
      </c>
      <c r="C439" s="395">
        <v>47000</v>
      </c>
      <c r="D439" s="395">
        <v>47000</v>
      </c>
      <c r="E439" s="400">
        <v>48.07298911709353</v>
      </c>
      <c r="F439" s="281">
        <v>10000</v>
      </c>
      <c r="G439" s="719"/>
      <c r="H439" s="719"/>
      <c r="I439" s="719"/>
      <c r="J439" s="719"/>
      <c r="K439" s="719"/>
      <c r="L439" s="719"/>
      <c r="M439" s="719"/>
      <c r="N439" s="719"/>
      <c r="O439" s="719"/>
      <c r="P439" s="719"/>
      <c r="Q439" s="719"/>
      <c r="R439" s="719"/>
    </row>
    <row r="440" spans="1:18" s="720" customFormat="1" ht="24.75" customHeight="1">
      <c r="A440" s="269" t="s">
        <v>292</v>
      </c>
      <c r="B440" s="395">
        <v>97768</v>
      </c>
      <c r="C440" s="395">
        <v>47000</v>
      </c>
      <c r="D440" s="395">
        <v>47000</v>
      </c>
      <c r="E440" s="400">
        <v>48.07298911709353</v>
      </c>
      <c r="F440" s="281">
        <v>10000</v>
      </c>
      <c r="G440" s="719"/>
      <c r="H440" s="719"/>
      <c r="I440" s="719"/>
      <c r="J440" s="719"/>
      <c r="K440" s="719"/>
      <c r="L440" s="719"/>
      <c r="M440" s="719"/>
      <c r="N440" s="719"/>
      <c r="O440" s="719"/>
      <c r="P440" s="719"/>
      <c r="Q440" s="719"/>
      <c r="R440" s="719"/>
    </row>
    <row r="441" spans="1:18" s="720" customFormat="1" ht="12.75">
      <c r="A441" s="193" t="s">
        <v>293</v>
      </c>
      <c r="B441" s="395">
        <v>1020654</v>
      </c>
      <c r="C441" s="395">
        <v>662000</v>
      </c>
      <c r="D441" s="395">
        <v>233906</v>
      </c>
      <c r="E441" s="400">
        <v>22.917266772089267</v>
      </c>
      <c r="F441" s="281">
        <v>52540</v>
      </c>
      <c r="G441" s="719"/>
      <c r="H441" s="719"/>
      <c r="I441" s="719"/>
      <c r="J441" s="719"/>
      <c r="K441" s="719"/>
      <c r="L441" s="719"/>
      <c r="M441" s="719"/>
      <c r="N441" s="719"/>
      <c r="O441" s="719"/>
      <c r="P441" s="719"/>
      <c r="Q441" s="719"/>
      <c r="R441" s="719"/>
    </row>
    <row r="442" spans="1:18" s="720" customFormat="1" ht="12.75">
      <c r="A442" s="267" t="s">
        <v>294</v>
      </c>
      <c r="B442" s="395">
        <v>1020654</v>
      </c>
      <c r="C442" s="395">
        <v>662000</v>
      </c>
      <c r="D442" s="395">
        <v>233906</v>
      </c>
      <c r="E442" s="400">
        <v>22.917266772089267</v>
      </c>
      <c r="F442" s="281">
        <v>52540</v>
      </c>
      <c r="G442" s="719"/>
      <c r="H442" s="719"/>
      <c r="I442" s="719"/>
      <c r="J442" s="719"/>
      <c r="K442" s="719"/>
      <c r="L442" s="719"/>
      <c r="M442" s="719"/>
      <c r="N442" s="719"/>
      <c r="O442" s="719"/>
      <c r="P442" s="719"/>
      <c r="Q442" s="719"/>
      <c r="R442" s="719"/>
    </row>
    <row r="443" spans="1:18" s="720" customFormat="1" ht="12.75">
      <c r="A443" s="282" t="s">
        <v>295</v>
      </c>
      <c r="B443" s="395">
        <v>1020654</v>
      </c>
      <c r="C443" s="395">
        <v>662000</v>
      </c>
      <c r="D443" s="395">
        <v>233906</v>
      </c>
      <c r="E443" s="400">
        <v>22.917266772089267</v>
      </c>
      <c r="F443" s="281">
        <v>52540</v>
      </c>
      <c r="G443" s="719"/>
      <c r="H443" s="719"/>
      <c r="I443" s="719"/>
      <c r="J443" s="719"/>
      <c r="K443" s="719"/>
      <c r="L443" s="719"/>
      <c r="M443" s="719"/>
      <c r="N443" s="719"/>
      <c r="O443" s="719"/>
      <c r="P443" s="719"/>
      <c r="Q443" s="719"/>
      <c r="R443" s="719"/>
    </row>
    <row r="444" spans="1:18" s="720" customFormat="1" ht="12.75">
      <c r="A444" s="284" t="s">
        <v>298</v>
      </c>
      <c r="B444" s="395">
        <v>1020654</v>
      </c>
      <c r="C444" s="395">
        <v>662000</v>
      </c>
      <c r="D444" s="395">
        <v>233906</v>
      </c>
      <c r="E444" s="400">
        <v>22.917266772089267</v>
      </c>
      <c r="F444" s="281">
        <v>52540</v>
      </c>
      <c r="G444" s="719"/>
      <c r="H444" s="719"/>
      <c r="I444" s="719"/>
      <c r="J444" s="719"/>
      <c r="K444" s="719"/>
      <c r="L444" s="719"/>
      <c r="M444" s="719"/>
      <c r="N444" s="719"/>
      <c r="O444" s="719"/>
      <c r="P444" s="719"/>
      <c r="Q444" s="719"/>
      <c r="R444" s="719"/>
    </row>
    <row r="445" spans="1:18" s="720" customFormat="1" ht="12.75">
      <c r="A445" s="267" t="s">
        <v>1430</v>
      </c>
      <c r="B445" s="395">
        <v>-360886</v>
      </c>
      <c r="C445" s="395">
        <v>-53000</v>
      </c>
      <c r="D445" s="395">
        <v>-909</v>
      </c>
      <c r="E445" s="400" t="s">
        <v>1426</v>
      </c>
      <c r="F445" s="281">
        <v>-42540</v>
      </c>
      <c r="G445" s="719"/>
      <c r="H445" s="719"/>
      <c r="I445" s="719"/>
      <c r="J445" s="719"/>
      <c r="K445" s="719"/>
      <c r="L445" s="719"/>
      <c r="M445" s="719"/>
      <c r="N445" s="719"/>
      <c r="O445" s="719"/>
      <c r="P445" s="719"/>
      <c r="Q445" s="719"/>
      <c r="R445" s="719"/>
    </row>
    <row r="446" spans="1:18" s="720" customFormat="1" ht="12.75">
      <c r="A446" s="267" t="s">
        <v>1431</v>
      </c>
      <c r="B446" s="395">
        <v>360886</v>
      </c>
      <c r="C446" s="395">
        <v>360886</v>
      </c>
      <c r="D446" s="400" t="s">
        <v>1426</v>
      </c>
      <c r="E446" s="400" t="s">
        <v>1426</v>
      </c>
      <c r="F446" s="281" t="s">
        <v>1426</v>
      </c>
      <c r="G446" s="719"/>
      <c r="H446" s="719"/>
      <c r="I446" s="719"/>
      <c r="J446" s="719"/>
      <c r="K446" s="719"/>
      <c r="L446" s="719"/>
      <c r="M446" s="719"/>
      <c r="N446" s="719"/>
      <c r="O446" s="719"/>
      <c r="P446" s="719"/>
      <c r="Q446" s="719"/>
      <c r="R446" s="719"/>
    </row>
    <row r="447" spans="1:18" s="720" customFormat="1" ht="12.75">
      <c r="A447" s="282" t="s">
        <v>314</v>
      </c>
      <c r="B447" s="395">
        <v>360886</v>
      </c>
      <c r="C447" s="395">
        <v>360886</v>
      </c>
      <c r="D447" s="400" t="s">
        <v>1426</v>
      </c>
      <c r="E447" s="400" t="s">
        <v>1426</v>
      </c>
      <c r="F447" s="281" t="s">
        <v>1426</v>
      </c>
      <c r="G447" s="719"/>
      <c r="H447" s="719"/>
      <c r="I447" s="719"/>
      <c r="J447" s="719"/>
      <c r="K447" s="719"/>
      <c r="L447" s="719"/>
      <c r="M447" s="719"/>
      <c r="N447" s="719"/>
      <c r="O447" s="719"/>
      <c r="P447" s="719"/>
      <c r="Q447" s="719"/>
      <c r="R447" s="719"/>
    </row>
    <row r="448" spans="1:18" s="701" customFormat="1" ht="25.5" customHeight="1">
      <c r="A448" s="292" t="s">
        <v>635</v>
      </c>
      <c r="B448" s="715">
        <v>360886</v>
      </c>
      <c r="C448" s="715">
        <v>360886</v>
      </c>
      <c r="D448" s="715" t="s">
        <v>1426</v>
      </c>
      <c r="E448" s="716" t="s">
        <v>1426</v>
      </c>
      <c r="F448" s="281" t="s">
        <v>1426</v>
      </c>
      <c r="G448" s="700"/>
      <c r="H448" s="700"/>
      <c r="I448" s="700"/>
      <c r="J448" s="700"/>
      <c r="K448" s="700"/>
      <c r="L448" s="700"/>
      <c r="M448" s="700"/>
      <c r="N448" s="700"/>
      <c r="O448" s="700"/>
      <c r="P448" s="700"/>
      <c r="Q448" s="700"/>
      <c r="R448" s="700"/>
    </row>
    <row r="449" spans="1:18" s="720" customFormat="1" ht="12.75">
      <c r="A449" s="582"/>
      <c r="B449" s="395"/>
      <c r="C449" s="395"/>
      <c r="D449" s="395"/>
      <c r="E449" s="400"/>
      <c r="F449" s="281"/>
      <c r="G449" s="719"/>
      <c r="H449" s="719"/>
      <c r="I449" s="719"/>
      <c r="J449" s="719"/>
      <c r="K449" s="719"/>
      <c r="L449" s="719"/>
      <c r="M449" s="719"/>
      <c r="N449" s="719"/>
      <c r="O449" s="719"/>
      <c r="P449" s="719"/>
      <c r="Q449" s="719"/>
      <c r="R449" s="719"/>
    </row>
    <row r="450" spans="1:18" s="720" customFormat="1" ht="12.75">
      <c r="A450" s="259" t="s">
        <v>669</v>
      </c>
      <c r="B450" s="395"/>
      <c r="C450" s="395"/>
      <c r="D450" s="395"/>
      <c r="E450" s="400"/>
      <c r="F450" s="281"/>
      <c r="G450" s="719"/>
      <c r="H450" s="719"/>
      <c r="I450" s="719"/>
      <c r="J450" s="719"/>
      <c r="K450" s="719"/>
      <c r="L450" s="719"/>
      <c r="M450" s="719"/>
      <c r="N450" s="719"/>
      <c r="O450" s="719"/>
      <c r="P450" s="719"/>
      <c r="Q450" s="719"/>
      <c r="R450" s="719"/>
    </row>
    <row r="451" spans="1:18" s="720" customFormat="1" ht="12.75">
      <c r="A451" s="582" t="s">
        <v>665</v>
      </c>
      <c r="B451" s="395"/>
      <c r="C451" s="395"/>
      <c r="D451" s="395"/>
      <c r="E451" s="400"/>
      <c r="F451" s="281"/>
      <c r="G451" s="719"/>
      <c r="H451" s="719"/>
      <c r="I451" s="719"/>
      <c r="J451" s="719"/>
      <c r="K451" s="719"/>
      <c r="L451" s="719"/>
      <c r="M451" s="719"/>
      <c r="N451" s="719"/>
      <c r="O451" s="719"/>
      <c r="P451" s="719"/>
      <c r="Q451" s="719"/>
      <c r="R451" s="719"/>
    </row>
    <row r="452" spans="1:18" s="720" customFormat="1" ht="12.75">
      <c r="A452" s="199" t="s">
        <v>633</v>
      </c>
      <c r="B452" s="395">
        <v>137362312</v>
      </c>
      <c r="C452" s="395">
        <v>85176070</v>
      </c>
      <c r="D452" s="395">
        <v>66087258</v>
      </c>
      <c r="E452" s="400">
        <v>48.11163778314972</v>
      </c>
      <c r="F452" s="281">
        <v>7313957</v>
      </c>
      <c r="G452" s="719"/>
      <c r="H452" s="719"/>
      <c r="I452" s="719"/>
      <c r="J452" s="719"/>
      <c r="K452" s="719"/>
      <c r="L452" s="719"/>
      <c r="M452" s="719"/>
      <c r="N452" s="719"/>
      <c r="O452" s="719"/>
      <c r="P452" s="719"/>
      <c r="Q452" s="719"/>
      <c r="R452" s="719"/>
    </row>
    <row r="453" spans="1:18" s="720" customFormat="1" ht="12.75">
      <c r="A453" s="267" t="s">
        <v>307</v>
      </c>
      <c r="B453" s="395">
        <v>59793173</v>
      </c>
      <c r="C453" s="395">
        <v>49573564</v>
      </c>
      <c r="D453" s="395">
        <v>30484752</v>
      </c>
      <c r="E453" s="400">
        <v>50.98366664702675</v>
      </c>
      <c r="F453" s="281">
        <v>740653</v>
      </c>
      <c r="G453" s="719"/>
      <c r="H453" s="719"/>
      <c r="I453" s="719"/>
      <c r="J453" s="719"/>
      <c r="K453" s="719"/>
      <c r="L453" s="719"/>
      <c r="M453" s="719"/>
      <c r="N453" s="719"/>
      <c r="O453" s="719"/>
      <c r="P453" s="719"/>
      <c r="Q453" s="719"/>
      <c r="R453" s="719"/>
    </row>
    <row r="454" spans="1:18" s="720" customFormat="1" ht="12.75">
      <c r="A454" s="267" t="s">
        <v>291</v>
      </c>
      <c r="B454" s="395">
        <v>77569139</v>
      </c>
      <c r="C454" s="395">
        <v>35602506</v>
      </c>
      <c r="D454" s="395">
        <v>35602506</v>
      </c>
      <c r="E454" s="400">
        <v>45.89777127731172</v>
      </c>
      <c r="F454" s="281">
        <v>6573304</v>
      </c>
      <c r="G454" s="719"/>
      <c r="H454" s="719"/>
      <c r="I454" s="719"/>
      <c r="J454" s="719"/>
      <c r="K454" s="719"/>
      <c r="L454" s="719"/>
      <c r="M454" s="719"/>
      <c r="N454" s="719"/>
      <c r="O454" s="719"/>
      <c r="P454" s="719"/>
      <c r="Q454" s="719"/>
      <c r="R454" s="719"/>
    </row>
    <row r="455" spans="1:18" s="720" customFormat="1" ht="23.25" customHeight="1">
      <c r="A455" s="269" t="s">
        <v>292</v>
      </c>
      <c r="B455" s="395">
        <v>77569139</v>
      </c>
      <c r="C455" s="395">
        <v>35602506</v>
      </c>
      <c r="D455" s="395">
        <v>35602506</v>
      </c>
      <c r="E455" s="400">
        <v>45.89777127731172</v>
      </c>
      <c r="F455" s="281">
        <v>6573304</v>
      </c>
      <c r="G455" s="719"/>
      <c r="H455" s="719"/>
      <c r="I455" s="719"/>
      <c r="J455" s="719"/>
      <c r="K455" s="719"/>
      <c r="L455" s="719"/>
      <c r="M455" s="719"/>
      <c r="N455" s="719"/>
      <c r="O455" s="719"/>
      <c r="P455" s="719"/>
      <c r="Q455" s="719"/>
      <c r="R455" s="719"/>
    </row>
    <row r="456" spans="1:18" s="720" customFormat="1" ht="12.75">
      <c r="A456" s="193" t="s">
        <v>293</v>
      </c>
      <c r="B456" s="395">
        <v>142269430</v>
      </c>
      <c r="C456" s="395">
        <v>80554679</v>
      </c>
      <c r="D456" s="395">
        <v>36229173</v>
      </c>
      <c r="E456" s="400">
        <v>25.465184614853666</v>
      </c>
      <c r="F456" s="281">
        <v>5955783</v>
      </c>
      <c r="G456" s="719"/>
      <c r="H456" s="719"/>
      <c r="I456" s="719"/>
      <c r="J456" s="719"/>
      <c r="K456" s="719"/>
      <c r="L456" s="719"/>
      <c r="M456" s="719"/>
      <c r="N456" s="719"/>
      <c r="O456" s="719"/>
      <c r="P456" s="719"/>
      <c r="Q456" s="719"/>
      <c r="R456" s="719"/>
    </row>
    <row r="457" spans="1:18" s="720" customFormat="1" ht="12.75">
      <c r="A457" s="267" t="s">
        <v>294</v>
      </c>
      <c r="B457" s="395">
        <v>5308802</v>
      </c>
      <c r="C457" s="395">
        <v>4449647</v>
      </c>
      <c r="D457" s="395">
        <v>2129903</v>
      </c>
      <c r="E457" s="400">
        <v>40.12021921329897</v>
      </c>
      <c r="F457" s="281">
        <v>4160</v>
      </c>
      <c r="G457" s="719"/>
      <c r="H457" s="719"/>
      <c r="I457" s="719"/>
      <c r="J457" s="719"/>
      <c r="K457" s="719"/>
      <c r="L457" s="719"/>
      <c r="M457" s="719"/>
      <c r="N457" s="719"/>
      <c r="O457" s="719"/>
      <c r="P457" s="719"/>
      <c r="Q457" s="719"/>
      <c r="R457" s="719"/>
    </row>
    <row r="458" spans="1:18" s="720" customFormat="1" ht="12.75">
      <c r="A458" s="282" t="s">
        <v>295</v>
      </c>
      <c r="B458" s="395">
        <v>12410</v>
      </c>
      <c r="C458" s="395">
        <v>12410</v>
      </c>
      <c r="D458" s="395">
        <v>4160</v>
      </c>
      <c r="E458" s="400">
        <v>33.52135374697824</v>
      </c>
      <c r="F458" s="281">
        <v>4160</v>
      </c>
      <c r="G458" s="719"/>
      <c r="H458" s="719"/>
      <c r="I458" s="719"/>
      <c r="J458" s="719"/>
      <c r="K458" s="719"/>
      <c r="L458" s="719"/>
      <c r="M458" s="719"/>
      <c r="N458" s="719"/>
      <c r="O458" s="719"/>
      <c r="P458" s="719"/>
      <c r="Q458" s="719"/>
      <c r="R458" s="719"/>
    </row>
    <row r="459" spans="1:18" s="720" customFormat="1" ht="12.75">
      <c r="A459" s="284" t="s">
        <v>296</v>
      </c>
      <c r="B459" s="395">
        <v>12410</v>
      </c>
      <c r="C459" s="395">
        <v>12410</v>
      </c>
      <c r="D459" s="395">
        <v>4160</v>
      </c>
      <c r="E459" s="400">
        <v>33.52135374697824</v>
      </c>
      <c r="F459" s="281">
        <v>4160</v>
      </c>
      <c r="G459" s="719"/>
      <c r="H459" s="719"/>
      <c r="I459" s="719"/>
      <c r="J459" s="719"/>
      <c r="K459" s="719"/>
      <c r="L459" s="719"/>
      <c r="M459" s="719"/>
      <c r="N459" s="719"/>
      <c r="O459" s="719"/>
      <c r="P459" s="719"/>
      <c r="Q459" s="719"/>
      <c r="R459" s="719"/>
    </row>
    <row r="460" spans="1:18" s="720" customFormat="1" ht="12.75">
      <c r="A460" s="288" t="s">
        <v>297</v>
      </c>
      <c r="B460" s="395">
        <v>10000</v>
      </c>
      <c r="C460" s="395">
        <v>10000</v>
      </c>
      <c r="D460" s="395">
        <v>4571</v>
      </c>
      <c r="E460" s="400">
        <v>45.71</v>
      </c>
      <c r="F460" s="281">
        <v>4571</v>
      </c>
      <c r="G460" s="719"/>
      <c r="H460" s="719"/>
      <c r="I460" s="719"/>
      <c r="J460" s="719"/>
      <c r="K460" s="719"/>
      <c r="L460" s="719"/>
      <c r="M460" s="719"/>
      <c r="N460" s="719"/>
      <c r="O460" s="719"/>
      <c r="P460" s="719"/>
      <c r="Q460" s="719"/>
      <c r="R460" s="719"/>
    </row>
    <row r="461" spans="1:18" s="720" customFormat="1" ht="12.75">
      <c r="A461" s="282" t="s">
        <v>299</v>
      </c>
      <c r="B461" s="395">
        <v>5296392</v>
      </c>
      <c r="C461" s="395">
        <v>4437237</v>
      </c>
      <c r="D461" s="395">
        <v>2125743</v>
      </c>
      <c r="E461" s="400">
        <v>40.1356810447565</v>
      </c>
      <c r="F461" s="281">
        <v>0</v>
      </c>
      <c r="G461" s="719"/>
      <c r="H461" s="719"/>
      <c r="I461" s="719"/>
      <c r="J461" s="719"/>
      <c r="K461" s="719"/>
      <c r="L461" s="719"/>
      <c r="M461" s="719"/>
      <c r="N461" s="719"/>
      <c r="O461" s="719"/>
      <c r="P461" s="719"/>
      <c r="Q461" s="719"/>
      <c r="R461" s="719"/>
    </row>
    <row r="462" spans="1:18" s="720" customFormat="1" ht="12.75">
      <c r="A462" s="284" t="s">
        <v>311</v>
      </c>
      <c r="B462" s="395">
        <v>5296392</v>
      </c>
      <c r="C462" s="395">
        <v>4437237</v>
      </c>
      <c r="D462" s="395">
        <v>2125743</v>
      </c>
      <c r="E462" s="400">
        <v>40.1356810447565</v>
      </c>
      <c r="F462" s="281">
        <v>0</v>
      </c>
      <c r="G462" s="719"/>
      <c r="H462" s="719"/>
      <c r="I462" s="719"/>
      <c r="J462" s="719"/>
      <c r="K462" s="719"/>
      <c r="L462" s="719"/>
      <c r="M462" s="719"/>
      <c r="N462" s="719"/>
      <c r="O462" s="719"/>
      <c r="P462" s="719"/>
      <c r="Q462" s="719"/>
      <c r="R462" s="719"/>
    </row>
    <row r="463" spans="1:18" s="720" customFormat="1" ht="12.75">
      <c r="A463" s="267" t="s">
        <v>1781</v>
      </c>
      <c r="B463" s="395">
        <v>136960628</v>
      </c>
      <c r="C463" s="395">
        <v>76105032</v>
      </c>
      <c r="D463" s="395">
        <v>34099270</v>
      </c>
      <c r="E463" s="400">
        <v>24.89713321115905</v>
      </c>
      <c r="F463" s="281">
        <v>5951623</v>
      </c>
      <c r="G463" s="719"/>
      <c r="H463" s="719"/>
      <c r="I463" s="719"/>
      <c r="J463" s="719"/>
      <c r="K463" s="719"/>
      <c r="L463" s="719"/>
      <c r="M463" s="719"/>
      <c r="N463" s="719"/>
      <c r="O463" s="719"/>
      <c r="P463" s="719"/>
      <c r="Q463" s="719"/>
      <c r="R463" s="719"/>
    </row>
    <row r="464" spans="1:18" s="720" customFormat="1" ht="12.75">
      <c r="A464" s="282" t="s">
        <v>301</v>
      </c>
      <c r="B464" s="395">
        <v>136960628</v>
      </c>
      <c r="C464" s="395">
        <v>76105032</v>
      </c>
      <c r="D464" s="395">
        <v>34099270</v>
      </c>
      <c r="E464" s="400">
        <v>24.89713321115905</v>
      </c>
      <c r="F464" s="281">
        <v>5951623</v>
      </c>
      <c r="G464" s="719"/>
      <c r="H464" s="719"/>
      <c r="I464" s="719"/>
      <c r="J464" s="719"/>
      <c r="K464" s="719"/>
      <c r="L464" s="719"/>
      <c r="M464" s="719"/>
      <c r="N464" s="719"/>
      <c r="O464" s="719"/>
      <c r="P464" s="719"/>
      <c r="Q464" s="719"/>
      <c r="R464" s="719"/>
    </row>
    <row r="465" spans="1:18" s="720" customFormat="1" ht="12.75">
      <c r="A465" s="267" t="s">
        <v>1430</v>
      </c>
      <c r="B465" s="395">
        <v>-4907118</v>
      </c>
      <c r="C465" s="395">
        <v>4621391</v>
      </c>
      <c r="D465" s="395">
        <v>29858085</v>
      </c>
      <c r="E465" s="400" t="s">
        <v>1426</v>
      </c>
      <c r="F465" s="281">
        <v>1358174</v>
      </c>
      <c r="G465" s="719"/>
      <c r="H465" s="719"/>
      <c r="I465" s="719"/>
      <c r="J465" s="719"/>
      <c r="K465" s="719"/>
      <c r="L465" s="719"/>
      <c r="M465" s="719"/>
      <c r="N465" s="719"/>
      <c r="O465" s="719"/>
      <c r="P465" s="719"/>
      <c r="Q465" s="719"/>
      <c r="R465" s="719"/>
    </row>
    <row r="466" spans="1:18" s="720" customFormat="1" ht="12.75">
      <c r="A466" s="267" t="s">
        <v>1431</v>
      </c>
      <c r="B466" s="395">
        <v>4907118</v>
      </c>
      <c r="C466" s="395">
        <v>-7118505</v>
      </c>
      <c r="D466" s="400" t="s">
        <v>1426</v>
      </c>
      <c r="E466" s="400" t="s">
        <v>1426</v>
      </c>
      <c r="F466" s="281" t="s">
        <v>1426</v>
      </c>
      <c r="G466" s="719"/>
      <c r="H466" s="719"/>
      <c r="I466" s="719"/>
      <c r="J466" s="719"/>
      <c r="K466" s="719"/>
      <c r="L466" s="719"/>
      <c r="M466" s="719"/>
      <c r="N466" s="719"/>
      <c r="O466" s="719"/>
      <c r="P466" s="719"/>
      <c r="Q466" s="719"/>
      <c r="R466" s="719"/>
    </row>
    <row r="467" spans="1:18" s="720" customFormat="1" ht="12.75">
      <c r="A467" s="282" t="s">
        <v>314</v>
      </c>
      <c r="B467" s="395">
        <v>4907118</v>
      </c>
      <c r="C467" s="395">
        <v>-7118505</v>
      </c>
      <c r="D467" s="400" t="s">
        <v>1426</v>
      </c>
      <c r="E467" s="400" t="s">
        <v>1426</v>
      </c>
      <c r="F467" s="281" t="s">
        <v>1426</v>
      </c>
      <c r="G467" s="719"/>
      <c r="H467" s="719"/>
      <c r="I467" s="719"/>
      <c r="J467" s="719"/>
      <c r="K467" s="719"/>
      <c r="L467" s="719"/>
      <c r="M467" s="719"/>
      <c r="N467" s="719"/>
      <c r="O467" s="719"/>
      <c r="P467" s="719"/>
      <c r="Q467" s="719"/>
      <c r="R467" s="719"/>
    </row>
    <row r="468" spans="1:18" s="720" customFormat="1" ht="24" customHeight="1">
      <c r="A468" s="292" t="s">
        <v>635</v>
      </c>
      <c r="B468" s="395">
        <v>4907118</v>
      </c>
      <c r="C468" s="395">
        <v>-7118505</v>
      </c>
      <c r="D468" s="400" t="s">
        <v>1426</v>
      </c>
      <c r="E468" s="400" t="s">
        <v>1426</v>
      </c>
      <c r="F468" s="281" t="s">
        <v>1426</v>
      </c>
      <c r="G468" s="719"/>
      <c r="H468" s="719"/>
      <c r="I468" s="719"/>
      <c r="J468" s="719"/>
      <c r="K468" s="719"/>
      <c r="L468" s="719"/>
      <c r="M468" s="719"/>
      <c r="N468" s="719"/>
      <c r="O468" s="719"/>
      <c r="P468" s="719"/>
      <c r="Q468" s="719"/>
      <c r="R468" s="719"/>
    </row>
    <row r="469" spans="1:18" s="720" customFormat="1" ht="12.75">
      <c r="A469" s="154" t="s">
        <v>1718</v>
      </c>
      <c r="B469" s="395"/>
      <c r="C469" s="395"/>
      <c r="D469" s="395"/>
      <c r="E469" s="400"/>
      <c r="F469" s="281"/>
      <c r="G469" s="719"/>
      <c r="H469" s="719"/>
      <c r="I469" s="719"/>
      <c r="J469" s="719"/>
      <c r="K469" s="719"/>
      <c r="L469" s="719"/>
      <c r="M469" s="719"/>
      <c r="N469" s="719"/>
      <c r="O469" s="719"/>
      <c r="P469" s="719"/>
      <c r="Q469" s="719"/>
      <c r="R469" s="719"/>
    </row>
    <row r="470" spans="1:18" s="720" customFormat="1" ht="12.75">
      <c r="A470" s="717" t="s">
        <v>666</v>
      </c>
      <c r="B470" s="395"/>
      <c r="C470" s="395"/>
      <c r="D470" s="395"/>
      <c r="E470" s="400"/>
      <c r="F470" s="281"/>
      <c r="G470" s="719"/>
      <c r="H470" s="719"/>
      <c r="I470" s="719"/>
      <c r="J470" s="719"/>
      <c r="K470" s="719"/>
      <c r="L470" s="719"/>
      <c r="M470" s="719"/>
      <c r="N470" s="719"/>
      <c r="O470" s="719"/>
      <c r="P470" s="719"/>
      <c r="Q470" s="719"/>
      <c r="R470" s="719"/>
    </row>
    <row r="471" spans="1:18" s="720" customFormat="1" ht="12.75">
      <c r="A471" s="199" t="s">
        <v>633</v>
      </c>
      <c r="B471" s="395">
        <v>113454398</v>
      </c>
      <c r="C471" s="395">
        <v>74640760</v>
      </c>
      <c r="D471" s="395">
        <v>55551948</v>
      </c>
      <c r="E471" s="400">
        <v>48.96412036843208</v>
      </c>
      <c r="F471" s="281">
        <v>5928457</v>
      </c>
      <c r="G471" s="719"/>
      <c r="H471" s="719"/>
      <c r="I471" s="719"/>
      <c r="J471" s="719"/>
      <c r="K471" s="719"/>
      <c r="L471" s="719"/>
      <c r="M471" s="719"/>
      <c r="N471" s="719"/>
      <c r="O471" s="719"/>
      <c r="P471" s="719"/>
      <c r="Q471" s="719"/>
      <c r="R471" s="719"/>
    </row>
    <row r="472" spans="1:18" s="720" customFormat="1" ht="12.75">
      <c r="A472" s="267" t="s">
        <v>307</v>
      </c>
      <c r="B472" s="395">
        <v>59793173</v>
      </c>
      <c r="C472" s="395">
        <v>49573564</v>
      </c>
      <c r="D472" s="395">
        <v>30484752</v>
      </c>
      <c r="E472" s="400">
        <v>50.98366664702675</v>
      </c>
      <c r="F472" s="281">
        <v>740653</v>
      </c>
      <c r="G472" s="719"/>
      <c r="H472" s="719"/>
      <c r="I472" s="719"/>
      <c r="J472" s="719"/>
      <c r="K472" s="719"/>
      <c r="L472" s="719"/>
      <c r="M472" s="719"/>
      <c r="N472" s="719"/>
      <c r="O472" s="719"/>
      <c r="P472" s="719"/>
      <c r="Q472" s="719"/>
      <c r="R472" s="719"/>
    </row>
    <row r="473" spans="1:18" s="720" customFormat="1" ht="12.75">
      <c r="A473" s="267" t="s">
        <v>291</v>
      </c>
      <c r="B473" s="395">
        <v>53661225</v>
      </c>
      <c r="C473" s="395">
        <v>25067196</v>
      </c>
      <c r="D473" s="395">
        <v>25067196</v>
      </c>
      <c r="E473" s="400">
        <v>46.713797532575896</v>
      </c>
      <c r="F473" s="281">
        <v>5187804</v>
      </c>
      <c r="G473" s="719"/>
      <c r="H473" s="719"/>
      <c r="I473" s="719"/>
      <c r="J473" s="719"/>
      <c r="K473" s="719"/>
      <c r="L473" s="719"/>
      <c r="M473" s="719"/>
      <c r="N473" s="719"/>
      <c r="O473" s="719"/>
      <c r="P473" s="719"/>
      <c r="Q473" s="719"/>
      <c r="R473" s="719"/>
    </row>
    <row r="474" spans="1:18" s="720" customFormat="1" ht="25.5" customHeight="1">
      <c r="A474" s="269" t="s">
        <v>292</v>
      </c>
      <c r="B474" s="395">
        <v>53661225</v>
      </c>
      <c r="C474" s="395">
        <v>25067196</v>
      </c>
      <c r="D474" s="395">
        <v>25067196</v>
      </c>
      <c r="E474" s="400">
        <v>46.713797532575896</v>
      </c>
      <c r="F474" s="281">
        <v>5187804</v>
      </c>
      <c r="G474" s="719"/>
      <c r="H474" s="719"/>
      <c r="I474" s="719"/>
      <c r="J474" s="719"/>
      <c r="K474" s="719"/>
      <c r="L474" s="719"/>
      <c r="M474" s="719"/>
      <c r="N474" s="719"/>
      <c r="O474" s="719"/>
      <c r="P474" s="719"/>
      <c r="Q474" s="719"/>
      <c r="R474" s="719"/>
    </row>
    <row r="475" spans="1:18" s="720" customFormat="1" ht="12.75">
      <c r="A475" s="193" t="s">
        <v>293</v>
      </c>
      <c r="B475" s="395">
        <v>118361516</v>
      </c>
      <c r="C475" s="395">
        <v>70019369</v>
      </c>
      <c r="D475" s="395">
        <v>31977337</v>
      </c>
      <c r="E475" s="400">
        <v>27.01666730933051</v>
      </c>
      <c r="F475" s="281">
        <v>5250037</v>
      </c>
      <c r="G475" s="719"/>
      <c r="H475" s="719"/>
      <c r="I475" s="719"/>
      <c r="J475" s="719"/>
      <c r="K475" s="719"/>
      <c r="L475" s="719"/>
      <c r="M475" s="719"/>
      <c r="N475" s="719"/>
      <c r="O475" s="719"/>
      <c r="P475" s="719"/>
      <c r="Q475" s="719"/>
      <c r="R475" s="719"/>
    </row>
    <row r="476" spans="1:18" s="720" customFormat="1" ht="12.75">
      <c r="A476" s="267" t="s">
        <v>294</v>
      </c>
      <c r="B476" s="395">
        <v>5308802</v>
      </c>
      <c r="C476" s="395">
        <v>4449647</v>
      </c>
      <c r="D476" s="395">
        <v>2129903</v>
      </c>
      <c r="E476" s="400">
        <v>40.12021921329897</v>
      </c>
      <c r="F476" s="281">
        <v>4160</v>
      </c>
      <c r="G476" s="719"/>
      <c r="H476" s="719"/>
      <c r="I476" s="719"/>
      <c r="J476" s="719"/>
      <c r="K476" s="719"/>
      <c r="L476" s="719"/>
      <c r="M476" s="719"/>
      <c r="N476" s="719"/>
      <c r="O476" s="719"/>
      <c r="P476" s="719"/>
      <c r="Q476" s="719"/>
      <c r="R476" s="719"/>
    </row>
    <row r="477" spans="1:18" s="720" customFormat="1" ht="12.75">
      <c r="A477" s="282" t="s">
        <v>295</v>
      </c>
      <c r="B477" s="395">
        <v>12410</v>
      </c>
      <c r="C477" s="395">
        <v>12410</v>
      </c>
      <c r="D477" s="395">
        <v>4160</v>
      </c>
      <c r="E477" s="400">
        <v>33.52135374697824</v>
      </c>
      <c r="F477" s="281">
        <v>4160</v>
      </c>
      <c r="G477" s="719"/>
      <c r="H477" s="719"/>
      <c r="I477" s="719"/>
      <c r="J477" s="719"/>
      <c r="K477" s="719"/>
      <c r="L477" s="719"/>
      <c r="M477" s="719"/>
      <c r="N477" s="719"/>
      <c r="O477" s="719"/>
      <c r="P477" s="719"/>
      <c r="Q477" s="719"/>
      <c r="R477" s="719"/>
    </row>
    <row r="478" spans="1:18" s="720" customFormat="1" ht="12.75">
      <c r="A478" s="284" t="s">
        <v>296</v>
      </c>
      <c r="B478" s="395">
        <v>12410</v>
      </c>
      <c r="C478" s="395">
        <v>12410</v>
      </c>
      <c r="D478" s="395">
        <v>4160</v>
      </c>
      <c r="E478" s="400">
        <v>33.52135374697824</v>
      </c>
      <c r="F478" s="281">
        <v>4160</v>
      </c>
      <c r="G478" s="719"/>
      <c r="H478" s="719"/>
      <c r="I478" s="719"/>
      <c r="J478" s="719"/>
      <c r="K478" s="719"/>
      <c r="L478" s="719"/>
      <c r="M478" s="719"/>
      <c r="N478" s="719"/>
      <c r="O478" s="719"/>
      <c r="P478" s="719"/>
      <c r="Q478" s="719"/>
      <c r="R478" s="719"/>
    </row>
    <row r="479" spans="1:18" s="720" customFormat="1" ht="12.75">
      <c r="A479" s="288" t="s">
        <v>297</v>
      </c>
      <c r="B479" s="395">
        <v>10000</v>
      </c>
      <c r="C479" s="395">
        <v>10000</v>
      </c>
      <c r="D479" s="395">
        <v>4571</v>
      </c>
      <c r="E479" s="400">
        <v>45.71</v>
      </c>
      <c r="F479" s="281">
        <v>4571</v>
      </c>
      <c r="G479" s="719"/>
      <c r="H479" s="719"/>
      <c r="I479" s="719"/>
      <c r="J479" s="719"/>
      <c r="K479" s="719"/>
      <c r="L479" s="719"/>
      <c r="M479" s="719"/>
      <c r="N479" s="719"/>
      <c r="O479" s="719"/>
      <c r="P479" s="719"/>
      <c r="Q479" s="719"/>
      <c r="R479" s="719"/>
    </row>
    <row r="480" spans="1:18" s="720" customFormat="1" ht="12.75">
      <c r="A480" s="282" t="s">
        <v>299</v>
      </c>
      <c r="B480" s="395">
        <v>5296392</v>
      </c>
      <c r="C480" s="395">
        <v>4437237</v>
      </c>
      <c r="D480" s="395">
        <v>2125743</v>
      </c>
      <c r="E480" s="400">
        <v>40.1356810447565</v>
      </c>
      <c r="F480" s="281">
        <v>0</v>
      </c>
      <c r="G480" s="719"/>
      <c r="H480" s="719"/>
      <c r="I480" s="719"/>
      <c r="J480" s="719"/>
      <c r="K480" s="719"/>
      <c r="L480" s="719"/>
      <c r="M480" s="719"/>
      <c r="N480" s="719"/>
      <c r="O480" s="719"/>
      <c r="P480" s="719"/>
      <c r="Q480" s="719"/>
      <c r="R480" s="719"/>
    </row>
    <row r="481" spans="1:18" s="720" customFormat="1" ht="12.75">
      <c r="A481" s="284" t="s">
        <v>311</v>
      </c>
      <c r="B481" s="395">
        <v>5296392</v>
      </c>
      <c r="C481" s="395">
        <v>4437237</v>
      </c>
      <c r="D481" s="395">
        <v>2125743</v>
      </c>
      <c r="E481" s="400">
        <v>40.1356810447565</v>
      </c>
      <c r="F481" s="281">
        <v>0</v>
      </c>
      <c r="G481" s="719"/>
      <c r="H481" s="719"/>
      <c r="I481" s="719"/>
      <c r="J481" s="719"/>
      <c r="K481" s="719"/>
      <c r="L481" s="719"/>
      <c r="M481" s="719"/>
      <c r="N481" s="719"/>
      <c r="O481" s="719"/>
      <c r="P481" s="719"/>
      <c r="Q481" s="719"/>
      <c r="R481" s="719"/>
    </row>
    <row r="482" spans="1:18" s="720" customFormat="1" ht="12.75">
      <c r="A482" s="267" t="s">
        <v>1781</v>
      </c>
      <c r="B482" s="395">
        <v>113052714</v>
      </c>
      <c r="C482" s="395">
        <v>65569722</v>
      </c>
      <c r="D482" s="395">
        <v>29847434</v>
      </c>
      <c r="E482" s="400">
        <v>26.40134229771786</v>
      </c>
      <c r="F482" s="281">
        <v>5245877</v>
      </c>
      <c r="G482" s="719"/>
      <c r="H482" s="719"/>
      <c r="I482" s="719"/>
      <c r="J482" s="719"/>
      <c r="K482" s="719"/>
      <c r="L482" s="719"/>
      <c r="M482" s="719"/>
      <c r="N482" s="719"/>
      <c r="O482" s="719"/>
      <c r="P482" s="719"/>
      <c r="Q482" s="719"/>
      <c r="R482" s="719"/>
    </row>
    <row r="483" spans="1:18" s="720" customFormat="1" ht="12.75">
      <c r="A483" s="282" t="s">
        <v>301</v>
      </c>
      <c r="B483" s="395">
        <v>113052714</v>
      </c>
      <c r="C483" s="395">
        <v>65569722</v>
      </c>
      <c r="D483" s="395">
        <v>29847434</v>
      </c>
      <c r="E483" s="400">
        <v>26.40134229771786</v>
      </c>
      <c r="F483" s="281">
        <v>5245877</v>
      </c>
      <c r="G483" s="719"/>
      <c r="H483" s="719"/>
      <c r="I483" s="719"/>
      <c r="J483" s="719"/>
      <c r="K483" s="719"/>
      <c r="L483" s="719"/>
      <c r="M483" s="719"/>
      <c r="N483" s="719"/>
      <c r="O483" s="719"/>
      <c r="P483" s="719"/>
      <c r="Q483" s="719"/>
      <c r="R483" s="719"/>
    </row>
    <row r="484" spans="1:18" s="720" customFormat="1" ht="12.75">
      <c r="A484" s="267" t="s">
        <v>1430</v>
      </c>
      <c r="B484" s="395">
        <v>-4907118</v>
      </c>
      <c r="C484" s="395">
        <v>4621391</v>
      </c>
      <c r="D484" s="395">
        <v>23574611</v>
      </c>
      <c r="E484" s="400" t="s">
        <v>1426</v>
      </c>
      <c r="F484" s="281">
        <v>678420</v>
      </c>
      <c r="G484" s="719"/>
      <c r="H484" s="719"/>
      <c r="I484" s="719"/>
      <c r="J484" s="719"/>
      <c r="K484" s="719"/>
      <c r="L484" s="719"/>
      <c r="M484" s="719"/>
      <c r="N484" s="719"/>
      <c r="O484" s="719"/>
      <c r="P484" s="719"/>
      <c r="Q484" s="719"/>
      <c r="R484" s="719"/>
    </row>
    <row r="485" spans="1:18" s="720" customFormat="1" ht="12.75">
      <c r="A485" s="267" t="s">
        <v>1431</v>
      </c>
      <c r="B485" s="395">
        <v>4907118</v>
      </c>
      <c r="C485" s="395">
        <v>-7118505</v>
      </c>
      <c r="D485" s="400" t="s">
        <v>1426</v>
      </c>
      <c r="E485" s="400" t="s">
        <v>1426</v>
      </c>
      <c r="F485" s="281" t="s">
        <v>1426</v>
      </c>
      <c r="G485" s="719"/>
      <c r="H485" s="719"/>
      <c r="I485" s="719"/>
      <c r="J485" s="719"/>
      <c r="K485" s="719"/>
      <c r="L485" s="719"/>
      <c r="M485" s="719"/>
      <c r="N485" s="719"/>
      <c r="O485" s="719"/>
      <c r="P485" s="719"/>
      <c r="Q485" s="719"/>
      <c r="R485" s="719"/>
    </row>
    <row r="486" spans="1:18" s="720" customFormat="1" ht="12.75">
      <c r="A486" s="282" t="s">
        <v>314</v>
      </c>
      <c r="B486" s="395">
        <v>4907118</v>
      </c>
      <c r="C486" s="395">
        <v>-7118505</v>
      </c>
      <c r="D486" s="400" t="s">
        <v>1426</v>
      </c>
      <c r="E486" s="400" t="s">
        <v>1426</v>
      </c>
      <c r="F486" s="281" t="s">
        <v>1426</v>
      </c>
      <c r="G486" s="719"/>
      <c r="H486" s="719"/>
      <c r="I486" s="719"/>
      <c r="J486" s="719"/>
      <c r="K486" s="719"/>
      <c r="L486" s="719"/>
      <c r="M486" s="719"/>
      <c r="N486" s="719"/>
      <c r="O486" s="719"/>
      <c r="P486" s="719"/>
      <c r="Q486" s="719"/>
      <c r="R486" s="719"/>
    </row>
    <row r="487" spans="1:18" s="720" customFormat="1" ht="25.5" customHeight="1">
      <c r="A487" s="292" t="s">
        <v>635</v>
      </c>
      <c r="B487" s="395">
        <v>4907118</v>
      </c>
      <c r="C487" s="395">
        <v>-7118505</v>
      </c>
      <c r="D487" s="400" t="s">
        <v>1426</v>
      </c>
      <c r="E487" s="400" t="s">
        <v>1426</v>
      </c>
      <c r="F487" s="281" t="s">
        <v>1426</v>
      </c>
      <c r="G487" s="719"/>
      <c r="H487" s="719"/>
      <c r="I487" s="719"/>
      <c r="J487" s="719"/>
      <c r="K487" s="719"/>
      <c r="L487" s="719"/>
      <c r="M487" s="719"/>
      <c r="N487" s="719"/>
      <c r="O487" s="719"/>
      <c r="P487" s="719"/>
      <c r="Q487" s="719"/>
      <c r="R487" s="719"/>
    </row>
    <row r="488" spans="1:18" s="720" customFormat="1" ht="12.75">
      <c r="A488" s="717" t="s">
        <v>667</v>
      </c>
      <c r="B488" s="395"/>
      <c r="C488" s="395"/>
      <c r="D488" s="395"/>
      <c r="E488" s="400"/>
      <c r="F488" s="281"/>
      <c r="G488" s="719"/>
      <c r="H488" s="719"/>
      <c r="I488" s="719"/>
      <c r="J488" s="719"/>
      <c r="K488" s="719"/>
      <c r="L488" s="719"/>
      <c r="M488" s="719"/>
      <c r="N488" s="719"/>
      <c r="O488" s="719"/>
      <c r="P488" s="719"/>
      <c r="Q488" s="719"/>
      <c r="R488" s="719"/>
    </row>
    <row r="489" spans="1:18" s="720" customFormat="1" ht="12.75">
      <c r="A489" s="199" t="s">
        <v>633</v>
      </c>
      <c r="B489" s="395">
        <v>23907914</v>
      </c>
      <c r="C489" s="395">
        <v>10535310</v>
      </c>
      <c r="D489" s="395">
        <v>10535310</v>
      </c>
      <c r="E489" s="400">
        <v>44.06620335007061</v>
      </c>
      <c r="F489" s="281">
        <v>1385500</v>
      </c>
      <c r="G489" s="719"/>
      <c r="H489" s="719"/>
      <c r="I489" s="719"/>
      <c r="J489" s="719"/>
      <c r="K489" s="719"/>
      <c r="L489" s="719"/>
      <c r="M489" s="719"/>
      <c r="N489" s="719"/>
      <c r="O489" s="719"/>
      <c r="P489" s="719"/>
      <c r="Q489" s="719"/>
      <c r="R489" s="719"/>
    </row>
    <row r="490" spans="1:18" s="720" customFormat="1" ht="12.75">
      <c r="A490" s="267" t="s">
        <v>291</v>
      </c>
      <c r="B490" s="395">
        <v>23907914</v>
      </c>
      <c r="C490" s="395">
        <v>10535310</v>
      </c>
      <c r="D490" s="395">
        <v>10535310</v>
      </c>
      <c r="E490" s="400">
        <v>44.06620335007061</v>
      </c>
      <c r="F490" s="281">
        <v>1385500</v>
      </c>
      <c r="G490" s="719"/>
      <c r="H490" s="719"/>
      <c r="I490" s="719"/>
      <c r="J490" s="719"/>
      <c r="K490" s="719"/>
      <c r="L490" s="719"/>
      <c r="M490" s="719"/>
      <c r="N490" s="719"/>
      <c r="O490" s="719"/>
      <c r="P490" s="719"/>
      <c r="Q490" s="719"/>
      <c r="R490" s="719"/>
    </row>
    <row r="491" spans="1:18" s="720" customFormat="1" ht="27" customHeight="1">
      <c r="A491" s="269" t="s">
        <v>292</v>
      </c>
      <c r="B491" s="395">
        <v>23907914</v>
      </c>
      <c r="C491" s="395">
        <v>10535310</v>
      </c>
      <c r="D491" s="395">
        <v>10535310</v>
      </c>
      <c r="E491" s="400">
        <v>44.06620335007061</v>
      </c>
      <c r="F491" s="281">
        <v>1385500</v>
      </c>
      <c r="G491" s="719"/>
      <c r="H491" s="719"/>
      <c r="I491" s="719"/>
      <c r="J491" s="719"/>
      <c r="K491" s="719"/>
      <c r="L491" s="719"/>
      <c r="M491" s="719"/>
      <c r="N491" s="719"/>
      <c r="O491" s="719"/>
      <c r="P491" s="719"/>
      <c r="Q491" s="719"/>
      <c r="R491" s="719"/>
    </row>
    <row r="492" spans="1:18" s="720" customFormat="1" ht="12.75">
      <c r="A492" s="193" t="s">
        <v>293</v>
      </c>
      <c r="B492" s="395">
        <v>23907914</v>
      </c>
      <c r="C492" s="395">
        <v>10535310</v>
      </c>
      <c r="D492" s="395">
        <v>4251836</v>
      </c>
      <c r="E492" s="400">
        <v>17.784219903083137</v>
      </c>
      <c r="F492" s="281">
        <v>705746</v>
      </c>
      <c r="G492" s="719"/>
      <c r="H492" s="719"/>
      <c r="I492" s="719"/>
      <c r="J492" s="719"/>
      <c r="K492" s="719"/>
      <c r="L492" s="719"/>
      <c r="M492" s="719"/>
      <c r="N492" s="719"/>
      <c r="O492" s="719"/>
      <c r="P492" s="719"/>
      <c r="Q492" s="719"/>
      <c r="R492" s="719"/>
    </row>
    <row r="493" spans="1:18" s="720" customFormat="1" ht="12.75">
      <c r="A493" s="267" t="s">
        <v>1781</v>
      </c>
      <c r="B493" s="395">
        <v>23907914</v>
      </c>
      <c r="C493" s="395">
        <v>10535310</v>
      </c>
      <c r="D493" s="395">
        <v>4251836</v>
      </c>
      <c r="E493" s="400">
        <v>17.784219903083137</v>
      </c>
      <c r="F493" s="281">
        <v>705746</v>
      </c>
      <c r="G493" s="719"/>
      <c r="H493" s="719"/>
      <c r="I493" s="719"/>
      <c r="J493" s="719"/>
      <c r="K493" s="719"/>
      <c r="L493" s="719"/>
      <c r="M493" s="719"/>
      <c r="N493" s="719"/>
      <c r="O493" s="719"/>
      <c r="P493" s="719"/>
      <c r="Q493" s="719"/>
      <c r="R493" s="719"/>
    </row>
    <row r="494" spans="1:18" s="720" customFormat="1" ht="12.75">
      <c r="A494" s="282" t="s">
        <v>301</v>
      </c>
      <c r="B494" s="395">
        <v>23907914</v>
      </c>
      <c r="C494" s="395">
        <v>10535310</v>
      </c>
      <c r="D494" s="395">
        <v>4251836</v>
      </c>
      <c r="E494" s="400">
        <v>17.784219903083137</v>
      </c>
      <c r="F494" s="281">
        <v>705746</v>
      </c>
      <c r="G494" s="719"/>
      <c r="H494" s="719"/>
      <c r="I494" s="719"/>
      <c r="J494" s="719"/>
      <c r="K494" s="719"/>
      <c r="L494" s="719"/>
      <c r="M494" s="719"/>
      <c r="N494" s="719"/>
      <c r="O494" s="719"/>
      <c r="P494" s="719"/>
      <c r="Q494" s="719"/>
      <c r="R494" s="719"/>
    </row>
    <row r="495" spans="1:18" s="720" customFormat="1" ht="12.75">
      <c r="A495" s="267"/>
      <c r="B495" s="395"/>
      <c r="C495" s="395"/>
      <c r="D495" s="395"/>
      <c r="E495" s="400"/>
      <c r="F495" s="281"/>
      <c r="G495" s="719"/>
      <c r="H495" s="719"/>
      <c r="I495" s="719"/>
      <c r="J495" s="719"/>
      <c r="K495" s="719"/>
      <c r="L495" s="719"/>
      <c r="M495" s="719"/>
      <c r="N495" s="719"/>
      <c r="O495" s="719"/>
      <c r="P495" s="719"/>
      <c r="Q495" s="719"/>
      <c r="R495" s="719"/>
    </row>
    <row r="496" spans="1:18" s="720" customFormat="1" ht="12.75">
      <c r="A496" s="259" t="s">
        <v>660</v>
      </c>
      <c r="B496" s="395"/>
      <c r="C496" s="395"/>
      <c r="D496" s="395"/>
      <c r="E496" s="400"/>
      <c r="F496" s="281"/>
      <c r="G496" s="719"/>
      <c r="H496" s="719"/>
      <c r="I496" s="719"/>
      <c r="J496" s="719"/>
      <c r="K496" s="719"/>
      <c r="L496" s="719"/>
      <c r="M496" s="719"/>
      <c r="N496" s="719"/>
      <c r="O496" s="719"/>
      <c r="P496" s="719"/>
      <c r="Q496" s="719"/>
      <c r="R496" s="719"/>
    </row>
    <row r="497" spans="1:18" s="720" customFormat="1" ht="12.75">
      <c r="A497" s="582" t="s">
        <v>665</v>
      </c>
      <c r="B497" s="395"/>
      <c r="C497" s="395"/>
      <c r="D497" s="395"/>
      <c r="E497" s="400"/>
      <c r="F497" s="281"/>
      <c r="G497" s="719"/>
      <c r="H497" s="719"/>
      <c r="I497" s="719"/>
      <c r="J497" s="719"/>
      <c r="K497" s="719"/>
      <c r="L497" s="719"/>
      <c r="M497" s="719"/>
      <c r="N497" s="719"/>
      <c r="O497" s="719"/>
      <c r="P497" s="719"/>
      <c r="Q497" s="719"/>
      <c r="R497" s="719"/>
    </row>
    <row r="498" spans="1:18" s="720" customFormat="1" ht="12.75">
      <c r="A498" s="199" t="s">
        <v>633</v>
      </c>
      <c r="B498" s="395">
        <v>111039096</v>
      </c>
      <c r="C498" s="395">
        <v>64940041</v>
      </c>
      <c r="D498" s="395">
        <v>43512596</v>
      </c>
      <c r="E498" s="400">
        <v>39.18673473350323</v>
      </c>
      <c r="F498" s="281">
        <v>2923023</v>
      </c>
      <c r="G498" s="719"/>
      <c r="H498" s="719"/>
      <c r="I498" s="719"/>
      <c r="J498" s="719"/>
      <c r="K498" s="719"/>
      <c r="L498" s="719"/>
      <c r="M498" s="719"/>
      <c r="N498" s="719"/>
      <c r="O498" s="719"/>
      <c r="P498" s="719"/>
      <c r="Q498" s="719"/>
      <c r="R498" s="719"/>
    </row>
    <row r="499" spans="1:18" s="720" customFormat="1" ht="12.75">
      <c r="A499" s="267" t="s">
        <v>307</v>
      </c>
      <c r="B499" s="395">
        <v>70306081</v>
      </c>
      <c r="C499" s="395">
        <v>46470837</v>
      </c>
      <c r="D499" s="395">
        <v>25043392</v>
      </c>
      <c r="E499" s="400">
        <v>35.620520506611655</v>
      </c>
      <c r="F499" s="281">
        <v>2061305</v>
      </c>
      <c r="G499" s="719"/>
      <c r="H499" s="719"/>
      <c r="I499" s="719"/>
      <c r="J499" s="719"/>
      <c r="K499" s="719"/>
      <c r="L499" s="719"/>
      <c r="M499" s="719"/>
      <c r="N499" s="719"/>
      <c r="O499" s="719"/>
      <c r="P499" s="719"/>
      <c r="Q499" s="719"/>
      <c r="R499" s="719"/>
    </row>
    <row r="500" spans="1:18" s="720" customFormat="1" ht="12.75">
      <c r="A500" s="267" t="s">
        <v>291</v>
      </c>
      <c r="B500" s="395">
        <v>40733015</v>
      </c>
      <c r="C500" s="395">
        <v>18469204</v>
      </c>
      <c r="D500" s="395">
        <v>18469204</v>
      </c>
      <c r="E500" s="400">
        <v>45.34209903195234</v>
      </c>
      <c r="F500" s="281">
        <v>861718</v>
      </c>
      <c r="G500" s="719"/>
      <c r="H500" s="719"/>
      <c r="I500" s="719"/>
      <c r="J500" s="719"/>
      <c r="K500" s="719"/>
      <c r="L500" s="719"/>
      <c r="M500" s="719"/>
      <c r="N500" s="719"/>
      <c r="O500" s="719"/>
      <c r="P500" s="719"/>
      <c r="Q500" s="719"/>
      <c r="R500" s="719"/>
    </row>
    <row r="501" spans="1:18" s="720" customFormat="1" ht="25.5" customHeight="1">
      <c r="A501" s="269" t="s">
        <v>292</v>
      </c>
      <c r="B501" s="395">
        <v>40733015</v>
      </c>
      <c r="C501" s="395">
        <v>18469204</v>
      </c>
      <c r="D501" s="395">
        <v>18469204</v>
      </c>
      <c r="E501" s="400">
        <v>45.34209903195234</v>
      </c>
      <c r="F501" s="281">
        <v>861718</v>
      </c>
      <c r="G501" s="719"/>
      <c r="H501" s="719"/>
      <c r="I501" s="719"/>
      <c r="J501" s="719"/>
      <c r="K501" s="719"/>
      <c r="L501" s="719"/>
      <c r="M501" s="719"/>
      <c r="N501" s="719"/>
      <c r="O501" s="719"/>
      <c r="P501" s="719"/>
      <c r="Q501" s="719"/>
      <c r="R501" s="719"/>
    </row>
    <row r="502" spans="1:18" s="720" customFormat="1" ht="12.75">
      <c r="A502" s="193" t="s">
        <v>293</v>
      </c>
      <c r="B502" s="395">
        <v>113964510</v>
      </c>
      <c r="C502" s="395">
        <v>61781863</v>
      </c>
      <c r="D502" s="395">
        <v>32390371</v>
      </c>
      <c r="E502" s="400">
        <v>28.421454187799345</v>
      </c>
      <c r="F502" s="281">
        <v>7282397</v>
      </c>
      <c r="G502" s="719"/>
      <c r="H502" s="719"/>
      <c r="I502" s="719"/>
      <c r="J502" s="719"/>
      <c r="K502" s="719"/>
      <c r="L502" s="719"/>
      <c r="M502" s="719"/>
      <c r="N502" s="719"/>
      <c r="O502" s="719"/>
      <c r="P502" s="719"/>
      <c r="Q502" s="719"/>
      <c r="R502" s="719"/>
    </row>
    <row r="503" spans="1:18" s="720" customFormat="1" ht="12.75">
      <c r="A503" s="267" t="s">
        <v>294</v>
      </c>
      <c r="B503" s="395">
        <v>110238805</v>
      </c>
      <c r="C503" s="395">
        <v>59737759</v>
      </c>
      <c r="D503" s="395">
        <v>31690098</v>
      </c>
      <c r="E503" s="400">
        <v>28.746772064519387</v>
      </c>
      <c r="F503" s="281">
        <v>7149144</v>
      </c>
      <c r="G503" s="719"/>
      <c r="H503" s="719"/>
      <c r="I503" s="719"/>
      <c r="J503" s="719"/>
      <c r="K503" s="719"/>
      <c r="L503" s="719"/>
      <c r="M503" s="719"/>
      <c r="N503" s="719"/>
      <c r="O503" s="719"/>
      <c r="P503" s="719"/>
      <c r="Q503" s="719"/>
      <c r="R503" s="719"/>
    </row>
    <row r="504" spans="1:18" s="720" customFormat="1" ht="12.75">
      <c r="A504" s="282" t="s">
        <v>295</v>
      </c>
      <c r="B504" s="395">
        <v>6963723</v>
      </c>
      <c r="C504" s="395">
        <v>4877970</v>
      </c>
      <c r="D504" s="395">
        <v>2032514</v>
      </c>
      <c r="E504" s="400">
        <v>29.187174733974913</v>
      </c>
      <c r="F504" s="281">
        <v>506375</v>
      </c>
      <c r="G504" s="719"/>
      <c r="H504" s="719"/>
      <c r="I504" s="719"/>
      <c r="J504" s="719"/>
      <c r="K504" s="719"/>
      <c r="L504" s="719"/>
      <c r="M504" s="719"/>
      <c r="N504" s="719"/>
      <c r="O504" s="719"/>
      <c r="P504" s="719"/>
      <c r="Q504" s="719"/>
      <c r="R504" s="719"/>
    </row>
    <row r="505" spans="1:18" s="720" customFormat="1" ht="12.75">
      <c r="A505" s="284" t="s">
        <v>298</v>
      </c>
      <c r="B505" s="395">
        <v>6963723</v>
      </c>
      <c r="C505" s="395">
        <v>4877970</v>
      </c>
      <c r="D505" s="395">
        <v>2032514</v>
      </c>
      <c r="E505" s="400">
        <v>29.187174733974913</v>
      </c>
      <c r="F505" s="281">
        <v>506375</v>
      </c>
      <c r="G505" s="719"/>
      <c r="H505" s="719"/>
      <c r="I505" s="719"/>
      <c r="J505" s="719"/>
      <c r="K505" s="719"/>
      <c r="L505" s="719"/>
      <c r="M505" s="719"/>
      <c r="N505" s="719"/>
      <c r="O505" s="719"/>
      <c r="P505" s="719"/>
      <c r="Q505" s="719"/>
      <c r="R505" s="719"/>
    </row>
    <row r="506" spans="1:18" s="720" customFormat="1" ht="12.75">
      <c r="A506" s="282" t="s">
        <v>299</v>
      </c>
      <c r="B506" s="395">
        <v>103275082</v>
      </c>
      <c r="C506" s="395">
        <v>54859789</v>
      </c>
      <c r="D506" s="395">
        <v>29657584</v>
      </c>
      <c r="E506" s="400">
        <v>28.717076206243053</v>
      </c>
      <c r="F506" s="281">
        <v>6642769</v>
      </c>
      <c r="G506" s="719"/>
      <c r="H506" s="719"/>
      <c r="I506" s="719"/>
      <c r="J506" s="719"/>
      <c r="K506" s="719"/>
      <c r="L506" s="719"/>
      <c r="M506" s="719"/>
      <c r="N506" s="719"/>
      <c r="O506" s="719"/>
      <c r="P506" s="719"/>
      <c r="Q506" s="719"/>
      <c r="R506" s="719"/>
    </row>
    <row r="507" spans="1:18" s="720" customFormat="1" ht="12.75">
      <c r="A507" s="284" t="s">
        <v>311</v>
      </c>
      <c r="B507" s="395">
        <v>103275082</v>
      </c>
      <c r="C507" s="395">
        <v>54859789</v>
      </c>
      <c r="D507" s="395">
        <v>29657584</v>
      </c>
      <c r="E507" s="400">
        <v>28.717076206243053</v>
      </c>
      <c r="F507" s="281">
        <v>6642769</v>
      </c>
      <c r="G507" s="719"/>
      <c r="H507" s="719"/>
      <c r="I507" s="719"/>
      <c r="J507" s="719"/>
      <c r="K507" s="719"/>
      <c r="L507" s="719"/>
      <c r="M507" s="719"/>
      <c r="N507" s="719"/>
      <c r="O507" s="719"/>
      <c r="P507" s="719"/>
      <c r="Q507" s="719"/>
      <c r="R507" s="719"/>
    </row>
    <row r="508" spans="1:18" s="720" customFormat="1" ht="12.75">
      <c r="A508" s="267" t="s">
        <v>1781</v>
      </c>
      <c r="B508" s="395">
        <v>3725705</v>
      </c>
      <c r="C508" s="395">
        <v>2044104</v>
      </c>
      <c r="D508" s="395">
        <v>700273</v>
      </c>
      <c r="E508" s="400">
        <v>18.795717857425643</v>
      </c>
      <c r="F508" s="281">
        <v>133253</v>
      </c>
      <c r="G508" s="719"/>
      <c r="H508" s="719"/>
      <c r="I508" s="719"/>
      <c r="J508" s="719"/>
      <c r="K508" s="719"/>
      <c r="L508" s="719"/>
      <c r="M508" s="719"/>
      <c r="N508" s="719"/>
      <c r="O508" s="719"/>
      <c r="P508" s="719"/>
      <c r="Q508" s="719"/>
      <c r="R508" s="719"/>
    </row>
    <row r="509" spans="1:18" s="720" customFormat="1" ht="12.75">
      <c r="A509" s="282" t="s">
        <v>301</v>
      </c>
      <c r="B509" s="395">
        <v>3725705</v>
      </c>
      <c r="C509" s="395">
        <v>2044104</v>
      </c>
      <c r="D509" s="395">
        <v>700273</v>
      </c>
      <c r="E509" s="400">
        <v>18.795717857425643</v>
      </c>
      <c r="F509" s="281">
        <v>133253</v>
      </c>
      <c r="G509" s="719"/>
      <c r="H509" s="719"/>
      <c r="I509" s="719"/>
      <c r="J509" s="719"/>
      <c r="K509" s="719"/>
      <c r="L509" s="719"/>
      <c r="M509" s="719"/>
      <c r="N509" s="719"/>
      <c r="O509" s="719"/>
      <c r="P509" s="719"/>
      <c r="Q509" s="719"/>
      <c r="R509" s="719"/>
    </row>
    <row r="510" spans="1:18" s="720" customFormat="1" ht="12.75">
      <c r="A510" s="267" t="s">
        <v>1430</v>
      </c>
      <c r="B510" s="395">
        <v>-2925414</v>
      </c>
      <c r="C510" s="395">
        <v>3158178</v>
      </c>
      <c r="D510" s="395">
        <v>11122225</v>
      </c>
      <c r="E510" s="400" t="s">
        <v>1426</v>
      </c>
      <c r="F510" s="281">
        <v>-4359374</v>
      </c>
      <c r="G510" s="719"/>
      <c r="H510" s="719"/>
      <c r="I510" s="719"/>
      <c r="J510" s="719"/>
      <c r="K510" s="719"/>
      <c r="L510" s="719"/>
      <c r="M510" s="719"/>
      <c r="N510" s="719"/>
      <c r="O510" s="719"/>
      <c r="P510" s="719"/>
      <c r="Q510" s="719"/>
      <c r="R510" s="719"/>
    </row>
    <row r="511" spans="1:18" s="720" customFormat="1" ht="12.75">
      <c r="A511" s="267" t="s">
        <v>1431</v>
      </c>
      <c r="B511" s="395">
        <v>2925414</v>
      </c>
      <c r="C511" s="395">
        <v>-3158178</v>
      </c>
      <c r="D511" s="395" t="s">
        <v>1426</v>
      </c>
      <c r="E511" s="400" t="s">
        <v>1426</v>
      </c>
      <c r="F511" s="281" t="s">
        <v>1426</v>
      </c>
      <c r="G511" s="719"/>
      <c r="H511" s="719"/>
      <c r="I511" s="719"/>
      <c r="J511" s="719"/>
      <c r="K511" s="719"/>
      <c r="L511" s="719"/>
      <c r="M511" s="719"/>
      <c r="N511" s="719"/>
      <c r="O511" s="719"/>
      <c r="P511" s="719"/>
      <c r="Q511" s="719"/>
      <c r="R511" s="719"/>
    </row>
    <row r="512" spans="1:18" s="720" customFormat="1" ht="12.75">
      <c r="A512" s="282" t="s">
        <v>314</v>
      </c>
      <c r="B512" s="395">
        <v>2925414</v>
      </c>
      <c r="C512" s="395">
        <v>-3158178</v>
      </c>
      <c r="D512" s="395" t="s">
        <v>1426</v>
      </c>
      <c r="E512" s="400" t="s">
        <v>1426</v>
      </c>
      <c r="F512" s="281" t="s">
        <v>1426</v>
      </c>
      <c r="G512" s="719"/>
      <c r="H512" s="719"/>
      <c r="I512" s="719"/>
      <c r="J512" s="719"/>
      <c r="K512" s="719"/>
      <c r="L512" s="719"/>
      <c r="M512" s="719"/>
      <c r="N512" s="719"/>
      <c r="O512" s="719"/>
      <c r="P512" s="719"/>
      <c r="Q512" s="719"/>
      <c r="R512" s="719"/>
    </row>
    <row r="513" spans="1:18" s="720" customFormat="1" ht="38.25" customHeight="1">
      <c r="A513" s="292" t="s">
        <v>260</v>
      </c>
      <c r="B513" s="395">
        <v>12250</v>
      </c>
      <c r="C513" s="395">
        <v>12250</v>
      </c>
      <c r="D513" s="395" t="s">
        <v>1426</v>
      </c>
      <c r="E513" s="400" t="s">
        <v>1426</v>
      </c>
      <c r="F513" s="281" t="s">
        <v>1426</v>
      </c>
      <c r="G513" s="719"/>
      <c r="H513" s="719"/>
      <c r="I513" s="719"/>
      <c r="J513" s="719"/>
      <c r="K513" s="719"/>
      <c r="L513" s="719"/>
      <c r="M513" s="719"/>
      <c r="N513" s="719"/>
      <c r="O513" s="719"/>
      <c r="P513" s="719"/>
      <c r="Q513" s="719"/>
      <c r="R513" s="719"/>
    </row>
    <row r="514" spans="1:18" s="720" customFormat="1" ht="28.5" customHeight="1">
      <c r="A514" s="292" t="s">
        <v>635</v>
      </c>
      <c r="B514" s="395">
        <v>2913164</v>
      </c>
      <c r="C514" s="395">
        <v>-3170428</v>
      </c>
      <c r="D514" s="395" t="s">
        <v>1426</v>
      </c>
      <c r="E514" s="400" t="s">
        <v>1426</v>
      </c>
      <c r="F514" s="281" t="s">
        <v>1426</v>
      </c>
      <c r="G514" s="719"/>
      <c r="H514" s="719"/>
      <c r="I514" s="719"/>
      <c r="J514" s="719"/>
      <c r="K514" s="719"/>
      <c r="L514" s="719"/>
      <c r="M514" s="719"/>
      <c r="N514" s="719"/>
      <c r="O514" s="719"/>
      <c r="P514" s="719"/>
      <c r="Q514" s="719"/>
      <c r="R514" s="719"/>
    </row>
    <row r="515" spans="1:18" s="720" customFormat="1" ht="12.75">
      <c r="A515" s="154" t="s">
        <v>1718</v>
      </c>
      <c r="B515" s="395"/>
      <c r="C515" s="395"/>
      <c r="D515" s="395"/>
      <c r="E515" s="400"/>
      <c r="F515" s="281"/>
      <c r="G515" s="719"/>
      <c r="H515" s="719"/>
      <c r="I515" s="719"/>
      <c r="J515" s="719"/>
      <c r="K515" s="719"/>
      <c r="L515" s="719"/>
      <c r="M515" s="719"/>
      <c r="N515" s="719"/>
      <c r="O515" s="719"/>
      <c r="P515" s="719"/>
      <c r="Q515" s="719"/>
      <c r="R515" s="719"/>
    </row>
    <row r="516" spans="1:18" s="720" customFormat="1" ht="12.75">
      <c r="A516" s="717" t="s">
        <v>666</v>
      </c>
      <c r="B516" s="395"/>
      <c r="C516" s="395"/>
      <c r="D516" s="395"/>
      <c r="E516" s="400"/>
      <c r="F516" s="281"/>
      <c r="G516" s="719"/>
      <c r="H516" s="719"/>
      <c r="I516" s="719"/>
      <c r="J516" s="719"/>
      <c r="K516" s="719"/>
      <c r="L516" s="719"/>
      <c r="M516" s="719"/>
      <c r="N516" s="719"/>
      <c r="O516" s="719"/>
      <c r="P516" s="719"/>
      <c r="Q516" s="719"/>
      <c r="R516" s="719"/>
    </row>
    <row r="517" spans="1:18" s="720" customFormat="1" ht="12.75">
      <c r="A517" s="199" t="s">
        <v>633</v>
      </c>
      <c r="B517" s="395">
        <v>110270080</v>
      </c>
      <c r="C517" s="395">
        <v>64483008</v>
      </c>
      <c r="D517" s="395">
        <v>43055563</v>
      </c>
      <c r="E517" s="400">
        <v>39.045553426641206</v>
      </c>
      <c r="F517" s="281">
        <v>2806051</v>
      </c>
      <c r="G517" s="719"/>
      <c r="H517" s="719"/>
      <c r="I517" s="719"/>
      <c r="J517" s="719"/>
      <c r="K517" s="719"/>
      <c r="L517" s="719"/>
      <c r="M517" s="719"/>
      <c r="N517" s="719"/>
      <c r="O517" s="719"/>
      <c r="P517" s="719"/>
      <c r="Q517" s="719"/>
      <c r="R517" s="719"/>
    </row>
    <row r="518" spans="1:18" s="720" customFormat="1" ht="12" customHeight="1">
      <c r="A518" s="267" t="s">
        <v>307</v>
      </c>
      <c r="B518" s="395">
        <v>70306081</v>
      </c>
      <c r="C518" s="395">
        <v>46470837</v>
      </c>
      <c r="D518" s="395">
        <v>25043392</v>
      </c>
      <c r="E518" s="400">
        <v>35.620520506611655</v>
      </c>
      <c r="F518" s="281">
        <v>2061305</v>
      </c>
      <c r="G518" s="719"/>
      <c r="H518" s="719"/>
      <c r="I518" s="719"/>
      <c r="J518" s="719"/>
      <c r="K518" s="719"/>
      <c r="L518" s="719"/>
      <c r="M518" s="719"/>
      <c r="N518" s="719"/>
      <c r="O518" s="719"/>
      <c r="P518" s="719"/>
      <c r="Q518" s="719"/>
      <c r="R518" s="719"/>
    </row>
    <row r="519" spans="1:18" s="720" customFormat="1" ht="12.75">
      <c r="A519" s="267" t="s">
        <v>291</v>
      </c>
      <c r="B519" s="395">
        <v>39963999</v>
      </c>
      <c r="C519" s="395">
        <v>18012171</v>
      </c>
      <c r="D519" s="395">
        <v>18012171</v>
      </c>
      <c r="E519" s="400">
        <v>45.07099252004285</v>
      </c>
      <c r="F519" s="281">
        <v>744746</v>
      </c>
      <c r="G519" s="719"/>
      <c r="H519" s="719"/>
      <c r="I519" s="719"/>
      <c r="J519" s="719"/>
      <c r="K519" s="719"/>
      <c r="L519" s="719"/>
      <c r="M519" s="719"/>
      <c r="N519" s="719"/>
      <c r="O519" s="719"/>
      <c r="P519" s="719"/>
      <c r="Q519" s="719"/>
      <c r="R519" s="719"/>
    </row>
    <row r="520" spans="1:18" s="720" customFormat="1" ht="26.25" customHeight="1">
      <c r="A520" s="269" t="s">
        <v>292</v>
      </c>
      <c r="B520" s="395">
        <v>39963999</v>
      </c>
      <c r="C520" s="395">
        <v>18012171</v>
      </c>
      <c r="D520" s="395">
        <v>18012171</v>
      </c>
      <c r="E520" s="400">
        <v>45.07099252004285</v>
      </c>
      <c r="F520" s="281">
        <v>744746</v>
      </c>
      <c r="G520" s="719"/>
      <c r="H520" s="719"/>
      <c r="I520" s="719"/>
      <c r="J520" s="719"/>
      <c r="K520" s="719"/>
      <c r="L520" s="719"/>
      <c r="M520" s="719"/>
      <c r="N520" s="719"/>
      <c r="O520" s="719"/>
      <c r="P520" s="719"/>
      <c r="Q520" s="719"/>
      <c r="R520" s="719"/>
    </row>
    <row r="521" spans="1:18" s="720" customFormat="1" ht="13.5" customHeight="1">
      <c r="A521" s="193" t="s">
        <v>293</v>
      </c>
      <c r="B521" s="395">
        <v>113195494</v>
      </c>
      <c r="C521" s="395">
        <v>61324830</v>
      </c>
      <c r="D521" s="395">
        <v>32266517</v>
      </c>
      <c r="E521" s="400">
        <v>28.50512494781815</v>
      </c>
      <c r="F521" s="281">
        <v>7251824</v>
      </c>
      <c r="G521" s="719"/>
      <c r="H521" s="719"/>
      <c r="I521" s="719"/>
      <c r="J521" s="719"/>
      <c r="K521" s="719"/>
      <c r="L521" s="719"/>
      <c r="M521" s="719"/>
      <c r="N521" s="719"/>
      <c r="O521" s="719"/>
      <c r="P521" s="719"/>
      <c r="Q521" s="719"/>
      <c r="R521" s="719"/>
    </row>
    <row r="522" spans="1:18" s="720" customFormat="1" ht="13.5" customHeight="1">
      <c r="A522" s="267" t="s">
        <v>294</v>
      </c>
      <c r="B522" s="395">
        <v>110021375</v>
      </c>
      <c r="C522" s="395">
        <v>59575797</v>
      </c>
      <c r="D522" s="395">
        <v>31656323</v>
      </c>
      <c r="E522" s="400">
        <v>28.772884359970963</v>
      </c>
      <c r="F522" s="281">
        <v>7138898</v>
      </c>
      <c r="G522" s="719"/>
      <c r="H522" s="719"/>
      <c r="I522" s="719"/>
      <c r="J522" s="719"/>
      <c r="K522" s="719"/>
      <c r="L522" s="719"/>
      <c r="M522" s="719"/>
      <c r="N522" s="719"/>
      <c r="O522" s="719"/>
      <c r="P522" s="719"/>
      <c r="Q522" s="719"/>
      <c r="R522" s="719"/>
    </row>
    <row r="523" spans="1:18" s="720" customFormat="1" ht="13.5" customHeight="1">
      <c r="A523" s="282" t="s">
        <v>295</v>
      </c>
      <c r="B523" s="395">
        <v>6895242</v>
      </c>
      <c r="C523" s="395">
        <v>4864957</v>
      </c>
      <c r="D523" s="395">
        <v>2022268</v>
      </c>
      <c r="E523" s="400">
        <v>29.32845576703472</v>
      </c>
      <c r="F523" s="281">
        <v>496129</v>
      </c>
      <c r="G523" s="719"/>
      <c r="H523" s="719"/>
      <c r="I523" s="719"/>
      <c r="J523" s="719"/>
      <c r="K523" s="719"/>
      <c r="L523" s="719"/>
      <c r="M523" s="719"/>
      <c r="N523" s="719"/>
      <c r="O523" s="719"/>
      <c r="P523" s="719"/>
      <c r="Q523" s="719"/>
      <c r="R523" s="719"/>
    </row>
    <row r="524" spans="1:18" s="720" customFormat="1" ht="13.5" customHeight="1">
      <c r="A524" s="284" t="s">
        <v>298</v>
      </c>
      <c r="B524" s="395">
        <v>6895242</v>
      </c>
      <c r="C524" s="395">
        <v>4864957</v>
      </c>
      <c r="D524" s="395">
        <v>2022268</v>
      </c>
      <c r="E524" s="400">
        <v>29.32845576703472</v>
      </c>
      <c r="F524" s="281">
        <v>496129</v>
      </c>
      <c r="G524" s="719"/>
      <c r="H524" s="719"/>
      <c r="I524" s="719"/>
      <c r="J524" s="719"/>
      <c r="K524" s="719"/>
      <c r="L524" s="719"/>
      <c r="M524" s="719"/>
      <c r="N524" s="719"/>
      <c r="O524" s="719"/>
      <c r="P524" s="719"/>
      <c r="Q524" s="719"/>
      <c r="R524" s="719"/>
    </row>
    <row r="525" spans="1:18" s="720" customFormat="1" ht="13.5" customHeight="1">
      <c r="A525" s="282" t="s">
        <v>299</v>
      </c>
      <c r="B525" s="395">
        <v>103126133</v>
      </c>
      <c r="C525" s="395">
        <v>54710840</v>
      </c>
      <c r="D525" s="395">
        <v>29634055</v>
      </c>
      <c r="E525" s="400">
        <v>28.735737623362645</v>
      </c>
      <c r="F525" s="281">
        <v>6642769</v>
      </c>
      <c r="G525" s="719"/>
      <c r="H525" s="719"/>
      <c r="I525" s="719"/>
      <c r="J525" s="719"/>
      <c r="K525" s="719"/>
      <c r="L525" s="719"/>
      <c r="M525" s="719"/>
      <c r="N525" s="719"/>
      <c r="O525" s="719"/>
      <c r="P525" s="719"/>
      <c r="Q525" s="719"/>
      <c r="R525" s="719"/>
    </row>
    <row r="526" spans="1:18" s="720" customFormat="1" ht="13.5" customHeight="1">
      <c r="A526" s="284" t="s">
        <v>311</v>
      </c>
      <c r="B526" s="395">
        <v>103126133</v>
      </c>
      <c r="C526" s="395">
        <v>54710840</v>
      </c>
      <c r="D526" s="395">
        <v>29634055</v>
      </c>
      <c r="E526" s="400">
        <v>28.735737623362645</v>
      </c>
      <c r="F526" s="281">
        <v>6642769</v>
      </c>
      <c r="G526" s="719"/>
      <c r="H526" s="719"/>
      <c r="I526" s="719"/>
      <c r="J526" s="719"/>
      <c r="K526" s="719"/>
      <c r="L526" s="719"/>
      <c r="M526" s="719"/>
      <c r="N526" s="719"/>
      <c r="O526" s="719"/>
      <c r="P526" s="719"/>
      <c r="Q526" s="719"/>
      <c r="R526" s="719"/>
    </row>
    <row r="527" spans="1:18" s="720" customFormat="1" ht="13.5" customHeight="1">
      <c r="A527" s="267" t="s">
        <v>1781</v>
      </c>
      <c r="B527" s="395">
        <v>3174119</v>
      </c>
      <c r="C527" s="395">
        <v>1749033</v>
      </c>
      <c r="D527" s="395">
        <v>610194</v>
      </c>
      <c r="E527" s="400">
        <v>19.22404295491127</v>
      </c>
      <c r="F527" s="281">
        <v>112926</v>
      </c>
      <c r="G527" s="719"/>
      <c r="H527" s="719"/>
      <c r="I527" s="719"/>
      <c r="J527" s="719"/>
      <c r="K527" s="719"/>
      <c r="L527" s="719"/>
      <c r="M527" s="719"/>
      <c r="N527" s="719"/>
      <c r="O527" s="719"/>
      <c r="P527" s="719"/>
      <c r="Q527" s="719"/>
      <c r="R527" s="719"/>
    </row>
    <row r="528" spans="1:18" s="720" customFormat="1" ht="13.5" customHeight="1">
      <c r="A528" s="282" t="s">
        <v>301</v>
      </c>
      <c r="B528" s="395">
        <v>3174119</v>
      </c>
      <c r="C528" s="395">
        <v>1749033</v>
      </c>
      <c r="D528" s="395">
        <v>610194</v>
      </c>
      <c r="E528" s="400">
        <v>19.22404295491127</v>
      </c>
      <c r="F528" s="281">
        <v>112926</v>
      </c>
      <c r="G528" s="719"/>
      <c r="H528" s="719"/>
      <c r="I528" s="719"/>
      <c r="J528" s="719"/>
      <c r="K528" s="719"/>
      <c r="L528" s="719"/>
      <c r="M528" s="719"/>
      <c r="N528" s="719"/>
      <c r="O528" s="719"/>
      <c r="P528" s="719"/>
      <c r="Q528" s="719"/>
      <c r="R528" s="719"/>
    </row>
    <row r="529" spans="1:18" s="720" customFormat="1" ht="13.5" customHeight="1">
      <c r="A529" s="267" t="s">
        <v>1430</v>
      </c>
      <c r="B529" s="395">
        <v>-2925414</v>
      </c>
      <c r="C529" s="395">
        <v>3158178</v>
      </c>
      <c r="D529" s="395">
        <v>10789046</v>
      </c>
      <c r="E529" s="400" t="s">
        <v>1426</v>
      </c>
      <c r="F529" s="281">
        <v>-4445773</v>
      </c>
      <c r="G529" s="719"/>
      <c r="H529" s="719"/>
      <c r="I529" s="719"/>
      <c r="J529" s="719"/>
      <c r="K529" s="719"/>
      <c r="L529" s="719"/>
      <c r="M529" s="719"/>
      <c r="N529" s="719"/>
      <c r="O529" s="719"/>
      <c r="P529" s="719"/>
      <c r="Q529" s="719"/>
      <c r="R529" s="719"/>
    </row>
    <row r="530" spans="1:18" s="720" customFormat="1" ht="13.5" customHeight="1">
      <c r="A530" s="267" t="s">
        <v>1431</v>
      </c>
      <c r="B530" s="395">
        <v>2925414</v>
      </c>
      <c r="C530" s="395">
        <v>-3158178</v>
      </c>
      <c r="D530" s="395" t="s">
        <v>1426</v>
      </c>
      <c r="E530" s="400" t="s">
        <v>1426</v>
      </c>
      <c r="F530" s="281" t="s">
        <v>1426</v>
      </c>
      <c r="G530" s="719"/>
      <c r="H530" s="719"/>
      <c r="I530" s="719"/>
      <c r="J530" s="719"/>
      <c r="K530" s="719"/>
      <c r="L530" s="719"/>
      <c r="M530" s="719"/>
      <c r="N530" s="719"/>
      <c r="O530" s="719"/>
      <c r="P530" s="719"/>
      <c r="Q530" s="719"/>
      <c r="R530" s="719"/>
    </row>
    <row r="531" spans="1:18" s="720" customFormat="1" ht="13.5" customHeight="1">
      <c r="A531" s="282" t="s">
        <v>314</v>
      </c>
      <c r="B531" s="395">
        <v>2925414</v>
      </c>
      <c r="C531" s="395">
        <v>-3158178</v>
      </c>
      <c r="D531" s="395" t="s">
        <v>1426</v>
      </c>
      <c r="E531" s="400" t="s">
        <v>1426</v>
      </c>
      <c r="F531" s="281" t="s">
        <v>1426</v>
      </c>
      <c r="G531" s="719"/>
      <c r="H531" s="719"/>
      <c r="I531" s="719"/>
      <c r="J531" s="719"/>
      <c r="K531" s="719"/>
      <c r="L531" s="719"/>
      <c r="M531" s="719"/>
      <c r="N531" s="719"/>
      <c r="O531" s="719"/>
      <c r="P531" s="719"/>
      <c r="Q531" s="719"/>
      <c r="R531" s="719"/>
    </row>
    <row r="532" spans="1:18" s="720" customFormat="1" ht="36.75" customHeight="1">
      <c r="A532" s="292" t="s">
        <v>260</v>
      </c>
      <c r="B532" s="395">
        <v>12250</v>
      </c>
      <c r="C532" s="395">
        <v>12250</v>
      </c>
      <c r="D532" s="395" t="s">
        <v>1426</v>
      </c>
      <c r="E532" s="400" t="s">
        <v>1426</v>
      </c>
      <c r="F532" s="281" t="s">
        <v>1426</v>
      </c>
      <c r="G532" s="719"/>
      <c r="H532" s="719"/>
      <c r="I532" s="719"/>
      <c r="J532" s="719"/>
      <c r="K532" s="719"/>
      <c r="L532" s="719"/>
      <c r="M532" s="719"/>
      <c r="N532" s="719"/>
      <c r="O532" s="719"/>
      <c r="P532" s="719"/>
      <c r="Q532" s="719"/>
      <c r="R532" s="719"/>
    </row>
    <row r="533" spans="1:18" s="720" customFormat="1" ht="25.5" customHeight="1">
      <c r="A533" s="292" t="s">
        <v>635</v>
      </c>
      <c r="B533" s="395">
        <v>2913164</v>
      </c>
      <c r="C533" s="395">
        <v>-3170428</v>
      </c>
      <c r="D533" s="395" t="s">
        <v>1426</v>
      </c>
      <c r="E533" s="400" t="s">
        <v>1426</v>
      </c>
      <c r="F533" s="281" t="s">
        <v>1426</v>
      </c>
      <c r="G533" s="719"/>
      <c r="H533" s="719"/>
      <c r="I533" s="719"/>
      <c r="J533" s="719"/>
      <c r="K533" s="719"/>
      <c r="L533" s="719"/>
      <c r="M533" s="719"/>
      <c r="N533" s="719"/>
      <c r="O533" s="719"/>
      <c r="P533" s="719"/>
      <c r="Q533" s="719"/>
      <c r="R533" s="719"/>
    </row>
    <row r="534" spans="1:18" s="720" customFormat="1" ht="13.5" customHeight="1">
      <c r="A534" s="717" t="s">
        <v>667</v>
      </c>
      <c r="B534" s="395"/>
      <c r="C534" s="395"/>
      <c r="D534" s="395"/>
      <c r="E534" s="400"/>
      <c r="F534" s="281"/>
      <c r="G534" s="719"/>
      <c r="H534" s="719"/>
      <c r="I534" s="719"/>
      <c r="J534" s="719"/>
      <c r="K534" s="719"/>
      <c r="L534" s="719"/>
      <c r="M534" s="719"/>
      <c r="N534" s="719"/>
      <c r="O534" s="719"/>
      <c r="P534" s="719"/>
      <c r="Q534" s="719"/>
      <c r="R534" s="719"/>
    </row>
    <row r="535" spans="1:18" s="720" customFormat="1" ht="13.5" customHeight="1">
      <c r="A535" s="199" t="s">
        <v>633</v>
      </c>
      <c r="B535" s="395">
        <v>769016</v>
      </c>
      <c r="C535" s="395">
        <v>457033</v>
      </c>
      <c r="D535" s="395">
        <v>457033</v>
      </c>
      <c r="E535" s="400">
        <v>59.430883102562234</v>
      </c>
      <c r="F535" s="281">
        <v>116972</v>
      </c>
      <c r="G535" s="719"/>
      <c r="H535" s="719"/>
      <c r="I535" s="719"/>
      <c r="J535" s="719"/>
      <c r="K535" s="719"/>
      <c r="L535" s="719"/>
      <c r="M535" s="719"/>
      <c r="N535" s="719"/>
      <c r="O535" s="719"/>
      <c r="P535" s="719"/>
      <c r="Q535" s="719"/>
      <c r="R535" s="719"/>
    </row>
    <row r="536" spans="1:18" s="720" customFormat="1" ht="13.5" customHeight="1">
      <c r="A536" s="267" t="s">
        <v>291</v>
      </c>
      <c r="B536" s="395">
        <v>769016</v>
      </c>
      <c r="C536" s="395">
        <v>457033</v>
      </c>
      <c r="D536" s="395">
        <v>457033</v>
      </c>
      <c r="E536" s="400">
        <v>59.430883102562234</v>
      </c>
      <c r="F536" s="281">
        <v>116972</v>
      </c>
      <c r="G536" s="719"/>
      <c r="H536" s="719"/>
      <c r="I536" s="719"/>
      <c r="J536" s="719"/>
      <c r="K536" s="719"/>
      <c r="L536" s="719"/>
      <c r="M536" s="719"/>
      <c r="N536" s="719"/>
      <c r="O536" s="719"/>
      <c r="P536" s="719"/>
      <c r="Q536" s="719"/>
      <c r="R536" s="719"/>
    </row>
    <row r="537" spans="1:18" s="720" customFormat="1" ht="25.5" customHeight="1">
      <c r="A537" s="269" t="s">
        <v>292</v>
      </c>
      <c r="B537" s="395">
        <v>769016</v>
      </c>
      <c r="C537" s="395">
        <v>457033</v>
      </c>
      <c r="D537" s="395">
        <v>457033</v>
      </c>
      <c r="E537" s="400">
        <v>59.430883102562234</v>
      </c>
      <c r="F537" s="281">
        <v>116972</v>
      </c>
      <c r="G537" s="719"/>
      <c r="H537" s="719"/>
      <c r="I537" s="719"/>
      <c r="J537" s="719"/>
      <c r="K537" s="719"/>
      <c r="L537" s="719"/>
      <c r="M537" s="719"/>
      <c r="N537" s="719"/>
      <c r="O537" s="719"/>
      <c r="P537" s="719"/>
      <c r="Q537" s="719"/>
      <c r="R537" s="719"/>
    </row>
    <row r="538" spans="1:18" s="720" customFormat="1" ht="13.5" customHeight="1">
      <c r="A538" s="193" t="s">
        <v>293</v>
      </c>
      <c r="B538" s="395">
        <v>769016</v>
      </c>
      <c r="C538" s="395">
        <v>457033</v>
      </c>
      <c r="D538" s="395">
        <v>123854</v>
      </c>
      <c r="E538" s="400">
        <v>16.105516660251542</v>
      </c>
      <c r="F538" s="281">
        <v>30573</v>
      </c>
      <c r="G538" s="719"/>
      <c r="H538" s="719"/>
      <c r="I538" s="719"/>
      <c r="J538" s="719"/>
      <c r="K538" s="719"/>
      <c r="L538" s="719"/>
      <c r="M538" s="719"/>
      <c r="N538" s="719"/>
      <c r="O538" s="719"/>
      <c r="P538" s="719"/>
      <c r="Q538" s="719"/>
      <c r="R538" s="719"/>
    </row>
    <row r="539" spans="1:18" s="720" customFormat="1" ht="13.5" customHeight="1">
      <c r="A539" s="267" t="s">
        <v>294</v>
      </c>
      <c r="B539" s="395">
        <v>217430</v>
      </c>
      <c r="C539" s="395">
        <v>161962</v>
      </c>
      <c r="D539" s="395">
        <v>33775</v>
      </c>
      <c r="E539" s="400">
        <v>15.533734995170859</v>
      </c>
      <c r="F539" s="281">
        <v>10246</v>
      </c>
      <c r="G539" s="719"/>
      <c r="H539" s="719"/>
      <c r="I539" s="719"/>
      <c r="J539" s="719"/>
      <c r="K539" s="719"/>
      <c r="L539" s="719"/>
      <c r="M539" s="719"/>
      <c r="N539" s="719"/>
      <c r="O539" s="719"/>
      <c r="P539" s="719"/>
      <c r="Q539" s="719"/>
      <c r="R539" s="719"/>
    </row>
    <row r="540" spans="1:18" s="720" customFormat="1" ht="13.5" customHeight="1">
      <c r="A540" s="282" t="s">
        <v>295</v>
      </c>
      <c r="B540" s="395">
        <v>68481</v>
      </c>
      <c r="C540" s="395">
        <v>13013</v>
      </c>
      <c r="D540" s="395">
        <v>10246</v>
      </c>
      <c r="E540" s="400">
        <v>14.961814225843664</v>
      </c>
      <c r="F540" s="281">
        <v>10246</v>
      </c>
      <c r="G540" s="719"/>
      <c r="H540" s="719"/>
      <c r="I540" s="719"/>
      <c r="J540" s="719"/>
      <c r="K540" s="719"/>
      <c r="L540" s="719"/>
      <c r="M540" s="719"/>
      <c r="N540" s="719"/>
      <c r="O540" s="719"/>
      <c r="P540" s="719"/>
      <c r="Q540" s="719"/>
      <c r="R540" s="719"/>
    </row>
    <row r="541" spans="1:18" s="720" customFormat="1" ht="13.5" customHeight="1">
      <c r="A541" s="284" t="s">
        <v>298</v>
      </c>
      <c r="B541" s="395">
        <v>68481</v>
      </c>
      <c r="C541" s="395">
        <v>13013</v>
      </c>
      <c r="D541" s="395">
        <v>10246</v>
      </c>
      <c r="E541" s="400">
        <v>14.961814225843664</v>
      </c>
      <c r="F541" s="281">
        <v>10246</v>
      </c>
      <c r="G541" s="719"/>
      <c r="H541" s="719"/>
      <c r="I541" s="719"/>
      <c r="J541" s="719"/>
      <c r="K541" s="719"/>
      <c r="L541" s="719"/>
      <c r="M541" s="719"/>
      <c r="N541" s="719"/>
      <c r="O541" s="719"/>
      <c r="P541" s="719"/>
      <c r="Q541" s="719"/>
      <c r="R541" s="719"/>
    </row>
    <row r="542" spans="1:18" s="720" customFormat="1" ht="13.5" customHeight="1">
      <c r="A542" s="282" t="s">
        <v>299</v>
      </c>
      <c r="B542" s="395">
        <v>148949</v>
      </c>
      <c r="C542" s="395">
        <v>148949</v>
      </c>
      <c r="D542" s="395">
        <v>23529</v>
      </c>
      <c r="E542" s="400">
        <v>15.79668208581461</v>
      </c>
      <c r="F542" s="281">
        <v>0</v>
      </c>
      <c r="G542" s="719"/>
      <c r="H542" s="719"/>
      <c r="I542" s="719"/>
      <c r="J542" s="719"/>
      <c r="K542" s="719"/>
      <c r="L542" s="719"/>
      <c r="M542" s="719"/>
      <c r="N542" s="719"/>
      <c r="O542" s="719"/>
      <c r="P542" s="719"/>
      <c r="Q542" s="719"/>
      <c r="R542" s="719"/>
    </row>
    <row r="543" spans="1:18" s="720" customFormat="1" ht="13.5" customHeight="1">
      <c r="A543" s="284" t="s">
        <v>311</v>
      </c>
      <c r="B543" s="395">
        <v>148949</v>
      </c>
      <c r="C543" s="395">
        <v>148949</v>
      </c>
      <c r="D543" s="395">
        <v>23529</v>
      </c>
      <c r="E543" s="400">
        <v>15.79668208581461</v>
      </c>
      <c r="F543" s="281">
        <v>0</v>
      </c>
      <c r="G543" s="719"/>
      <c r="H543" s="719"/>
      <c r="I543" s="719"/>
      <c r="J543" s="719"/>
      <c r="K543" s="719"/>
      <c r="L543" s="719"/>
      <c r="M543" s="719"/>
      <c r="N543" s="719"/>
      <c r="O543" s="719"/>
      <c r="P543" s="719"/>
      <c r="Q543" s="719"/>
      <c r="R543" s="719"/>
    </row>
    <row r="544" spans="1:18" s="720" customFormat="1" ht="13.5" customHeight="1">
      <c r="A544" s="267" t="s">
        <v>1781</v>
      </c>
      <c r="B544" s="395">
        <v>551586</v>
      </c>
      <c r="C544" s="395">
        <v>295071</v>
      </c>
      <c r="D544" s="395">
        <v>90079</v>
      </c>
      <c r="E544" s="400">
        <v>16.3309076009906</v>
      </c>
      <c r="F544" s="281">
        <v>20327</v>
      </c>
      <c r="G544" s="719"/>
      <c r="H544" s="719"/>
      <c r="I544" s="719"/>
      <c r="J544" s="719"/>
      <c r="K544" s="719"/>
      <c r="L544" s="719"/>
      <c r="M544" s="719"/>
      <c r="N544" s="719"/>
      <c r="O544" s="719"/>
      <c r="P544" s="719"/>
      <c r="Q544" s="719"/>
      <c r="R544" s="719"/>
    </row>
    <row r="545" spans="1:18" s="720" customFormat="1" ht="13.5" customHeight="1">
      <c r="A545" s="282" t="s">
        <v>301</v>
      </c>
      <c r="B545" s="395">
        <v>551586</v>
      </c>
      <c r="C545" s="395">
        <v>295071</v>
      </c>
      <c r="D545" s="395">
        <v>90079</v>
      </c>
      <c r="E545" s="400">
        <v>16.3309076009906</v>
      </c>
      <c r="F545" s="281">
        <v>20327</v>
      </c>
      <c r="G545" s="719"/>
      <c r="H545" s="719"/>
      <c r="I545" s="719"/>
      <c r="J545" s="719"/>
      <c r="K545" s="719"/>
      <c r="L545" s="719"/>
      <c r="M545" s="719"/>
      <c r="N545" s="719"/>
      <c r="O545" s="719"/>
      <c r="P545" s="719"/>
      <c r="Q545" s="719"/>
      <c r="R545" s="719"/>
    </row>
    <row r="546" spans="1:18" s="720" customFormat="1" ht="13.5" customHeight="1">
      <c r="A546" s="282"/>
      <c r="B546" s="395"/>
      <c r="C546" s="395"/>
      <c r="D546" s="395"/>
      <c r="E546" s="400"/>
      <c r="F546" s="281"/>
      <c r="G546" s="719"/>
      <c r="H546" s="719"/>
      <c r="I546" s="719"/>
      <c r="J546" s="719"/>
      <c r="K546" s="719"/>
      <c r="L546" s="719"/>
      <c r="M546" s="719"/>
      <c r="N546" s="719"/>
      <c r="O546" s="719"/>
      <c r="P546" s="719"/>
      <c r="Q546" s="719"/>
      <c r="R546" s="719"/>
    </row>
    <row r="547" spans="1:24" s="706" customFormat="1" ht="25.5">
      <c r="A547" s="187" t="s">
        <v>670</v>
      </c>
      <c r="B547" s="721"/>
      <c r="C547" s="721"/>
      <c r="D547" s="721"/>
      <c r="E547" s="722"/>
      <c r="F547" s="281"/>
      <c r="X547" s="707"/>
    </row>
    <row r="548" spans="1:24" s="706" customFormat="1" ht="12.75">
      <c r="A548" s="199" t="s">
        <v>633</v>
      </c>
      <c r="B548" s="715">
        <v>114558473</v>
      </c>
      <c r="C548" s="715">
        <v>70546492</v>
      </c>
      <c r="D548" s="715">
        <v>70498600</v>
      </c>
      <c r="E548" s="716">
        <v>61.53940267691941</v>
      </c>
      <c r="F548" s="281">
        <v>13284412</v>
      </c>
      <c r="X548" s="707"/>
    </row>
    <row r="549" spans="1:24" s="706" customFormat="1" ht="12.75">
      <c r="A549" s="267" t="s">
        <v>303</v>
      </c>
      <c r="B549" s="715">
        <v>103234</v>
      </c>
      <c r="C549" s="715">
        <v>103234</v>
      </c>
      <c r="D549" s="715">
        <v>55342</v>
      </c>
      <c r="E549" s="716">
        <v>53.608307340604846</v>
      </c>
      <c r="F549" s="281">
        <v>0</v>
      </c>
      <c r="X549" s="707"/>
    </row>
    <row r="550" spans="1:24" s="706" customFormat="1" ht="12.75">
      <c r="A550" s="267" t="s">
        <v>291</v>
      </c>
      <c r="B550" s="715">
        <v>114455239</v>
      </c>
      <c r="C550" s="715">
        <v>70443258</v>
      </c>
      <c r="D550" s="715">
        <v>70443258</v>
      </c>
      <c r="E550" s="716">
        <v>61.54655620438659</v>
      </c>
      <c r="F550" s="281">
        <v>13284412</v>
      </c>
      <c r="X550" s="707"/>
    </row>
    <row r="551" spans="1:24" s="706" customFormat="1" ht="25.5">
      <c r="A551" s="269" t="s">
        <v>292</v>
      </c>
      <c r="B551" s="715">
        <v>114455239</v>
      </c>
      <c r="C551" s="715">
        <v>70443258</v>
      </c>
      <c r="D551" s="715">
        <v>70443258</v>
      </c>
      <c r="E551" s="716">
        <v>61.54655620438659</v>
      </c>
      <c r="F551" s="281">
        <v>13284412</v>
      </c>
      <c r="X551" s="707"/>
    </row>
    <row r="552" spans="1:24" s="706" customFormat="1" ht="12.75">
      <c r="A552" s="193" t="s">
        <v>293</v>
      </c>
      <c r="B552" s="715">
        <v>114558473</v>
      </c>
      <c r="C552" s="715">
        <v>70546492</v>
      </c>
      <c r="D552" s="715">
        <v>50415982</v>
      </c>
      <c r="E552" s="716">
        <v>44.008950782715125</v>
      </c>
      <c r="F552" s="281">
        <v>13204944</v>
      </c>
      <c r="X552" s="707"/>
    </row>
    <row r="553" spans="1:24" s="706" customFormat="1" ht="12.75">
      <c r="A553" s="267" t="s">
        <v>294</v>
      </c>
      <c r="B553" s="715">
        <v>97213531</v>
      </c>
      <c r="C553" s="715">
        <v>61645983</v>
      </c>
      <c r="D553" s="715">
        <v>43912987</v>
      </c>
      <c r="E553" s="716">
        <v>45.1716819132925</v>
      </c>
      <c r="F553" s="281">
        <v>11149828</v>
      </c>
      <c r="X553" s="707"/>
    </row>
    <row r="554" spans="1:24" s="706" customFormat="1" ht="12.75">
      <c r="A554" s="282" t="s">
        <v>295</v>
      </c>
      <c r="B554" s="715">
        <v>10937064</v>
      </c>
      <c r="C554" s="715">
        <v>7040538</v>
      </c>
      <c r="D554" s="715">
        <v>5051432</v>
      </c>
      <c r="E554" s="716">
        <v>46.18636226321799</v>
      </c>
      <c r="F554" s="281">
        <v>1101193</v>
      </c>
      <c r="X554" s="707"/>
    </row>
    <row r="555" spans="1:24" s="706" customFormat="1" ht="12.75">
      <c r="A555" s="284" t="s">
        <v>296</v>
      </c>
      <c r="B555" s="715">
        <v>5335982</v>
      </c>
      <c r="C555" s="715">
        <v>3600645</v>
      </c>
      <c r="D555" s="715">
        <v>3125237</v>
      </c>
      <c r="E555" s="716">
        <v>58.569106867302025</v>
      </c>
      <c r="F555" s="281">
        <v>416110</v>
      </c>
      <c r="X555" s="707"/>
    </row>
    <row r="556" spans="1:24" s="706" customFormat="1" ht="12.75">
      <c r="A556" s="288" t="s">
        <v>297</v>
      </c>
      <c r="B556" s="715">
        <v>4219748</v>
      </c>
      <c r="C556" s="715">
        <v>2833230</v>
      </c>
      <c r="D556" s="715">
        <v>2419412</v>
      </c>
      <c r="E556" s="716">
        <v>57.335461738473484</v>
      </c>
      <c r="F556" s="281">
        <v>312384</v>
      </c>
      <c r="X556" s="707"/>
    </row>
    <row r="557" spans="1:24" s="706" customFormat="1" ht="12.75">
      <c r="A557" s="284" t="s">
        <v>298</v>
      </c>
      <c r="B557" s="715">
        <v>5601082</v>
      </c>
      <c r="C557" s="715">
        <v>3439893</v>
      </c>
      <c r="D557" s="715">
        <v>1926195</v>
      </c>
      <c r="E557" s="716">
        <v>34.38969470541585</v>
      </c>
      <c r="F557" s="281">
        <v>685083</v>
      </c>
      <c r="X557" s="707"/>
    </row>
    <row r="558" spans="1:24" s="706" customFormat="1" ht="12.75">
      <c r="A558" s="282" t="s">
        <v>299</v>
      </c>
      <c r="B558" s="715">
        <v>45796837</v>
      </c>
      <c r="C558" s="715">
        <v>32225295</v>
      </c>
      <c r="D558" s="715">
        <v>28647202</v>
      </c>
      <c r="E558" s="716">
        <v>62.55279594964167</v>
      </c>
      <c r="F558" s="281">
        <v>7151918</v>
      </c>
      <c r="X558" s="707"/>
    </row>
    <row r="559" spans="1:24" s="706" customFormat="1" ht="12.75">
      <c r="A559" s="284" t="s">
        <v>311</v>
      </c>
      <c r="B559" s="715">
        <v>45796837</v>
      </c>
      <c r="C559" s="715">
        <v>32225295</v>
      </c>
      <c r="D559" s="715">
        <v>28647202</v>
      </c>
      <c r="E559" s="716">
        <v>62.55279594964167</v>
      </c>
      <c r="F559" s="281">
        <v>7151918</v>
      </c>
      <c r="X559" s="707"/>
    </row>
    <row r="560" spans="1:24" s="706" customFormat="1" ht="12.75">
      <c r="A560" s="282" t="s">
        <v>1776</v>
      </c>
      <c r="B560" s="715">
        <v>40479630</v>
      </c>
      <c r="C560" s="715">
        <v>22380150</v>
      </c>
      <c r="D560" s="715">
        <v>10214353</v>
      </c>
      <c r="E560" s="716">
        <v>25.233316114796505</v>
      </c>
      <c r="F560" s="281">
        <v>2896717</v>
      </c>
      <c r="X560" s="707"/>
    </row>
    <row r="561" spans="1:24" s="706" customFormat="1" ht="12.75">
      <c r="A561" s="282" t="s">
        <v>671</v>
      </c>
      <c r="B561" s="715">
        <v>40479630</v>
      </c>
      <c r="C561" s="715">
        <v>0</v>
      </c>
      <c r="D561" s="715">
        <v>0</v>
      </c>
      <c r="E561" s="716">
        <v>0</v>
      </c>
      <c r="F561" s="281">
        <v>0</v>
      </c>
      <c r="X561" s="707"/>
    </row>
    <row r="562" spans="1:24" s="706" customFormat="1" ht="12.75">
      <c r="A562" s="284" t="s">
        <v>337</v>
      </c>
      <c r="B562" s="715">
        <v>0</v>
      </c>
      <c r="C562" s="715">
        <v>22380150</v>
      </c>
      <c r="D562" s="715">
        <v>10214353</v>
      </c>
      <c r="E562" s="716" t="s">
        <v>1426</v>
      </c>
      <c r="F562" s="281">
        <v>2896717</v>
      </c>
      <c r="X562" s="707"/>
    </row>
    <row r="563" spans="1:24" s="706" customFormat="1" ht="12.75">
      <c r="A563" s="267" t="s">
        <v>1781</v>
      </c>
      <c r="B563" s="715">
        <v>17344942</v>
      </c>
      <c r="C563" s="715">
        <v>8900509</v>
      </c>
      <c r="D563" s="715">
        <v>6502995</v>
      </c>
      <c r="E563" s="716">
        <v>37.49216918684421</v>
      </c>
      <c r="F563" s="281">
        <v>2055116</v>
      </c>
      <c r="X563" s="707"/>
    </row>
    <row r="564" spans="1:24" s="706" customFormat="1" ht="12.75">
      <c r="A564" s="282" t="s">
        <v>301</v>
      </c>
      <c r="B564" s="715">
        <v>17344942</v>
      </c>
      <c r="C564" s="715">
        <v>8900509</v>
      </c>
      <c r="D564" s="715">
        <v>6502995</v>
      </c>
      <c r="E564" s="716">
        <v>37.49216918684421</v>
      </c>
      <c r="F564" s="281">
        <v>2055116</v>
      </c>
      <c r="X564" s="707"/>
    </row>
    <row r="565" spans="1:24" s="706" customFormat="1" ht="12.75">
      <c r="A565" s="282"/>
      <c r="B565" s="715"/>
      <c r="C565" s="721"/>
      <c r="D565" s="721"/>
      <c r="E565" s="722"/>
      <c r="F565" s="281"/>
      <c r="X565" s="707"/>
    </row>
    <row r="566" spans="1:18" s="709" customFormat="1" ht="12.75">
      <c r="A566" s="259" t="s">
        <v>638</v>
      </c>
      <c r="B566" s="715"/>
      <c r="C566" s="395"/>
      <c r="D566" s="395"/>
      <c r="E566" s="400"/>
      <c r="F566" s="281"/>
      <c r="G566" s="708"/>
      <c r="H566" s="708"/>
      <c r="I566" s="708"/>
      <c r="J566" s="708"/>
      <c r="K566" s="708"/>
      <c r="L566" s="708"/>
      <c r="M566" s="708"/>
      <c r="N566" s="708"/>
      <c r="O566" s="708"/>
      <c r="P566" s="708"/>
      <c r="Q566" s="708"/>
      <c r="R566" s="708"/>
    </row>
    <row r="567" spans="1:18" s="709" customFormat="1" ht="25.5">
      <c r="A567" s="187" t="s">
        <v>670</v>
      </c>
      <c r="B567" s="715"/>
      <c r="C567" s="395"/>
      <c r="D567" s="395"/>
      <c r="E567" s="400"/>
      <c r="F567" s="281"/>
      <c r="G567" s="708"/>
      <c r="H567" s="708"/>
      <c r="I567" s="708"/>
      <c r="J567" s="708"/>
      <c r="K567" s="708"/>
      <c r="L567" s="708"/>
      <c r="M567" s="708"/>
      <c r="N567" s="708"/>
      <c r="O567" s="708"/>
      <c r="P567" s="708"/>
      <c r="Q567" s="708"/>
      <c r="R567" s="708"/>
    </row>
    <row r="568" spans="1:18" s="709" customFormat="1" ht="12.75">
      <c r="A568" s="199" t="s">
        <v>633</v>
      </c>
      <c r="B568" s="715">
        <v>40604276</v>
      </c>
      <c r="C568" s="715">
        <v>26892574</v>
      </c>
      <c r="D568" s="715">
        <v>26892574</v>
      </c>
      <c r="E568" s="716">
        <v>66.230891544526</v>
      </c>
      <c r="F568" s="281">
        <v>6015358</v>
      </c>
      <c r="G568" s="708"/>
      <c r="H568" s="708"/>
      <c r="I568" s="708"/>
      <c r="J568" s="708"/>
      <c r="K568" s="708"/>
      <c r="L568" s="708"/>
      <c r="M568" s="708"/>
      <c r="N568" s="708"/>
      <c r="O568" s="708"/>
      <c r="P568" s="708"/>
      <c r="Q568" s="708"/>
      <c r="R568" s="708"/>
    </row>
    <row r="569" spans="1:18" s="709" customFormat="1" ht="12.75">
      <c r="A569" s="267" t="s">
        <v>291</v>
      </c>
      <c r="B569" s="715">
        <v>40604276</v>
      </c>
      <c r="C569" s="715">
        <v>26892574</v>
      </c>
      <c r="D569" s="715">
        <v>26892574</v>
      </c>
      <c r="E569" s="716">
        <v>66.230891544526</v>
      </c>
      <c r="F569" s="281">
        <v>6015358</v>
      </c>
      <c r="G569" s="708"/>
      <c r="H569" s="708"/>
      <c r="I569" s="708"/>
      <c r="J569" s="708"/>
      <c r="K569" s="708"/>
      <c r="L569" s="708"/>
      <c r="M569" s="708"/>
      <c r="N569" s="708"/>
      <c r="O569" s="708"/>
      <c r="P569" s="708"/>
      <c r="Q569" s="708"/>
      <c r="R569" s="708"/>
    </row>
    <row r="570" spans="1:18" s="709" customFormat="1" ht="25.5">
      <c r="A570" s="269" t="s">
        <v>292</v>
      </c>
      <c r="B570" s="715">
        <v>40604276</v>
      </c>
      <c r="C570" s="715">
        <v>26892574</v>
      </c>
      <c r="D570" s="715">
        <v>26892574</v>
      </c>
      <c r="E570" s="716">
        <v>66.230891544526</v>
      </c>
      <c r="F570" s="281">
        <v>6015358</v>
      </c>
      <c r="G570" s="708"/>
      <c r="H570" s="708"/>
      <c r="I570" s="708"/>
      <c r="J570" s="708"/>
      <c r="K570" s="708"/>
      <c r="L570" s="708"/>
      <c r="M570" s="708"/>
      <c r="N570" s="708"/>
      <c r="O570" s="708"/>
      <c r="P570" s="708"/>
      <c r="Q570" s="708"/>
      <c r="R570" s="708"/>
    </row>
    <row r="571" spans="1:18" s="709" customFormat="1" ht="12.75">
      <c r="A571" s="193" t="s">
        <v>293</v>
      </c>
      <c r="B571" s="715">
        <v>40604276</v>
      </c>
      <c r="C571" s="715">
        <v>26892574</v>
      </c>
      <c r="D571" s="715">
        <v>23214476</v>
      </c>
      <c r="E571" s="716">
        <v>57.17249089726412</v>
      </c>
      <c r="F571" s="281">
        <v>6914902</v>
      </c>
      <c r="G571" s="708"/>
      <c r="H571" s="708"/>
      <c r="I571" s="708"/>
      <c r="J571" s="708"/>
      <c r="K571" s="708"/>
      <c r="L571" s="708"/>
      <c r="M571" s="708"/>
      <c r="N571" s="708"/>
      <c r="O571" s="708"/>
      <c r="P571" s="708"/>
      <c r="Q571" s="708"/>
      <c r="R571" s="708"/>
    </row>
    <row r="572" spans="1:18" s="709" customFormat="1" ht="12.75">
      <c r="A572" s="267" t="s">
        <v>294</v>
      </c>
      <c r="B572" s="715">
        <v>40604276</v>
      </c>
      <c r="C572" s="715">
        <v>26892574</v>
      </c>
      <c r="D572" s="715">
        <v>23214476</v>
      </c>
      <c r="E572" s="716">
        <v>57.17249089726412</v>
      </c>
      <c r="F572" s="281">
        <v>6914902</v>
      </c>
      <c r="G572" s="708"/>
      <c r="H572" s="708"/>
      <c r="I572" s="708"/>
      <c r="J572" s="708"/>
      <c r="K572" s="708"/>
      <c r="L572" s="708"/>
      <c r="M572" s="708"/>
      <c r="N572" s="708"/>
      <c r="O572" s="708"/>
      <c r="P572" s="708"/>
      <c r="Q572" s="708"/>
      <c r="R572" s="708"/>
    </row>
    <row r="573" spans="1:18" s="709" customFormat="1" ht="12.75">
      <c r="A573" s="282" t="s">
        <v>295</v>
      </c>
      <c r="B573" s="715">
        <v>565289</v>
      </c>
      <c r="C573" s="715">
        <v>267129</v>
      </c>
      <c r="D573" s="715">
        <v>165361</v>
      </c>
      <c r="E573" s="716">
        <v>29.25247086003796</v>
      </c>
      <c r="F573" s="281">
        <v>21271</v>
      </c>
      <c r="G573" s="708"/>
      <c r="H573" s="708"/>
      <c r="I573" s="708"/>
      <c r="J573" s="708"/>
      <c r="K573" s="708"/>
      <c r="L573" s="708"/>
      <c r="M573" s="708"/>
      <c r="N573" s="708"/>
      <c r="O573" s="708"/>
      <c r="P573" s="708"/>
      <c r="Q573" s="708"/>
      <c r="R573" s="708"/>
    </row>
    <row r="574" spans="1:18" s="709" customFormat="1" ht="12.75">
      <c r="A574" s="284" t="s">
        <v>296</v>
      </c>
      <c r="B574" s="715">
        <v>146676</v>
      </c>
      <c r="C574" s="715">
        <v>138736</v>
      </c>
      <c r="D574" s="715">
        <v>125732</v>
      </c>
      <c r="E574" s="716">
        <v>85.7209086694483</v>
      </c>
      <c r="F574" s="281">
        <v>14151</v>
      </c>
      <c r="G574" s="708"/>
      <c r="H574" s="708"/>
      <c r="I574" s="708"/>
      <c r="J574" s="708"/>
      <c r="K574" s="708"/>
      <c r="L574" s="708"/>
      <c r="M574" s="708"/>
      <c r="N574" s="708"/>
      <c r="O574" s="708"/>
      <c r="P574" s="708"/>
      <c r="Q574" s="708"/>
      <c r="R574" s="708"/>
    </row>
    <row r="575" spans="1:18" s="709" customFormat="1" ht="12.75">
      <c r="A575" s="288" t="s">
        <v>297</v>
      </c>
      <c r="B575" s="715">
        <v>118200</v>
      </c>
      <c r="C575" s="715">
        <v>111800</v>
      </c>
      <c r="D575" s="715">
        <v>100247</v>
      </c>
      <c r="E575" s="716">
        <v>84.81133671742809</v>
      </c>
      <c r="F575" s="281">
        <v>9462</v>
      </c>
      <c r="G575" s="708"/>
      <c r="H575" s="708"/>
      <c r="I575" s="708"/>
      <c r="J575" s="708"/>
      <c r="K575" s="708"/>
      <c r="L575" s="708"/>
      <c r="M575" s="708"/>
      <c r="N575" s="708"/>
      <c r="O575" s="708"/>
      <c r="P575" s="708"/>
      <c r="Q575" s="708"/>
      <c r="R575" s="708"/>
    </row>
    <row r="576" spans="1:18" s="709" customFormat="1" ht="12.75">
      <c r="A576" s="284" t="s">
        <v>298</v>
      </c>
      <c r="B576" s="715">
        <v>418613</v>
      </c>
      <c r="C576" s="715">
        <v>128393</v>
      </c>
      <c r="D576" s="715">
        <v>39629</v>
      </c>
      <c r="E576" s="716">
        <v>9.466738968928341</v>
      </c>
      <c r="F576" s="281">
        <v>7120</v>
      </c>
      <c r="G576" s="708"/>
      <c r="H576" s="708"/>
      <c r="I576" s="708"/>
      <c r="J576" s="708"/>
      <c r="K576" s="708"/>
      <c r="L576" s="708"/>
      <c r="M576" s="708"/>
      <c r="N576" s="708"/>
      <c r="O576" s="708"/>
      <c r="P576" s="708"/>
      <c r="Q576" s="708"/>
      <c r="R576" s="708"/>
    </row>
    <row r="577" spans="1:18" s="709" customFormat="1" ht="12.75">
      <c r="A577" s="282" t="s">
        <v>299</v>
      </c>
      <c r="B577" s="715">
        <v>40038987</v>
      </c>
      <c r="C577" s="715">
        <v>26625445</v>
      </c>
      <c r="D577" s="715">
        <v>23049115</v>
      </c>
      <c r="E577" s="716">
        <v>57.56667869744058</v>
      </c>
      <c r="F577" s="281">
        <v>6893631</v>
      </c>
      <c r="G577" s="708"/>
      <c r="H577" s="708"/>
      <c r="I577" s="708"/>
      <c r="J577" s="708"/>
      <c r="K577" s="708"/>
      <c r="L577" s="708"/>
      <c r="M577" s="708"/>
      <c r="N577" s="708"/>
      <c r="O577" s="708"/>
      <c r="P577" s="708"/>
      <c r="Q577" s="708"/>
      <c r="R577" s="708"/>
    </row>
    <row r="578" spans="1:18" s="709" customFormat="1" ht="12.75">
      <c r="A578" s="284" t="s">
        <v>311</v>
      </c>
      <c r="B578" s="715">
        <v>40038987</v>
      </c>
      <c r="C578" s="715">
        <v>26625445</v>
      </c>
      <c r="D578" s="715">
        <v>23049115</v>
      </c>
      <c r="E578" s="716">
        <v>57.56667869744058</v>
      </c>
      <c r="F578" s="281">
        <v>6893631</v>
      </c>
      <c r="G578" s="708"/>
      <c r="H578" s="708"/>
      <c r="I578" s="708"/>
      <c r="J578" s="708"/>
      <c r="K578" s="708"/>
      <c r="L578" s="708"/>
      <c r="M578" s="708"/>
      <c r="N578" s="708"/>
      <c r="O578" s="708"/>
      <c r="P578" s="708"/>
      <c r="Q578" s="708"/>
      <c r="R578" s="708"/>
    </row>
    <row r="579" spans="1:18" s="709" customFormat="1" ht="12.75">
      <c r="A579" s="259"/>
      <c r="B579" s="715"/>
      <c r="C579" s="395"/>
      <c r="D579" s="395"/>
      <c r="E579" s="400"/>
      <c r="F579" s="281"/>
      <c r="G579" s="708"/>
      <c r="H579" s="708"/>
      <c r="I579" s="708"/>
      <c r="J579" s="708"/>
      <c r="K579" s="708"/>
      <c r="L579" s="708"/>
      <c r="M579" s="708"/>
      <c r="N579" s="708"/>
      <c r="O579" s="708"/>
      <c r="P579" s="708"/>
      <c r="Q579" s="708"/>
      <c r="R579" s="708"/>
    </row>
    <row r="580" spans="1:18" s="709" customFormat="1" ht="12.75">
      <c r="A580" s="259" t="s">
        <v>639</v>
      </c>
      <c r="B580" s="715"/>
      <c r="C580" s="395"/>
      <c r="D580" s="395"/>
      <c r="E580" s="400"/>
      <c r="F580" s="281"/>
      <c r="G580" s="708"/>
      <c r="H580" s="708"/>
      <c r="I580" s="708"/>
      <c r="J580" s="708"/>
      <c r="K580" s="708"/>
      <c r="L580" s="708"/>
      <c r="M580" s="708"/>
      <c r="N580" s="708"/>
      <c r="O580" s="708"/>
      <c r="P580" s="708"/>
      <c r="Q580" s="708"/>
      <c r="R580" s="708"/>
    </row>
    <row r="581" spans="1:18" s="709" customFormat="1" ht="25.5">
      <c r="A581" s="187" t="s">
        <v>670</v>
      </c>
      <c r="B581" s="715"/>
      <c r="C581" s="395"/>
      <c r="D581" s="395"/>
      <c r="E581" s="400"/>
      <c r="F581" s="281"/>
      <c r="G581" s="708"/>
      <c r="H581" s="708"/>
      <c r="I581" s="708"/>
      <c r="J581" s="708"/>
      <c r="K581" s="708"/>
      <c r="L581" s="708"/>
      <c r="M581" s="708"/>
      <c r="N581" s="708"/>
      <c r="O581" s="708"/>
      <c r="P581" s="708"/>
      <c r="Q581" s="708"/>
      <c r="R581" s="708"/>
    </row>
    <row r="582" spans="1:18" s="709" customFormat="1" ht="12.75">
      <c r="A582" s="199" t="s">
        <v>633</v>
      </c>
      <c r="B582" s="715">
        <v>118827476</v>
      </c>
      <c r="C582" s="715">
        <v>70002874</v>
      </c>
      <c r="D582" s="715">
        <v>70002874</v>
      </c>
      <c r="E582" s="716">
        <v>58.91135312846332</v>
      </c>
      <c r="F582" s="281">
        <v>8436054</v>
      </c>
      <c r="G582" s="708"/>
      <c r="H582" s="708"/>
      <c r="I582" s="708"/>
      <c r="J582" s="708"/>
      <c r="K582" s="708"/>
      <c r="L582" s="708"/>
      <c r="M582" s="708"/>
      <c r="N582" s="708"/>
      <c r="O582" s="708"/>
      <c r="P582" s="708"/>
      <c r="Q582" s="708"/>
      <c r="R582" s="708"/>
    </row>
    <row r="583" spans="1:18" s="709" customFormat="1" ht="12.75">
      <c r="A583" s="267" t="s">
        <v>291</v>
      </c>
      <c r="B583" s="715">
        <v>118827476</v>
      </c>
      <c r="C583" s="715">
        <v>70002874</v>
      </c>
      <c r="D583" s="715">
        <v>70002874</v>
      </c>
      <c r="E583" s="716">
        <v>58.91135312846332</v>
      </c>
      <c r="F583" s="281">
        <v>8436054</v>
      </c>
      <c r="G583" s="708"/>
      <c r="H583" s="708"/>
      <c r="I583" s="708"/>
      <c r="J583" s="708"/>
      <c r="K583" s="708"/>
      <c r="L583" s="708"/>
      <c r="M583" s="708"/>
      <c r="N583" s="708"/>
      <c r="O583" s="708"/>
      <c r="P583" s="708"/>
      <c r="Q583" s="708"/>
      <c r="R583" s="708"/>
    </row>
    <row r="584" spans="1:18" s="709" customFormat="1" ht="25.5">
      <c r="A584" s="269" t="s">
        <v>292</v>
      </c>
      <c r="B584" s="715">
        <v>46078901</v>
      </c>
      <c r="C584" s="715">
        <v>26002874</v>
      </c>
      <c r="D584" s="715">
        <v>26002874</v>
      </c>
      <c r="E584" s="716">
        <v>56.43119396445675</v>
      </c>
      <c r="F584" s="281">
        <v>3436054</v>
      </c>
      <c r="G584" s="708"/>
      <c r="H584" s="708"/>
      <c r="I584" s="708"/>
      <c r="J584" s="708"/>
      <c r="K584" s="708"/>
      <c r="L584" s="708"/>
      <c r="M584" s="708"/>
      <c r="N584" s="708"/>
      <c r="O584" s="708"/>
      <c r="P584" s="708"/>
      <c r="Q584" s="708"/>
      <c r="R584" s="708"/>
    </row>
    <row r="585" spans="1:18" s="709" customFormat="1" ht="25.5">
      <c r="A585" s="291" t="s">
        <v>330</v>
      </c>
      <c r="B585" s="715">
        <v>72748575</v>
      </c>
      <c r="C585" s="715">
        <v>44000000</v>
      </c>
      <c r="D585" s="715">
        <v>44000000</v>
      </c>
      <c r="E585" s="716">
        <v>60.48228436089642</v>
      </c>
      <c r="F585" s="281">
        <v>5000000</v>
      </c>
      <c r="G585" s="708"/>
      <c r="H585" s="708"/>
      <c r="I585" s="708"/>
      <c r="J585" s="708"/>
      <c r="K585" s="708"/>
      <c r="L585" s="708"/>
      <c r="M585" s="708"/>
      <c r="N585" s="708"/>
      <c r="O585" s="708"/>
      <c r="P585" s="708"/>
      <c r="Q585" s="708"/>
      <c r="R585" s="708"/>
    </row>
    <row r="586" spans="1:18" s="709" customFormat="1" ht="12.75">
      <c r="A586" s="193" t="s">
        <v>293</v>
      </c>
      <c r="B586" s="715">
        <v>118827476</v>
      </c>
      <c r="C586" s="715">
        <v>70002874</v>
      </c>
      <c r="D586" s="715">
        <v>39716207</v>
      </c>
      <c r="E586" s="716">
        <v>33.423420522708064</v>
      </c>
      <c r="F586" s="281">
        <v>7684958</v>
      </c>
      <c r="G586" s="708"/>
      <c r="H586" s="708"/>
      <c r="I586" s="708"/>
      <c r="J586" s="708"/>
      <c r="K586" s="708"/>
      <c r="L586" s="708"/>
      <c r="M586" s="708"/>
      <c r="N586" s="708"/>
      <c r="O586" s="708"/>
      <c r="P586" s="708"/>
      <c r="Q586" s="708"/>
      <c r="R586" s="708"/>
    </row>
    <row r="587" spans="1:18" s="709" customFormat="1" ht="12.75">
      <c r="A587" s="267" t="s">
        <v>294</v>
      </c>
      <c r="B587" s="715">
        <v>88803081</v>
      </c>
      <c r="C587" s="715">
        <v>55167553</v>
      </c>
      <c r="D587" s="715">
        <v>28560687</v>
      </c>
      <c r="E587" s="716">
        <v>32.16181992604513</v>
      </c>
      <c r="F587" s="281">
        <v>3684446</v>
      </c>
      <c r="G587" s="708"/>
      <c r="H587" s="708"/>
      <c r="I587" s="708"/>
      <c r="J587" s="708"/>
      <c r="K587" s="708"/>
      <c r="L587" s="708"/>
      <c r="M587" s="708"/>
      <c r="N587" s="708"/>
      <c r="O587" s="708"/>
      <c r="P587" s="708"/>
      <c r="Q587" s="708"/>
      <c r="R587" s="708"/>
    </row>
    <row r="588" spans="1:18" s="709" customFormat="1" ht="12.75">
      <c r="A588" s="282" t="s">
        <v>295</v>
      </c>
      <c r="B588" s="715">
        <v>3417241</v>
      </c>
      <c r="C588" s="715">
        <v>1567553</v>
      </c>
      <c r="D588" s="715">
        <v>879752</v>
      </c>
      <c r="E588" s="716">
        <v>25.744511434809542</v>
      </c>
      <c r="F588" s="281">
        <v>114707</v>
      </c>
      <c r="G588" s="708"/>
      <c r="H588" s="708"/>
      <c r="I588" s="708"/>
      <c r="J588" s="708"/>
      <c r="K588" s="708"/>
      <c r="L588" s="708"/>
      <c r="M588" s="708"/>
      <c r="N588" s="708"/>
      <c r="O588" s="708"/>
      <c r="P588" s="708"/>
      <c r="Q588" s="708"/>
      <c r="R588" s="708"/>
    </row>
    <row r="589" spans="1:18" s="709" customFormat="1" ht="12.75">
      <c r="A589" s="284" t="s">
        <v>296</v>
      </c>
      <c r="B589" s="715">
        <v>1041861</v>
      </c>
      <c r="C589" s="715">
        <v>622789</v>
      </c>
      <c r="D589" s="715">
        <v>531673</v>
      </c>
      <c r="E589" s="716">
        <v>51.031087640289826</v>
      </c>
      <c r="F589" s="281">
        <v>70032</v>
      </c>
      <c r="G589" s="708"/>
      <c r="H589" s="708"/>
      <c r="I589" s="708"/>
      <c r="J589" s="708"/>
      <c r="K589" s="708"/>
      <c r="L589" s="708"/>
      <c r="M589" s="708"/>
      <c r="N589" s="708"/>
      <c r="O589" s="708"/>
      <c r="P589" s="708"/>
      <c r="Q589" s="708"/>
      <c r="R589" s="708"/>
    </row>
    <row r="590" spans="1:18" s="709" customFormat="1" ht="12.75">
      <c r="A590" s="288" t="s">
        <v>297</v>
      </c>
      <c r="B590" s="715">
        <v>782000</v>
      </c>
      <c r="C590" s="715">
        <v>462440</v>
      </c>
      <c r="D590" s="715">
        <v>379236</v>
      </c>
      <c r="E590" s="716">
        <v>48.495652173913044</v>
      </c>
      <c r="F590" s="281">
        <v>48972</v>
      </c>
      <c r="G590" s="708"/>
      <c r="H590" s="708"/>
      <c r="I590" s="708"/>
      <c r="J590" s="708"/>
      <c r="K590" s="708"/>
      <c r="L590" s="708"/>
      <c r="M590" s="708"/>
      <c r="N590" s="708"/>
      <c r="O590" s="708"/>
      <c r="P590" s="708"/>
      <c r="Q590" s="708"/>
      <c r="R590" s="708"/>
    </row>
    <row r="591" spans="1:18" s="709" customFormat="1" ht="12.75">
      <c r="A591" s="284" t="s">
        <v>298</v>
      </c>
      <c r="B591" s="715">
        <v>2375380</v>
      </c>
      <c r="C591" s="715">
        <v>944764</v>
      </c>
      <c r="D591" s="715">
        <v>348079</v>
      </c>
      <c r="E591" s="716">
        <v>14.653613316606185</v>
      </c>
      <c r="F591" s="281">
        <v>44675</v>
      </c>
      <c r="G591" s="708"/>
      <c r="H591" s="708"/>
      <c r="I591" s="708"/>
      <c r="J591" s="708"/>
      <c r="K591" s="708"/>
      <c r="L591" s="708"/>
      <c r="M591" s="708"/>
      <c r="N591" s="708"/>
      <c r="O591" s="708"/>
      <c r="P591" s="708"/>
      <c r="Q591" s="708"/>
      <c r="R591" s="708"/>
    </row>
    <row r="592" spans="1:18" s="709" customFormat="1" ht="12.75">
      <c r="A592" s="282" t="s">
        <v>299</v>
      </c>
      <c r="B592" s="715">
        <v>2019850</v>
      </c>
      <c r="C592" s="715">
        <v>2019850</v>
      </c>
      <c r="D592" s="715">
        <v>2019850</v>
      </c>
      <c r="E592" s="716">
        <v>100</v>
      </c>
      <c r="F592" s="281">
        <v>0</v>
      </c>
      <c r="G592" s="708"/>
      <c r="H592" s="708"/>
      <c r="I592" s="708"/>
      <c r="J592" s="708"/>
      <c r="K592" s="708"/>
      <c r="L592" s="708"/>
      <c r="M592" s="708"/>
      <c r="N592" s="708"/>
      <c r="O592" s="708"/>
      <c r="P592" s="708"/>
      <c r="Q592" s="708"/>
      <c r="R592" s="708"/>
    </row>
    <row r="593" spans="1:18" s="709" customFormat="1" ht="12.75">
      <c r="A593" s="284" t="s">
        <v>311</v>
      </c>
      <c r="B593" s="715">
        <v>2019850</v>
      </c>
      <c r="C593" s="715">
        <v>2019850</v>
      </c>
      <c r="D593" s="715">
        <v>2019850</v>
      </c>
      <c r="E593" s="716">
        <v>100</v>
      </c>
      <c r="F593" s="281">
        <v>0</v>
      </c>
      <c r="G593" s="708"/>
      <c r="H593" s="708"/>
      <c r="I593" s="708"/>
      <c r="J593" s="708"/>
      <c r="K593" s="708"/>
      <c r="L593" s="708"/>
      <c r="M593" s="708"/>
      <c r="N593" s="708"/>
      <c r="O593" s="708"/>
      <c r="P593" s="708"/>
      <c r="Q593" s="708"/>
      <c r="R593" s="708"/>
    </row>
    <row r="594" spans="1:18" s="709" customFormat="1" ht="12.75">
      <c r="A594" s="282" t="s">
        <v>1776</v>
      </c>
      <c r="B594" s="715">
        <v>83365990</v>
      </c>
      <c r="C594" s="715">
        <v>51580150</v>
      </c>
      <c r="D594" s="715">
        <v>25661085</v>
      </c>
      <c r="E594" s="716">
        <v>30.781239447885163</v>
      </c>
      <c r="F594" s="281">
        <v>3569739</v>
      </c>
      <c r="G594" s="708"/>
      <c r="H594" s="708"/>
      <c r="I594" s="708"/>
      <c r="J594" s="708"/>
      <c r="K594" s="708"/>
      <c r="L594" s="708"/>
      <c r="M594" s="708"/>
      <c r="N594" s="708"/>
      <c r="O594" s="708"/>
      <c r="P594" s="708"/>
      <c r="Q594" s="708"/>
      <c r="R594" s="708"/>
    </row>
    <row r="595" spans="1:18" s="709" customFormat="1" ht="12.75">
      <c r="A595" s="282" t="s">
        <v>672</v>
      </c>
      <c r="B595" s="715">
        <v>40479630</v>
      </c>
      <c r="C595" s="715">
        <v>0</v>
      </c>
      <c r="D595" s="715">
        <v>0</v>
      </c>
      <c r="E595" s="716">
        <v>0</v>
      </c>
      <c r="F595" s="281">
        <v>0</v>
      </c>
      <c r="G595" s="708"/>
      <c r="H595" s="708"/>
      <c r="I595" s="708"/>
      <c r="J595" s="708"/>
      <c r="K595" s="708"/>
      <c r="L595" s="708"/>
      <c r="M595" s="708"/>
      <c r="N595" s="708"/>
      <c r="O595" s="708"/>
      <c r="P595" s="708"/>
      <c r="Q595" s="708"/>
      <c r="R595" s="708"/>
    </row>
    <row r="596" spans="1:18" s="709" customFormat="1" ht="12.75">
      <c r="A596" s="284" t="s">
        <v>337</v>
      </c>
      <c r="B596" s="715">
        <v>0</v>
      </c>
      <c r="C596" s="715">
        <v>22380150</v>
      </c>
      <c r="D596" s="715">
        <v>10214353</v>
      </c>
      <c r="E596" s="716" t="s">
        <v>1426</v>
      </c>
      <c r="F596" s="281">
        <v>2896717</v>
      </c>
      <c r="G596" s="708"/>
      <c r="H596" s="708"/>
      <c r="I596" s="708"/>
      <c r="J596" s="708"/>
      <c r="K596" s="708"/>
      <c r="L596" s="708"/>
      <c r="M596" s="708"/>
      <c r="N596" s="708"/>
      <c r="O596" s="708"/>
      <c r="P596" s="708"/>
      <c r="Q596" s="708"/>
      <c r="R596" s="708"/>
    </row>
    <row r="597" spans="1:18" s="709" customFormat="1" ht="12.75">
      <c r="A597" s="295" t="s">
        <v>673</v>
      </c>
      <c r="B597" s="715">
        <v>42886360</v>
      </c>
      <c r="C597" s="715">
        <v>29200000</v>
      </c>
      <c r="D597" s="715">
        <v>15446732</v>
      </c>
      <c r="E597" s="716">
        <v>36.01782011809816</v>
      </c>
      <c r="F597" s="281">
        <v>673022</v>
      </c>
      <c r="G597" s="708"/>
      <c r="H597" s="708"/>
      <c r="I597" s="708"/>
      <c r="J597" s="708"/>
      <c r="K597" s="708"/>
      <c r="L597" s="708"/>
      <c r="M597" s="708"/>
      <c r="N597" s="708"/>
      <c r="O597" s="708"/>
      <c r="P597" s="708"/>
      <c r="Q597" s="708"/>
      <c r="R597" s="708"/>
    </row>
    <row r="598" spans="1:18" s="709" customFormat="1" ht="25.5" customHeight="1">
      <c r="A598" s="295" t="s">
        <v>674</v>
      </c>
      <c r="B598" s="715">
        <v>42886360</v>
      </c>
      <c r="C598" s="715">
        <v>29200000</v>
      </c>
      <c r="D598" s="715">
        <v>15446732</v>
      </c>
      <c r="E598" s="716">
        <v>36.01782011809816</v>
      </c>
      <c r="F598" s="281">
        <v>673022</v>
      </c>
      <c r="G598" s="708"/>
      <c r="H598" s="708"/>
      <c r="I598" s="708"/>
      <c r="J598" s="708"/>
      <c r="K598" s="708"/>
      <c r="L598" s="708"/>
      <c r="M598" s="708"/>
      <c r="N598" s="708"/>
      <c r="O598" s="708"/>
      <c r="P598" s="708"/>
      <c r="Q598" s="708"/>
      <c r="R598" s="708"/>
    </row>
    <row r="599" spans="1:18" s="709" customFormat="1" ht="12.75">
      <c r="A599" s="267" t="s">
        <v>1781</v>
      </c>
      <c r="B599" s="715">
        <v>30024395</v>
      </c>
      <c r="C599" s="715">
        <v>14835321</v>
      </c>
      <c r="D599" s="715">
        <v>11155520</v>
      </c>
      <c r="E599" s="716">
        <v>37.154853578231965</v>
      </c>
      <c r="F599" s="281">
        <v>4000512</v>
      </c>
      <c r="G599" s="708"/>
      <c r="H599" s="708"/>
      <c r="I599" s="708"/>
      <c r="J599" s="708"/>
      <c r="K599" s="708"/>
      <c r="L599" s="708"/>
      <c r="M599" s="708"/>
      <c r="N599" s="708"/>
      <c r="O599" s="708"/>
      <c r="P599" s="708"/>
      <c r="Q599" s="708"/>
      <c r="R599" s="708"/>
    </row>
    <row r="600" spans="1:18" s="709" customFormat="1" ht="12.75">
      <c r="A600" s="282" t="s">
        <v>301</v>
      </c>
      <c r="B600" s="715">
        <v>162180</v>
      </c>
      <c r="C600" s="715">
        <v>35321</v>
      </c>
      <c r="D600" s="715">
        <v>14784</v>
      </c>
      <c r="E600" s="716">
        <v>9.115797262301147</v>
      </c>
      <c r="F600" s="281">
        <v>2224</v>
      </c>
      <c r="G600" s="708"/>
      <c r="H600" s="708"/>
      <c r="I600" s="708"/>
      <c r="J600" s="708"/>
      <c r="K600" s="708"/>
      <c r="L600" s="708"/>
      <c r="M600" s="708"/>
      <c r="N600" s="708"/>
      <c r="O600" s="708"/>
      <c r="P600" s="708"/>
      <c r="Q600" s="708"/>
      <c r="R600" s="708"/>
    </row>
    <row r="601" spans="1:18" s="709" customFormat="1" ht="12.75">
      <c r="A601" s="267" t="s">
        <v>634</v>
      </c>
      <c r="B601" s="715">
        <v>29862215</v>
      </c>
      <c r="C601" s="715">
        <v>14800000</v>
      </c>
      <c r="D601" s="715">
        <v>11140736</v>
      </c>
      <c r="E601" s="716">
        <v>37.30713210657682</v>
      </c>
      <c r="F601" s="281">
        <v>3998288</v>
      </c>
      <c r="G601" s="708"/>
      <c r="H601" s="708"/>
      <c r="I601" s="708"/>
      <c r="J601" s="708"/>
      <c r="K601" s="708"/>
      <c r="L601" s="708"/>
      <c r="M601" s="708"/>
      <c r="N601" s="708"/>
      <c r="O601" s="708"/>
      <c r="P601" s="708"/>
      <c r="Q601" s="708"/>
      <c r="R601" s="708"/>
    </row>
    <row r="602" spans="1:18" s="709" customFormat="1" ht="25.5">
      <c r="A602" s="295" t="s">
        <v>675</v>
      </c>
      <c r="B602" s="715">
        <v>29862215</v>
      </c>
      <c r="C602" s="715">
        <v>14800000</v>
      </c>
      <c r="D602" s="715">
        <v>11140736</v>
      </c>
      <c r="E602" s="716">
        <v>37.30713210657682</v>
      </c>
      <c r="F602" s="281">
        <v>3998288</v>
      </c>
      <c r="G602" s="708"/>
      <c r="H602" s="708"/>
      <c r="I602" s="708"/>
      <c r="J602" s="708"/>
      <c r="K602" s="708"/>
      <c r="L602" s="708"/>
      <c r="M602" s="708"/>
      <c r="N602" s="708"/>
      <c r="O602" s="708"/>
      <c r="P602" s="708"/>
      <c r="Q602" s="708"/>
      <c r="R602" s="708"/>
    </row>
    <row r="603" spans="1:18" s="709" customFormat="1" ht="12.75">
      <c r="A603" s="259"/>
      <c r="B603" s="715"/>
      <c r="C603" s="395"/>
      <c r="D603" s="395"/>
      <c r="E603" s="400"/>
      <c r="F603" s="281"/>
      <c r="G603" s="708"/>
      <c r="H603" s="708"/>
      <c r="I603" s="708"/>
      <c r="J603" s="708"/>
      <c r="K603" s="708"/>
      <c r="L603" s="708"/>
      <c r="M603" s="708"/>
      <c r="N603" s="708"/>
      <c r="O603" s="708"/>
      <c r="P603" s="708"/>
      <c r="Q603" s="708"/>
      <c r="R603" s="708"/>
    </row>
    <row r="604" spans="1:18" s="709" customFormat="1" ht="12.75">
      <c r="A604" s="259" t="s">
        <v>656</v>
      </c>
      <c r="B604" s="715"/>
      <c r="C604" s="395"/>
      <c r="D604" s="395"/>
      <c r="E604" s="400"/>
      <c r="F604" s="281"/>
      <c r="G604" s="708"/>
      <c r="H604" s="708"/>
      <c r="I604" s="708"/>
      <c r="J604" s="708"/>
      <c r="K604" s="708"/>
      <c r="L604" s="708"/>
      <c r="M604" s="708"/>
      <c r="N604" s="708"/>
      <c r="O604" s="708"/>
      <c r="P604" s="708"/>
      <c r="Q604" s="708"/>
      <c r="R604" s="708"/>
    </row>
    <row r="605" spans="1:18" s="709" customFormat="1" ht="25.5">
      <c r="A605" s="187" t="s">
        <v>670</v>
      </c>
      <c r="B605" s="715"/>
      <c r="C605" s="395"/>
      <c r="D605" s="395"/>
      <c r="E605" s="400"/>
      <c r="F605" s="281"/>
      <c r="G605" s="708"/>
      <c r="H605" s="708"/>
      <c r="I605" s="708"/>
      <c r="J605" s="708"/>
      <c r="K605" s="708"/>
      <c r="L605" s="708"/>
      <c r="M605" s="708"/>
      <c r="N605" s="708"/>
      <c r="O605" s="708"/>
      <c r="P605" s="708"/>
      <c r="Q605" s="708"/>
      <c r="R605" s="708"/>
    </row>
    <row r="606" spans="1:18" s="709" customFormat="1" ht="12.75">
      <c r="A606" s="199" t="s">
        <v>633</v>
      </c>
      <c r="B606" s="715">
        <v>76360</v>
      </c>
      <c r="C606" s="715">
        <v>52200</v>
      </c>
      <c r="D606" s="715">
        <v>52200</v>
      </c>
      <c r="E606" s="716">
        <v>68.36039811419592</v>
      </c>
      <c r="F606" s="281">
        <v>0</v>
      </c>
      <c r="G606" s="708"/>
      <c r="H606" s="708"/>
      <c r="I606" s="708"/>
      <c r="J606" s="708"/>
      <c r="K606" s="708"/>
      <c r="L606" s="708"/>
      <c r="M606" s="708"/>
      <c r="N606" s="708"/>
      <c r="O606" s="708"/>
      <c r="P606" s="708"/>
      <c r="Q606" s="708"/>
      <c r="R606" s="708"/>
    </row>
    <row r="607" spans="1:18" s="709" customFormat="1" ht="12.75">
      <c r="A607" s="267" t="s">
        <v>291</v>
      </c>
      <c r="B607" s="715">
        <v>76360</v>
      </c>
      <c r="C607" s="715">
        <v>52200</v>
      </c>
      <c r="D607" s="715">
        <v>52200</v>
      </c>
      <c r="E607" s="716">
        <v>68.36039811419592</v>
      </c>
      <c r="F607" s="281">
        <v>0</v>
      </c>
      <c r="G607" s="708"/>
      <c r="H607" s="708"/>
      <c r="I607" s="708"/>
      <c r="J607" s="708"/>
      <c r="K607" s="708"/>
      <c r="L607" s="708"/>
      <c r="M607" s="708"/>
      <c r="N607" s="708"/>
      <c r="O607" s="708"/>
      <c r="P607" s="708"/>
      <c r="Q607" s="708"/>
      <c r="R607" s="708"/>
    </row>
    <row r="608" spans="1:18" s="709" customFormat="1" ht="25.5">
      <c r="A608" s="269" t="s">
        <v>292</v>
      </c>
      <c r="B608" s="715">
        <v>76360</v>
      </c>
      <c r="C608" s="715">
        <v>52200</v>
      </c>
      <c r="D608" s="715">
        <v>52200</v>
      </c>
      <c r="E608" s="716">
        <v>68.36039811419592</v>
      </c>
      <c r="F608" s="281">
        <v>0</v>
      </c>
      <c r="G608" s="708"/>
      <c r="H608" s="708"/>
      <c r="I608" s="708"/>
      <c r="J608" s="708"/>
      <c r="K608" s="708"/>
      <c r="L608" s="708"/>
      <c r="M608" s="708"/>
      <c r="N608" s="708"/>
      <c r="O608" s="708"/>
      <c r="P608" s="708"/>
      <c r="Q608" s="708"/>
      <c r="R608" s="708"/>
    </row>
    <row r="609" spans="1:18" s="709" customFormat="1" ht="12.75">
      <c r="A609" s="193" t="s">
        <v>293</v>
      </c>
      <c r="B609" s="715">
        <v>76360</v>
      </c>
      <c r="C609" s="715">
        <v>52200</v>
      </c>
      <c r="D609" s="715">
        <v>36862</v>
      </c>
      <c r="E609" s="716">
        <v>48.273965426925095</v>
      </c>
      <c r="F609" s="281">
        <v>1112</v>
      </c>
      <c r="G609" s="708"/>
      <c r="H609" s="708"/>
      <c r="I609" s="708"/>
      <c r="J609" s="708"/>
      <c r="K609" s="708"/>
      <c r="L609" s="708"/>
      <c r="M609" s="708"/>
      <c r="N609" s="708"/>
      <c r="O609" s="708"/>
      <c r="P609" s="708"/>
      <c r="Q609" s="708"/>
      <c r="R609" s="708"/>
    </row>
    <row r="610" spans="1:18" s="709" customFormat="1" ht="12.75">
      <c r="A610" s="267" t="s">
        <v>294</v>
      </c>
      <c r="B610" s="715">
        <v>28020</v>
      </c>
      <c r="C610" s="715">
        <v>10940</v>
      </c>
      <c r="D610" s="715">
        <v>6635</v>
      </c>
      <c r="E610" s="716">
        <v>23.679514632405425</v>
      </c>
      <c r="F610" s="281">
        <v>1112</v>
      </c>
      <c r="G610" s="708"/>
      <c r="H610" s="708"/>
      <c r="I610" s="708"/>
      <c r="J610" s="708"/>
      <c r="K610" s="708"/>
      <c r="L610" s="708"/>
      <c r="M610" s="708"/>
      <c r="N610" s="708"/>
      <c r="O610" s="708"/>
      <c r="P610" s="708"/>
      <c r="Q610" s="708"/>
      <c r="R610" s="708"/>
    </row>
    <row r="611" spans="1:18" s="709" customFormat="1" ht="12.75">
      <c r="A611" s="282" t="s">
        <v>295</v>
      </c>
      <c r="B611" s="715">
        <v>28020</v>
      </c>
      <c r="C611" s="715">
        <v>10940</v>
      </c>
      <c r="D611" s="715">
        <v>6635</v>
      </c>
      <c r="E611" s="716">
        <v>23.679514632405425</v>
      </c>
      <c r="F611" s="281">
        <v>1112</v>
      </c>
      <c r="G611" s="708"/>
      <c r="H611" s="708"/>
      <c r="I611" s="708"/>
      <c r="J611" s="708"/>
      <c r="K611" s="708"/>
      <c r="L611" s="708"/>
      <c r="M611" s="708"/>
      <c r="N611" s="708"/>
      <c r="O611" s="708"/>
      <c r="P611" s="708"/>
      <c r="Q611" s="708"/>
      <c r="R611" s="708"/>
    </row>
    <row r="612" spans="1:18" s="709" customFormat="1" ht="12.75">
      <c r="A612" s="284" t="s">
        <v>296</v>
      </c>
      <c r="B612" s="715">
        <v>2400</v>
      </c>
      <c r="C612" s="715">
        <v>2400</v>
      </c>
      <c r="D612" s="715">
        <v>2151</v>
      </c>
      <c r="E612" s="716">
        <v>89.625</v>
      </c>
      <c r="F612" s="281">
        <v>1112</v>
      </c>
      <c r="G612" s="708"/>
      <c r="H612" s="708"/>
      <c r="I612" s="708"/>
      <c r="J612" s="708"/>
      <c r="K612" s="708"/>
      <c r="L612" s="708"/>
      <c r="M612" s="708"/>
      <c r="N612" s="708"/>
      <c r="O612" s="708"/>
      <c r="P612" s="708"/>
      <c r="Q612" s="708"/>
      <c r="R612" s="708"/>
    </row>
    <row r="613" spans="1:18" s="709" customFormat="1" ht="12.75">
      <c r="A613" s="288" t="s">
        <v>297</v>
      </c>
      <c r="B613" s="715">
        <v>1934</v>
      </c>
      <c r="C613" s="715">
        <v>1934</v>
      </c>
      <c r="D613" s="715">
        <v>1748</v>
      </c>
      <c r="E613" s="716">
        <v>90.38262668045502</v>
      </c>
      <c r="F613" s="281">
        <v>911</v>
      </c>
      <c r="G613" s="708"/>
      <c r="H613" s="708"/>
      <c r="I613" s="708"/>
      <c r="J613" s="708"/>
      <c r="K613" s="708"/>
      <c r="L613" s="708"/>
      <c r="M613" s="708"/>
      <c r="N613" s="708"/>
      <c r="O613" s="708"/>
      <c r="P613" s="708"/>
      <c r="Q613" s="708"/>
      <c r="R613" s="708"/>
    </row>
    <row r="614" spans="1:18" s="709" customFormat="1" ht="12.75">
      <c r="A614" s="284" t="s">
        <v>298</v>
      </c>
      <c r="B614" s="715">
        <v>25620</v>
      </c>
      <c r="C614" s="715">
        <v>8540</v>
      </c>
      <c r="D614" s="715">
        <v>4484</v>
      </c>
      <c r="E614" s="716">
        <v>17.501951600312257</v>
      </c>
      <c r="F614" s="281">
        <v>0</v>
      </c>
      <c r="G614" s="708"/>
      <c r="H614" s="708"/>
      <c r="I614" s="708"/>
      <c r="J614" s="708"/>
      <c r="K614" s="708"/>
      <c r="L614" s="708"/>
      <c r="M614" s="708"/>
      <c r="N614" s="708"/>
      <c r="O614" s="708"/>
      <c r="P614" s="708"/>
      <c r="Q614" s="708"/>
      <c r="R614" s="708"/>
    </row>
    <row r="615" spans="1:18" s="709" customFormat="1" ht="12.75">
      <c r="A615" s="267" t="s">
        <v>1781</v>
      </c>
      <c r="B615" s="715">
        <v>48340</v>
      </c>
      <c r="C615" s="715">
        <v>41260</v>
      </c>
      <c r="D615" s="715">
        <v>30227</v>
      </c>
      <c r="E615" s="716">
        <v>62.52999586263963</v>
      </c>
      <c r="F615" s="281">
        <v>0</v>
      </c>
      <c r="G615" s="708"/>
      <c r="H615" s="708"/>
      <c r="I615" s="708"/>
      <c r="J615" s="708"/>
      <c r="K615" s="708"/>
      <c r="L615" s="708"/>
      <c r="M615" s="708"/>
      <c r="N615" s="708"/>
      <c r="O615" s="708"/>
      <c r="P615" s="708"/>
      <c r="Q615" s="708"/>
      <c r="R615" s="708"/>
    </row>
    <row r="616" spans="1:18" s="709" customFormat="1" ht="12.75">
      <c r="A616" s="282" t="s">
        <v>301</v>
      </c>
      <c r="B616" s="715">
        <v>48340</v>
      </c>
      <c r="C616" s="715">
        <v>41260</v>
      </c>
      <c r="D616" s="715">
        <v>30227</v>
      </c>
      <c r="E616" s="716">
        <v>62.52999586263963</v>
      </c>
      <c r="F616" s="281">
        <v>0</v>
      </c>
      <c r="G616" s="708"/>
      <c r="H616" s="708"/>
      <c r="I616" s="708"/>
      <c r="J616" s="708"/>
      <c r="K616" s="708"/>
      <c r="L616" s="708"/>
      <c r="M616" s="708"/>
      <c r="N616" s="708"/>
      <c r="O616" s="708"/>
      <c r="P616" s="708"/>
      <c r="Q616" s="708"/>
      <c r="R616" s="708"/>
    </row>
    <row r="617" spans="1:18" s="709" customFormat="1" ht="12.75">
      <c r="A617" s="259"/>
      <c r="B617" s="715"/>
      <c r="C617" s="395"/>
      <c r="D617" s="395"/>
      <c r="E617" s="400"/>
      <c r="F617" s="281"/>
      <c r="G617" s="708"/>
      <c r="H617" s="708"/>
      <c r="I617" s="708"/>
      <c r="J617" s="708"/>
      <c r="K617" s="708"/>
      <c r="L617" s="708"/>
      <c r="M617" s="708"/>
      <c r="N617" s="708"/>
      <c r="O617" s="708"/>
      <c r="P617" s="708"/>
      <c r="Q617" s="708"/>
      <c r="R617" s="708"/>
    </row>
    <row r="618" spans="1:18" s="709" customFormat="1" ht="12.75">
      <c r="A618" s="259" t="s">
        <v>645</v>
      </c>
      <c r="B618" s="715"/>
      <c r="C618" s="395"/>
      <c r="D618" s="395"/>
      <c r="E618" s="400"/>
      <c r="F618" s="281"/>
      <c r="G618" s="708"/>
      <c r="H618" s="708"/>
      <c r="I618" s="708"/>
      <c r="J618" s="708"/>
      <c r="K618" s="708"/>
      <c r="L618" s="708"/>
      <c r="M618" s="708"/>
      <c r="N618" s="708"/>
      <c r="O618" s="708"/>
      <c r="P618" s="708"/>
      <c r="Q618" s="708"/>
      <c r="R618" s="708"/>
    </row>
    <row r="619" spans="1:18" s="709" customFormat="1" ht="25.5">
      <c r="A619" s="187" t="s">
        <v>670</v>
      </c>
      <c r="B619" s="715"/>
      <c r="C619" s="395"/>
      <c r="D619" s="395"/>
      <c r="E619" s="400"/>
      <c r="F619" s="281"/>
      <c r="G619" s="708"/>
      <c r="H619" s="708"/>
      <c r="I619" s="708"/>
      <c r="J619" s="708"/>
      <c r="K619" s="708"/>
      <c r="L619" s="708"/>
      <c r="M619" s="708"/>
      <c r="N619" s="708"/>
      <c r="O619" s="708"/>
      <c r="P619" s="708"/>
      <c r="Q619" s="708"/>
      <c r="R619" s="708"/>
    </row>
    <row r="620" spans="1:18" s="709" customFormat="1" ht="12.75">
      <c r="A620" s="199" t="s">
        <v>633</v>
      </c>
      <c r="B620" s="715">
        <v>7128280</v>
      </c>
      <c r="C620" s="715">
        <v>3740142</v>
      </c>
      <c r="D620" s="715">
        <v>3740142</v>
      </c>
      <c r="E620" s="716">
        <v>52.46906687167171</v>
      </c>
      <c r="F620" s="281">
        <v>428411</v>
      </c>
      <c r="G620" s="708"/>
      <c r="H620" s="708"/>
      <c r="I620" s="708"/>
      <c r="J620" s="708"/>
      <c r="K620" s="708"/>
      <c r="L620" s="708"/>
      <c r="M620" s="708"/>
      <c r="N620" s="708"/>
      <c r="O620" s="708"/>
      <c r="P620" s="708"/>
      <c r="Q620" s="708"/>
      <c r="R620" s="708"/>
    </row>
    <row r="621" spans="1:18" s="709" customFormat="1" ht="12.75">
      <c r="A621" s="267" t="s">
        <v>291</v>
      </c>
      <c r="B621" s="715">
        <v>7128280</v>
      </c>
      <c r="C621" s="715">
        <v>3740142</v>
      </c>
      <c r="D621" s="715">
        <v>3740142</v>
      </c>
      <c r="E621" s="716">
        <v>52.46906687167171</v>
      </c>
      <c r="F621" s="281">
        <v>428411</v>
      </c>
      <c r="G621" s="708"/>
      <c r="H621" s="708"/>
      <c r="I621" s="708"/>
      <c r="J621" s="708"/>
      <c r="K621" s="708"/>
      <c r="L621" s="708"/>
      <c r="M621" s="708"/>
      <c r="N621" s="708"/>
      <c r="O621" s="708"/>
      <c r="P621" s="708"/>
      <c r="Q621" s="708"/>
      <c r="R621" s="708"/>
    </row>
    <row r="622" spans="1:18" s="709" customFormat="1" ht="25.5">
      <c r="A622" s="269" t="s">
        <v>292</v>
      </c>
      <c r="B622" s="715">
        <v>7128280</v>
      </c>
      <c r="C622" s="715">
        <v>3740142</v>
      </c>
      <c r="D622" s="715">
        <v>3740142</v>
      </c>
      <c r="E622" s="716">
        <v>52.46906687167171</v>
      </c>
      <c r="F622" s="281">
        <v>428411</v>
      </c>
      <c r="G622" s="708"/>
      <c r="H622" s="708"/>
      <c r="I622" s="708"/>
      <c r="J622" s="708"/>
      <c r="K622" s="708"/>
      <c r="L622" s="708"/>
      <c r="M622" s="708"/>
      <c r="N622" s="708"/>
      <c r="O622" s="708"/>
      <c r="P622" s="708"/>
      <c r="Q622" s="708"/>
      <c r="R622" s="708"/>
    </row>
    <row r="623" spans="1:18" s="709" customFormat="1" ht="12.75">
      <c r="A623" s="193" t="s">
        <v>293</v>
      </c>
      <c r="B623" s="715">
        <v>7128280</v>
      </c>
      <c r="C623" s="715">
        <v>3740142</v>
      </c>
      <c r="D623" s="715">
        <v>2488232</v>
      </c>
      <c r="E623" s="716">
        <v>34.906485154904125</v>
      </c>
      <c r="F623" s="281">
        <v>444662</v>
      </c>
      <c r="G623" s="708"/>
      <c r="H623" s="708"/>
      <c r="I623" s="708"/>
      <c r="J623" s="708"/>
      <c r="K623" s="708"/>
      <c r="L623" s="708"/>
      <c r="M623" s="708"/>
      <c r="N623" s="708"/>
      <c r="O623" s="708"/>
      <c r="P623" s="708"/>
      <c r="Q623" s="708"/>
      <c r="R623" s="708"/>
    </row>
    <row r="624" spans="1:18" s="709" customFormat="1" ht="12.75">
      <c r="A624" s="267" t="s">
        <v>294</v>
      </c>
      <c r="B624" s="715">
        <v>3954109</v>
      </c>
      <c r="C624" s="715">
        <v>2821861</v>
      </c>
      <c r="D624" s="715">
        <v>2129714</v>
      </c>
      <c r="E624" s="716">
        <v>53.86078127841189</v>
      </c>
      <c r="F624" s="281">
        <v>410354</v>
      </c>
      <c r="G624" s="708"/>
      <c r="H624" s="708"/>
      <c r="I624" s="708"/>
      <c r="J624" s="708"/>
      <c r="K624" s="708"/>
      <c r="L624" s="708"/>
      <c r="M624" s="708"/>
      <c r="N624" s="708"/>
      <c r="O624" s="708"/>
      <c r="P624" s="708"/>
      <c r="Q624" s="708"/>
      <c r="R624" s="708"/>
    </row>
    <row r="625" spans="1:18" s="709" customFormat="1" ht="12.75">
      <c r="A625" s="282" t="s">
        <v>295</v>
      </c>
      <c r="B625" s="715">
        <v>3954109</v>
      </c>
      <c r="C625" s="715">
        <v>2821861</v>
      </c>
      <c r="D625" s="715">
        <v>2129714</v>
      </c>
      <c r="E625" s="716">
        <v>53.86078127841189</v>
      </c>
      <c r="F625" s="281">
        <v>410354</v>
      </c>
      <c r="G625" s="708"/>
      <c r="H625" s="708"/>
      <c r="I625" s="708"/>
      <c r="J625" s="708"/>
      <c r="K625" s="708"/>
      <c r="L625" s="708"/>
      <c r="M625" s="708"/>
      <c r="N625" s="708"/>
      <c r="O625" s="708"/>
      <c r="P625" s="708"/>
      <c r="Q625" s="708"/>
      <c r="R625" s="708"/>
    </row>
    <row r="626" spans="1:18" s="709" customFormat="1" ht="12.75">
      <c r="A626" s="284" t="s">
        <v>296</v>
      </c>
      <c r="B626" s="715">
        <v>2770537</v>
      </c>
      <c r="C626" s="715">
        <v>1866762</v>
      </c>
      <c r="D626" s="715">
        <v>1630887</v>
      </c>
      <c r="E626" s="716">
        <v>58.865375196216476</v>
      </c>
      <c r="F626" s="281">
        <v>219607</v>
      </c>
      <c r="G626" s="708"/>
      <c r="H626" s="708"/>
      <c r="I626" s="708"/>
      <c r="J626" s="708"/>
      <c r="K626" s="708"/>
      <c r="L626" s="708"/>
      <c r="M626" s="708"/>
      <c r="N626" s="708"/>
      <c r="O626" s="708"/>
      <c r="P626" s="708"/>
      <c r="Q626" s="708"/>
      <c r="R626" s="708"/>
    </row>
    <row r="627" spans="1:18" s="709" customFormat="1" ht="12.75">
      <c r="A627" s="288" t="s">
        <v>297</v>
      </c>
      <c r="B627" s="715">
        <v>2234744</v>
      </c>
      <c r="C627" s="715">
        <v>1500800</v>
      </c>
      <c r="D627" s="715">
        <v>1301776</v>
      </c>
      <c r="E627" s="716">
        <v>58.25168341429712</v>
      </c>
      <c r="F627" s="281">
        <v>170228</v>
      </c>
      <c r="G627" s="708"/>
      <c r="H627" s="708"/>
      <c r="I627" s="708"/>
      <c r="J627" s="708"/>
      <c r="K627" s="708"/>
      <c r="L627" s="708"/>
      <c r="M627" s="708"/>
      <c r="N627" s="708"/>
      <c r="O627" s="708"/>
      <c r="P627" s="708"/>
      <c r="Q627" s="708"/>
      <c r="R627" s="708"/>
    </row>
    <row r="628" spans="1:18" s="709" customFormat="1" ht="12.75">
      <c r="A628" s="284" t="s">
        <v>298</v>
      </c>
      <c r="B628" s="715">
        <v>1183572</v>
      </c>
      <c r="C628" s="715">
        <v>955099</v>
      </c>
      <c r="D628" s="715">
        <v>498827</v>
      </c>
      <c r="E628" s="716">
        <v>42.145893954909376</v>
      </c>
      <c r="F628" s="281">
        <v>190747</v>
      </c>
      <c r="G628" s="708"/>
      <c r="H628" s="708"/>
      <c r="I628" s="708"/>
      <c r="J628" s="708"/>
      <c r="K628" s="708"/>
      <c r="L628" s="708"/>
      <c r="M628" s="708"/>
      <c r="N628" s="708"/>
      <c r="O628" s="708"/>
      <c r="P628" s="708"/>
      <c r="Q628" s="708"/>
      <c r="R628" s="708"/>
    </row>
    <row r="629" spans="1:18" s="709" customFormat="1" ht="12.75">
      <c r="A629" s="267" t="s">
        <v>1781</v>
      </c>
      <c r="B629" s="715">
        <v>3174171</v>
      </c>
      <c r="C629" s="715">
        <v>918281</v>
      </c>
      <c r="D629" s="715">
        <v>358518</v>
      </c>
      <c r="E629" s="716">
        <v>11.294854625034379</v>
      </c>
      <c r="F629" s="281">
        <v>34308</v>
      </c>
      <c r="G629" s="708"/>
      <c r="H629" s="708"/>
      <c r="I629" s="708"/>
      <c r="J629" s="708"/>
      <c r="K629" s="708"/>
      <c r="L629" s="708"/>
      <c r="M629" s="708"/>
      <c r="N629" s="708"/>
      <c r="O629" s="708"/>
      <c r="P629" s="708"/>
      <c r="Q629" s="708"/>
      <c r="R629" s="708"/>
    </row>
    <row r="630" spans="1:18" s="709" customFormat="1" ht="12.75">
      <c r="A630" s="282" t="s">
        <v>301</v>
      </c>
      <c r="B630" s="715">
        <v>3174171</v>
      </c>
      <c r="C630" s="715">
        <v>918281</v>
      </c>
      <c r="D630" s="715">
        <v>358518</v>
      </c>
      <c r="E630" s="716">
        <v>11.294854625034379</v>
      </c>
      <c r="F630" s="281">
        <v>34308</v>
      </c>
      <c r="G630" s="708"/>
      <c r="H630" s="708"/>
      <c r="I630" s="708"/>
      <c r="J630" s="708"/>
      <c r="K630" s="708"/>
      <c r="L630" s="708"/>
      <c r="M630" s="708"/>
      <c r="N630" s="708"/>
      <c r="O630" s="708"/>
      <c r="P630" s="708"/>
      <c r="Q630" s="708"/>
      <c r="R630" s="708"/>
    </row>
    <row r="631" spans="1:18" s="709" customFormat="1" ht="12.75">
      <c r="A631" s="259"/>
      <c r="B631" s="715"/>
      <c r="C631" s="395"/>
      <c r="D631" s="395"/>
      <c r="E631" s="400"/>
      <c r="F631" s="281"/>
      <c r="G631" s="708"/>
      <c r="H631" s="708"/>
      <c r="I631" s="708"/>
      <c r="J631" s="708"/>
      <c r="K631" s="708"/>
      <c r="L631" s="708"/>
      <c r="M631" s="708"/>
      <c r="N631" s="708"/>
      <c r="O631" s="708"/>
      <c r="P631" s="708"/>
      <c r="Q631" s="708"/>
      <c r="R631" s="708"/>
    </row>
    <row r="632" spans="1:18" s="709" customFormat="1" ht="12.75">
      <c r="A632" s="259" t="s">
        <v>545</v>
      </c>
      <c r="B632" s="715"/>
      <c r="C632" s="395"/>
      <c r="D632" s="395"/>
      <c r="E632" s="400"/>
      <c r="F632" s="281"/>
      <c r="G632" s="708"/>
      <c r="H632" s="708"/>
      <c r="I632" s="708"/>
      <c r="J632" s="708"/>
      <c r="K632" s="708"/>
      <c r="L632" s="708"/>
      <c r="M632" s="708"/>
      <c r="N632" s="708"/>
      <c r="O632" s="708"/>
      <c r="P632" s="708"/>
      <c r="Q632" s="708"/>
      <c r="R632" s="708"/>
    </row>
    <row r="633" spans="1:18" s="709" customFormat="1" ht="25.5">
      <c r="A633" s="187" t="s">
        <v>670</v>
      </c>
      <c r="B633" s="715"/>
      <c r="C633" s="395"/>
      <c r="D633" s="395"/>
      <c r="E633" s="400"/>
      <c r="F633" s="281"/>
      <c r="G633" s="708"/>
      <c r="H633" s="708"/>
      <c r="I633" s="708"/>
      <c r="J633" s="708"/>
      <c r="K633" s="708"/>
      <c r="L633" s="708"/>
      <c r="M633" s="708"/>
      <c r="N633" s="708"/>
      <c r="O633" s="708"/>
      <c r="P633" s="708"/>
      <c r="Q633" s="708"/>
      <c r="R633" s="708"/>
    </row>
    <row r="634" spans="1:18" s="709" customFormat="1" ht="12.75">
      <c r="A634" s="199" t="s">
        <v>633</v>
      </c>
      <c r="B634" s="715">
        <v>410211</v>
      </c>
      <c r="C634" s="715">
        <v>268166</v>
      </c>
      <c r="D634" s="715">
        <v>268166</v>
      </c>
      <c r="E634" s="716">
        <v>65.37269844055864</v>
      </c>
      <c r="F634" s="281">
        <v>35995</v>
      </c>
      <c r="G634" s="708"/>
      <c r="H634" s="708"/>
      <c r="I634" s="708"/>
      <c r="J634" s="708"/>
      <c r="K634" s="708"/>
      <c r="L634" s="708"/>
      <c r="M634" s="708"/>
      <c r="N634" s="708"/>
      <c r="O634" s="708"/>
      <c r="P634" s="708"/>
      <c r="Q634" s="708"/>
      <c r="R634" s="708"/>
    </row>
    <row r="635" spans="1:18" s="709" customFormat="1" ht="12.75">
      <c r="A635" s="267" t="s">
        <v>291</v>
      </c>
      <c r="B635" s="715">
        <v>410211</v>
      </c>
      <c r="C635" s="715">
        <v>268166</v>
      </c>
      <c r="D635" s="715">
        <v>268166</v>
      </c>
      <c r="E635" s="716">
        <v>65.37269844055864</v>
      </c>
      <c r="F635" s="281">
        <v>35995</v>
      </c>
      <c r="G635" s="708"/>
      <c r="H635" s="708"/>
      <c r="I635" s="708"/>
      <c r="J635" s="708"/>
      <c r="K635" s="708"/>
      <c r="L635" s="708"/>
      <c r="M635" s="708"/>
      <c r="N635" s="708"/>
      <c r="O635" s="708"/>
      <c r="P635" s="708"/>
      <c r="Q635" s="708"/>
      <c r="R635" s="708"/>
    </row>
    <row r="636" spans="1:18" s="709" customFormat="1" ht="25.5">
      <c r="A636" s="269" t="s">
        <v>292</v>
      </c>
      <c r="B636" s="715">
        <v>410211</v>
      </c>
      <c r="C636" s="715">
        <v>268166</v>
      </c>
      <c r="D636" s="715">
        <v>268166</v>
      </c>
      <c r="E636" s="716">
        <v>65.37269844055864</v>
      </c>
      <c r="F636" s="281">
        <v>35995</v>
      </c>
      <c r="G636" s="708"/>
      <c r="H636" s="708"/>
      <c r="I636" s="708"/>
      <c r="J636" s="708"/>
      <c r="K636" s="708"/>
      <c r="L636" s="708"/>
      <c r="M636" s="708"/>
      <c r="N636" s="708"/>
      <c r="O636" s="708"/>
      <c r="P636" s="708"/>
      <c r="Q636" s="708"/>
      <c r="R636" s="708"/>
    </row>
    <row r="637" spans="1:18" s="709" customFormat="1" ht="12.75">
      <c r="A637" s="193" t="s">
        <v>293</v>
      </c>
      <c r="B637" s="715">
        <v>410211</v>
      </c>
      <c r="C637" s="715">
        <v>268166</v>
      </c>
      <c r="D637" s="715">
        <v>162846</v>
      </c>
      <c r="E637" s="716">
        <v>39.698106584172535</v>
      </c>
      <c r="F637" s="281">
        <v>14499</v>
      </c>
      <c r="G637" s="708"/>
      <c r="H637" s="708"/>
      <c r="I637" s="708"/>
      <c r="J637" s="708"/>
      <c r="K637" s="708"/>
      <c r="L637" s="708"/>
      <c r="M637" s="708"/>
      <c r="N637" s="708"/>
      <c r="O637" s="708"/>
      <c r="P637" s="708"/>
      <c r="Q637" s="708"/>
      <c r="R637" s="708"/>
    </row>
    <row r="638" spans="1:18" s="709" customFormat="1" ht="12.75">
      <c r="A638" s="267" t="s">
        <v>294</v>
      </c>
      <c r="B638" s="715">
        <v>360873</v>
      </c>
      <c r="C638" s="715">
        <v>218828</v>
      </c>
      <c r="D638" s="715">
        <v>162064</v>
      </c>
      <c r="E638" s="716">
        <v>44.908873758912414</v>
      </c>
      <c r="F638" s="281">
        <v>14499</v>
      </c>
      <c r="G638" s="708"/>
      <c r="H638" s="708"/>
      <c r="I638" s="708"/>
      <c r="J638" s="708"/>
      <c r="K638" s="708"/>
      <c r="L638" s="708"/>
      <c r="M638" s="708"/>
      <c r="N638" s="708"/>
      <c r="O638" s="708"/>
      <c r="P638" s="708"/>
      <c r="Q638" s="708"/>
      <c r="R638" s="708"/>
    </row>
    <row r="639" spans="1:18" s="709" customFormat="1" ht="12.75">
      <c r="A639" s="282" t="s">
        <v>295</v>
      </c>
      <c r="B639" s="715">
        <v>360873</v>
      </c>
      <c r="C639" s="715">
        <v>218828</v>
      </c>
      <c r="D639" s="715">
        <v>162064</v>
      </c>
      <c r="E639" s="716">
        <v>44.908873758912414</v>
      </c>
      <c r="F639" s="281">
        <v>14499</v>
      </c>
      <c r="G639" s="708"/>
      <c r="H639" s="708"/>
      <c r="I639" s="708"/>
      <c r="J639" s="708"/>
      <c r="K639" s="708"/>
      <c r="L639" s="708"/>
      <c r="M639" s="708"/>
      <c r="N639" s="708"/>
      <c r="O639" s="708"/>
      <c r="P639" s="708"/>
      <c r="Q639" s="708"/>
      <c r="R639" s="708"/>
    </row>
    <row r="640" spans="1:18" s="709" customFormat="1" ht="12.75">
      <c r="A640" s="284" t="s">
        <v>296</v>
      </c>
      <c r="B640" s="715">
        <v>241824</v>
      </c>
      <c r="C640" s="715">
        <v>177694</v>
      </c>
      <c r="D640" s="715">
        <v>138196</v>
      </c>
      <c r="E640" s="716">
        <v>57.147346830752944</v>
      </c>
      <c r="F640" s="281">
        <v>14094</v>
      </c>
      <c r="G640" s="708"/>
      <c r="H640" s="708"/>
      <c r="I640" s="708"/>
      <c r="J640" s="708"/>
      <c r="K640" s="708"/>
      <c r="L640" s="708"/>
      <c r="M640" s="708"/>
      <c r="N640" s="708"/>
      <c r="O640" s="708"/>
      <c r="P640" s="708"/>
      <c r="Q640" s="708"/>
      <c r="R640" s="708"/>
    </row>
    <row r="641" spans="1:18" s="709" customFormat="1" ht="12.75">
      <c r="A641" s="288" t="s">
        <v>297</v>
      </c>
      <c r="B641" s="715">
        <v>190983</v>
      </c>
      <c r="C641" s="715">
        <v>138917</v>
      </c>
      <c r="D641" s="715">
        <v>104653</v>
      </c>
      <c r="E641" s="716">
        <v>54.79702381887394</v>
      </c>
      <c r="F641" s="281">
        <v>10234</v>
      </c>
      <c r="G641" s="708"/>
      <c r="H641" s="708"/>
      <c r="I641" s="708"/>
      <c r="J641" s="708"/>
      <c r="K641" s="708"/>
      <c r="L641" s="708"/>
      <c r="M641" s="708"/>
      <c r="N641" s="708"/>
      <c r="O641" s="708"/>
      <c r="P641" s="708"/>
      <c r="Q641" s="708"/>
      <c r="R641" s="708"/>
    </row>
    <row r="642" spans="1:18" s="709" customFormat="1" ht="12.75">
      <c r="A642" s="284" t="s">
        <v>298</v>
      </c>
      <c r="B642" s="715">
        <v>119049</v>
      </c>
      <c r="C642" s="715">
        <v>41134</v>
      </c>
      <c r="D642" s="715">
        <v>23868</v>
      </c>
      <c r="E642" s="716">
        <v>20.04888743290578</v>
      </c>
      <c r="F642" s="281">
        <v>405</v>
      </c>
      <c r="G642" s="708"/>
      <c r="H642" s="708"/>
      <c r="I642" s="708"/>
      <c r="J642" s="708"/>
      <c r="K642" s="708"/>
      <c r="L642" s="708"/>
      <c r="M642" s="708"/>
      <c r="N642" s="708"/>
      <c r="O642" s="708"/>
      <c r="P642" s="708"/>
      <c r="Q642" s="708"/>
      <c r="R642" s="708"/>
    </row>
    <row r="643" spans="1:18" s="709" customFormat="1" ht="12.75">
      <c r="A643" s="267" t="s">
        <v>1781</v>
      </c>
      <c r="B643" s="715">
        <v>49338</v>
      </c>
      <c r="C643" s="715">
        <v>49338</v>
      </c>
      <c r="D643" s="715">
        <v>782</v>
      </c>
      <c r="E643" s="716">
        <v>1.5849852041023147</v>
      </c>
      <c r="F643" s="281">
        <v>0</v>
      </c>
      <c r="G643" s="708"/>
      <c r="H643" s="708"/>
      <c r="I643" s="708"/>
      <c r="J643" s="708"/>
      <c r="K643" s="708"/>
      <c r="L643" s="708"/>
      <c r="M643" s="708"/>
      <c r="N643" s="708"/>
      <c r="O643" s="708"/>
      <c r="P643" s="708"/>
      <c r="Q643" s="708"/>
      <c r="R643" s="708"/>
    </row>
    <row r="644" spans="1:18" s="709" customFormat="1" ht="12.75">
      <c r="A644" s="282" t="s">
        <v>301</v>
      </c>
      <c r="B644" s="715">
        <v>49338</v>
      </c>
      <c r="C644" s="715">
        <v>49338</v>
      </c>
      <c r="D644" s="281">
        <v>782</v>
      </c>
      <c r="E644" s="716">
        <v>1.5849852041023147</v>
      </c>
      <c r="F644" s="281">
        <v>0</v>
      </c>
      <c r="G644" s="708"/>
      <c r="H644" s="708"/>
      <c r="I644" s="708"/>
      <c r="J644" s="708"/>
      <c r="K644" s="708"/>
      <c r="L644" s="708"/>
      <c r="M644" s="708"/>
      <c r="N644" s="708"/>
      <c r="O644" s="708"/>
      <c r="P644" s="708"/>
      <c r="Q644" s="708"/>
      <c r="R644" s="708"/>
    </row>
    <row r="645" spans="1:18" s="709" customFormat="1" ht="12.75">
      <c r="A645" s="187"/>
      <c r="B645" s="715"/>
      <c r="C645" s="395"/>
      <c r="D645" s="395"/>
      <c r="E645" s="400"/>
      <c r="F645" s="281"/>
      <c r="G645" s="708"/>
      <c r="H645" s="708"/>
      <c r="I645" s="708"/>
      <c r="J645" s="708"/>
      <c r="K645" s="708"/>
      <c r="L645" s="708"/>
      <c r="M645" s="708"/>
      <c r="N645" s="708"/>
      <c r="O645" s="708"/>
      <c r="P645" s="708"/>
      <c r="Q645" s="708"/>
      <c r="R645" s="708"/>
    </row>
    <row r="646" spans="1:18" s="709" customFormat="1" ht="12.75">
      <c r="A646" s="259" t="s">
        <v>546</v>
      </c>
      <c r="B646" s="715"/>
      <c r="C646" s="395"/>
      <c r="D646" s="395"/>
      <c r="E646" s="400"/>
      <c r="F646" s="281"/>
      <c r="G646" s="708"/>
      <c r="H646" s="708"/>
      <c r="I646" s="708"/>
      <c r="J646" s="708"/>
      <c r="K646" s="708"/>
      <c r="L646" s="708"/>
      <c r="M646" s="708"/>
      <c r="N646" s="708"/>
      <c r="O646" s="708"/>
      <c r="P646" s="708"/>
      <c r="Q646" s="708"/>
      <c r="R646" s="708"/>
    </row>
    <row r="647" spans="1:18" s="709" customFormat="1" ht="25.5">
      <c r="A647" s="187" t="s">
        <v>670</v>
      </c>
      <c r="B647" s="715"/>
      <c r="C647" s="395"/>
      <c r="D647" s="395"/>
      <c r="E647" s="400"/>
      <c r="F647" s="281"/>
      <c r="G647" s="708"/>
      <c r="H647" s="708"/>
      <c r="I647" s="708"/>
      <c r="J647" s="708"/>
      <c r="K647" s="708"/>
      <c r="L647" s="708"/>
      <c r="M647" s="708"/>
      <c r="N647" s="708"/>
      <c r="O647" s="708"/>
      <c r="P647" s="708"/>
      <c r="Q647" s="708"/>
      <c r="R647" s="708"/>
    </row>
    <row r="648" spans="1:18" s="709" customFormat="1" ht="12.75">
      <c r="A648" s="199" t="s">
        <v>633</v>
      </c>
      <c r="B648" s="715">
        <v>10503056</v>
      </c>
      <c r="C648" s="715">
        <v>5216405</v>
      </c>
      <c r="D648" s="715">
        <v>5216405</v>
      </c>
      <c r="E648" s="716">
        <v>49.665592566582525</v>
      </c>
      <c r="F648" s="281">
        <v>2511793</v>
      </c>
      <c r="G648" s="708"/>
      <c r="H648" s="708"/>
      <c r="I648" s="708"/>
      <c r="J648" s="708"/>
      <c r="K648" s="708"/>
      <c r="L648" s="708"/>
      <c r="M648" s="708"/>
      <c r="N648" s="708"/>
      <c r="O648" s="708"/>
      <c r="P648" s="708"/>
      <c r="Q648" s="708"/>
      <c r="R648" s="708"/>
    </row>
    <row r="649" spans="1:18" s="709" customFormat="1" ht="12.75">
      <c r="A649" s="267" t="s">
        <v>291</v>
      </c>
      <c r="B649" s="715">
        <v>10503056</v>
      </c>
      <c r="C649" s="715">
        <v>5216405</v>
      </c>
      <c r="D649" s="715">
        <v>5216405</v>
      </c>
      <c r="E649" s="716">
        <v>49.665592566582525</v>
      </c>
      <c r="F649" s="281">
        <v>2511793</v>
      </c>
      <c r="G649" s="708"/>
      <c r="H649" s="708"/>
      <c r="I649" s="708"/>
      <c r="J649" s="708"/>
      <c r="K649" s="708"/>
      <c r="L649" s="708"/>
      <c r="M649" s="708"/>
      <c r="N649" s="708"/>
      <c r="O649" s="708"/>
      <c r="P649" s="708"/>
      <c r="Q649" s="708"/>
      <c r="R649" s="708"/>
    </row>
    <row r="650" spans="1:18" s="709" customFormat="1" ht="25.5">
      <c r="A650" s="269" t="s">
        <v>292</v>
      </c>
      <c r="B650" s="715">
        <v>10503056</v>
      </c>
      <c r="C650" s="715">
        <v>5216405</v>
      </c>
      <c r="D650" s="715">
        <v>5216405</v>
      </c>
      <c r="E650" s="716">
        <v>49.665592566582525</v>
      </c>
      <c r="F650" s="281">
        <v>2511793</v>
      </c>
      <c r="G650" s="708"/>
      <c r="H650" s="708"/>
      <c r="I650" s="708"/>
      <c r="J650" s="708"/>
      <c r="K650" s="708"/>
      <c r="L650" s="708"/>
      <c r="M650" s="708"/>
      <c r="N650" s="708"/>
      <c r="O650" s="708"/>
      <c r="P650" s="708"/>
      <c r="Q650" s="708"/>
      <c r="R650" s="708"/>
    </row>
    <row r="651" spans="1:18" s="709" customFormat="1" ht="12.75">
      <c r="A651" s="193" t="s">
        <v>293</v>
      </c>
      <c r="B651" s="715">
        <v>10503056</v>
      </c>
      <c r="C651" s="715">
        <v>5216405</v>
      </c>
      <c r="D651" s="715">
        <v>4311712</v>
      </c>
      <c r="E651" s="716">
        <v>41.05197572973047</v>
      </c>
      <c r="F651" s="281">
        <v>1642263</v>
      </c>
      <c r="G651" s="708"/>
      <c r="H651" s="708"/>
      <c r="I651" s="708"/>
      <c r="J651" s="708"/>
      <c r="K651" s="708"/>
      <c r="L651" s="708"/>
      <c r="M651" s="708"/>
      <c r="N651" s="708"/>
      <c r="O651" s="708"/>
      <c r="P651" s="708"/>
      <c r="Q651" s="708"/>
      <c r="R651" s="708"/>
    </row>
    <row r="652" spans="1:18" s="709" customFormat="1" ht="12.75">
      <c r="A652" s="267" t="s">
        <v>294</v>
      </c>
      <c r="B652" s="715">
        <v>65156</v>
      </c>
      <c r="C652" s="715">
        <v>32353</v>
      </c>
      <c r="D652" s="715">
        <v>17236</v>
      </c>
      <c r="E652" s="716">
        <v>26.453434833323104</v>
      </c>
      <c r="F652" s="281">
        <v>3286</v>
      </c>
      <c r="G652" s="708"/>
      <c r="H652" s="708"/>
      <c r="I652" s="708"/>
      <c r="J652" s="708"/>
      <c r="K652" s="708"/>
      <c r="L652" s="708"/>
      <c r="M652" s="708"/>
      <c r="N652" s="708"/>
      <c r="O652" s="708"/>
      <c r="P652" s="708"/>
      <c r="Q652" s="708"/>
      <c r="R652" s="708"/>
    </row>
    <row r="653" spans="1:18" s="709" customFormat="1" ht="12.75">
      <c r="A653" s="282" t="s">
        <v>295</v>
      </c>
      <c r="B653" s="715">
        <v>65156</v>
      </c>
      <c r="C653" s="715">
        <v>32353</v>
      </c>
      <c r="D653" s="715">
        <v>17236</v>
      </c>
      <c r="E653" s="716">
        <v>26.453434833323104</v>
      </c>
      <c r="F653" s="281">
        <v>3286</v>
      </c>
      <c r="G653" s="708"/>
      <c r="H653" s="708"/>
      <c r="I653" s="708"/>
      <c r="J653" s="708"/>
      <c r="K653" s="708"/>
      <c r="L653" s="708"/>
      <c r="M653" s="708"/>
      <c r="N653" s="708"/>
      <c r="O653" s="708"/>
      <c r="P653" s="708"/>
      <c r="Q653" s="708"/>
      <c r="R653" s="708"/>
    </row>
    <row r="654" spans="1:18" s="709" customFormat="1" ht="12.75">
      <c r="A654" s="284" t="s">
        <v>296</v>
      </c>
      <c r="B654" s="715">
        <v>37577</v>
      </c>
      <c r="C654" s="715">
        <v>21563</v>
      </c>
      <c r="D654" s="715">
        <v>17236</v>
      </c>
      <c r="E654" s="716">
        <v>45.86848338079144</v>
      </c>
      <c r="F654" s="281">
        <v>3286</v>
      </c>
      <c r="G654" s="708"/>
      <c r="H654" s="708"/>
      <c r="I654" s="708"/>
      <c r="J654" s="708"/>
      <c r="K654" s="708"/>
      <c r="L654" s="708"/>
      <c r="M654" s="708"/>
      <c r="N654" s="708"/>
      <c r="O654" s="708"/>
      <c r="P654" s="708"/>
      <c r="Q654" s="708"/>
      <c r="R654" s="708"/>
    </row>
    <row r="655" spans="1:18" s="709" customFormat="1" ht="12.75">
      <c r="A655" s="288" t="s">
        <v>297</v>
      </c>
      <c r="B655" s="715">
        <v>28661</v>
      </c>
      <c r="C655" s="715">
        <v>15557</v>
      </c>
      <c r="D655" s="715">
        <v>12036</v>
      </c>
      <c r="E655" s="716">
        <v>41.994347719898116</v>
      </c>
      <c r="F655" s="281">
        <v>1882</v>
      </c>
      <c r="G655" s="708"/>
      <c r="H655" s="708"/>
      <c r="I655" s="708"/>
      <c r="J655" s="708"/>
      <c r="K655" s="708"/>
      <c r="L655" s="708"/>
      <c r="M655" s="708"/>
      <c r="N655" s="708"/>
      <c r="O655" s="708"/>
      <c r="P655" s="708"/>
      <c r="Q655" s="708"/>
      <c r="R655" s="708"/>
    </row>
    <row r="656" spans="1:18" s="709" customFormat="1" ht="12.75">
      <c r="A656" s="284" t="s">
        <v>298</v>
      </c>
      <c r="B656" s="715">
        <v>27579</v>
      </c>
      <c r="C656" s="715">
        <v>10790</v>
      </c>
      <c r="D656" s="715">
        <v>0</v>
      </c>
      <c r="E656" s="716">
        <v>0</v>
      </c>
      <c r="F656" s="281">
        <v>0</v>
      </c>
      <c r="G656" s="708"/>
      <c r="H656" s="708"/>
      <c r="I656" s="708"/>
      <c r="J656" s="708"/>
      <c r="K656" s="708"/>
      <c r="L656" s="708"/>
      <c r="M656" s="708"/>
      <c r="N656" s="708"/>
      <c r="O656" s="708"/>
      <c r="P656" s="708"/>
      <c r="Q656" s="708"/>
      <c r="R656" s="708"/>
    </row>
    <row r="657" spans="1:18" s="709" customFormat="1" ht="12.75">
      <c r="A657" s="267" t="s">
        <v>1781</v>
      </c>
      <c r="B657" s="715">
        <v>10437900</v>
      </c>
      <c r="C657" s="715">
        <v>5184052</v>
      </c>
      <c r="D657" s="715">
        <v>4294476</v>
      </c>
      <c r="E657" s="716">
        <v>41.143103497830026</v>
      </c>
      <c r="F657" s="281">
        <v>1638977</v>
      </c>
      <c r="G657" s="708"/>
      <c r="H657" s="708"/>
      <c r="I657" s="708"/>
      <c r="J657" s="708"/>
      <c r="K657" s="708"/>
      <c r="L657" s="708"/>
      <c r="M657" s="708"/>
      <c r="N657" s="708"/>
      <c r="O657" s="708"/>
      <c r="P657" s="708"/>
      <c r="Q657" s="708"/>
      <c r="R657" s="708"/>
    </row>
    <row r="658" spans="1:18" s="709" customFormat="1" ht="12.75">
      <c r="A658" s="282" t="s">
        <v>301</v>
      </c>
      <c r="B658" s="715">
        <v>10437900</v>
      </c>
      <c r="C658" s="715">
        <v>5184052</v>
      </c>
      <c r="D658" s="715">
        <v>4294476</v>
      </c>
      <c r="E658" s="716">
        <v>41.143103497830026</v>
      </c>
      <c r="F658" s="281">
        <v>1638977</v>
      </c>
      <c r="G658" s="708"/>
      <c r="H658" s="708"/>
      <c r="I658" s="708"/>
      <c r="J658" s="708"/>
      <c r="K658" s="708"/>
      <c r="L658" s="708"/>
      <c r="M658" s="708"/>
      <c r="N658" s="708"/>
      <c r="O658" s="708"/>
      <c r="P658" s="708"/>
      <c r="Q658" s="708"/>
      <c r="R658" s="708"/>
    </row>
    <row r="659" spans="1:18" s="709" customFormat="1" ht="12.75">
      <c r="A659" s="187"/>
      <c r="B659" s="715"/>
      <c r="C659" s="395"/>
      <c r="D659" s="395"/>
      <c r="E659" s="400"/>
      <c r="F659" s="281"/>
      <c r="G659" s="708"/>
      <c r="H659" s="708"/>
      <c r="I659" s="708"/>
      <c r="J659" s="708"/>
      <c r="K659" s="708"/>
      <c r="L659" s="708"/>
      <c r="M659" s="708"/>
      <c r="N659" s="708"/>
      <c r="O659" s="708"/>
      <c r="P659" s="708"/>
      <c r="Q659" s="708"/>
      <c r="R659" s="708"/>
    </row>
    <row r="660" spans="1:18" s="709" customFormat="1" ht="12.75">
      <c r="A660" s="259" t="s">
        <v>547</v>
      </c>
      <c r="B660" s="715"/>
      <c r="C660" s="395"/>
      <c r="D660" s="395"/>
      <c r="E660" s="400"/>
      <c r="F660" s="281"/>
      <c r="G660" s="708"/>
      <c r="H660" s="708"/>
      <c r="I660" s="708"/>
      <c r="J660" s="708"/>
      <c r="K660" s="708"/>
      <c r="L660" s="708"/>
      <c r="M660" s="708"/>
      <c r="N660" s="708"/>
      <c r="O660" s="708"/>
      <c r="P660" s="708"/>
      <c r="Q660" s="708"/>
      <c r="R660" s="708"/>
    </row>
    <row r="661" spans="1:18" s="709" customFormat="1" ht="25.5">
      <c r="A661" s="187" t="s">
        <v>670</v>
      </c>
      <c r="B661" s="715"/>
      <c r="C661" s="395"/>
      <c r="D661" s="395"/>
      <c r="E661" s="400"/>
      <c r="F661" s="281"/>
      <c r="G661" s="708"/>
      <c r="H661" s="708"/>
      <c r="I661" s="708"/>
      <c r="J661" s="708"/>
      <c r="K661" s="708"/>
      <c r="L661" s="708"/>
      <c r="M661" s="708"/>
      <c r="N661" s="708"/>
      <c r="O661" s="708"/>
      <c r="P661" s="708"/>
      <c r="Q661" s="708"/>
      <c r="R661" s="708"/>
    </row>
    <row r="662" spans="1:18" s="709" customFormat="1" ht="12.75">
      <c r="A662" s="199" t="s">
        <v>633</v>
      </c>
      <c r="B662" s="715">
        <v>1587298</v>
      </c>
      <c r="C662" s="715">
        <v>1359575</v>
      </c>
      <c r="D662" s="715">
        <v>1311683</v>
      </c>
      <c r="E662" s="716">
        <v>82.63621575784761</v>
      </c>
      <c r="F662" s="281">
        <v>312791</v>
      </c>
      <c r="G662" s="708"/>
      <c r="H662" s="708"/>
      <c r="I662" s="708"/>
      <c r="J662" s="708"/>
      <c r="K662" s="708"/>
      <c r="L662" s="708"/>
      <c r="M662" s="708"/>
      <c r="N662" s="708"/>
      <c r="O662" s="708"/>
      <c r="P662" s="708"/>
      <c r="Q662" s="708"/>
      <c r="R662" s="708"/>
    </row>
    <row r="663" spans="1:18" s="709" customFormat="1" ht="12.75" customHeight="1">
      <c r="A663" s="291" t="s">
        <v>303</v>
      </c>
      <c r="B663" s="715">
        <v>103234</v>
      </c>
      <c r="C663" s="715">
        <v>103234</v>
      </c>
      <c r="D663" s="715">
        <v>55342</v>
      </c>
      <c r="E663" s="716">
        <v>53.608307340604846</v>
      </c>
      <c r="F663" s="281">
        <v>0</v>
      </c>
      <c r="G663" s="708"/>
      <c r="H663" s="708"/>
      <c r="I663" s="708"/>
      <c r="J663" s="708"/>
      <c r="K663" s="708"/>
      <c r="L663" s="708"/>
      <c r="M663" s="708"/>
      <c r="N663" s="708"/>
      <c r="O663" s="708"/>
      <c r="P663" s="708"/>
      <c r="Q663" s="708"/>
      <c r="R663" s="708"/>
    </row>
    <row r="664" spans="1:18" s="709" customFormat="1" ht="12.75">
      <c r="A664" s="267" t="s">
        <v>291</v>
      </c>
      <c r="B664" s="715">
        <v>1484064</v>
      </c>
      <c r="C664" s="715">
        <v>1256341</v>
      </c>
      <c r="D664" s="715">
        <v>1256341</v>
      </c>
      <c r="E664" s="716">
        <v>84.65544612631261</v>
      </c>
      <c r="F664" s="281">
        <v>312791</v>
      </c>
      <c r="G664" s="708"/>
      <c r="H664" s="708"/>
      <c r="I664" s="708"/>
      <c r="J664" s="708"/>
      <c r="K664" s="708"/>
      <c r="L664" s="708"/>
      <c r="M664" s="708"/>
      <c r="N664" s="708"/>
      <c r="O664" s="708"/>
      <c r="P664" s="708"/>
      <c r="Q664" s="708"/>
      <c r="R664" s="708"/>
    </row>
    <row r="665" spans="1:18" s="709" customFormat="1" ht="25.5">
      <c r="A665" s="269" t="s">
        <v>292</v>
      </c>
      <c r="B665" s="715">
        <v>1484064</v>
      </c>
      <c r="C665" s="715">
        <v>1256341</v>
      </c>
      <c r="D665" s="715">
        <v>1256341</v>
      </c>
      <c r="E665" s="716">
        <v>84.65544612631261</v>
      </c>
      <c r="F665" s="281">
        <v>312791</v>
      </c>
      <c r="G665" s="708"/>
      <c r="H665" s="708"/>
      <c r="I665" s="708"/>
      <c r="J665" s="708"/>
      <c r="K665" s="708"/>
      <c r="L665" s="708"/>
      <c r="M665" s="708"/>
      <c r="N665" s="708"/>
      <c r="O665" s="708"/>
      <c r="P665" s="708"/>
      <c r="Q665" s="708"/>
      <c r="R665" s="708"/>
    </row>
    <row r="666" spans="1:18" s="709" customFormat="1" ht="12.75">
      <c r="A666" s="193" t="s">
        <v>293</v>
      </c>
      <c r="B666" s="715">
        <v>1587298</v>
      </c>
      <c r="C666" s="715">
        <v>1359575</v>
      </c>
      <c r="D666" s="715">
        <v>1188219</v>
      </c>
      <c r="E666" s="716">
        <v>74.85796617900357</v>
      </c>
      <c r="F666" s="281">
        <v>327977</v>
      </c>
      <c r="G666" s="708"/>
      <c r="H666" s="708"/>
      <c r="I666" s="708"/>
      <c r="J666" s="708"/>
      <c r="K666" s="708"/>
      <c r="L666" s="708"/>
      <c r="M666" s="708"/>
      <c r="N666" s="708"/>
      <c r="O666" s="708"/>
      <c r="P666" s="708"/>
      <c r="Q666" s="708"/>
      <c r="R666" s="708"/>
    </row>
    <row r="667" spans="1:18" s="709" customFormat="1" ht="12.75">
      <c r="A667" s="267" t="s">
        <v>294</v>
      </c>
      <c r="B667" s="715">
        <v>746846</v>
      </c>
      <c r="C667" s="715">
        <v>520274</v>
      </c>
      <c r="D667" s="715">
        <v>476087</v>
      </c>
      <c r="E667" s="716">
        <v>63.74634128053172</v>
      </c>
      <c r="F667" s="281">
        <v>104264</v>
      </c>
      <c r="G667" s="708"/>
      <c r="H667" s="708"/>
      <c r="I667" s="708"/>
      <c r="J667" s="708"/>
      <c r="K667" s="708"/>
      <c r="L667" s="708"/>
      <c r="M667" s="708"/>
      <c r="N667" s="708"/>
      <c r="O667" s="708"/>
      <c r="P667" s="708"/>
      <c r="Q667" s="708"/>
      <c r="R667" s="708"/>
    </row>
    <row r="668" spans="1:18" s="709" customFormat="1" ht="12.75">
      <c r="A668" s="282" t="s">
        <v>295</v>
      </c>
      <c r="B668" s="715">
        <v>746846</v>
      </c>
      <c r="C668" s="715">
        <v>520274</v>
      </c>
      <c r="D668" s="715">
        <v>476087</v>
      </c>
      <c r="E668" s="716">
        <v>63.74634128053172</v>
      </c>
      <c r="F668" s="281">
        <v>104264</v>
      </c>
      <c r="G668" s="708"/>
      <c r="H668" s="708"/>
      <c r="I668" s="708"/>
      <c r="J668" s="708"/>
      <c r="K668" s="708"/>
      <c r="L668" s="708"/>
      <c r="M668" s="708"/>
      <c r="N668" s="708"/>
      <c r="O668" s="708"/>
      <c r="P668" s="708"/>
      <c r="Q668" s="708"/>
      <c r="R668" s="708"/>
    </row>
    <row r="669" spans="1:18" s="709" customFormat="1" ht="12.75">
      <c r="A669" s="284" t="s">
        <v>296</v>
      </c>
      <c r="B669" s="715">
        <v>622669</v>
      </c>
      <c r="C669" s="715">
        <v>428543</v>
      </c>
      <c r="D669" s="715">
        <v>399654</v>
      </c>
      <c r="E669" s="716">
        <v>64.18402072369108</v>
      </c>
      <c r="F669" s="281">
        <v>64574</v>
      </c>
      <c r="G669" s="708"/>
      <c r="H669" s="708"/>
      <c r="I669" s="708"/>
      <c r="J669" s="708"/>
      <c r="K669" s="708"/>
      <c r="L669" s="708"/>
      <c r="M669" s="708"/>
      <c r="N669" s="708"/>
      <c r="O669" s="708"/>
      <c r="P669" s="708"/>
      <c r="Q669" s="708"/>
      <c r="R669" s="708"/>
    </row>
    <row r="670" spans="1:18" s="709" customFormat="1" ht="12.75">
      <c r="A670" s="288" t="s">
        <v>297</v>
      </c>
      <c r="B670" s="715">
        <v>485208</v>
      </c>
      <c r="C670" s="715">
        <v>329459</v>
      </c>
      <c r="D670" s="715">
        <v>301376</v>
      </c>
      <c r="E670" s="716">
        <v>62.11274340076833</v>
      </c>
      <c r="F670" s="281">
        <v>47529</v>
      </c>
      <c r="G670" s="708"/>
      <c r="H670" s="708"/>
      <c r="I670" s="708"/>
      <c r="J670" s="708"/>
      <c r="K670" s="708"/>
      <c r="L670" s="708"/>
      <c r="M670" s="708"/>
      <c r="N670" s="708"/>
      <c r="O670" s="708"/>
      <c r="P670" s="708"/>
      <c r="Q670" s="708"/>
      <c r="R670" s="708"/>
    </row>
    <row r="671" spans="1:18" s="709" customFormat="1" ht="12.75">
      <c r="A671" s="284" t="s">
        <v>298</v>
      </c>
      <c r="B671" s="715">
        <v>124177</v>
      </c>
      <c r="C671" s="715">
        <v>91731</v>
      </c>
      <c r="D671" s="715">
        <v>76433</v>
      </c>
      <c r="E671" s="716">
        <v>61.55165610378733</v>
      </c>
      <c r="F671" s="281">
        <v>39690</v>
      </c>
      <c r="G671" s="708"/>
      <c r="H671" s="708"/>
      <c r="I671" s="708"/>
      <c r="J671" s="708"/>
      <c r="K671" s="708"/>
      <c r="L671" s="708"/>
      <c r="M671" s="708"/>
      <c r="N671" s="708"/>
      <c r="O671" s="708"/>
      <c r="P671" s="708"/>
      <c r="Q671" s="708"/>
      <c r="R671" s="708"/>
    </row>
    <row r="672" spans="1:18" s="709" customFormat="1" ht="12.75">
      <c r="A672" s="267" t="s">
        <v>1781</v>
      </c>
      <c r="B672" s="715">
        <v>840452</v>
      </c>
      <c r="C672" s="715">
        <v>839301</v>
      </c>
      <c r="D672" s="715">
        <v>712132</v>
      </c>
      <c r="E672" s="716">
        <v>84.73202514837254</v>
      </c>
      <c r="F672" s="281">
        <v>223713</v>
      </c>
      <c r="G672" s="708"/>
      <c r="H672" s="708"/>
      <c r="I672" s="708"/>
      <c r="J672" s="708"/>
      <c r="K672" s="708"/>
      <c r="L672" s="708"/>
      <c r="M672" s="708"/>
      <c r="N672" s="708"/>
      <c r="O672" s="708"/>
      <c r="P672" s="708"/>
      <c r="Q672" s="708"/>
      <c r="R672" s="708"/>
    </row>
    <row r="673" spans="1:18" s="709" customFormat="1" ht="12.75">
      <c r="A673" s="282" t="s">
        <v>301</v>
      </c>
      <c r="B673" s="715">
        <v>840452</v>
      </c>
      <c r="C673" s="715">
        <v>839301</v>
      </c>
      <c r="D673" s="715">
        <v>712132</v>
      </c>
      <c r="E673" s="716">
        <v>84.73202514837254</v>
      </c>
      <c r="F673" s="281">
        <v>223713</v>
      </c>
      <c r="G673" s="708"/>
      <c r="H673" s="708"/>
      <c r="I673" s="708"/>
      <c r="J673" s="708"/>
      <c r="K673" s="708"/>
      <c r="L673" s="708"/>
      <c r="M673" s="708"/>
      <c r="N673" s="708"/>
      <c r="O673" s="708"/>
      <c r="P673" s="708"/>
      <c r="Q673" s="708"/>
      <c r="R673" s="708"/>
    </row>
    <row r="674" spans="1:18" s="709" customFormat="1" ht="12.75">
      <c r="A674" s="282"/>
      <c r="B674" s="715"/>
      <c r="C674" s="395"/>
      <c r="D674" s="395"/>
      <c r="E674" s="400"/>
      <c r="F674" s="281"/>
      <c r="G674" s="708"/>
      <c r="H674" s="708"/>
      <c r="I674" s="708"/>
      <c r="J674" s="708"/>
      <c r="K674" s="708"/>
      <c r="L674" s="708"/>
      <c r="M674" s="708"/>
      <c r="N674" s="708"/>
      <c r="O674" s="708"/>
      <c r="P674" s="708"/>
      <c r="Q674" s="708"/>
      <c r="R674" s="708"/>
    </row>
    <row r="675" spans="1:18" s="709" customFormat="1" ht="12.75">
      <c r="A675" s="259" t="s">
        <v>676</v>
      </c>
      <c r="B675" s="715"/>
      <c r="C675" s="395"/>
      <c r="D675" s="395"/>
      <c r="E675" s="400"/>
      <c r="F675" s="281"/>
      <c r="G675" s="708"/>
      <c r="H675" s="708"/>
      <c r="I675" s="708"/>
      <c r="J675" s="708"/>
      <c r="K675" s="708"/>
      <c r="L675" s="708"/>
      <c r="M675" s="708"/>
      <c r="N675" s="708"/>
      <c r="O675" s="708"/>
      <c r="P675" s="708"/>
      <c r="Q675" s="708"/>
      <c r="R675" s="708"/>
    </row>
    <row r="676" spans="1:18" s="709" customFormat="1" ht="25.5">
      <c r="A676" s="187" t="s">
        <v>670</v>
      </c>
      <c r="B676" s="715"/>
      <c r="C676" s="395"/>
      <c r="D676" s="395"/>
      <c r="E676" s="400"/>
      <c r="F676" s="281"/>
      <c r="G676" s="708"/>
      <c r="H676" s="708"/>
      <c r="I676" s="708"/>
      <c r="J676" s="708"/>
      <c r="K676" s="708"/>
      <c r="L676" s="708"/>
      <c r="M676" s="708"/>
      <c r="N676" s="708"/>
      <c r="O676" s="708"/>
      <c r="P676" s="708"/>
      <c r="Q676" s="708"/>
      <c r="R676" s="708"/>
    </row>
    <row r="677" spans="1:18" s="709" customFormat="1" ht="12.75">
      <c r="A677" s="199" t="s">
        <v>633</v>
      </c>
      <c r="B677" s="715">
        <v>733207</v>
      </c>
      <c r="C677" s="715">
        <v>727857</v>
      </c>
      <c r="D677" s="715">
        <v>727857</v>
      </c>
      <c r="E677" s="716">
        <v>99.27032884301433</v>
      </c>
      <c r="F677" s="281">
        <v>97077</v>
      </c>
      <c r="G677" s="708"/>
      <c r="H677" s="708"/>
      <c r="I677" s="708"/>
      <c r="J677" s="708"/>
      <c r="K677" s="708"/>
      <c r="L677" s="708"/>
      <c r="M677" s="708"/>
      <c r="N677" s="708"/>
      <c r="O677" s="708"/>
      <c r="P677" s="708"/>
      <c r="Q677" s="708"/>
      <c r="R677" s="708"/>
    </row>
    <row r="678" spans="1:18" s="709" customFormat="1" ht="12.75">
      <c r="A678" s="267" t="s">
        <v>291</v>
      </c>
      <c r="B678" s="715">
        <v>733207</v>
      </c>
      <c r="C678" s="715">
        <v>727857</v>
      </c>
      <c r="D678" s="715">
        <v>727857</v>
      </c>
      <c r="E678" s="716">
        <v>99.27032884301433</v>
      </c>
      <c r="F678" s="281">
        <v>97077</v>
      </c>
      <c r="G678" s="708"/>
      <c r="H678" s="708"/>
      <c r="I678" s="708"/>
      <c r="J678" s="708"/>
      <c r="K678" s="708"/>
      <c r="L678" s="708"/>
      <c r="M678" s="708"/>
      <c r="N678" s="708"/>
      <c r="O678" s="708"/>
      <c r="P678" s="708"/>
      <c r="Q678" s="708"/>
      <c r="R678" s="708"/>
    </row>
    <row r="679" spans="1:18" s="709" customFormat="1" ht="25.5">
      <c r="A679" s="269" t="s">
        <v>292</v>
      </c>
      <c r="B679" s="715">
        <v>733207</v>
      </c>
      <c r="C679" s="715">
        <v>727857</v>
      </c>
      <c r="D679" s="715">
        <v>727857</v>
      </c>
      <c r="E679" s="716">
        <v>99.27032884301433</v>
      </c>
      <c r="F679" s="281">
        <v>97077</v>
      </c>
      <c r="G679" s="708"/>
      <c r="H679" s="708"/>
      <c r="I679" s="708"/>
      <c r="J679" s="708"/>
      <c r="K679" s="708"/>
      <c r="L679" s="708"/>
      <c r="M679" s="708"/>
      <c r="N679" s="708"/>
      <c r="O679" s="708"/>
      <c r="P679" s="708"/>
      <c r="Q679" s="708"/>
      <c r="R679" s="708"/>
    </row>
    <row r="680" spans="1:18" s="709" customFormat="1" ht="12.75">
      <c r="A680" s="193" t="s">
        <v>293</v>
      </c>
      <c r="B680" s="715">
        <v>733207</v>
      </c>
      <c r="C680" s="715">
        <v>727857</v>
      </c>
      <c r="D680" s="715">
        <v>94146</v>
      </c>
      <c r="E680" s="716">
        <v>12.840302943097925</v>
      </c>
      <c r="F680" s="281">
        <v>3041</v>
      </c>
      <c r="G680" s="708"/>
      <c r="H680" s="708"/>
      <c r="I680" s="708"/>
      <c r="J680" s="708"/>
      <c r="K680" s="708"/>
      <c r="L680" s="708"/>
      <c r="M680" s="708"/>
      <c r="N680" s="708"/>
      <c r="O680" s="708"/>
      <c r="P680" s="708"/>
      <c r="Q680" s="708"/>
      <c r="R680" s="708"/>
    </row>
    <row r="681" spans="1:18" s="709" customFormat="1" ht="12.75">
      <c r="A681" s="267" t="s">
        <v>294</v>
      </c>
      <c r="B681" s="715">
        <v>27350</v>
      </c>
      <c r="C681" s="715">
        <v>22000</v>
      </c>
      <c r="D681" s="715">
        <v>9569</v>
      </c>
      <c r="E681" s="716">
        <v>34.9872029250457</v>
      </c>
      <c r="F681" s="281">
        <v>0</v>
      </c>
      <c r="G681" s="708"/>
      <c r="H681" s="708"/>
      <c r="I681" s="708"/>
      <c r="J681" s="708"/>
      <c r="K681" s="708"/>
      <c r="L681" s="708"/>
      <c r="M681" s="708"/>
      <c r="N681" s="708"/>
      <c r="O681" s="708"/>
      <c r="P681" s="708"/>
      <c r="Q681" s="708"/>
      <c r="R681" s="708"/>
    </row>
    <row r="682" spans="1:18" s="709" customFormat="1" ht="12.75">
      <c r="A682" s="282" t="s">
        <v>295</v>
      </c>
      <c r="B682" s="715">
        <v>27350</v>
      </c>
      <c r="C682" s="715">
        <v>22000</v>
      </c>
      <c r="D682" s="715">
        <v>9569</v>
      </c>
      <c r="E682" s="716">
        <v>34.9872029250457</v>
      </c>
      <c r="F682" s="281">
        <v>0</v>
      </c>
      <c r="G682" s="708"/>
      <c r="H682" s="708"/>
      <c r="I682" s="708"/>
      <c r="J682" s="708"/>
      <c r="K682" s="708"/>
      <c r="L682" s="708"/>
      <c r="M682" s="708"/>
      <c r="N682" s="708"/>
      <c r="O682" s="708"/>
      <c r="P682" s="708"/>
      <c r="Q682" s="708"/>
      <c r="R682" s="708"/>
    </row>
    <row r="683" spans="1:18" s="709" customFormat="1" ht="12.75">
      <c r="A683" s="284" t="s">
        <v>298</v>
      </c>
      <c r="B683" s="715">
        <v>27350</v>
      </c>
      <c r="C683" s="715">
        <v>22000</v>
      </c>
      <c r="D683" s="715">
        <v>9569</v>
      </c>
      <c r="E683" s="716">
        <v>34.9872029250457</v>
      </c>
      <c r="F683" s="281">
        <v>0</v>
      </c>
      <c r="G683" s="708"/>
      <c r="H683" s="708"/>
      <c r="I683" s="708"/>
      <c r="J683" s="708"/>
      <c r="K683" s="708"/>
      <c r="L683" s="708"/>
      <c r="M683" s="708"/>
      <c r="N683" s="708"/>
      <c r="O683" s="708"/>
      <c r="P683" s="708"/>
      <c r="Q683" s="708"/>
      <c r="R683" s="708"/>
    </row>
    <row r="684" spans="1:18" s="709" customFormat="1" ht="12.75">
      <c r="A684" s="267" t="s">
        <v>1781</v>
      </c>
      <c r="B684" s="715">
        <v>705857</v>
      </c>
      <c r="C684" s="715">
        <v>705857</v>
      </c>
      <c r="D684" s="715">
        <v>84577</v>
      </c>
      <c r="E684" s="716">
        <v>11.98217202634528</v>
      </c>
      <c r="F684" s="281">
        <v>3041</v>
      </c>
      <c r="G684" s="708"/>
      <c r="H684" s="708"/>
      <c r="I684" s="708"/>
      <c r="J684" s="708"/>
      <c r="K684" s="708"/>
      <c r="L684" s="708"/>
      <c r="M684" s="708"/>
      <c r="N684" s="708"/>
      <c r="O684" s="708"/>
      <c r="P684" s="708"/>
      <c r="Q684" s="708"/>
      <c r="R684" s="708"/>
    </row>
    <row r="685" spans="1:18" s="709" customFormat="1" ht="12.75">
      <c r="A685" s="282" t="s">
        <v>301</v>
      </c>
      <c r="B685" s="715">
        <v>705857</v>
      </c>
      <c r="C685" s="715">
        <v>705857</v>
      </c>
      <c r="D685" s="715">
        <v>84577</v>
      </c>
      <c r="E685" s="716">
        <v>11.98217202634528</v>
      </c>
      <c r="F685" s="281">
        <v>3041</v>
      </c>
      <c r="G685" s="708"/>
      <c r="H685" s="708"/>
      <c r="I685" s="708"/>
      <c r="J685" s="708"/>
      <c r="K685" s="708"/>
      <c r="L685" s="708"/>
      <c r="M685" s="708"/>
      <c r="N685" s="708"/>
      <c r="O685" s="708"/>
      <c r="P685" s="708"/>
      <c r="Q685" s="708"/>
      <c r="R685" s="708"/>
    </row>
    <row r="686" spans="1:18" s="709" customFormat="1" ht="12.75">
      <c r="A686" s="282"/>
      <c r="B686" s="715"/>
      <c r="C686" s="395"/>
      <c r="D686" s="395"/>
      <c r="E686" s="400"/>
      <c r="F686" s="281"/>
      <c r="G686" s="708"/>
      <c r="H686" s="708"/>
      <c r="I686" s="708"/>
      <c r="J686" s="708"/>
      <c r="K686" s="708"/>
      <c r="L686" s="708"/>
      <c r="M686" s="708"/>
      <c r="N686" s="708"/>
      <c r="O686" s="708"/>
      <c r="P686" s="708"/>
      <c r="Q686" s="708"/>
      <c r="R686" s="708"/>
    </row>
    <row r="687" spans="1:18" s="709" customFormat="1" ht="12.75">
      <c r="A687" s="259" t="s">
        <v>551</v>
      </c>
      <c r="B687" s="715"/>
      <c r="C687" s="395"/>
      <c r="D687" s="395"/>
      <c r="E687" s="400"/>
      <c r="F687" s="281"/>
      <c r="G687" s="708"/>
      <c r="H687" s="708"/>
      <c r="I687" s="708"/>
      <c r="J687" s="708"/>
      <c r="K687" s="708"/>
      <c r="L687" s="708"/>
      <c r="M687" s="708"/>
      <c r="N687" s="708"/>
      <c r="O687" s="708"/>
      <c r="P687" s="708"/>
      <c r="Q687" s="708"/>
      <c r="R687" s="708"/>
    </row>
    <row r="688" spans="1:18" s="709" customFormat="1" ht="25.5">
      <c r="A688" s="187" t="s">
        <v>670</v>
      </c>
      <c r="B688" s="715"/>
      <c r="C688" s="395"/>
      <c r="D688" s="395"/>
      <c r="E688" s="400"/>
      <c r="F688" s="281"/>
      <c r="G688" s="708"/>
      <c r="H688" s="708"/>
      <c r="I688" s="708"/>
      <c r="J688" s="708"/>
      <c r="K688" s="708"/>
      <c r="L688" s="708"/>
      <c r="M688" s="708"/>
      <c r="N688" s="708"/>
      <c r="O688" s="708"/>
      <c r="P688" s="708"/>
      <c r="Q688" s="708"/>
      <c r="R688" s="708"/>
    </row>
    <row r="689" spans="1:18" s="709" customFormat="1" ht="12.75">
      <c r="A689" s="199" t="s">
        <v>633</v>
      </c>
      <c r="B689" s="715">
        <v>1430222</v>
      </c>
      <c r="C689" s="715">
        <v>1374619</v>
      </c>
      <c r="D689" s="715">
        <v>1374619</v>
      </c>
      <c r="E689" s="716">
        <v>96.11228186952795</v>
      </c>
      <c r="F689" s="281">
        <v>27670</v>
      </c>
      <c r="G689" s="708"/>
      <c r="H689" s="708"/>
      <c r="I689" s="708"/>
      <c r="J689" s="708"/>
      <c r="K689" s="708"/>
      <c r="L689" s="708"/>
      <c r="M689" s="708"/>
      <c r="N689" s="708"/>
      <c r="O689" s="708"/>
      <c r="P689" s="708"/>
      <c r="Q689" s="708"/>
      <c r="R689" s="708"/>
    </row>
    <row r="690" spans="1:18" s="709" customFormat="1" ht="12.75">
      <c r="A690" s="267" t="s">
        <v>291</v>
      </c>
      <c r="B690" s="715">
        <v>1430222</v>
      </c>
      <c r="C690" s="715">
        <v>1374619</v>
      </c>
      <c r="D690" s="715">
        <v>1374619</v>
      </c>
      <c r="E690" s="716">
        <v>96.11228186952795</v>
      </c>
      <c r="F690" s="281">
        <v>27670</v>
      </c>
      <c r="G690" s="708"/>
      <c r="H690" s="708"/>
      <c r="I690" s="708"/>
      <c r="J690" s="708"/>
      <c r="K690" s="708"/>
      <c r="L690" s="708"/>
      <c r="M690" s="708"/>
      <c r="N690" s="708"/>
      <c r="O690" s="708"/>
      <c r="P690" s="708"/>
      <c r="Q690" s="708"/>
      <c r="R690" s="708"/>
    </row>
    <row r="691" spans="1:18" s="709" customFormat="1" ht="25.5">
      <c r="A691" s="269" t="s">
        <v>292</v>
      </c>
      <c r="B691" s="715">
        <v>1430222</v>
      </c>
      <c r="C691" s="715">
        <v>1374619</v>
      </c>
      <c r="D691" s="715">
        <v>1374619</v>
      </c>
      <c r="E691" s="716">
        <v>96.11228186952795</v>
      </c>
      <c r="F691" s="281">
        <v>27670</v>
      </c>
      <c r="G691" s="708"/>
      <c r="H691" s="708"/>
      <c r="I691" s="708"/>
      <c r="J691" s="708"/>
      <c r="K691" s="708"/>
      <c r="L691" s="708"/>
      <c r="M691" s="708"/>
      <c r="N691" s="708"/>
      <c r="O691" s="708"/>
      <c r="P691" s="708"/>
      <c r="Q691" s="708"/>
      <c r="R691" s="708"/>
    </row>
    <row r="692" spans="1:18" s="709" customFormat="1" ht="12.75">
      <c r="A692" s="193" t="s">
        <v>293</v>
      </c>
      <c r="B692" s="715">
        <v>1430222</v>
      </c>
      <c r="C692" s="715">
        <v>1374619</v>
      </c>
      <c r="D692" s="715">
        <v>1089619</v>
      </c>
      <c r="E692" s="716">
        <v>76.18530549802757</v>
      </c>
      <c r="F692" s="281">
        <v>394516</v>
      </c>
      <c r="G692" s="708"/>
      <c r="H692" s="708"/>
      <c r="I692" s="708"/>
      <c r="J692" s="708"/>
      <c r="K692" s="708"/>
      <c r="L692" s="708"/>
      <c r="M692" s="708"/>
      <c r="N692" s="708"/>
      <c r="O692" s="708"/>
      <c r="P692" s="708"/>
      <c r="Q692" s="708"/>
      <c r="R692" s="708"/>
    </row>
    <row r="693" spans="1:18" s="709" customFormat="1" ht="12.75">
      <c r="A693" s="267" t="s">
        <v>294</v>
      </c>
      <c r="B693" s="715">
        <v>1163815</v>
      </c>
      <c r="C693" s="715">
        <v>1108212</v>
      </c>
      <c r="D693" s="715">
        <v>863793</v>
      </c>
      <c r="E693" s="716">
        <v>74.22081688240829</v>
      </c>
      <c r="F693" s="281">
        <v>394516</v>
      </c>
      <c r="G693" s="708"/>
      <c r="H693" s="708"/>
      <c r="I693" s="708"/>
      <c r="J693" s="708"/>
      <c r="K693" s="708"/>
      <c r="L693" s="708"/>
      <c r="M693" s="708"/>
      <c r="N693" s="708"/>
      <c r="O693" s="708"/>
      <c r="P693" s="708"/>
      <c r="Q693" s="708"/>
      <c r="R693" s="708"/>
    </row>
    <row r="694" spans="1:18" s="709" customFormat="1" ht="12.75">
      <c r="A694" s="282" t="s">
        <v>295</v>
      </c>
      <c r="B694" s="715">
        <v>1163815</v>
      </c>
      <c r="C694" s="715">
        <v>1108212</v>
      </c>
      <c r="D694" s="715">
        <v>863793</v>
      </c>
      <c r="E694" s="716">
        <v>74.22081688240829</v>
      </c>
      <c r="F694" s="281">
        <v>394516</v>
      </c>
      <c r="G694" s="708"/>
      <c r="H694" s="708"/>
      <c r="I694" s="708"/>
      <c r="J694" s="708"/>
      <c r="K694" s="708"/>
      <c r="L694" s="708"/>
      <c r="M694" s="708"/>
      <c r="N694" s="708"/>
      <c r="O694" s="708"/>
      <c r="P694" s="708"/>
      <c r="Q694" s="708"/>
      <c r="R694" s="708"/>
    </row>
    <row r="695" spans="1:18" s="709" customFormat="1" ht="12.75">
      <c r="A695" s="284" t="s">
        <v>296</v>
      </c>
      <c r="B695" s="715">
        <v>94532</v>
      </c>
      <c r="C695" s="715">
        <v>76695</v>
      </c>
      <c r="D695" s="715">
        <v>51530</v>
      </c>
      <c r="E695" s="716">
        <v>54.51064189903948</v>
      </c>
      <c r="F695" s="281">
        <v>5461</v>
      </c>
      <c r="G695" s="708"/>
      <c r="H695" s="708"/>
      <c r="I695" s="708"/>
      <c r="J695" s="708"/>
      <c r="K695" s="708"/>
      <c r="L695" s="708"/>
      <c r="M695" s="708"/>
      <c r="N695" s="708"/>
      <c r="O695" s="708"/>
      <c r="P695" s="708"/>
      <c r="Q695" s="708"/>
      <c r="R695" s="708"/>
    </row>
    <row r="696" spans="1:18" s="709" customFormat="1" ht="12.75">
      <c r="A696" s="288" t="s">
        <v>297</v>
      </c>
      <c r="B696" s="715">
        <v>76180</v>
      </c>
      <c r="C696" s="715">
        <v>61806</v>
      </c>
      <c r="D696" s="715">
        <v>41646</v>
      </c>
      <c r="E696" s="716">
        <v>54.66789183512732</v>
      </c>
      <c r="F696" s="281">
        <v>4412</v>
      </c>
      <c r="G696" s="708"/>
      <c r="H696" s="708"/>
      <c r="I696" s="708"/>
      <c r="J696" s="708"/>
      <c r="K696" s="708"/>
      <c r="L696" s="708"/>
      <c r="M696" s="708"/>
      <c r="N696" s="708"/>
      <c r="O696" s="708"/>
      <c r="P696" s="708"/>
      <c r="Q696" s="708"/>
      <c r="R696" s="708"/>
    </row>
    <row r="697" spans="1:18" s="709" customFormat="1" ht="12.75">
      <c r="A697" s="284" t="s">
        <v>298</v>
      </c>
      <c r="B697" s="715">
        <v>1069283</v>
      </c>
      <c r="C697" s="715">
        <v>1031517</v>
      </c>
      <c r="D697" s="715">
        <v>812263</v>
      </c>
      <c r="E697" s="716">
        <v>75.96333243865281</v>
      </c>
      <c r="F697" s="281">
        <v>389055</v>
      </c>
      <c r="G697" s="708"/>
      <c r="H697" s="708"/>
      <c r="I697" s="708"/>
      <c r="J697" s="708"/>
      <c r="K697" s="708"/>
      <c r="L697" s="708"/>
      <c r="M697" s="708"/>
      <c r="N697" s="708"/>
      <c r="O697" s="708"/>
      <c r="P697" s="708"/>
      <c r="Q697" s="708"/>
      <c r="R697" s="708"/>
    </row>
    <row r="698" spans="1:18" s="709" customFormat="1" ht="12.75">
      <c r="A698" s="267" t="s">
        <v>1781</v>
      </c>
      <c r="B698" s="715">
        <v>266407</v>
      </c>
      <c r="C698" s="715">
        <v>266407</v>
      </c>
      <c r="D698" s="715">
        <v>225826</v>
      </c>
      <c r="E698" s="716">
        <v>84.76729215073178</v>
      </c>
      <c r="F698" s="281">
        <v>0</v>
      </c>
      <c r="G698" s="708"/>
      <c r="H698" s="708"/>
      <c r="I698" s="708"/>
      <c r="J698" s="708"/>
      <c r="K698" s="708"/>
      <c r="L698" s="708"/>
      <c r="M698" s="708"/>
      <c r="N698" s="708"/>
      <c r="O698" s="708"/>
      <c r="P698" s="708"/>
      <c r="Q698" s="708"/>
      <c r="R698" s="708"/>
    </row>
    <row r="699" spans="1:18" s="709" customFormat="1" ht="12.75">
      <c r="A699" s="282" t="s">
        <v>301</v>
      </c>
      <c r="B699" s="715">
        <v>266407</v>
      </c>
      <c r="C699" s="715">
        <v>266407</v>
      </c>
      <c r="D699" s="715">
        <v>225826</v>
      </c>
      <c r="E699" s="716">
        <v>84.76729215073178</v>
      </c>
      <c r="F699" s="281">
        <v>0</v>
      </c>
      <c r="G699" s="708"/>
      <c r="H699" s="708"/>
      <c r="I699" s="708"/>
      <c r="J699" s="708"/>
      <c r="K699" s="708"/>
      <c r="L699" s="708"/>
      <c r="M699" s="708"/>
      <c r="N699" s="708"/>
      <c r="O699" s="708"/>
      <c r="P699" s="708"/>
      <c r="Q699" s="708"/>
      <c r="R699" s="708"/>
    </row>
    <row r="700" spans="1:18" s="709" customFormat="1" ht="12.75">
      <c r="A700" s="282"/>
      <c r="B700" s="715"/>
      <c r="C700" s="395"/>
      <c r="D700" s="395"/>
      <c r="E700" s="400"/>
      <c r="F700" s="281"/>
      <c r="G700" s="708"/>
      <c r="H700" s="708"/>
      <c r="I700" s="708"/>
      <c r="J700" s="708"/>
      <c r="K700" s="708"/>
      <c r="L700" s="708"/>
      <c r="M700" s="708"/>
      <c r="N700" s="708"/>
      <c r="O700" s="708"/>
      <c r="P700" s="708"/>
      <c r="Q700" s="708"/>
      <c r="R700" s="708"/>
    </row>
    <row r="701" spans="1:18" s="709" customFormat="1" ht="12.75">
      <c r="A701" s="259" t="s">
        <v>663</v>
      </c>
      <c r="B701" s="715"/>
      <c r="C701" s="395"/>
      <c r="D701" s="395"/>
      <c r="E701" s="400"/>
      <c r="F701" s="281"/>
      <c r="G701" s="708"/>
      <c r="H701" s="708"/>
      <c r="I701" s="708"/>
      <c r="J701" s="708"/>
      <c r="K701" s="708"/>
      <c r="L701" s="708"/>
      <c r="M701" s="708"/>
      <c r="N701" s="708"/>
      <c r="O701" s="708"/>
      <c r="P701" s="708"/>
      <c r="Q701" s="708"/>
      <c r="R701" s="708"/>
    </row>
    <row r="702" spans="1:18" s="709" customFormat="1" ht="25.5">
      <c r="A702" s="187" t="s">
        <v>670</v>
      </c>
      <c r="B702" s="715"/>
      <c r="C702" s="395"/>
      <c r="D702" s="395"/>
      <c r="E702" s="400"/>
      <c r="F702" s="281"/>
      <c r="G702" s="708"/>
      <c r="H702" s="708"/>
      <c r="I702" s="708"/>
      <c r="J702" s="708"/>
      <c r="K702" s="708"/>
      <c r="L702" s="708"/>
      <c r="M702" s="708"/>
      <c r="N702" s="708"/>
      <c r="O702" s="708"/>
      <c r="P702" s="708"/>
      <c r="Q702" s="708"/>
      <c r="R702" s="708"/>
    </row>
    <row r="703" spans="1:18" s="709" customFormat="1" ht="12.75">
      <c r="A703" s="199" t="s">
        <v>633</v>
      </c>
      <c r="B703" s="715">
        <v>123561</v>
      </c>
      <c r="C703" s="715">
        <v>112360</v>
      </c>
      <c r="D703" s="715">
        <v>112360</v>
      </c>
      <c r="E703" s="716">
        <v>90.93484189995225</v>
      </c>
      <c r="F703" s="281">
        <v>79361</v>
      </c>
      <c r="G703" s="708"/>
      <c r="H703" s="708"/>
      <c r="I703" s="708"/>
      <c r="J703" s="708"/>
      <c r="K703" s="708"/>
      <c r="L703" s="708"/>
      <c r="M703" s="708"/>
      <c r="N703" s="708"/>
      <c r="O703" s="708"/>
      <c r="P703" s="708"/>
      <c r="Q703" s="708"/>
      <c r="R703" s="708"/>
    </row>
    <row r="704" spans="1:18" s="709" customFormat="1" ht="12.75">
      <c r="A704" s="267" t="s">
        <v>291</v>
      </c>
      <c r="B704" s="715">
        <v>123561</v>
      </c>
      <c r="C704" s="715">
        <v>112360</v>
      </c>
      <c r="D704" s="715">
        <v>112360</v>
      </c>
      <c r="E704" s="716">
        <v>90.93484189995225</v>
      </c>
      <c r="F704" s="281">
        <v>79361</v>
      </c>
      <c r="G704" s="708"/>
      <c r="H704" s="708"/>
      <c r="I704" s="708"/>
      <c r="J704" s="708"/>
      <c r="K704" s="708"/>
      <c r="L704" s="708"/>
      <c r="M704" s="708"/>
      <c r="N704" s="708"/>
      <c r="O704" s="708"/>
      <c r="P704" s="708"/>
      <c r="Q704" s="708"/>
      <c r="R704" s="708"/>
    </row>
    <row r="705" spans="1:18" s="709" customFormat="1" ht="25.5">
      <c r="A705" s="269" t="s">
        <v>292</v>
      </c>
      <c r="B705" s="715">
        <v>123561</v>
      </c>
      <c r="C705" s="715">
        <v>112360</v>
      </c>
      <c r="D705" s="715">
        <v>112360</v>
      </c>
      <c r="E705" s="716">
        <v>90.93484189995225</v>
      </c>
      <c r="F705" s="281">
        <v>79361</v>
      </c>
      <c r="G705" s="708"/>
      <c r="H705" s="708"/>
      <c r="I705" s="708"/>
      <c r="J705" s="708"/>
      <c r="K705" s="708"/>
      <c r="L705" s="708"/>
      <c r="M705" s="708"/>
      <c r="N705" s="708"/>
      <c r="O705" s="708"/>
      <c r="P705" s="708"/>
      <c r="Q705" s="708"/>
      <c r="R705" s="708"/>
    </row>
    <row r="706" spans="1:18" s="709" customFormat="1" ht="12.75">
      <c r="A706" s="193" t="s">
        <v>293</v>
      </c>
      <c r="B706" s="715">
        <v>123561</v>
      </c>
      <c r="C706" s="715">
        <v>112360</v>
      </c>
      <c r="D706" s="715">
        <v>33970</v>
      </c>
      <c r="E706" s="716">
        <v>27.492493586163917</v>
      </c>
      <c r="F706" s="281">
        <v>3842</v>
      </c>
      <c r="G706" s="708"/>
      <c r="H706" s="708"/>
      <c r="I706" s="708"/>
      <c r="J706" s="708"/>
      <c r="K706" s="708"/>
      <c r="L706" s="708"/>
      <c r="M706" s="708"/>
      <c r="N706" s="708"/>
      <c r="O706" s="708"/>
      <c r="P706" s="708"/>
      <c r="Q706" s="708"/>
      <c r="R706" s="708"/>
    </row>
    <row r="707" spans="1:18" s="709" customFormat="1" ht="12.75">
      <c r="A707" s="267" t="s">
        <v>294</v>
      </c>
      <c r="B707" s="715">
        <v>123561</v>
      </c>
      <c r="C707" s="715">
        <v>112360</v>
      </c>
      <c r="D707" s="715">
        <v>33970</v>
      </c>
      <c r="E707" s="716">
        <v>27.492493586163917</v>
      </c>
      <c r="F707" s="281">
        <v>3842</v>
      </c>
      <c r="G707" s="708"/>
      <c r="H707" s="708"/>
      <c r="I707" s="708"/>
      <c r="J707" s="708"/>
      <c r="K707" s="708"/>
      <c r="L707" s="708"/>
      <c r="M707" s="708"/>
      <c r="N707" s="708"/>
      <c r="O707" s="708"/>
      <c r="P707" s="708"/>
      <c r="Q707" s="708"/>
      <c r="R707" s="708"/>
    </row>
    <row r="708" spans="1:18" s="709" customFormat="1" ht="12.75">
      <c r="A708" s="282" t="s">
        <v>295</v>
      </c>
      <c r="B708" s="715">
        <v>123561</v>
      </c>
      <c r="C708" s="715">
        <v>112360</v>
      </c>
      <c r="D708" s="715">
        <v>33970</v>
      </c>
      <c r="E708" s="716">
        <v>27.492493586163917</v>
      </c>
      <c r="F708" s="281">
        <v>3842</v>
      </c>
      <c r="G708" s="708"/>
      <c r="H708" s="708"/>
      <c r="I708" s="708"/>
      <c r="J708" s="708"/>
      <c r="K708" s="708"/>
      <c r="L708" s="708"/>
      <c r="M708" s="708"/>
      <c r="N708" s="708"/>
      <c r="O708" s="708"/>
      <c r="P708" s="708"/>
      <c r="Q708" s="708"/>
      <c r="R708" s="708"/>
    </row>
    <row r="709" spans="1:18" s="709" customFormat="1" ht="12.75">
      <c r="A709" s="284" t="s">
        <v>296</v>
      </c>
      <c r="B709" s="715">
        <v>47098</v>
      </c>
      <c r="C709" s="715">
        <v>35897</v>
      </c>
      <c r="D709" s="715">
        <v>32910</v>
      </c>
      <c r="E709" s="716">
        <v>69.87557858083146</v>
      </c>
      <c r="F709" s="281">
        <v>2782</v>
      </c>
      <c r="G709" s="708"/>
      <c r="H709" s="708"/>
      <c r="I709" s="708"/>
      <c r="J709" s="708"/>
      <c r="K709" s="708"/>
      <c r="L709" s="708"/>
      <c r="M709" s="708"/>
      <c r="N709" s="708"/>
      <c r="O709" s="708"/>
      <c r="P709" s="708"/>
      <c r="Q709" s="708"/>
      <c r="R709" s="708"/>
    </row>
    <row r="710" spans="1:18" s="709" customFormat="1" ht="12.75">
      <c r="A710" s="288" t="s">
        <v>297</v>
      </c>
      <c r="B710" s="715">
        <v>37954</v>
      </c>
      <c r="C710" s="715">
        <v>28923</v>
      </c>
      <c r="D710" s="715">
        <v>24060</v>
      </c>
      <c r="E710" s="716">
        <v>63.39252779680666</v>
      </c>
      <c r="F710" s="281">
        <v>2607</v>
      </c>
      <c r="G710" s="708"/>
      <c r="H710" s="708"/>
      <c r="I710" s="708"/>
      <c r="J710" s="708"/>
      <c r="K710" s="708"/>
      <c r="L710" s="708"/>
      <c r="M710" s="708"/>
      <c r="N710" s="708"/>
      <c r="O710" s="708"/>
      <c r="P710" s="708"/>
      <c r="Q710" s="708"/>
      <c r="R710" s="708"/>
    </row>
    <row r="711" spans="1:18" s="709" customFormat="1" ht="12.75">
      <c r="A711" s="284" t="s">
        <v>298</v>
      </c>
      <c r="B711" s="715">
        <v>76463</v>
      </c>
      <c r="C711" s="715">
        <v>76463</v>
      </c>
      <c r="D711" s="715">
        <v>1060</v>
      </c>
      <c r="E711" s="716">
        <v>1.3862914089167309</v>
      </c>
      <c r="F711" s="281">
        <v>1060</v>
      </c>
      <c r="G711" s="708"/>
      <c r="H711" s="708"/>
      <c r="I711" s="708"/>
      <c r="J711" s="708"/>
      <c r="K711" s="708"/>
      <c r="L711" s="708"/>
      <c r="M711" s="708"/>
      <c r="N711" s="708"/>
      <c r="O711" s="708"/>
      <c r="P711" s="708"/>
      <c r="Q711" s="708"/>
      <c r="R711" s="708"/>
    </row>
    <row r="712" spans="1:18" s="709" customFormat="1" ht="12.75">
      <c r="A712" s="282"/>
      <c r="B712" s="715"/>
      <c r="C712" s="395"/>
      <c r="D712" s="395"/>
      <c r="E712" s="400"/>
      <c r="F712" s="281"/>
      <c r="G712" s="708"/>
      <c r="H712" s="708"/>
      <c r="I712" s="708"/>
      <c r="J712" s="708"/>
      <c r="K712" s="708"/>
      <c r="L712" s="708"/>
      <c r="M712" s="708"/>
      <c r="N712" s="708"/>
      <c r="O712" s="708"/>
      <c r="P712" s="708"/>
      <c r="Q712" s="708"/>
      <c r="R712" s="708"/>
    </row>
    <row r="713" spans="1:18" s="709" customFormat="1" ht="25.5">
      <c r="A713" s="259" t="s">
        <v>371</v>
      </c>
      <c r="B713" s="715"/>
      <c r="C713" s="395"/>
      <c r="D713" s="395"/>
      <c r="E713" s="400"/>
      <c r="F713" s="281"/>
      <c r="G713" s="708"/>
      <c r="H713" s="708"/>
      <c r="I713" s="708"/>
      <c r="J713" s="708"/>
      <c r="K713" s="708"/>
      <c r="L713" s="708"/>
      <c r="M713" s="708"/>
      <c r="N713" s="708"/>
      <c r="O713" s="708"/>
      <c r="P713" s="708"/>
      <c r="Q713" s="708"/>
      <c r="R713" s="708"/>
    </row>
    <row r="714" spans="1:18" s="709" customFormat="1" ht="25.5">
      <c r="A714" s="187" t="s">
        <v>670</v>
      </c>
      <c r="B714" s="715"/>
      <c r="C714" s="395"/>
      <c r="D714" s="395"/>
      <c r="E714" s="400"/>
      <c r="F714" s="281"/>
      <c r="G714" s="708"/>
      <c r="H714" s="708"/>
      <c r="I714" s="708"/>
      <c r="J714" s="708"/>
      <c r="K714" s="708"/>
      <c r="L714" s="708"/>
      <c r="M714" s="708"/>
      <c r="N714" s="708"/>
      <c r="O714" s="708"/>
      <c r="P714" s="708"/>
      <c r="Q714" s="708"/>
      <c r="R714" s="708"/>
    </row>
    <row r="715" spans="1:18" s="709" customFormat="1" ht="12.75">
      <c r="A715" s="199" t="s">
        <v>633</v>
      </c>
      <c r="B715" s="715">
        <v>107810</v>
      </c>
      <c r="C715" s="715">
        <v>72710</v>
      </c>
      <c r="D715" s="715">
        <v>72710</v>
      </c>
      <c r="E715" s="716">
        <v>67.44272330952602</v>
      </c>
      <c r="F715" s="281">
        <v>8777</v>
      </c>
      <c r="G715" s="708"/>
      <c r="H715" s="708"/>
      <c r="I715" s="708"/>
      <c r="J715" s="708"/>
      <c r="K715" s="708"/>
      <c r="L715" s="708"/>
      <c r="M715" s="708"/>
      <c r="N715" s="708"/>
      <c r="O715" s="708"/>
      <c r="P715" s="708"/>
      <c r="Q715" s="708"/>
      <c r="R715" s="708"/>
    </row>
    <row r="716" spans="1:18" s="709" customFormat="1" ht="12.75">
      <c r="A716" s="267" t="s">
        <v>291</v>
      </c>
      <c r="B716" s="715">
        <v>107810</v>
      </c>
      <c r="C716" s="715">
        <v>72710</v>
      </c>
      <c r="D716" s="715">
        <v>72710</v>
      </c>
      <c r="E716" s="716">
        <v>67.44272330952602</v>
      </c>
      <c r="F716" s="281">
        <v>8777</v>
      </c>
      <c r="G716" s="708"/>
      <c r="H716" s="708"/>
      <c r="I716" s="708"/>
      <c r="J716" s="708"/>
      <c r="K716" s="708"/>
      <c r="L716" s="708"/>
      <c r="M716" s="708"/>
      <c r="N716" s="708"/>
      <c r="O716" s="708"/>
      <c r="P716" s="708"/>
      <c r="Q716" s="708"/>
      <c r="R716" s="708"/>
    </row>
    <row r="717" spans="1:18" s="709" customFormat="1" ht="25.5">
      <c r="A717" s="269" t="s">
        <v>292</v>
      </c>
      <c r="B717" s="715">
        <v>107810</v>
      </c>
      <c r="C717" s="715">
        <v>72710</v>
      </c>
      <c r="D717" s="715">
        <v>72710</v>
      </c>
      <c r="E717" s="716">
        <v>67.44272330952602</v>
      </c>
      <c r="F717" s="281">
        <v>8777</v>
      </c>
      <c r="G717" s="708"/>
      <c r="H717" s="708"/>
      <c r="I717" s="708"/>
      <c r="J717" s="708"/>
      <c r="K717" s="708"/>
      <c r="L717" s="708"/>
      <c r="M717" s="708"/>
      <c r="N717" s="708"/>
      <c r="O717" s="708"/>
      <c r="P717" s="708"/>
      <c r="Q717" s="708"/>
      <c r="R717" s="708"/>
    </row>
    <row r="718" spans="1:18" s="709" customFormat="1" ht="12.75">
      <c r="A718" s="193" t="s">
        <v>293</v>
      </c>
      <c r="B718" s="715">
        <v>107810</v>
      </c>
      <c r="C718" s="715">
        <v>72710</v>
      </c>
      <c r="D718" s="715">
        <v>61653</v>
      </c>
      <c r="E718" s="716">
        <v>57.18671737315648</v>
      </c>
      <c r="F718" s="281">
        <v>7345</v>
      </c>
      <c r="G718" s="708"/>
      <c r="H718" s="708"/>
      <c r="I718" s="708"/>
      <c r="J718" s="708"/>
      <c r="K718" s="708"/>
      <c r="L718" s="708"/>
      <c r="M718" s="708"/>
      <c r="N718" s="708"/>
      <c r="O718" s="708"/>
      <c r="P718" s="708"/>
      <c r="Q718" s="708"/>
      <c r="R718" s="708"/>
    </row>
    <row r="719" spans="1:18" s="709" customFormat="1" ht="12.75">
      <c r="A719" s="267" t="s">
        <v>294</v>
      </c>
      <c r="B719" s="715">
        <v>107810</v>
      </c>
      <c r="C719" s="715">
        <v>72710</v>
      </c>
      <c r="D719" s="715">
        <v>61653</v>
      </c>
      <c r="E719" s="716">
        <v>57.18671737315648</v>
      </c>
      <c r="F719" s="281">
        <v>7345</v>
      </c>
      <c r="G719" s="708"/>
      <c r="H719" s="708"/>
      <c r="I719" s="708"/>
      <c r="J719" s="708"/>
      <c r="K719" s="708"/>
      <c r="L719" s="708"/>
      <c r="M719" s="708"/>
      <c r="N719" s="708"/>
      <c r="O719" s="708"/>
      <c r="P719" s="708"/>
      <c r="Q719" s="708"/>
      <c r="R719" s="708"/>
    </row>
    <row r="720" spans="1:18" s="709" customFormat="1" ht="12.75">
      <c r="A720" s="282" t="s">
        <v>295</v>
      </c>
      <c r="B720" s="715">
        <v>107810</v>
      </c>
      <c r="C720" s="715">
        <v>72710</v>
      </c>
      <c r="D720" s="715">
        <v>61653</v>
      </c>
      <c r="E720" s="716">
        <v>57.18671737315648</v>
      </c>
      <c r="F720" s="281">
        <v>7345</v>
      </c>
      <c r="G720" s="708"/>
      <c r="H720" s="708"/>
      <c r="I720" s="708"/>
      <c r="J720" s="708"/>
      <c r="K720" s="708"/>
      <c r="L720" s="708"/>
      <c r="M720" s="708"/>
      <c r="N720" s="708"/>
      <c r="O720" s="708"/>
      <c r="P720" s="708"/>
      <c r="Q720" s="708"/>
      <c r="R720" s="708"/>
    </row>
    <row r="721" spans="1:18" s="709" customFormat="1" ht="12.75">
      <c r="A721" s="284" t="s">
        <v>296</v>
      </c>
      <c r="B721" s="715">
        <v>105316</v>
      </c>
      <c r="C721" s="715">
        <v>70216</v>
      </c>
      <c r="D721" s="715">
        <v>59978</v>
      </c>
      <c r="E721" s="716">
        <v>56.950510843556536</v>
      </c>
      <c r="F721" s="281">
        <v>7345</v>
      </c>
      <c r="G721" s="708"/>
      <c r="H721" s="708"/>
      <c r="I721" s="708"/>
      <c r="J721" s="708"/>
      <c r="K721" s="708"/>
      <c r="L721" s="708"/>
      <c r="M721" s="708"/>
      <c r="N721" s="708"/>
      <c r="O721" s="708"/>
      <c r="P721" s="708"/>
      <c r="Q721" s="708"/>
      <c r="R721" s="708"/>
    </row>
    <row r="722" spans="1:18" s="709" customFormat="1" ht="12.75">
      <c r="A722" s="288" t="s">
        <v>297</v>
      </c>
      <c r="B722" s="715">
        <v>84870</v>
      </c>
      <c r="C722" s="715">
        <v>56584</v>
      </c>
      <c r="D722" s="715">
        <v>48250</v>
      </c>
      <c r="E722" s="716">
        <v>56.85165547307647</v>
      </c>
      <c r="F722" s="281">
        <v>5918</v>
      </c>
      <c r="G722" s="708"/>
      <c r="H722" s="708"/>
      <c r="I722" s="708"/>
      <c r="J722" s="708"/>
      <c r="K722" s="708"/>
      <c r="L722" s="708"/>
      <c r="M722" s="708"/>
      <c r="N722" s="708"/>
      <c r="O722" s="708"/>
      <c r="P722" s="708"/>
      <c r="Q722" s="708"/>
      <c r="R722" s="708"/>
    </row>
    <row r="723" spans="1:18" s="709" customFormat="1" ht="12.75">
      <c r="A723" s="284" t="s">
        <v>298</v>
      </c>
      <c r="B723" s="715">
        <v>2494</v>
      </c>
      <c r="C723" s="715">
        <v>2494</v>
      </c>
      <c r="D723" s="715">
        <v>1675</v>
      </c>
      <c r="E723" s="716">
        <v>67.16118684843624</v>
      </c>
      <c r="F723" s="281">
        <v>0</v>
      </c>
      <c r="G723" s="708"/>
      <c r="H723" s="708"/>
      <c r="I723" s="708"/>
      <c r="J723" s="708"/>
      <c r="K723" s="708"/>
      <c r="L723" s="708"/>
      <c r="M723" s="708"/>
      <c r="N723" s="708"/>
      <c r="O723" s="708"/>
      <c r="P723" s="708"/>
      <c r="Q723" s="708"/>
      <c r="R723" s="708"/>
    </row>
    <row r="724" spans="1:18" s="709" customFormat="1" ht="12.75">
      <c r="A724" s="267"/>
      <c r="B724" s="715"/>
      <c r="C724" s="395"/>
      <c r="D724" s="395"/>
      <c r="E724" s="400"/>
      <c r="F724" s="281"/>
      <c r="G724" s="708"/>
      <c r="H724" s="708"/>
      <c r="I724" s="708"/>
      <c r="J724" s="708"/>
      <c r="K724" s="708"/>
      <c r="L724" s="708"/>
      <c r="M724" s="708"/>
      <c r="N724" s="708"/>
      <c r="O724" s="708"/>
      <c r="P724" s="708"/>
      <c r="Q724" s="708"/>
      <c r="R724" s="708"/>
    </row>
    <row r="725" spans="1:18" s="709" customFormat="1" ht="25.5">
      <c r="A725" s="259" t="s">
        <v>677</v>
      </c>
      <c r="B725" s="715"/>
      <c r="C725" s="395"/>
      <c r="D725" s="395"/>
      <c r="E725" s="400"/>
      <c r="F725" s="281"/>
      <c r="G725" s="708"/>
      <c r="H725" s="708"/>
      <c r="I725" s="708"/>
      <c r="J725" s="708"/>
      <c r="K725" s="708"/>
      <c r="L725" s="708"/>
      <c r="M725" s="708"/>
      <c r="N725" s="708"/>
      <c r="O725" s="708"/>
      <c r="P725" s="708"/>
      <c r="Q725" s="708"/>
      <c r="R725" s="708"/>
    </row>
    <row r="726" spans="1:18" s="709" customFormat="1" ht="25.5">
      <c r="A726" s="187" t="s">
        <v>670</v>
      </c>
      <c r="B726" s="715"/>
      <c r="C726" s="395"/>
      <c r="D726" s="395"/>
      <c r="E726" s="400"/>
      <c r="F726" s="281"/>
      <c r="G726" s="708"/>
      <c r="H726" s="708"/>
      <c r="I726" s="708"/>
      <c r="J726" s="708"/>
      <c r="K726" s="708"/>
      <c r="L726" s="708"/>
      <c r="M726" s="708"/>
      <c r="N726" s="708"/>
      <c r="O726" s="708"/>
      <c r="P726" s="708"/>
      <c r="Q726" s="708"/>
      <c r="R726" s="708"/>
    </row>
    <row r="727" spans="1:18" s="709" customFormat="1" ht="12.75">
      <c r="A727" s="199" t="s">
        <v>633</v>
      </c>
      <c r="B727" s="715">
        <v>1442112</v>
      </c>
      <c r="C727" s="715">
        <v>614371</v>
      </c>
      <c r="D727" s="715">
        <v>614371</v>
      </c>
      <c r="E727" s="716">
        <v>42.602169595704076</v>
      </c>
      <c r="F727" s="281">
        <v>64088</v>
      </c>
      <c r="G727" s="708"/>
      <c r="H727" s="708"/>
      <c r="I727" s="708"/>
      <c r="J727" s="708"/>
      <c r="K727" s="708"/>
      <c r="L727" s="708"/>
      <c r="M727" s="708"/>
      <c r="N727" s="708"/>
      <c r="O727" s="708"/>
      <c r="P727" s="708"/>
      <c r="Q727" s="708"/>
      <c r="R727" s="708"/>
    </row>
    <row r="728" spans="1:18" s="709" customFormat="1" ht="12.75">
      <c r="A728" s="267" t="s">
        <v>291</v>
      </c>
      <c r="B728" s="715">
        <v>1442112</v>
      </c>
      <c r="C728" s="715">
        <v>614371</v>
      </c>
      <c r="D728" s="715">
        <v>614371</v>
      </c>
      <c r="E728" s="716">
        <v>42.602169595704076</v>
      </c>
      <c r="F728" s="281">
        <v>64088</v>
      </c>
      <c r="G728" s="708"/>
      <c r="H728" s="708"/>
      <c r="I728" s="708"/>
      <c r="J728" s="708"/>
      <c r="K728" s="708"/>
      <c r="L728" s="708"/>
      <c r="M728" s="708"/>
      <c r="N728" s="708"/>
      <c r="O728" s="708"/>
      <c r="P728" s="708"/>
      <c r="Q728" s="708"/>
      <c r="R728" s="708"/>
    </row>
    <row r="729" spans="1:18" s="709" customFormat="1" ht="25.5">
      <c r="A729" s="269" t="s">
        <v>292</v>
      </c>
      <c r="B729" s="715">
        <v>1442112</v>
      </c>
      <c r="C729" s="715">
        <v>614371</v>
      </c>
      <c r="D729" s="715">
        <v>614371</v>
      </c>
      <c r="E729" s="716">
        <v>42.602169595704076</v>
      </c>
      <c r="F729" s="281">
        <v>64088</v>
      </c>
      <c r="G729" s="708"/>
      <c r="H729" s="708"/>
      <c r="I729" s="708"/>
      <c r="J729" s="708"/>
      <c r="K729" s="708"/>
      <c r="L729" s="708"/>
      <c r="M729" s="708"/>
      <c r="N729" s="708"/>
      <c r="O729" s="708"/>
      <c r="P729" s="708"/>
      <c r="Q729" s="708"/>
      <c r="R729" s="708"/>
    </row>
    <row r="730" spans="1:18" s="709" customFormat="1" ht="12.75">
      <c r="A730" s="193" t="s">
        <v>293</v>
      </c>
      <c r="B730" s="715">
        <v>1442112</v>
      </c>
      <c r="C730" s="715">
        <v>614371</v>
      </c>
      <c r="D730" s="715">
        <v>521821</v>
      </c>
      <c r="E730" s="716">
        <v>36.184498846136776</v>
      </c>
      <c r="F730" s="281">
        <v>55796</v>
      </c>
      <c r="G730" s="708"/>
      <c r="H730" s="708"/>
      <c r="I730" s="708"/>
      <c r="J730" s="708"/>
      <c r="K730" s="708"/>
      <c r="L730" s="708"/>
      <c r="M730" s="708"/>
      <c r="N730" s="708"/>
      <c r="O730" s="708"/>
      <c r="P730" s="708"/>
      <c r="Q730" s="708"/>
      <c r="R730" s="708"/>
    </row>
    <row r="731" spans="1:18" s="709" customFormat="1" ht="12.75">
      <c r="A731" s="267" t="s">
        <v>294</v>
      </c>
      <c r="B731" s="715">
        <v>172678</v>
      </c>
      <c r="C731" s="715">
        <v>123417</v>
      </c>
      <c r="D731" s="715">
        <v>109886</v>
      </c>
      <c r="E731" s="716">
        <v>63.63636363636363</v>
      </c>
      <c r="F731" s="281">
        <v>15494</v>
      </c>
      <c r="G731" s="708"/>
      <c r="H731" s="708"/>
      <c r="I731" s="708"/>
      <c r="J731" s="708"/>
      <c r="K731" s="708"/>
      <c r="L731" s="708"/>
      <c r="M731" s="708"/>
      <c r="N731" s="708"/>
      <c r="O731" s="708"/>
      <c r="P731" s="708"/>
      <c r="Q731" s="708"/>
      <c r="R731" s="708"/>
    </row>
    <row r="732" spans="1:18" s="709" customFormat="1" ht="12.75">
      <c r="A732" s="282" t="s">
        <v>295</v>
      </c>
      <c r="B732" s="715">
        <v>172678</v>
      </c>
      <c r="C732" s="715">
        <v>123417</v>
      </c>
      <c r="D732" s="715">
        <v>109886</v>
      </c>
      <c r="E732" s="716">
        <v>63.63636363636363</v>
      </c>
      <c r="F732" s="281">
        <v>15494</v>
      </c>
      <c r="G732" s="708"/>
      <c r="H732" s="708"/>
      <c r="I732" s="708"/>
      <c r="J732" s="708"/>
      <c r="K732" s="708"/>
      <c r="L732" s="708"/>
      <c r="M732" s="708"/>
      <c r="N732" s="708"/>
      <c r="O732" s="708"/>
      <c r="P732" s="708"/>
      <c r="Q732" s="708"/>
      <c r="R732" s="708"/>
    </row>
    <row r="733" spans="1:18" s="709" customFormat="1" ht="12.75">
      <c r="A733" s="284" t="s">
        <v>296</v>
      </c>
      <c r="B733" s="715">
        <v>98751</v>
      </c>
      <c r="C733" s="715">
        <v>63190</v>
      </c>
      <c r="D733" s="715">
        <v>49503</v>
      </c>
      <c r="E733" s="716">
        <v>50.1291126165811</v>
      </c>
      <c r="F733" s="281">
        <v>7163</v>
      </c>
      <c r="G733" s="708"/>
      <c r="H733" s="708"/>
      <c r="I733" s="708"/>
      <c r="J733" s="708"/>
      <c r="K733" s="708"/>
      <c r="L733" s="708"/>
      <c r="M733" s="708"/>
      <c r="N733" s="708"/>
      <c r="O733" s="708"/>
      <c r="P733" s="708"/>
      <c r="Q733" s="708"/>
      <c r="R733" s="708"/>
    </row>
    <row r="734" spans="1:18" s="709" customFormat="1" ht="12.75">
      <c r="A734" s="288" t="s">
        <v>297</v>
      </c>
      <c r="B734" s="715">
        <v>77145</v>
      </c>
      <c r="C734" s="715">
        <v>48488</v>
      </c>
      <c r="D734" s="715">
        <v>36720</v>
      </c>
      <c r="E734" s="716">
        <v>47.59867781450515</v>
      </c>
      <c r="F734" s="281">
        <v>5195</v>
      </c>
      <c r="G734" s="708"/>
      <c r="H734" s="708"/>
      <c r="I734" s="708"/>
      <c r="J734" s="708"/>
      <c r="K734" s="708"/>
      <c r="L734" s="708"/>
      <c r="M734" s="708"/>
      <c r="N734" s="708"/>
      <c r="O734" s="708"/>
      <c r="P734" s="708"/>
      <c r="Q734" s="708"/>
      <c r="R734" s="708"/>
    </row>
    <row r="735" spans="1:18" s="709" customFormat="1" ht="12.75">
      <c r="A735" s="284" t="s">
        <v>298</v>
      </c>
      <c r="B735" s="715">
        <v>73927</v>
      </c>
      <c r="C735" s="715">
        <v>60227</v>
      </c>
      <c r="D735" s="715">
        <v>60383</v>
      </c>
      <c r="E735" s="716">
        <v>81.67922409944946</v>
      </c>
      <c r="F735" s="281">
        <v>8331</v>
      </c>
      <c r="G735" s="708"/>
      <c r="H735" s="708"/>
      <c r="I735" s="708"/>
      <c r="J735" s="708"/>
      <c r="K735" s="708"/>
      <c r="L735" s="708"/>
      <c r="M735" s="708"/>
      <c r="N735" s="708"/>
      <c r="O735" s="708"/>
      <c r="P735" s="708"/>
      <c r="Q735" s="708"/>
      <c r="R735" s="708"/>
    </row>
    <row r="736" spans="1:18" s="709" customFormat="1" ht="12.75">
      <c r="A736" s="267" t="s">
        <v>1781</v>
      </c>
      <c r="B736" s="715">
        <v>1269434</v>
      </c>
      <c r="C736" s="715">
        <v>490954</v>
      </c>
      <c r="D736" s="715">
        <v>411935</v>
      </c>
      <c r="E736" s="716">
        <v>32.45028886889747</v>
      </c>
      <c r="F736" s="281">
        <v>40302</v>
      </c>
      <c r="G736" s="708"/>
      <c r="H736" s="708"/>
      <c r="I736" s="708"/>
      <c r="J736" s="708"/>
      <c r="K736" s="708"/>
      <c r="L736" s="708"/>
      <c r="M736" s="708"/>
      <c r="N736" s="708"/>
      <c r="O736" s="708"/>
      <c r="P736" s="708"/>
      <c r="Q736" s="708"/>
      <c r="R736" s="708"/>
    </row>
    <row r="737" spans="1:18" s="709" customFormat="1" ht="12.75">
      <c r="A737" s="282" t="s">
        <v>301</v>
      </c>
      <c r="B737" s="715">
        <v>1269434</v>
      </c>
      <c r="C737" s="715">
        <v>490954</v>
      </c>
      <c r="D737" s="715">
        <v>411935</v>
      </c>
      <c r="E737" s="716">
        <v>32.45028886889747</v>
      </c>
      <c r="F737" s="281">
        <v>40302</v>
      </c>
      <c r="G737" s="708"/>
      <c r="H737" s="708"/>
      <c r="I737" s="708"/>
      <c r="J737" s="708"/>
      <c r="K737" s="708"/>
      <c r="L737" s="708"/>
      <c r="M737" s="708"/>
      <c r="N737" s="708"/>
      <c r="O737" s="708"/>
      <c r="P737" s="708"/>
      <c r="Q737" s="708"/>
      <c r="R737" s="708"/>
    </row>
    <row r="738" spans="1:18" s="709" customFormat="1" ht="12.75">
      <c r="A738" s="282"/>
      <c r="B738" s="715"/>
      <c r="C738" s="395"/>
      <c r="D738" s="395"/>
      <c r="E738" s="400"/>
      <c r="F738" s="281"/>
      <c r="G738" s="708"/>
      <c r="H738" s="708"/>
      <c r="I738" s="708"/>
      <c r="J738" s="708"/>
      <c r="K738" s="708"/>
      <c r="L738" s="708"/>
      <c r="M738" s="708"/>
      <c r="N738" s="708"/>
      <c r="O738" s="708"/>
      <c r="P738" s="708"/>
      <c r="Q738" s="708"/>
      <c r="R738" s="708"/>
    </row>
    <row r="739" spans="1:18" s="709" customFormat="1" ht="12.75">
      <c r="A739" s="259" t="s">
        <v>554</v>
      </c>
      <c r="B739" s="715"/>
      <c r="C739" s="395"/>
      <c r="D739" s="395"/>
      <c r="E739" s="400"/>
      <c r="F739" s="281"/>
      <c r="G739" s="708"/>
      <c r="H739" s="708"/>
      <c r="I739" s="708"/>
      <c r="J739" s="708"/>
      <c r="K739" s="708"/>
      <c r="L739" s="708"/>
      <c r="M739" s="708"/>
      <c r="N739" s="708"/>
      <c r="O739" s="708"/>
      <c r="P739" s="708"/>
      <c r="Q739" s="708"/>
      <c r="R739" s="708"/>
    </row>
    <row r="740" spans="1:18" s="709" customFormat="1" ht="25.5">
      <c r="A740" s="187" t="s">
        <v>670</v>
      </c>
      <c r="B740" s="715"/>
      <c r="C740" s="395"/>
      <c r="D740" s="395"/>
      <c r="E740" s="400"/>
      <c r="F740" s="281"/>
      <c r="G740" s="708"/>
      <c r="H740" s="708"/>
      <c r="I740" s="708"/>
      <c r="J740" s="708"/>
      <c r="K740" s="708"/>
      <c r="L740" s="708"/>
      <c r="M740" s="708"/>
      <c r="N740" s="708"/>
      <c r="O740" s="708"/>
      <c r="P740" s="708"/>
      <c r="Q740" s="708"/>
      <c r="R740" s="708"/>
    </row>
    <row r="741" spans="1:18" s="709" customFormat="1" ht="12.75">
      <c r="A741" s="199" t="s">
        <v>633</v>
      </c>
      <c r="B741" s="715">
        <v>4333179</v>
      </c>
      <c r="C741" s="715">
        <v>4112639</v>
      </c>
      <c r="D741" s="715">
        <v>4112639</v>
      </c>
      <c r="E741" s="716">
        <v>94.91043411776896</v>
      </c>
      <c r="F741" s="281">
        <v>267037</v>
      </c>
      <c r="G741" s="708"/>
      <c r="H741" s="708"/>
      <c r="I741" s="708"/>
      <c r="J741" s="708"/>
      <c r="K741" s="708"/>
      <c r="L741" s="708"/>
      <c r="M741" s="708"/>
      <c r="N741" s="708"/>
      <c r="O741" s="708"/>
      <c r="P741" s="708"/>
      <c r="Q741" s="708"/>
      <c r="R741" s="708"/>
    </row>
    <row r="742" spans="1:18" s="709" customFormat="1" ht="12.75">
      <c r="A742" s="267" t="s">
        <v>291</v>
      </c>
      <c r="B742" s="715">
        <v>4333179</v>
      </c>
      <c r="C742" s="715">
        <v>4112639</v>
      </c>
      <c r="D742" s="715">
        <v>4112639</v>
      </c>
      <c r="E742" s="716">
        <v>94.91043411776896</v>
      </c>
      <c r="F742" s="281">
        <v>267037</v>
      </c>
      <c r="G742" s="708"/>
      <c r="H742" s="708"/>
      <c r="I742" s="708"/>
      <c r="J742" s="708"/>
      <c r="K742" s="708"/>
      <c r="L742" s="708"/>
      <c r="M742" s="708"/>
      <c r="N742" s="708"/>
      <c r="O742" s="708"/>
      <c r="P742" s="708"/>
      <c r="Q742" s="708"/>
      <c r="R742" s="708"/>
    </row>
    <row r="743" spans="1:18" s="709" customFormat="1" ht="25.5">
      <c r="A743" s="269" t="s">
        <v>292</v>
      </c>
      <c r="B743" s="715">
        <v>4333179</v>
      </c>
      <c r="C743" s="715">
        <v>4112639</v>
      </c>
      <c r="D743" s="715">
        <v>4112639</v>
      </c>
      <c r="E743" s="716">
        <v>94.91043411776896</v>
      </c>
      <c r="F743" s="281">
        <v>267037</v>
      </c>
      <c r="G743" s="708"/>
      <c r="H743" s="708"/>
      <c r="I743" s="708"/>
      <c r="J743" s="708"/>
      <c r="K743" s="708"/>
      <c r="L743" s="708"/>
      <c r="M743" s="708"/>
      <c r="N743" s="708"/>
      <c r="O743" s="708"/>
      <c r="P743" s="708"/>
      <c r="Q743" s="708"/>
      <c r="R743" s="708"/>
    </row>
    <row r="744" spans="1:18" s="709" customFormat="1" ht="12.75">
      <c r="A744" s="193" t="s">
        <v>293</v>
      </c>
      <c r="B744" s="715">
        <v>4333179</v>
      </c>
      <c r="C744" s="715">
        <v>4112639</v>
      </c>
      <c r="D744" s="715">
        <v>4083687</v>
      </c>
      <c r="E744" s="716">
        <v>94.24228724453802</v>
      </c>
      <c r="F744" s="281">
        <v>381341</v>
      </c>
      <c r="G744" s="708"/>
      <c r="H744" s="708"/>
      <c r="I744" s="708"/>
      <c r="J744" s="708"/>
      <c r="K744" s="708"/>
      <c r="L744" s="708"/>
      <c r="M744" s="708"/>
      <c r="N744" s="708"/>
      <c r="O744" s="708"/>
      <c r="P744" s="708"/>
      <c r="Q744" s="708"/>
      <c r="R744" s="708"/>
    </row>
    <row r="745" spans="1:18" s="709" customFormat="1" ht="12.75">
      <c r="A745" s="267" t="s">
        <v>294</v>
      </c>
      <c r="B745" s="715">
        <v>3942316</v>
      </c>
      <c r="C745" s="715">
        <v>3742901</v>
      </c>
      <c r="D745" s="715">
        <v>3713949</v>
      </c>
      <c r="E745" s="716">
        <v>94.20728830464124</v>
      </c>
      <c r="F745" s="281">
        <v>268790</v>
      </c>
      <c r="G745" s="708"/>
      <c r="H745" s="708"/>
      <c r="I745" s="708"/>
      <c r="J745" s="708"/>
      <c r="K745" s="708"/>
      <c r="L745" s="708"/>
      <c r="M745" s="708"/>
      <c r="N745" s="708"/>
      <c r="O745" s="708"/>
      <c r="P745" s="708"/>
      <c r="Q745" s="708"/>
      <c r="R745" s="708"/>
    </row>
    <row r="746" spans="1:18" s="709" customFormat="1" ht="12.75">
      <c r="A746" s="282" t="s">
        <v>295</v>
      </c>
      <c r="B746" s="715">
        <v>204316</v>
      </c>
      <c r="C746" s="715">
        <v>162901</v>
      </c>
      <c r="D746" s="715">
        <v>135712</v>
      </c>
      <c r="E746" s="716">
        <v>66.42260028583175</v>
      </c>
      <c r="F746" s="281">
        <v>10503</v>
      </c>
      <c r="G746" s="708"/>
      <c r="H746" s="708"/>
      <c r="I746" s="708"/>
      <c r="J746" s="708"/>
      <c r="K746" s="708"/>
      <c r="L746" s="708"/>
      <c r="M746" s="708"/>
      <c r="N746" s="708"/>
      <c r="O746" s="708"/>
      <c r="P746" s="708"/>
      <c r="Q746" s="708"/>
      <c r="R746" s="708"/>
    </row>
    <row r="747" spans="1:18" s="709" customFormat="1" ht="12.75">
      <c r="A747" s="284" t="s">
        <v>296</v>
      </c>
      <c r="B747" s="715">
        <v>126741</v>
      </c>
      <c r="C747" s="715">
        <v>96160</v>
      </c>
      <c r="D747" s="715">
        <v>85787</v>
      </c>
      <c r="E747" s="716">
        <v>67.68685744944413</v>
      </c>
      <c r="F747" s="281">
        <v>6503</v>
      </c>
      <c r="G747" s="708"/>
      <c r="H747" s="708"/>
      <c r="I747" s="708"/>
      <c r="J747" s="708"/>
      <c r="K747" s="708"/>
      <c r="L747" s="708"/>
      <c r="M747" s="708"/>
      <c r="N747" s="708"/>
      <c r="O747" s="708"/>
      <c r="P747" s="708"/>
      <c r="Q747" s="708"/>
      <c r="R747" s="708"/>
    </row>
    <row r="748" spans="1:18" s="709" customFormat="1" ht="12.75">
      <c r="A748" s="288" t="s">
        <v>297</v>
      </c>
      <c r="B748" s="715">
        <v>101869</v>
      </c>
      <c r="C748" s="715">
        <v>76522</v>
      </c>
      <c r="D748" s="715">
        <v>67664</v>
      </c>
      <c r="E748" s="716">
        <v>66.42256231041829</v>
      </c>
      <c r="F748" s="281">
        <v>5034</v>
      </c>
      <c r="G748" s="708"/>
      <c r="H748" s="708"/>
      <c r="I748" s="708"/>
      <c r="J748" s="708"/>
      <c r="K748" s="708"/>
      <c r="L748" s="708"/>
      <c r="M748" s="708"/>
      <c r="N748" s="708"/>
      <c r="O748" s="708"/>
      <c r="P748" s="708"/>
      <c r="Q748" s="708"/>
      <c r="R748" s="708"/>
    </row>
    <row r="749" spans="1:18" s="709" customFormat="1" ht="12.75">
      <c r="A749" s="284" t="s">
        <v>298</v>
      </c>
      <c r="B749" s="715">
        <v>77575</v>
      </c>
      <c r="C749" s="715">
        <v>66741</v>
      </c>
      <c r="D749" s="715">
        <v>49925</v>
      </c>
      <c r="E749" s="716">
        <v>64.35707379954883</v>
      </c>
      <c r="F749" s="281">
        <v>4000</v>
      </c>
      <c r="G749" s="708"/>
      <c r="H749" s="708"/>
      <c r="I749" s="708"/>
      <c r="J749" s="708"/>
      <c r="K749" s="708"/>
      <c r="L749" s="708"/>
      <c r="M749" s="708"/>
      <c r="N749" s="708"/>
      <c r="O749" s="708"/>
      <c r="P749" s="708"/>
      <c r="Q749" s="708"/>
      <c r="R749" s="708"/>
    </row>
    <row r="750" spans="1:18" s="709" customFormat="1" ht="12.75">
      <c r="A750" s="282" t="s">
        <v>299</v>
      </c>
      <c r="B750" s="715">
        <v>3738000</v>
      </c>
      <c r="C750" s="715">
        <v>3580000</v>
      </c>
      <c r="D750" s="715">
        <v>3578237</v>
      </c>
      <c r="E750" s="716">
        <v>95.72597645799893</v>
      </c>
      <c r="F750" s="281">
        <v>258287</v>
      </c>
      <c r="G750" s="708"/>
      <c r="H750" s="708"/>
      <c r="I750" s="708"/>
      <c r="J750" s="708"/>
      <c r="K750" s="708"/>
      <c r="L750" s="708"/>
      <c r="M750" s="708"/>
      <c r="N750" s="708"/>
      <c r="O750" s="708"/>
      <c r="P750" s="708"/>
      <c r="Q750" s="708"/>
      <c r="R750" s="708"/>
    </row>
    <row r="751" spans="1:24" s="723" customFormat="1" ht="12.75">
      <c r="A751" s="284" t="s">
        <v>311</v>
      </c>
      <c r="B751" s="395">
        <v>3738000</v>
      </c>
      <c r="C751" s="395">
        <v>3580000</v>
      </c>
      <c r="D751" s="395">
        <v>3578237</v>
      </c>
      <c r="E751" s="400">
        <v>95.72597645799893</v>
      </c>
      <c r="F751" s="281">
        <v>258287</v>
      </c>
      <c r="X751" s="724"/>
    </row>
    <row r="752" spans="1:24" s="723" customFormat="1" ht="12.75">
      <c r="A752" s="267" t="s">
        <v>1781</v>
      </c>
      <c r="B752" s="395">
        <v>390863</v>
      </c>
      <c r="C752" s="395">
        <v>369738</v>
      </c>
      <c r="D752" s="395">
        <v>369738</v>
      </c>
      <c r="E752" s="400">
        <v>94.5952929798932</v>
      </c>
      <c r="F752" s="281">
        <v>112551</v>
      </c>
      <c r="X752" s="724"/>
    </row>
    <row r="753" spans="1:24" s="723" customFormat="1" ht="12.75">
      <c r="A753" s="282" t="s">
        <v>301</v>
      </c>
      <c r="B753" s="395">
        <v>390863</v>
      </c>
      <c r="C753" s="395">
        <v>369738</v>
      </c>
      <c r="D753" s="395">
        <v>369738</v>
      </c>
      <c r="E753" s="400">
        <v>94.5952929798932</v>
      </c>
      <c r="F753" s="281">
        <v>112551</v>
      </c>
      <c r="X753" s="724"/>
    </row>
    <row r="754" spans="1:24" s="723" customFormat="1" ht="12.75">
      <c r="A754" s="282"/>
      <c r="B754" s="395"/>
      <c r="C754" s="395"/>
      <c r="D754" s="395"/>
      <c r="E754" s="400"/>
      <c r="F754" s="281"/>
      <c r="X754" s="724"/>
    </row>
    <row r="755" spans="1:24" s="723" customFormat="1" ht="12.75">
      <c r="A755" s="187" t="s">
        <v>678</v>
      </c>
      <c r="B755" s="725"/>
      <c r="C755" s="725"/>
      <c r="D755" s="725"/>
      <c r="E755" s="726"/>
      <c r="F755" s="281"/>
      <c r="X755" s="724"/>
    </row>
    <row r="756" spans="1:24" s="723" customFormat="1" ht="12.75">
      <c r="A756" s="199" t="s">
        <v>633</v>
      </c>
      <c r="B756" s="281">
        <v>45068849</v>
      </c>
      <c r="C756" s="281">
        <v>34253815</v>
      </c>
      <c r="D756" s="281">
        <v>34262158</v>
      </c>
      <c r="E756" s="702">
        <v>76.02181719794973</v>
      </c>
      <c r="F756" s="281">
        <v>3919726</v>
      </c>
      <c r="X756" s="724"/>
    </row>
    <row r="757" spans="1:24" s="723" customFormat="1" ht="12.75">
      <c r="A757" s="267" t="s">
        <v>303</v>
      </c>
      <c r="B757" s="281">
        <v>0</v>
      </c>
      <c r="C757" s="281">
        <v>0</v>
      </c>
      <c r="D757" s="281">
        <v>8343</v>
      </c>
      <c r="E757" s="702" t="s">
        <v>1426</v>
      </c>
      <c r="F757" s="281">
        <v>316</v>
      </c>
      <c r="X757" s="724"/>
    </row>
    <row r="758" spans="1:24" s="723" customFormat="1" ht="12.75">
      <c r="A758" s="267" t="s">
        <v>291</v>
      </c>
      <c r="B758" s="281">
        <v>45068849</v>
      </c>
      <c r="C758" s="281">
        <v>34253815</v>
      </c>
      <c r="D758" s="281">
        <v>34253815</v>
      </c>
      <c r="E758" s="702">
        <v>76.00330552040502</v>
      </c>
      <c r="F758" s="281">
        <v>3919410</v>
      </c>
      <c r="X758" s="724"/>
    </row>
    <row r="759" spans="1:24" s="723" customFormat="1" ht="25.5">
      <c r="A759" s="269" t="s">
        <v>292</v>
      </c>
      <c r="B759" s="281">
        <v>45068849</v>
      </c>
      <c r="C759" s="281">
        <v>34253815</v>
      </c>
      <c r="D759" s="281">
        <v>34253815</v>
      </c>
      <c r="E759" s="702">
        <v>76.00330552040502</v>
      </c>
      <c r="F759" s="281">
        <v>3919410</v>
      </c>
      <c r="X759" s="724"/>
    </row>
    <row r="760" spans="1:24" s="723" customFormat="1" ht="12.75">
      <c r="A760" s="193" t="s">
        <v>293</v>
      </c>
      <c r="B760" s="281">
        <v>45068849</v>
      </c>
      <c r="C760" s="281">
        <v>34253815</v>
      </c>
      <c r="D760" s="281">
        <v>27490814</v>
      </c>
      <c r="E760" s="702">
        <v>60.99737315235186</v>
      </c>
      <c r="F760" s="281">
        <v>3805980</v>
      </c>
      <c r="X760" s="724"/>
    </row>
    <row r="761" spans="1:24" s="723" customFormat="1" ht="12.75">
      <c r="A761" s="267" t="s">
        <v>294</v>
      </c>
      <c r="B761" s="281">
        <v>41504259</v>
      </c>
      <c r="C761" s="281">
        <v>31166328</v>
      </c>
      <c r="D761" s="281">
        <v>25364259</v>
      </c>
      <c r="E761" s="702">
        <v>61.112424630927634</v>
      </c>
      <c r="F761" s="281">
        <v>3324560</v>
      </c>
      <c r="X761" s="724"/>
    </row>
    <row r="762" spans="1:24" s="723" customFormat="1" ht="12.75">
      <c r="A762" s="282" t="s">
        <v>295</v>
      </c>
      <c r="B762" s="281">
        <v>23199219</v>
      </c>
      <c r="C762" s="281">
        <v>16983145</v>
      </c>
      <c r="D762" s="281">
        <v>13105483</v>
      </c>
      <c r="E762" s="702">
        <v>56.49105256517471</v>
      </c>
      <c r="F762" s="281">
        <v>1878643</v>
      </c>
      <c r="X762" s="724"/>
    </row>
    <row r="763" spans="1:24" s="723" customFormat="1" ht="12.75">
      <c r="A763" s="284" t="s">
        <v>296</v>
      </c>
      <c r="B763" s="281">
        <v>10602117</v>
      </c>
      <c r="C763" s="281">
        <v>7690838</v>
      </c>
      <c r="D763" s="281">
        <v>5999436</v>
      </c>
      <c r="E763" s="702">
        <v>56.587151415137185</v>
      </c>
      <c r="F763" s="281">
        <v>715894</v>
      </c>
      <c r="X763" s="724"/>
    </row>
    <row r="764" spans="1:24" s="723" customFormat="1" ht="12.75">
      <c r="A764" s="288" t="s">
        <v>297</v>
      </c>
      <c r="B764" s="281">
        <v>8620193</v>
      </c>
      <c r="C764" s="281">
        <v>6255036</v>
      </c>
      <c r="D764" s="281">
        <v>4884090</v>
      </c>
      <c r="E764" s="702">
        <v>56.65870822149805</v>
      </c>
      <c r="F764" s="281">
        <v>557740</v>
      </c>
      <c r="X764" s="724"/>
    </row>
    <row r="765" spans="1:24" s="723" customFormat="1" ht="12.75">
      <c r="A765" s="284" t="s">
        <v>298</v>
      </c>
      <c r="B765" s="281">
        <v>12597102</v>
      </c>
      <c r="C765" s="281">
        <v>9292307</v>
      </c>
      <c r="D765" s="281">
        <v>7106047</v>
      </c>
      <c r="E765" s="702">
        <v>56.41017275243148</v>
      </c>
      <c r="F765" s="281">
        <v>1162749</v>
      </c>
      <c r="X765" s="724"/>
    </row>
    <row r="766" spans="1:24" s="723" customFormat="1" ht="12.75">
      <c r="A766" s="282" t="s">
        <v>331</v>
      </c>
      <c r="B766" s="281">
        <v>7362</v>
      </c>
      <c r="C766" s="281">
        <v>0</v>
      </c>
      <c r="D766" s="281">
        <v>0</v>
      </c>
      <c r="E766" s="702">
        <v>0</v>
      </c>
      <c r="F766" s="281">
        <v>0</v>
      </c>
      <c r="X766" s="724"/>
    </row>
    <row r="767" spans="1:24" s="723" customFormat="1" ht="12.75">
      <c r="A767" s="282" t="s">
        <v>299</v>
      </c>
      <c r="B767" s="281">
        <v>15609524</v>
      </c>
      <c r="C767" s="281">
        <v>12033803</v>
      </c>
      <c r="D767" s="281">
        <v>10613433</v>
      </c>
      <c r="E767" s="702">
        <v>67.99331613186924</v>
      </c>
      <c r="F767" s="281">
        <v>1240635</v>
      </c>
      <c r="X767" s="724"/>
    </row>
    <row r="768" spans="1:24" s="723" customFormat="1" ht="12.75">
      <c r="A768" s="284" t="s">
        <v>311</v>
      </c>
      <c r="B768" s="281">
        <v>13233566</v>
      </c>
      <c r="C768" s="281">
        <v>10124327</v>
      </c>
      <c r="D768" s="281">
        <v>8785116</v>
      </c>
      <c r="E768" s="702">
        <v>66.38509982872341</v>
      </c>
      <c r="F768" s="281">
        <v>1012007</v>
      </c>
      <c r="X768" s="724"/>
    </row>
    <row r="769" spans="1:24" s="723" customFormat="1" ht="12.75">
      <c r="A769" s="284" t="s">
        <v>300</v>
      </c>
      <c r="B769" s="281">
        <v>2375958</v>
      </c>
      <c r="C769" s="281">
        <v>1909476</v>
      </c>
      <c r="D769" s="281">
        <v>1828317</v>
      </c>
      <c r="E769" s="702">
        <v>76.95072892702649</v>
      </c>
      <c r="F769" s="281">
        <v>228628</v>
      </c>
      <c r="X769" s="724"/>
    </row>
    <row r="770" spans="1:24" s="723" customFormat="1" ht="12.75">
      <c r="A770" s="282" t="s">
        <v>1776</v>
      </c>
      <c r="B770" s="281">
        <v>2688154</v>
      </c>
      <c r="C770" s="281">
        <v>2149380</v>
      </c>
      <c r="D770" s="281">
        <v>1645343</v>
      </c>
      <c r="E770" s="702">
        <v>61.20717042252788</v>
      </c>
      <c r="F770" s="281">
        <v>205282</v>
      </c>
      <c r="X770" s="724"/>
    </row>
    <row r="771" spans="1:24" s="723" customFormat="1" ht="12.75">
      <c r="A771" s="284" t="s">
        <v>326</v>
      </c>
      <c r="B771" s="281">
        <v>101293</v>
      </c>
      <c r="C771" s="281">
        <v>101293</v>
      </c>
      <c r="D771" s="281">
        <v>86891</v>
      </c>
      <c r="E771" s="702">
        <v>85.78184079847571</v>
      </c>
      <c r="F771" s="281">
        <v>10300</v>
      </c>
      <c r="X771" s="724"/>
    </row>
    <row r="772" spans="1:24" s="723" customFormat="1" ht="12.75">
      <c r="A772" s="284" t="s">
        <v>337</v>
      </c>
      <c r="B772" s="281">
        <v>2586861</v>
      </c>
      <c r="C772" s="281">
        <v>2048087</v>
      </c>
      <c r="D772" s="281">
        <v>1558452</v>
      </c>
      <c r="E772" s="702">
        <v>60.244906858157435</v>
      </c>
      <c r="F772" s="281">
        <v>194982</v>
      </c>
      <c r="X772" s="724"/>
    </row>
    <row r="773" spans="1:24" s="723" customFormat="1" ht="12.75">
      <c r="A773" s="267" t="s">
        <v>1781</v>
      </c>
      <c r="B773" s="281">
        <v>3564590</v>
      </c>
      <c r="C773" s="281">
        <v>3087487</v>
      </c>
      <c r="D773" s="281">
        <v>2126555</v>
      </c>
      <c r="E773" s="702">
        <v>59.65777270317203</v>
      </c>
      <c r="F773" s="281">
        <v>481420</v>
      </c>
      <c r="X773" s="724"/>
    </row>
    <row r="774" spans="1:24" s="723" customFormat="1" ht="12.75">
      <c r="A774" s="282" t="s">
        <v>301</v>
      </c>
      <c r="B774" s="281">
        <v>3564590</v>
      </c>
      <c r="C774" s="281">
        <v>3087487</v>
      </c>
      <c r="D774" s="281">
        <v>2126555</v>
      </c>
      <c r="E774" s="702">
        <v>59.65777270317203</v>
      </c>
      <c r="F774" s="281">
        <v>481420</v>
      </c>
      <c r="X774" s="724"/>
    </row>
    <row r="775" spans="1:24" s="706" customFormat="1" ht="12.75">
      <c r="A775" s="282"/>
      <c r="B775" s="281"/>
      <c r="C775" s="725"/>
      <c r="D775" s="725"/>
      <c r="E775" s="726"/>
      <c r="F775" s="281"/>
      <c r="X775" s="707"/>
    </row>
    <row r="776" spans="1:18" s="709" customFormat="1" ht="12.75">
      <c r="A776" s="259" t="s">
        <v>638</v>
      </c>
      <c r="B776" s="281"/>
      <c r="C776" s="203"/>
      <c r="D776" s="203"/>
      <c r="E776" s="386"/>
      <c r="F776" s="281"/>
      <c r="G776" s="708"/>
      <c r="H776" s="708"/>
      <c r="I776" s="708"/>
      <c r="J776" s="708"/>
      <c r="K776" s="708"/>
      <c r="L776" s="708"/>
      <c r="M776" s="708"/>
      <c r="N776" s="708"/>
      <c r="O776" s="708"/>
      <c r="P776" s="708"/>
      <c r="Q776" s="708"/>
      <c r="R776" s="708"/>
    </row>
    <row r="777" spans="1:24" s="706" customFormat="1" ht="12.75">
      <c r="A777" s="187" t="s">
        <v>678</v>
      </c>
      <c r="B777" s="203"/>
      <c r="C777" s="203"/>
      <c r="D777" s="203"/>
      <c r="E777" s="386"/>
      <c r="F777" s="281"/>
      <c r="X777" s="707"/>
    </row>
    <row r="778" spans="1:24" s="706" customFormat="1" ht="12.75">
      <c r="A778" s="199" t="s">
        <v>633</v>
      </c>
      <c r="B778" s="203">
        <v>5807422</v>
      </c>
      <c r="C778" s="203">
        <v>4195704</v>
      </c>
      <c r="D778" s="203">
        <v>4204012</v>
      </c>
      <c r="E778" s="386">
        <v>72.39033085592884</v>
      </c>
      <c r="F778" s="281">
        <v>288073</v>
      </c>
      <c r="X778" s="707"/>
    </row>
    <row r="779" spans="1:24" s="723" customFormat="1" ht="12.75">
      <c r="A779" s="267" t="s">
        <v>303</v>
      </c>
      <c r="B779" s="281">
        <v>0</v>
      </c>
      <c r="C779" s="281">
        <v>0</v>
      </c>
      <c r="D779" s="281">
        <v>8308</v>
      </c>
      <c r="E779" s="702" t="s">
        <v>1426</v>
      </c>
      <c r="F779" s="281">
        <v>281</v>
      </c>
      <c r="X779" s="724"/>
    </row>
    <row r="780" spans="1:24" s="706" customFormat="1" ht="12.75">
      <c r="A780" s="267" t="s">
        <v>291</v>
      </c>
      <c r="B780" s="203">
        <v>5807422</v>
      </c>
      <c r="C780" s="203">
        <v>4195704</v>
      </c>
      <c r="D780" s="203">
        <v>4195704</v>
      </c>
      <c r="E780" s="386">
        <v>72.24727254192996</v>
      </c>
      <c r="F780" s="281">
        <v>287792</v>
      </c>
      <c r="X780" s="707"/>
    </row>
    <row r="781" spans="1:24" s="706" customFormat="1" ht="25.5">
      <c r="A781" s="269" t="s">
        <v>292</v>
      </c>
      <c r="B781" s="203">
        <v>5807422</v>
      </c>
      <c r="C781" s="203">
        <v>4195704</v>
      </c>
      <c r="D781" s="203">
        <v>4195704</v>
      </c>
      <c r="E781" s="386">
        <v>72.24727254192996</v>
      </c>
      <c r="F781" s="281">
        <v>287792</v>
      </c>
      <c r="X781" s="707"/>
    </row>
    <row r="782" spans="1:24" s="706" customFormat="1" ht="12.75">
      <c r="A782" s="193" t="s">
        <v>293</v>
      </c>
      <c r="B782" s="203">
        <v>5807422</v>
      </c>
      <c r="C782" s="203">
        <v>4195704</v>
      </c>
      <c r="D782" s="203">
        <v>3311161</v>
      </c>
      <c r="E782" s="386">
        <v>57.01602191127147</v>
      </c>
      <c r="F782" s="281">
        <v>230336</v>
      </c>
      <c r="X782" s="707"/>
    </row>
    <row r="783" spans="1:24" s="706" customFormat="1" ht="12.75">
      <c r="A783" s="267" t="s">
        <v>294</v>
      </c>
      <c r="B783" s="203">
        <v>5806982</v>
      </c>
      <c r="C783" s="203">
        <v>4195704</v>
      </c>
      <c r="D783" s="203">
        <v>3311161</v>
      </c>
      <c r="E783" s="386">
        <v>57.02034206408768</v>
      </c>
      <c r="F783" s="281">
        <v>230336</v>
      </c>
      <c r="X783" s="707"/>
    </row>
    <row r="784" spans="1:24" s="706" customFormat="1" ht="12.75">
      <c r="A784" s="282" t="s">
        <v>295</v>
      </c>
      <c r="B784" s="203">
        <v>1491320</v>
      </c>
      <c r="C784" s="203">
        <v>560475</v>
      </c>
      <c r="D784" s="203">
        <v>75341</v>
      </c>
      <c r="E784" s="386">
        <v>5.051967384598878</v>
      </c>
      <c r="F784" s="281">
        <v>62863</v>
      </c>
      <c r="X784" s="707"/>
    </row>
    <row r="785" spans="1:24" s="706" customFormat="1" ht="12.75">
      <c r="A785" s="284" t="s">
        <v>296</v>
      </c>
      <c r="B785" s="203">
        <v>32828</v>
      </c>
      <c r="C785" s="203">
        <v>20475</v>
      </c>
      <c r="D785" s="203">
        <v>16662</v>
      </c>
      <c r="E785" s="386">
        <v>50.7554526623614</v>
      </c>
      <c r="F785" s="281">
        <v>3549</v>
      </c>
      <c r="X785" s="707"/>
    </row>
    <row r="786" spans="1:24" s="706" customFormat="1" ht="12.75">
      <c r="A786" s="288" t="s">
        <v>297</v>
      </c>
      <c r="B786" s="203">
        <v>26455</v>
      </c>
      <c r="C786" s="203">
        <v>16500</v>
      </c>
      <c r="D786" s="203">
        <v>13006</v>
      </c>
      <c r="E786" s="386">
        <v>49.162729162729164</v>
      </c>
      <c r="F786" s="281">
        <v>2666</v>
      </c>
      <c r="X786" s="707"/>
    </row>
    <row r="787" spans="1:24" s="706" customFormat="1" ht="12.75">
      <c r="A787" s="284" t="s">
        <v>298</v>
      </c>
      <c r="B787" s="203">
        <v>1458492</v>
      </c>
      <c r="C787" s="203">
        <v>540000</v>
      </c>
      <c r="D787" s="203">
        <v>58679</v>
      </c>
      <c r="E787" s="386">
        <v>4.02326512589716</v>
      </c>
      <c r="F787" s="281">
        <v>59314</v>
      </c>
      <c r="X787" s="707"/>
    </row>
    <row r="788" spans="1:24" s="706" customFormat="1" ht="12.75">
      <c r="A788" s="282" t="s">
        <v>299</v>
      </c>
      <c r="B788" s="203">
        <v>4315662</v>
      </c>
      <c r="C788" s="203">
        <v>3635229</v>
      </c>
      <c r="D788" s="203">
        <v>3235820</v>
      </c>
      <c r="E788" s="386">
        <v>74.97853168297239</v>
      </c>
      <c r="F788" s="281">
        <v>167473</v>
      </c>
      <c r="X788" s="707"/>
    </row>
    <row r="789" spans="1:24" s="706" customFormat="1" ht="12.75">
      <c r="A789" s="284" t="s">
        <v>311</v>
      </c>
      <c r="B789" s="203">
        <v>4315662</v>
      </c>
      <c r="C789" s="203">
        <v>3635229</v>
      </c>
      <c r="D789" s="203">
        <v>3235820</v>
      </c>
      <c r="E789" s="386">
        <v>74.97853168297239</v>
      </c>
      <c r="F789" s="281">
        <v>167473</v>
      </c>
      <c r="X789" s="707"/>
    </row>
    <row r="790" spans="1:24" s="706" customFormat="1" ht="12.75">
      <c r="A790" s="267" t="s">
        <v>1781</v>
      </c>
      <c r="B790" s="203">
        <v>440</v>
      </c>
      <c r="C790" s="203">
        <v>0</v>
      </c>
      <c r="D790" s="203">
        <v>0</v>
      </c>
      <c r="E790" s="386">
        <v>0</v>
      </c>
      <c r="F790" s="281">
        <v>0</v>
      </c>
      <c r="X790" s="707"/>
    </row>
    <row r="791" spans="1:24" s="706" customFormat="1" ht="12.75">
      <c r="A791" s="282" t="s">
        <v>301</v>
      </c>
      <c r="B791" s="203">
        <v>440</v>
      </c>
      <c r="C791" s="203">
        <v>0</v>
      </c>
      <c r="D791" s="203">
        <v>0</v>
      </c>
      <c r="E791" s="386">
        <v>0</v>
      </c>
      <c r="F791" s="281">
        <v>0</v>
      </c>
      <c r="X791" s="707"/>
    </row>
    <row r="792" spans="1:24" s="706" customFormat="1" ht="12.75">
      <c r="A792" s="288"/>
      <c r="B792" s="203"/>
      <c r="C792" s="203"/>
      <c r="D792" s="203"/>
      <c r="E792" s="386"/>
      <c r="F792" s="281"/>
      <c r="X792" s="707"/>
    </row>
    <row r="793" spans="1:24" s="706" customFormat="1" ht="12.75">
      <c r="A793" s="259" t="s">
        <v>656</v>
      </c>
      <c r="B793" s="203"/>
      <c r="C793" s="203"/>
      <c r="D793" s="203"/>
      <c r="E793" s="386"/>
      <c r="F793" s="281"/>
      <c r="X793" s="707"/>
    </row>
    <row r="794" spans="1:24" s="706" customFormat="1" ht="12.75">
      <c r="A794" s="187" t="s">
        <v>678</v>
      </c>
      <c r="B794" s="203"/>
      <c r="C794" s="203"/>
      <c r="D794" s="203"/>
      <c r="E794" s="386"/>
      <c r="F794" s="281"/>
      <c r="X794" s="707"/>
    </row>
    <row r="795" spans="1:24" s="706" customFormat="1" ht="12.75">
      <c r="A795" s="199" t="s">
        <v>633</v>
      </c>
      <c r="B795" s="203">
        <v>59411</v>
      </c>
      <c r="C795" s="203">
        <v>39700</v>
      </c>
      <c r="D795" s="203">
        <v>39700</v>
      </c>
      <c r="E795" s="386">
        <v>66.8226422716332</v>
      </c>
      <c r="F795" s="281">
        <v>2091</v>
      </c>
      <c r="X795" s="707"/>
    </row>
    <row r="796" spans="1:24" s="706" customFormat="1" ht="12.75">
      <c r="A796" s="267" t="s">
        <v>291</v>
      </c>
      <c r="B796" s="203">
        <v>59411</v>
      </c>
      <c r="C796" s="203">
        <v>39700</v>
      </c>
      <c r="D796" s="203">
        <v>39700</v>
      </c>
      <c r="E796" s="386">
        <v>66.8226422716332</v>
      </c>
      <c r="F796" s="281">
        <v>2091</v>
      </c>
      <c r="X796" s="707"/>
    </row>
    <row r="797" spans="1:24" s="706" customFormat="1" ht="25.5">
      <c r="A797" s="269" t="s">
        <v>292</v>
      </c>
      <c r="B797" s="203">
        <v>59411</v>
      </c>
      <c r="C797" s="203">
        <v>39700</v>
      </c>
      <c r="D797" s="203">
        <v>39700</v>
      </c>
      <c r="E797" s="386">
        <v>66.8226422716332</v>
      </c>
      <c r="F797" s="281">
        <v>2091</v>
      </c>
      <c r="X797" s="707"/>
    </row>
    <row r="798" spans="1:24" s="706" customFormat="1" ht="12.75">
      <c r="A798" s="193" t="s">
        <v>293</v>
      </c>
      <c r="B798" s="203">
        <v>59411</v>
      </c>
      <c r="C798" s="203">
        <v>39700</v>
      </c>
      <c r="D798" s="203">
        <v>30611</v>
      </c>
      <c r="E798" s="386">
        <v>51.524128528387</v>
      </c>
      <c r="F798" s="281">
        <v>452</v>
      </c>
      <c r="X798" s="707"/>
    </row>
    <row r="799" spans="1:24" s="706" customFormat="1" ht="12.75">
      <c r="A799" s="267" t="s">
        <v>294</v>
      </c>
      <c r="B799" s="203">
        <v>59411</v>
      </c>
      <c r="C799" s="203">
        <v>39700</v>
      </c>
      <c r="D799" s="203">
        <v>30611</v>
      </c>
      <c r="E799" s="386">
        <v>51.524128528387</v>
      </c>
      <c r="F799" s="281">
        <v>452</v>
      </c>
      <c r="X799" s="707"/>
    </row>
    <row r="800" spans="1:24" s="706" customFormat="1" ht="12.75">
      <c r="A800" s="282" t="s">
        <v>295</v>
      </c>
      <c r="B800" s="203">
        <v>59411</v>
      </c>
      <c r="C800" s="203">
        <v>39700</v>
      </c>
      <c r="D800" s="203">
        <v>30611</v>
      </c>
      <c r="E800" s="386">
        <v>51.524128528387</v>
      </c>
      <c r="F800" s="281">
        <v>452</v>
      </c>
      <c r="X800" s="707"/>
    </row>
    <row r="801" spans="1:24" s="706" customFormat="1" ht="12.75">
      <c r="A801" s="284" t="s">
        <v>296</v>
      </c>
      <c r="B801" s="203">
        <v>41375</v>
      </c>
      <c r="C801" s="203">
        <v>24909</v>
      </c>
      <c r="D801" s="203">
        <v>21169</v>
      </c>
      <c r="E801" s="386">
        <v>51.16374622356496</v>
      </c>
      <c r="F801" s="281">
        <v>0</v>
      </c>
      <c r="X801" s="707"/>
    </row>
    <row r="802" spans="1:24" s="706" customFormat="1" ht="12.75">
      <c r="A802" s="288" t="s">
        <v>297</v>
      </c>
      <c r="B802" s="203">
        <v>33342</v>
      </c>
      <c r="C802" s="203">
        <v>20073</v>
      </c>
      <c r="D802" s="203">
        <v>17239</v>
      </c>
      <c r="E802" s="386">
        <v>51.703557075160454</v>
      </c>
      <c r="F802" s="281">
        <v>0</v>
      </c>
      <c r="X802" s="707"/>
    </row>
    <row r="803" spans="1:24" s="706" customFormat="1" ht="12.75">
      <c r="A803" s="284" t="s">
        <v>298</v>
      </c>
      <c r="B803" s="203">
        <v>18036</v>
      </c>
      <c r="C803" s="203">
        <v>14791</v>
      </c>
      <c r="D803" s="203">
        <v>9442</v>
      </c>
      <c r="E803" s="386">
        <v>52.35085384785984</v>
      </c>
      <c r="F803" s="281">
        <v>452</v>
      </c>
      <c r="X803" s="707"/>
    </row>
    <row r="804" spans="1:24" s="706" customFormat="1" ht="12.75">
      <c r="A804" s="288"/>
      <c r="B804" s="203"/>
      <c r="C804" s="203"/>
      <c r="D804" s="203"/>
      <c r="E804" s="386"/>
      <c r="F804" s="281"/>
      <c r="X804" s="707"/>
    </row>
    <row r="805" spans="1:24" s="706" customFormat="1" ht="12.75">
      <c r="A805" s="259" t="s">
        <v>543</v>
      </c>
      <c r="B805" s="203"/>
      <c r="C805" s="203"/>
      <c r="D805" s="203"/>
      <c r="E805" s="386"/>
      <c r="F805" s="281"/>
      <c r="X805" s="707"/>
    </row>
    <row r="806" spans="1:24" s="706" customFormat="1" ht="12.75">
      <c r="A806" s="187" t="s">
        <v>678</v>
      </c>
      <c r="B806" s="203"/>
      <c r="C806" s="203"/>
      <c r="D806" s="203"/>
      <c r="E806" s="386"/>
      <c r="F806" s="281"/>
      <c r="X806" s="707"/>
    </row>
    <row r="807" spans="1:24" s="706" customFormat="1" ht="12.75">
      <c r="A807" s="199" t="s">
        <v>633</v>
      </c>
      <c r="B807" s="203">
        <v>34160066</v>
      </c>
      <c r="C807" s="203">
        <v>25690908</v>
      </c>
      <c r="D807" s="203">
        <v>25690943</v>
      </c>
      <c r="E807" s="386">
        <v>75.20753326413362</v>
      </c>
      <c r="F807" s="281">
        <v>2638855</v>
      </c>
      <c r="X807" s="707"/>
    </row>
    <row r="808" spans="1:24" s="706" customFormat="1" ht="12.75">
      <c r="A808" s="267" t="s">
        <v>303</v>
      </c>
      <c r="B808" s="203">
        <v>0</v>
      </c>
      <c r="C808" s="203">
        <v>0</v>
      </c>
      <c r="D808" s="203">
        <v>35</v>
      </c>
      <c r="E808" s="386" t="s">
        <v>1426</v>
      </c>
      <c r="F808" s="281">
        <v>35</v>
      </c>
      <c r="X808" s="707"/>
    </row>
    <row r="809" spans="1:24" s="706" customFormat="1" ht="12.75">
      <c r="A809" s="267" t="s">
        <v>291</v>
      </c>
      <c r="B809" s="203">
        <v>34160066</v>
      </c>
      <c r="C809" s="203">
        <v>25690908</v>
      </c>
      <c r="D809" s="203">
        <v>25690908</v>
      </c>
      <c r="E809" s="386">
        <v>75.20743080531518</v>
      </c>
      <c r="F809" s="281">
        <v>2638820</v>
      </c>
      <c r="X809" s="707"/>
    </row>
    <row r="810" spans="1:24" s="706" customFormat="1" ht="25.5">
      <c r="A810" s="269" t="s">
        <v>292</v>
      </c>
      <c r="B810" s="203">
        <v>21642471</v>
      </c>
      <c r="C810" s="203">
        <v>16686636</v>
      </c>
      <c r="D810" s="203">
        <v>16686636</v>
      </c>
      <c r="E810" s="386">
        <v>77.10134392694809</v>
      </c>
      <c r="F810" s="281">
        <v>2228215</v>
      </c>
      <c r="X810" s="707"/>
    </row>
    <row r="811" spans="1:24" s="727" customFormat="1" ht="25.5">
      <c r="A811" s="291" t="s">
        <v>330</v>
      </c>
      <c r="B811" s="281">
        <v>12517595</v>
      </c>
      <c r="C811" s="281">
        <v>9004272</v>
      </c>
      <c r="D811" s="281">
        <v>9004272</v>
      </c>
      <c r="E811" s="702">
        <v>71.93292321727935</v>
      </c>
      <c r="F811" s="281">
        <v>410605</v>
      </c>
      <c r="X811" s="728"/>
    </row>
    <row r="812" spans="1:24" s="727" customFormat="1" ht="12.75">
      <c r="A812" s="193" t="s">
        <v>293</v>
      </c>
      <c r="B812" s="281">
        <v>34160066</v>
      </c>
      <c r="C812" s="281">
        <v>25690908</v>
      </c>
      <c r="D812" s="281">
        <v>18550698</v>
      </c>
      <c r="E812" s="702">
        <v>54.30521709179368</v>
      </c>
      <c r="F812" s="281">
        <v>4323041</v>
      </c>
      <c r="X812" s="728"/>
    </row>
    <row r="813" spans="1:24" s="727" customFormat="1" ht="12.75">
      <c r="A813" s="267" t="s">
        <v>294</v>
      </c>
      <c r="B813" s="281">
        <v>28900744</v>
      </c>
      <c r="C813" s="281">
        <v>21484124</v>
      </c>
      <c r="D813" s="281">
        <v>15551637</v>
      </c>
      <c r="E813" s="702">
        <v>53.810507438839636</v>
      </c>
      <c r="F813" s="281">
        <v>3737160</v>
      </c>
      <c r="X813" s="728"/>
    </row>
    <row r="814" spans="1:24" s="727" customFormat="1" ht="12.75">
      <c r="A814" s="282" t="s">
        <v>295</v>
      </c>
      <c r="B814" s="281">
        <v>14152147</v>
      </c>
      <c r="C814" s="281">
        <v>10633767</v>
      </c>
      <c r="D814" s="281">
        <v>7889522</v>
      </c>
      <c r="E814" s="702">
        <v>55.747880515938675</v>
      </c>
      <c r="F814" s="281">
        <v>1452761</v>
      </c>
      <c r="X814" s="728"/>
    </row>
    <row r="815" spans="1:24" s="727" customFormat="1" ht="12.75">
      <c r="A815" s="284" t="s">
        <v>296</v>
      </c>
      <c r="B815" s="281">
        <v>8385835</v>
      </c>
      <c r="C815" s="281">
        <v>6128165</v>
      </c>
      <c r="D815" s="281">
        <v>4584931</v>
      </c>
      <c r="E815" s="702">
        <v>54.67471038960342</v>
      </c>
      <c r="F815" s="281">
        <v>561008</v>
      </c>
      <c r="X815" s="728"/>
    </row>
    <row r="816" spans="1:24" s="727" customFormat="1" ht="12.75">
      <c r="A816" s="288" t="s">
        <v>297</v>
      </c>
      <c r="B816" s="281">
        <v>6845076</v>
      </c>
      <c r="C816" s="281">
        <v>5009259</v>
      </c>
      <c r="D816" s="281">
        <v>3755989</v>
      </c>
      <c r="E816" s="702">
        <v>54.87139952865389</v>
      </c>
      <c r="F816" s="281">
        <v>439736</v>
      </c>
      <c r="X816" s="728"/>
    </row>
    <row r="817" spans="1:24" s="727" customFormat="1" ht="12.75">
      <c r="A817" s="284" t="s">
        <v>298</v>
      </c>
      <c r="B817" s="281">
        <v>5766312</v>
      </c>
      <c r="C817" s="281">
        <v>4505602</v>
      </c>
      <c r="D817" s="281">
        <v>3304591</v>
      </c>
      <c r="E817" s="702">
        <v>57.30857088551573</v>
      </c>
      <c r="F817" s="281">
        <v>891753</v>
      </c>
      <c r="X817" s="728"/>
    </row>
    <row r="818" spans="1:24" s="727" customFormat="1" ht="12.75">
      <c r="A818" s="282" t="s">
        <v>331</v>
      </c>
      <c r="B818" s="281">
        <v>7362</v>
      </c>
      <c r="C818" s="281">
        <v>0</v>
      </c>
      <c r="D818" s="281">
        <v>0</v>
      </c>
      <c r="E818" s="702">
        <v>0</v>
      </c>
      <c r="F818" s="281">
        <v>0</v>
      </c>
      <c r="X818" s="728"/>
    </row>
    <row r="819" spans="1:24" s="727" customFormat="1" ht="12.75">
      <c r="A819" s="282" t="s">
        <v>299</v>
      </c>
      <c r="B819" s="281">
        <v>3064524</v>
      </c>
      <c r="C819" s="281">
        <v>2421571</v>
      </c>
      <c r="D819" s="281">
        <v>2019068</v>
      </c>
      <c r="E819" s="702">
        <v>65.88520762115095</v>
      </c>
      <c r="F819" s="281">
        <v>282744</v>
      </c>
      <c r="X819" s="728"/>
    </row>
    <row r="820" spans="1:24" s="727" customFormat="1" ht="12.75">
      <c r="A820" s="284" t="s">
        <v>311</v>
      </c>
      <c r="B820" s="281">
        <v>895266</v>
      </c>
      <c r="C820" s="281">
        <v>776140</v>
      </c>
      <c r="D820" s="281">
        <v>449746</v>
      </c>
      <c r="E820" s="702">
        <v>50.236019238974784</v>
      </c>
      <c r="F820" s="281">
        <v>70016</v>
      </c>
      <c r="X820" s="728"/>
    </row>
    <row r="821" spans="1:24" s="727" customFormat="1" ht="12.75">
      <c r="A821" s="284" t="s">
        <v>300</v>
      </c>
      <c r="B821" s="281">
        <v>2169258</v>
      </c>
      <c r="C821" s="281">
        <v>1645431</v>
      </c>
      <c r="D821" s="281">
        <v>1569322</v>
      </c>
      <c r="E821" s="702">
        <v>72.34372306106512</v>
      </c>
      <c r="F821" s="281">
        <v>212728</v>
      </c>
      <c r="X821" s="728"/>
    </row>
    <row r="822" spans="1:24" s="727" customFormat="1" ht="12.75">
      <c r="A822" s="282" t="s">
        <v>1776</v>
      </c>
      <c r="B822" s="281">
        <v>11676711</v>
      </c>
      <c r="C822" s="281">
        <v>8428786</v>
      </c>
      <c r="D822" s="281">
        <v>5643047</v>
      </c>
      <c r="E822" s="702">
        <v>48.327367184132584</v>
      </c>
      <c r="F822" s="281">
        <v>2001655</v>
      </c>
      <c r="X822" s="728"/>
    </row>
    <row r="823" spans="1:24" s="727" customFormat="1" ht="12.75">
      <c r="A823" s="284" t="s">
        <v>337</v>
      </c>
      <c r="B823" s="281">
        <v>1386595</v>
      </c>
      <c r="C823" s="281">
        <v>1050118</v>
      </c>
      <c r="D823" s="281">
        <v>637375</v>
      </c>
      <c r="E823" s="702">
        <v>45.96691896335989</v>
      </c>
      <c r="F823" s="281">
        <v>116544</v>
      </c>
      <c r="X823" s="728"/>
    </row>
    <row r="824" spans="1:24" s="727" customFormat="1" ht="12.75">
      <c r="A824" s="282" t="s">
        <v>327</v>
      </c>
      <c r="B824" s="281">
        <v>10290116</v>
      </c>
      <c r="C824" s="281">
        <v>7378668</v>
      </c>
      <c r="D824" s="281">
        <v>5005672</v>
      </c>
      <c r="E824" s="702">
        <v>48.64543801061135</v>
      </c>
      <c r="F824" s="281">
        <v>1885111</v>
      </c>
      <c r="X824" s="728"/>
    </row>
    <row r="825" spans="1:24" s="727" customFormat="1" ht="25.5" customHeight="1">
      <c r="A825" s="295" t="s">
        <v>679</v>
      </c>
      <c r="B825" s="281">
        <v>10290116</v>
      </c>
      <c r="C825" s="281">
        <v>7378668</v>
      </c>
      <c r="D825" s="281">
        <v>5005672</v>
      </c>
      <c r="E825" s="702">
        <v>48.64543801061135</v>
      </c>
      <c r="F825" s="281">
        <v>1885111</v>
      </c>
      <c r="X825" s="728"/>
    </row>
    <row r="826" spans="1:24" s="727" customFormat="1" ht="12.75">
      <c r="A826" s="267" t="s">
        <v>1781</v>
      </c>
      <c r="B826" s="281">
        <v>5259322</v>
      </c>
      <c r="C826" s="281">
        <v>4206784</v>
      </c>
      <c r="D826" s="281">
        <v>2999061</v>
      </c>
      <c r="E826" s="702">
        <v>57.02371902690119</v>
      </c>
      <c r="F826" s="281">
        <v>585881</v>
      </c>
      <c r="X826" s="728"/>
    </row>
    <row r="827" spans="1:24" s="727" customFormat="1" ht="12.75">
      <c r="A827" s="282" t="s">
        <v>301</v>
      </c>
      <c r="B827" s="281">
        <v>3031843</v>
      </c>
      <c r="C827" s="281">
        <v>2581180</v>
      </c>
      <c r="D827" s="281">
        <v>1773557</v>
      </c>
      <c r="E827" s="702">
        <v>58.49765307768246</v>
      </c>
      <c r="F827" s="281">
        <v>377030</v>
      </c>
      <c r="X827" s="728"/>
    </row>
    <row r="828" spans="1:24" s="727" customFormat="1" ht="12.75">
      <c r="A828" s="267" t="s">
        <v>634</v>
      </c>
      <c r="B828" s="281">
        <v>2227479</v>
      </c>
      <c r="C828" s="281">
        <v>1625604</v>
      </c>
      <c r="D828" s="281">
        <v>1225504</v>
      </c>
      <c r="E828" s="702">
        <v>55.0175332741633</v>
      </c>
      <c r="F828" s="281">
        <v>208851</v>
      </c>
      <c r="X828" s="728"/>
    </row>
    <row r="829" spans="1:24" s="727" customFormat="1" ht="25.5">
      <c r="A829" s="295" t="s">
        <v>680</v>
      </c>
      <c r="B829" s="281">
        <v>2227479</v>
      </c>
      <c r="C829" s="281">
        <v>1625604</v>
      </c>
      <c r="D829" s="281">
        <v>1225504</v>
      </c>
      <c r="E829" s="702">
        <v>55.0175332741633</v>
      </c>
      <c r="F829" s="281">
        <v>208851</v>
      </c>
      <c r="X829" s="728"/>
    </row>
    <row r="830" spans="1:24" s="727" customFormat="1" ht="12.75">
      <c r="A830" s="291"/>
      <c r="B830" s="281"/>
      <c r="C830" s="281"/>
      <c r="D830" s="281"/>
      <c r="E830" s="702"/>
      <c r="F830" s="281"/>
      <c r="X830" s="728"/>
    </row>
    <row r="831" spans="1:24" s="727" customFormat="1" ht="12.75">
      <c r="A831" s="259" t="s">
        <v>545</v>
      </c>
      <c r="B831" s="281"/>
      <c r="C831" s="281"/>
      <c r="D831" s="281"/>
      <c r="E831" s="702"/>
      <c r="F831" s="281"/>
      <c r="X831" s="728"/>
    </row>
    <row r="832" spans="1:24" s="727" customFormat="1" ht="12.75">
      <c r="A832" s="187" t="s">
        <v>678</v>
      </c>
      <c r="B832" s="281"/>
      <c r="C832" s="281"/>
      <c r="D832" s="281"/>
      <c r="E832" s="702"/>
      <c r="F832" s="281"/>
      <c r="X832" s="728"/>
    </row>
    <row r="833" spans="1:24" s="727" customFormat="1" ht="12.75">
      <c r="A833" s="199" t="s">
        <v>633</v>
      </c>
      <c r="B833" s="281">
        <v>1323903</v>
      </c>
      <c r="C833" s="281">
        <v>998319</v>
      </c>
      <c r="D833" s="281">
        <v>998319</v>
      </c>
      <c r="E833" s="702">
        <v>75.40726171026125</v>
      </c>
      <c r="F833" s="281">
        <v>81275</v>
      </c>
      <c r="X833" s="728"/>
    </row>
    <row r="834" spans="1:24" s="727" customFormat="1" ht="12.75">
      <c r="A834" s="267" t="s">
        <v>291</v>
      </c>
      <c r="B834" s="281">
        <v>1323903</v>
      </c>
      <c r="C834" s="281">
        <v>998319</v>
      </c>
      <c r="D834" s="281">
        <v>998319</v>
      </c>
      <c r="E834" s="702">
        <v>75.40726171026125</v>
      </c>
      <c r="F834" s="281">
        <v>81275</v>
      </c>
      <c r="X834" s="728"/>
    </row>
    <row r="835" spans="1:24" s="727" customFormat="1" ht="25.5">
      <c r="A835" s="269" t="s">
        <v>292</v>
      </c>
      <c r="B835" s="281">
        <v>1323903</v>
      </c>
      <c r="C835" s="281">
        <v>998319</v>
      </c>
      <c r="D835" s="281">
        <v>998319</v>
      </c>
      <c r="E835" s="702">
        <v>75.40726171026125</v>
      </c>
      <c r="F835" s="281">
        <v>81275</v>
      </c>
      <c r="X835" s="728"/>
    </row>
    <row r="836" spans="1:24" s="727" customFormat="1" ht="12.75">
      <c r="A836" s="193" t="s">
        <v>293</v>
      </c>
      <c r="B836" s="281">
        <v>1323903</v>
      </c>
      <c r="C836" s="281">
        <v>998319</v>
      </c>
      <c r="D836" s="281">
        <v>898601</v>
      </c>
      <c r="E836" s="702">
        <v>67.87513888857416</v>
      </c>
      <c r="F836" s="281">
        <v>132882</v>
      </c>
      <c r="X836" s="728"/>
    </row>
    <row r="837" spans="1:24" s="727" customFormat="1" ht="12.75">
      <c r="A837" s="267" t="s">
        <v>294</v>
      </c>
      <c r="B837" s="281">
        <v>1084949</v>
      </c>
      <c r="C837" s="281">
        <v>759365</v>
      </c>
      <c r="D837" s="281">
        <v>737968</v>
      </c>
      <c r="E837" s="702">
        <v>68.01868106242782</v>
      </c>
      <c r="F837" s="281">
        <v>74659</v>
      </c>
      <c r="X837" s="728"/>
    </row>
    <row r="838" spans="1:24" s="727" customFormat="1" ht="12.75">
      <c r="A838" s="282" t="s">
        <v>295</v>
      </c>
      <c r="B838" s="281">
        <v>963804</v>
      </c>
      <c r="C838" s="281">
        <v>638220</v>
      </c>
      <c r="D838" s="281">
        <v>616823</v>
      </c>
      <c r="E838" s="702">
        <v>63.998800586011264</v>
      </c>
      <c r="F838" s="281">
        <v>74659</v>
      </c>
      <c r="X838" s="728"/>
    </row>
    <row r="839" spans="1:24" s="727" customFormat="1" ht="12.75">
      <c r="A839" s="284" t="s">
        <v>296</v>
      </c>
      <c r="B839" s="281">
        <v>605723</v>
      </c>
      <c r="C839" s="281">
        <v>399490</v>
      </c>
      <c r="D839" s="281">
        <v>457098</v>
      </c>
      <c r="E839" s="702">
        <v>75.46320677933643</v>
      </c>
      <c r="F839" s="281">
        <v>61113</v>
      </c>
      <c r="X839" s="728"/>
    </row>
    <row r="840" spans="1:24" s="727" customFormat="1" ht="12.75">
      <c r="A840" s="288" t="s">
        <v>297</v>
      </c>
      <c r="B840" s="281">
        <v>497225</v>
      </c>
      <c r="C840" s="281">
        <v>328191</v>
      </c>
      <c r="D840" s="281">
        <v>372188</v>
      </c>
      <c r="E840" s="702">
        <v>74.85303434059027</v>
      </c>
      <c r="F840" s="281">
        <v>49935</v>
      </c>
      <c r="X840" s="728"/>
    </row>
    <row r="841" spans="1:24" s="727" customFormat="1" ht="12.75">
      <c r="A841" s="284" t="s">
        <v>298</v>
      </c>
      <c r="B841" s="281">
        <v>358081</v>
      </c>
      <c r="C841" s="281">
        <v>238730</v>
      </c>
      <c r="D841" s="281">
        <v>159725</v>
      </c>
      <c r="E841" s="702">
        <v>44.60582940731287</v>
      </c>
      <c r="F841" s="281">
        <v>13546</v>
      </c>
      <c r="X841" s="728"/>
    </row>
    <row r="842" spans="1:24" s="727" customFormat="1" ht="12.75">
      <c r="A842" s="282" t="s">
        <v>299</v>
      </c>
      <c r="B842" s="281">
        <v>121145</v>
      </c>
      <c r="C842" s="281">
        <v>121145</v>
      </c>
      <c r="D842" s="281">
        <v>121145</v>
      </c>
      <c r="E842" s="702">
        <v>100</v>
      </c>
      <c r="F842" s="281">
        <v>0</v>
      </c>
      <c r="X842" s="728"/>
    </row>
    <row r="843" spans="1:24" s="727" customFormat="1" ht="12.75">
      <c r="A843" s="284" t="s">
        <v>311</v>
      </c>
      <c r="B843" s="281">
        <v>121145</v>
      </c>
      <c r="C843" s="281">
        <v>0</v>
      </c>
      <c r="D843" s="281">
        <v>0</v>
      </c>
      <c r="E843" s="702">
        <v>0</v>
      </c>
      <c r="F843" s="281">
        <v>0</v>
      </c>
      <c r="X843" s="728"/>
    </row>
    <row r="844" spans="1:24" s="727" customFormat="1" ht="12.75">
      <c r="A844" s="284" t="s">
        <v>300</v>
      </c>
      <c r="B844" s="281" t="s">
        <v>1426</v>
      </c>
      <c r="C844" s="281">
        <v>121145</v>
      </c>
      <c r="D844" s="281">
        <v>121145</v>
      </c>
      <c r="E844" s="702" t="s">
        <v>1426</v>
      </c>
      <c r="F844" s="281">
        <v>0</v>
      </c>
      <c r="X844" s="728"/>
    </row>
    <row r="845" spans="1:24" s="727" customFormat="1" ht="12.75">
      <c r="A845" s="267" t="s">
        <v>1781</v>
      </c>
      <c r="B845" s="281">
        <v>238954</v>
      </c>
      <c r="C845" s="281">
        <v>238954</v>
      </c>
      <c r="D845" s="281">
        <v>160633</v>
      </c>
      <c r="E845" s="702">
        <v>67.22339864576445</v>
      </c>
      <c r="F845" s="281">
        <v>58223</v>
      </c>
      <c r="X845" s="728"/>
    </row>
    <row r="846" spans="1:24" s="727" customFormat="1" ht="12.75">
      <c r="A846" s="282" t="s">
        <v>301</v>
      </c>
      <c r="B846" s="281">
        <v>238954</v>
      </c>
      <c r="C846" s="281">
        <v>238954</v>
      </c>
      <c r="D846" s="281">
        <v>160633</v>
      </c>
      <c r="E846" s="702">
        <v>67.22339864576445</v>
      </c>
      <c r="F846" s="281">
        <v>58223</v>
      </c>
      <c r="X846" s="728"/>
    </row>
    <row r="847" spans="1:24" s="727" customFormat="1" ht="12.75">
      <c r="A847" s="291"/>
      <c r="B847" s="281"/>
      <c r="C847" s="281"/>
      <c r="D847" s="281"/>
      <c r="E847" s="702"/>
      <c r="F847" s="281"/>
      <c r="X847" s="728"/>
    </row>
    <row r="848" spans="1:24" s="727" customFormat="1" ht="12.75">
      <c r="A848" s="259" t="s">
        <v>547</v>
      </c>
      <c r="B848" s="281"/>
      <c r="C848" s="281"/>
      <c r="D848" s="281"/>
      <c r="E848" s="702"/>
      <c r="F848" s="281"/>
      <c r="X848" s="728"/>
    </row>
    <row r="849" spans="1:24" s="727" customFormat="1" ht="12.75">
      <c r="A849" s="187" t="s">
        <v>678</v>
      </c>
      <c r="B849" s="281"/>
      <c r="C849" s="281"/>
      <c r="D849" s="281"/>
      <c r="E849" s="702"/>
      <c r="F849" s="281"/>
      <c r="X849" s="728"/>
    </row>
    <row r="850" spans="1:24" s="727" customFormat="1" ht="12.75">
      <c r="A850" s="199" t="s">
        <v>633</v>
      </c>
      <c r="B850" s="281">
        <v>29623584</v>
      </c>
      <c r="C850" s="281">
        <v>22296611</v>
      </c>
      <c r="D850" s="281">
        <v>22296611</v>
      </c>
      <c r="E850" s="702">
        <v>75.26641948523176</v>
      </c>
      <c r="F850" s="281">
        <v>2325288</v>
      </c>
      <c r="X850" s="728"/>
    </row>
    <row r="851" spans="1:24" s="727" customFormat="1" ht="12.75">
      <c r="A851" s="267" t="s">
        <v>291</v>
      </c>
      <c r="B851" s="281">
        <v>29623584</v>
      </c>
      <c r="C851" s="281">
        <v>22296611</v>
      </c>
      <c r="D851" s="281">
        <v>22296611</v>
      </c>
      <c r="E851" s="702">
        <v>75.26641948523176</v>
      </c>
      <c r="F851" s="281">
        <v>2325288</v>
      </c>
      <c r="X851" s="728"/>
    </row>
    <row r="852" spans="1:24" s="727" customFormat="1" ht="25.5">
      <c r="A852" s="269" t="s">
        <v>292</v>
      </c>
      <c r="B852" s="281">
        <v>9726404</v>
      </c>
      <c r="C852" s="281">
        <v>8103704</v>
      </c>
      <c r="D852" s="281">
        <v>8103704</v>
      </c>
      <c r="E852" s="702">
        <v>83.31654741053323</v>
      </c>
      <c r="F852" s="281">
        <v>713289</v>
      </c>
      <c r="X852" s="728"/>
    </row>
    <row r="853" spans="1:24" s="727" customFormat="1" ht="25.5">
      <c r="A853" s="291" t="s">
        <v>330</v>
      </c>
      <c r="B853" s="281">
        <v>19897180</v>
      </c>
      <c r="C853" s="281">
        <v>14192907</v>
      </c>
      <c r="D853" s="281">
        <v>14192907</v>
      </c>
      <c r="E853" s="702">
        <v>71.33124895085635</v>
      </c>
      <c r="F853" s="281">
        <v>1611999</v>
      </c>
      <c r="X853" s="728"/>
    </row>
    <row r="854" spans="1:24" s="727" customFormat="1" ht="12.75">
      <c r="A854" s="193" t="s">
        <v>293</v>
      </c>
      <c r="B854" s="281">
        <v>29623584</v>
      </c>
      <c r="C854" s="281">
        <v>22296611</v>
      </c>
      <c r="D854" s="281">
        <v>21248666</v>
      </c>
      <c r="E854" s="702">
        <v>71.72888331135084</v>
      </c>
      <c r="F854" s="281">
        <v>2153665</v>
      </c>
      <c r="X854" s="728"/>
    </row>
    <row r="855" spans="1:24" s="727" customFormat="1" ht="12.75">
      <c r="A855" s="267" t="s">
        <v>294</v>
      </c>
      <c r="B855" s="281">
        <v>29417763</v>
      </c>
      <c r="C855" s="281">
        <v>22105124</v>
      </c>
      <c r="D855" s="281">
        <v>21152535</v>
      </c>
      <c r="E855" s="702">
        <v>71.90395476365758</v>
      </c>
      <c r="F855" s="281">
        <v>2140380</v>
      </c>
      <c r="X855" s="728"/>
    </row>
    <row r="856" spans="1:24" s="727" customFormat="1" ht="12.75">
      <c r="A856" s="282" t="s">
        <v>295</v>
      </c>
      <c r="B856" s="281">
        <v>5350389</v>
      </c>
      <c r="C856" s="281">
        <v>4326720</v>
      </c>
      <c r="D856" s="281">
        <v>3864905</v>
      </c>
      <c r="E856" s="702">
        <v>72.23596265617323</v>
      </c>
      <c r="F856" s="281">
        <v>226764</v>
      </c>
      <c r="X856" s="728"/>
    </row>
    <row r="857" spans="1:24" s="727" customFormat="1" ht="12.75">
      <c r="A857" s="284" t="s">
        <v>296</v>
      </c>
      <c r="B857" s="281">
        <v>1170389</v>
      </c>
      <c r="C857" s="281">
        <v>882212</v>
      </c>
      <c r="D857" s="281">
        <v>752047</v>
      </c>
      <c r="E857" s="702">
        <v>64.25615756812478</v>
      </c>
      <c r="F857" s="281">
        <v>71457</v>
      </c>
      <c r="X857" s="728"/>
    </row>
    <row r="858" spans="1:24" s="727" customFormat="1" ht="12.75">
      <c r="A858" s="288" t="s">
        <v>297</v>
      </c>
      <c r="B858" s="281">
        <v>922262</v>
      </c>
      <c r="C858" s="281">
        <v>690298</v>
      </c>
      <c r="D858" s="281">
        <v>588370</v>
      </c>
      <c r="E858" s="702">
        <v>63.796404926148966</v>
      </c>
      <c r="F858" s="281">
        <v>49213</v>
      </c>
      <c r="X858" s="728"/>
    </row>
    <row r="859" spans="1:24" s="727" customFormat="1" ht="12.75">
      <c r="A859" s="284" t="s">
        <v>298</v>
      </c>
      <c r="B859" s="281">
        <v>4180000</v>
      </c>
      <c r="C859" s="281">
        <v>3444508</v>
      </c>
      <c r="D859" s="281">
        <v>3112858</v>
      </c>
      <c r="E859" s="702">
        <v>74.47028708133972</v>
      </c>
      <c r="F859" s="281">
        <v>155307</v>
      </c>
      <c r="X859" s="728"/>
    </row>
    <row r="860" spans="1:24" s="727" customFormat="1" ht="12.75">
      <c r="A860" s="282" t="s">
        <v>299</v>
      </c>
      <c r="B860" s="281">
        <v>2883279</v>
      </c>
      <c r="C860" s="281">
        <v>2490545</v>
      </c>
      <c r="D860" s="281">
        <v>2407099</v>
      </c>
      <c r="E860" s="702">
        <v>83.48477549345728</v>
      </c>
      <c r="F860" s="281">
        <v>292106</v>
      </c>
      <c r="X860" s="728"/>
    </row>
    <row r="861" spans="1:24" s="727" customFormat="1" ht="12.75">
      <c r="A861" s="284" t="s">
        <v>311</v>
      </c>
      <c r="B861" s="281">
        <v>2883279</v>
      </c>
      <c r="C861" s="281">
        <v>2490545</v>
      </c>
      <c r="D861" s="281">
        <v>2407099</v>
      </c>
      <c r="E861" s="702">
        <v>83.48477549345728</v>
      </c>
      <c r="F861" s="281">
        <v>292106</v>
      </c>
      <c r="X861" s="728"/>
    </row>
    <row r="862" spans="1:24" s="727" customFormat="1" ht="12.75">
      <c r="A862" s="282" t="s">
        <v>1776</v>
      </c>
      <c r="B862" s="281">
        <v>21184095</v>
      </c>
      <c r="C862" s="281">
        <v>15287859</v>
      </c>
      <c r="D862" s="281">
        <v>14880531</v>
      </c>
      <c r="E862" s="702">
        <v>70.24388344179914</v>
      </c>
      <c r="F862" s="281">
        <v>1621510</v>
      </c>
      <c r="X862" s="728"/>
    </row>
    <row r="863" spans="1:24" s="727" customFormat="1" ht="12.75">
      <c r="A863" s="282" t="s">
        <v>681</v>
      </c>
      <c r="B863" s="281">
        <v>101293</v>
      </c>
      <c r="C863" s="281">
        <v>101293</v>
      </c>
      <c r="D863" s="281">
        <v>86891</v>
      </c>
      <c r="E863" s="702">
        <v>85.78184079847571</v>
      </c>
      <c r="F863" s="281">
        <v>10300</v>
      </c>
      <c r="X863" s="728"/>
    </row>
    <row r="864" spans="1:24" s="727" customFormat="1" ht="12.75">
      <c r="A864" s="284" t="s">
        <v>337</v>
      </c>
      <c r="B864" s="281">
        <v>1200266</v>
      </c>
      <c r="C864" s="281">
        <v>997969</v>
      </c>
      <c r="D864" s="281">
        <v>921077</v>
      </c>
      <c r="E864" s="702">
        <v>76.73940609831487</v>
      </c>
      <c r="F864" s="281">
        <v>78438</v>
      </c>
      <c r="X864" s="728"/>
    </row>
    <row r="865" spans="1:24" s="727" customFormat="1" ht="12.75">
      <c r="A865" s="282" t="s">
        <v>327</v>
      </c>
      <c r="B865" s="281">
        <v>19882536</v>
      </c>
      <c r="C865" s="281">
        <v>14188597</v>
      </c>
      <c r="D865" s="281">
        <v>13872563</v>
      </c>
      <c r="E865" s="702">
        <v>69.77260345460962</v>
      </c>
      <c r="F865" s="281">
        <v>1532772</v>
      </c>
      <c r="X865" s="728"/>
    </row>
    <row r="866" spans="1:24" s="727" customFormat="1" ht="25.5" customHeight="1">
      <c r="A866" s="295" t="s">
        <v>679</v>
      </c>
      <c r="B866" s="281">
        <v>19882536</v>
      </c>
      <c r="C866" s="281">
        <v>14188597</v>
      </c>
      <c r="D866" s="281">
        <v>13872563</v>
      </c>
      <c r="E866" s="702">
        <v>69.77260345460962</v>
      </c>
      <c r="F866" s="281">
        <v>1532772</v>
      </c>
      <c r="X866" s="728"/>
    </row>
    <row r="867" spans="1:24" s="727" customFormat="1" ht="12.75">
      <c r="A867" s="267" t="s">
        <v>1781</v>
      </c>
      <c r="B867" s="281">
        <v>205821</v>
      </c>
      <c r="C867" s="281">
        <v>191487</v>
      </c>
      <c r="D867" s="281">
        <v>96131</v>
      </c>
      <c r="E867" s="702">
        <v>46.706118423290135</v>
      </c>
      <c r="F867" s="281">
        <v>13285</v>
      </c>
      <c r="X867" s="728"/>
    </row>
    <row r="868" spans="1:24" s="727" customFormat="1" ht="12.75">
      <c r="A868" s="282" t="s">
        <v>301</v>
      </c>
      <c r="B868" s="281">
        <v>191177</v>
      </c>
      <c r="C868" s="281">
        <v>187177</v>
      </c>
      <c r="D868" s="281">
        <v>96131</v>
      </c>
      <c r="E868" s="702">
        <v>50.28376844494892</v>
      </c>
      <c r="F868" s="281">
        <v>13285</v>
      </c>
      <c r="X868" s="728"/>
    </row>
    <row r="869" spans="1:24" s="727" customFormat="1" ht="12.75">
      <c r="A869" s="282" t="s">
        <v>682</v>
      </c>
      <c r="B869" s="281">
        <v>14644</v>
      </c>
      <c r="C869" s="281">
        <v>4310</v>
      </c>
      <c r="D869" s="281">
        <v>0</v>
      </c>
      <c r="E869" s="702">
        <v>0</v>
      </c>
      <c r="F869" s="281">
        <v>0</v>
      </c>
      <c r="X869" s="728"/>
    </row>
    <row r="870" spans="1:24" s="727" customFormat="1" ht="25.5">
      <c r="A870" s="295" t="s">
        <v>683</v>
      </c>
      <c r="B870" s="281">
        <v>14644</v>
      </c>
      <c r="C870" s="281">
        <v>4310</v>
      </c>
      <c r="D870" s="281">
        <v>0</v>
      </c>
      <c r="E870" s="702">
        <v>0</v>
      </c>
      <c r="F870" s="281">
        <v>0</v>
      </c>
      <c r="X870" s="728"/>
    </row>
    <row r="871" spans="1:24" s="727" customFormat="1" ht="12.75">
      <c r="A871" s="291"/>
      <c r="B871" s="281"/>
      <c r="C871" s="281"/>
      <c r="D871" s="281"/>
      <c r="E871" s="702"/>
      <c r="F871" s="281"/>
      <c r="X871" s="728"/>
    </row>
    <row r="872" spans="1:24" s="727" customFormat="1" ht="12.75">
      <c r="A872" s="259" t="s">
        <v>548</v>
      </c>
      <c r="B872" s="281"/>
      <c r="C872" s="281"/>
      <c r="D872" s="281"/>
      <c r="E872" s="702"/>
      <c r="F872" s="281"/>
      <c r="X872" s="728"/>
    </row>
    <row r="873" spans="1:24" s="727" customFormat="1" ht="12.75">
      <c r="A873" s="187" t="s">
        <v>678</v>
      </c>
      <c r="B873" s="281"/>
      <c r="C873" s="281"/>
      <c r="D873" s="281"/>
      <c r="E873" s="702"/>
      <c r="F873" s="281"/>
      <c r="X873" s="728"/>
    </row>
    <row r="874" spans="1:24" s="727" customFormat="1" ht="12.75">
      <c r="A874" s="199" t="s">
        <v>633</v>
      </c>
      <c r="B874" s="281">
        <v>1020925</v>
      </c>
      <c r="C874" s="281">
        <v>661525</v>
      </c>
      <c r="D874" s="281">
        <v>661525</v>
      </c>
      <c r="E874" s="702">
        <v>64.79663050664838</v>
      </c>
      <c r="F874" s="281">
        <v>128800</v>
      </c>
      <c r="X874" s="728"/>
    </row>
    <row r="875" spans="1:24" s="727" customFormat="1" ht="12.75">
      <c r="A875" s="267" t="s">
        <v>291</v>
      </c>
      <c r="B875" s="281">
        <v>1020925</v>
      </c>
      <c r="C875" s="281">
        <v>661525</v>
      </c>
      <c r="D875" s="281">
        <v>661525</v>
      </c>
      <c r="E875" s="702">
        <v>64.79663050664838</v>
      </c>
      <c r="F875" s="281">
        <v>128800</v>
      </c>
      <c r="X875" s="728"/>
    </row>
    <row r="876" spans="1:24" s="727" customFormat="1" ht="25.5">
      <c r="A876" s="269" t="s">
        <v>292</v>
      </c>
      <c r="B876" s="281">
        <v>1020925</v>
      </c>
      <c r="C876" s="281">
        <v>661525</v>
      </c>
      <c r="D876" s="281">
        <v>661525</v>
      </c>
      <c r="E876" s="702">
        <v>64.79663050664838</v>
      </c>
      <c r="F876" s="281">
        <v>128800</v>
      </c>
      <c r="X876" s="728"/>
    </row>
    <row r="877" spans="1:24" s="727" customFormat="1" ht="12.75">
      <c r="A877" s="193" t="s">
        <v>293</v>
      </c>
      <c r="B877" s="281">
        <v>1020925</v>
      </c>
      <c r="C877" s="281">
        <v>661525</v>
      </c>
      <c r="D877" s="281">
        <v>554207</v>
      </c>
      <c r="E877" s="702">
        <v>54.28479075348336</v>
      </c>
      <c r="F877" s="281">
        <v>70827</v>
      </c>
      <c r="X877" s="728"/>
    </row>
    <row r="878" spans="1:24" s="727" customFormat="1" ht="12.75">
      <c r="A878" s="267" t="s">
        <v>294</v>
      </c>
      <c r="B878" s="281">
        <v>924525</v>
      </c>
      <c r="C878" s="281">
        <v>586525</v>
      </c>
      <c r="D878" s="281">
        <v>461567</v>
      </c>
      <c r="E878" s="702">
        <v>49.92477218030881</v>
      </c>
      <c r="F878" s="281">
        <v>37945</v>
      </c>
      <c r="X878" s="728"/>
    </row>
    <row r="879" spans="1:24" s="706" customFormat="1" ht="12.75">
      <c r="A879" s="282" t="s">
        <v>295</v>
      </c>
      <c r="B879" s="203">
        <v>924525</v>
      </c>
      <c r="C879" s="203">
        <v>586525</v>
      </c>
      <c r="D879" s="203">
        <v>461567</v>
      </c>
      <c r="E879" s="386">
        <v>49.92477218030881</v>
      </c>
      <c r="F879" s="281">
        <v>37945</v>
      </c>
      <c r="X879" s="707"/>
    </row>
    <row r="880" spans="1:24" s="706" customFormat="1" ht="12.75">
      <c r="A880" s="284" t="s">
        <v>296</v>
      </c>
      <c r="B880" s="203">
        <v>252410</v>
      </c>
      <c r="C880" s="203">
        <v>142736</v>
      </c>
      <c r="D880" s="203">
        <v>86010</v>
      </c>
      <c r="E880" s="386">
        <v>34.07551206370588</v>
      </c>
      <c r="F880" s="281">
        <v>12423</v>
      </c>
      <c r="X880" s="707"/>
    </row>
    <row r="881" spans="1:24" s="706" customFormat="1" ht="12.75">
      <c r="A881" s="288" t="s">
        <v>297</v>
      </c>
      <c r="B881" s="203">
        <v>203455</v>
      </c>
      <c r="C881" s="203">
        <v>115024</v>
      </c>
      <c r="D881" s="203">
        <v>70214</v>
      </c>
      <c r="E881" s="386">
        <v>34.51082548966602</v>
      </c>
      <c r="F881" s="281">
        <v>10808</v>
      </c>
      <c r="X881" s="707"/>
    </row>
    <row r="882" spans="1:24" s="706" customFormat="1" ht="12.75">
      <c r="A882" s="284" t="s">
        <v>298</v>
      </c>
      <c r="B882" s="203">
        <v>672115</v>
      </c>
      <c r="C882" s="203">
        <v>443789</v>
      </c>
      <c r="D882" s="203">
        <v>375557</v>
      </c>
      <c r="E882" s="386">
        <v>55.87689606689331</v>
      </c>
      <c r="F882" s="281">
        <v>25522</v>
      </c>
      <c r="X882" s="707"/>
    </row>
    <row r="883" spans="1:24" s="706" customFormat="1" ht="12.75">
      <c r="A883" s="267" t="s">
        <v>1781</v>
      </c>
      <c r="B883" s="203">
        <v>96400</v>
      </c>
      <c r="C883" s="203">
        <v>75000</v>
      </c>
      <c r="D883" s="203">
        <v>92640</v>
      </c>
      <c r="E883" s="386">
        <v>96.09958506224066</v>
      </c>
      <c r="F883" s="281">
        <v>32882</v>
      </c>
      <c r="X883" s="707"/>
    </row>
    <row r="884" spans="1:24" s="706" customFormat="1" ht="12.75">
      <c r="A884" s="282" t="s">
        <v>301</v>
      </c>
      <c r="B884" s="203">
        <v>96400</v>
      </c>
      <c r="C884" s="203">
        <v>75000</v>
      </c>
      <c r="D884" s="203">
        <v>92640</v>
      </c>
      <c r="E884" s="386">
        <v>96.09958506224066</v>
      </c>
      <c r="F884" s="281">
        <v>32882</v>
      </c>
      <c r="X884" s="707"/>
    </row>
    <row r="885" spans="1:24" s="706" customFormat="1" ht="12.75">
      <c r="A885" s="288"/>
      <c r="B885" s="203"/>
      <c r="C885" s="203"/>
      <c r="D885" s="203"/>
      <c r="E885" s="386"/>
      <c r="F885" s="281"/>
      <c r="X885" s="707"/>
    </row>
    <row r="886" spans="1:24" s="706" customFormat="1" ht="12.75">
      <c r="A886" s="259" t="s">
        <v>551</v>
      </c>
      <c r="B886" s="203"/>
      <c r="C886" s="203"/>
      <c r="D886" s="203"/>
      <c r="E886" s="386"/>
      <c r="F886" s="281"/>
      <c r="X886" s="707"/>
    </row>
    <row r="887" spans="1:24" s="706" customFormat="1" ht="12.75">
      <c r="A887" s="187" t="s">
        <v>678</v>
      </c>
      <c r="B887" s="203"/>
      <c r="C887" s="203"/>
      <c r="D887" s="203"/>
      <c r="E887" s="386"/>
      <c r="F887" s="281"/>
      <c r="X887" s="707"/>
    </row>
    <row r="888" spans="1:24" s="706" customFormat="1" ht="12.75">
      <c r="A888" s="199" t="s">
        <v>633</v>
      </c>
      <c r="B888" s="281">
        <v>58979</v>
      </c>
      <c r="C888" s="281">
        <v>58521</v>
      </c>
      <c r="D888" s="281">
        <v>58521</v>
      </c>
      <c r="E888" s="702">
        <v>99.22345241526645</v>
      </c>
      <c r="F888" s="281">
        <v>87</v>
      </c>
      <c r="X888" s="707"/>
    </row>
    <row r="889" spans="1:24" s="706" customFormat="1" ht="12.75">
      <c r="A889" s="267" t="s">
        <v>291</v>
      </c>
      <c r="B889" s="281">
        <v>58979</v>
      </c>
      <c r="C889" s="281">
        <v>58521</v>
      </c>
      <c r="D889" s="281">
        <v>58521</v>
      </c>
      <c r="E889" s="702">
        <v>99.22345241526645</v>
      </c>
      <c r="F889" s="281">
        <v>87</v>
      </c>
      <c r="X889" s="707"/>
    </row>
    <row r="890" spans="1:24" s="706" customFormat="1" ht="25.5">
      <c r="A890" s="269" t="s">
        <v>292</v>
      </c>
      <c r="B890" s="281">
        <v>58979</v>
      </c>
      <c r="C890" s="281">
        <v>58521</v>
      </c>
      <c r="D890" s="281">
        <v>58521</v>
      </c>
      <c r="E890" s="702">
        <v>99.22345241526645</v>
      </c>
      <c r="F890" s="281">
        <v>87</v>
      </c>
      <c r="X890" s="707"/>
    </row>
    <row r="891" spans="1:24" s="706" customFormat="1" ht="12.75">
      <c r="A891" s="193" t="s">
        <v>293</v>
      </c>
      <c r="B891" s="281">
        <v>58979</v>
      </c>
      <c r="C891" s="281">
        <v>58521</v>
      </c>
      <c r="D891" s="281">
        <v>45523</v>
      </c>
      <c r="E891" s="702">
        <v>77.18509978127808</v>
      </c>
      <c r="F891" s="281">
        <v>5296</v>
      </c>
      <c r="X891" s="707"/>
    </row>
    <row r="892" spans="1:24" s="706" customFormat="1" ht="12.75">
      <c r="A892" s="267" t="s">
        <v>294</v>
      </c>
      <c r="B892" s="281">
        <v>56203</v>
      </c>
      <c r="C892" s="281">
        <v>55745</v>
      </c>
      <c r="D892" s="281">
        <v>42747</v>
      </c>
      <c r="E892" s="702">
        <v>76.05821753287191</v>
      </c>
      <c r="F892" s="281">
        <v>5296</v>
      </c>
      <c r="X892" s="707"/>
    </row>
    <row r="893" spans="1:24" s="706" customFormat="1" ht="12.75">
      <c r="A893" s="282" t="s">
        <v>295</v>
      </c>
      <c r="B893" s="203">
        <v>56203</v>
      </c>
      <c r="C893" s="203">
        <v>55745</v>
      </c>
      <c r="D893" s="203">
        <v>42747</v>
      </c>
      <c r="E893" s="386">
        <v>76.05821753287191</v>
      </c>
      <c r="F893" s="281">
        <v>5296</v>
      </c>
      <c r="X893" s="707"/>
    </row>
    <row r="894" spans="1:24" s="706" customFormat="1" ht="12.75">
      <c r="A894" s="284" t="s">
        <v>296</v>
      </c>
      <c r="B894" s="203">
        <v>31520</v>
      </c>
      <c r="C894" s="203">
        <v>31520</v>
      </c>
      <c r="D894" s="203">
        <v>27101</v>
      </c>
      <c r="E894" s="386">
        <v>85.98032994923858</v>
      </c>
      <c r="F894" s="281">
        <v>2951</v>
      </c>
      <c r="X894" s="707"/>
    </row>
    <row r="895" spans="1:24" s="706" customFormat="1" ht="12.75">
      <c r="A895" s="288" t="s">
        <v>297</v>
      </c>
      <c r="B895" s="203">
        <v>26285</v>
      </c>
      <c r="C895" s="203">
        <v>26285</v>
      </c>
      <c r="D895" s="203">
        <v>23434</v>
      </c>
      <c r="E895" s="386">
        <v>89.1535096062393</v>
      </c>
      <c r="F895" s="281">
        <v>2631</v>
      </c>
      <c r="X895" s="707"/>
    </row>
    <row r="896" spans="1:24" s="706" customFormat="1" ht="12.75">
      <c r="A896" s="284" t="s">
        <v>298</v>
      </c>
      <c r="B896" s="203">
        <v>24683</v>
      </c>
      <c r="C896" s="203">
        <v>24225</v>
      </c>
      <c r="D896" s="203">
        <v>15646</v>
      </c>
      <c r="E896" s="386">
        <v>63.3877567556618</v>
      </c>
      <c r="F896" s="281">
        <v>2345</v>
      </c>
      <c r="X896" s="707"/>
    </row>
    <row r="897" spans="1:24" s="706" customFormat="1" ht="12.75">
      <c r="A897" s="267" t="s">
        <v>1781</v>
      </c>
      <c r="B897" s="203">
        <v>2776</v>
      </c>
      <c r="C897" s="203">
        <v>2776</v>
      </c>
      <c r="D897" s="203">
        <v>2776</v>
      </c>
      <c r="E897" s="386">
        <v>100</v>
      </c>
      <c r="F897" s="281">
        <v>0</v>
      </c>
      <c r="X897" s="707"/>
    </row>
    <row r="898" spans="1:24" s="706" customFormat="1" ht="12.75">
      <c r="A898" s="282" t="s">
        <v>301</v>
      </c>
      <c r="B898" s="203">
        <v>2776</v>
      </c>
      <c r="C898" s="203">
        <v>2776</v>
      </c>
      <c r="D898" s="203">
        <v>2776</v>
      </c>
      <c r="E898" s="386">
        <v>100</v>
      </c>
      <c r="F898" s="281">
        <v>0</v>
      </c>
      <c r="X898" s="707"/>
    </row>
    <row r="899" spans="1:24" s="706" customFormat="1" ht="12.75">
      <c r="A899" s="288"/>
      <c r="B899" s="203"/>
      <c r="C899" s="203"/>
      <c r="D899" s="203"/>
      <c r="E899" s="386"/>
      <c r="F899" s="281"/>
      <c r="X899" s="707"/>
    </row>
    <row r="900" spans="1:24" s="706" customFormat="1" ht="12.75">
      <c r="A900" s="259" t="s">
        <v>684</v>
      </c>
      <c r="B900" s="203"/>
      <c r="C900" s="203"/>
      <c r="D900" s="203"/>
      <c r="E900" s="386"/>
      <c r="F900" s="281"/>
      <c r="X900" s="707"/>
    </row>
    <row r="901" spans="1:24" s="706" customFormat="1" ht="12.75">
      <c r="A901" s="187" t="s">
        <v>678</v>
      </c>
      <c r="B901" s="203"/>
      <c r="C901" s="203"/>
      <c r="D901" s="203"/>
      <c r="E901" s="386"/>
      <c r="F901" s="281"/>
      <c r="X901" s="707"/>
    </row>
    <row r="902" spans="1:24" s="706" customFormat="1" ht="12.75">
      <c r="A902" s="199" t="s">
        <v>633</v>
      </c>
      <c r="B902" s="281">
        <v>379608</v>
      </c>
      <c r="C902" s="281">
        <v>255781</v>
      </c>
      <c r="D902" s="281">
        <v>255781</v>
      </c>
      <c r="E902" s="702">
        <v>67.38029757012497</v>
      </c>
      <c r="F902" s="281">
        <v>28911</v>
      </c>
      <c r="X902" s="707"/>
    </row>
    <row r="903" spans="1:24" s="706" customFormat="1" ht="12.75">
      <c r="A903" s="267" t="s">
        <v>291</v>
      </c>
      <c r="B903" s="281">
        <v>379608</v>
      </c>
      <c r="C903" s="281">
        <v>255781</v>
      </c>
      <c r="D903" s="281">
        <v>255781</v>
      </c>
      <c r="E903" s="702">
        <v>67.38029757012497</v>
      </c>
      <c r="F903" s="281">
        <v>28911</v>
      </c>
      <c r="X903" s="707"/>
    </row>
    <row r="904" spans="1:24" s="706" customFormat="1" ht="25.5">
      <c r="A904" s="269" t="s">
        <v>292</v>
      </c>
      <c r="B904" s="281">
        <v>379608</v>
      </c>
      <c r="C904" s="281">
        <v>255781</v>
      </c>
      <c r="D904" s="281">
        <v>255781</v>
      </c>
      <c r="E904" s="702">
        <v>67.38029757012497</v>
      </c>
      <c r="F904" s="281">
        <v>28911</v>
      </c>
      <c r="X904" s="707"/>
    </row>
    <row r="905" spans="1:24" s="706" customFormat="1" ht="12.75">
      <c r="A905" s="193" t="s">
        <v>293</v>
      </c>
      <c r="B905" s="203">
        <v>379608</v>
      </c>
      <c r="C905" s="203">
        <v>255781</v>
      </c>
      <c r="D905" s="203">
        <v>233103</v>
      </c>
      <c r="E905" s="386">
        <v>61.40624012138838</v>
      </c>
      <c r="F905" s="281">
        <v>33803</v>
      </c>
      <c r="X905" s="707"/>
    </row>
    <row r="906" spans="1:24" s="706" customFormat="1" ht="12.75">
      <c r="A906" s="267" t="s">
        <v>294</v>
      </c>
      <c r="B906" s="203">
        <v>376608</v>
      </c>
      <c r="C906" s="203">
        <v>253381</v>
      </c>
      <c r="D906" s="203">
        <v>232285</v>
      </c>
      <c r="E906" s="386">
        <v>61.67819058543632</v>
      </c>
      <c r="F906" s="281">
        <v>33803</v>
      </c>
      <c r="X906" s="707"/>
    </row>
    <row r="907" spans="1:24" s="706" customFormat="1" ht="12.75">
      <c r="A907" s="282" t="s">
        <v>295</v>
      </c>
      <c r="B907" s="203">
        <v>169908</v>
      </c>
      <c r="C907" s="203">
        <v>110481</v>
      </c>
      <c r="D907" s="203">
        <v>94435</v>
      </c>
      <c r="E907" s="386">
        <v>55.580078630788435</v>
      </c>
      <c r="F907" s="281">
        <v>17903</v>
      </c>
      <c r="X907" s="707"/>
    </row>
    <row r="908" spans="1:24" s="706" customFormat="1" ht="12.75">
      <c r="A908" s="284" t="s">
        <v>296</v>
      </c>
      <c r="B908" s="203">
        <v>56032</v>
      </c>
      <c r="C908" s="203">
        <v>35326</v>
      </c>
      <c r="D908" s="203">
        <v>30234</v>
      </c>
      <c r="E908" s="386">
        <v>53.95845231296402</v>
      </c>
      <c r="F908" s="281">
        <v>3393</v>
      </c>
      <c r="X908" s="707"/>
    </row>
    <row r="909" spans="1:24" s="706" customFormat="1" ht="12.75">
      <c r="A909" s="288" t="s">
        <v>297</v>
      </c>
      <c r="B909" s="203">
        <v>45154</v>
      </c>
      <c r="C909" s="203">
        <v>28467</v>
      </c>
      <c r="D909" s="203">
        <v>24124</v>
      </c>
      <c r="E909" s="386">
        <v>53.42605306285157</v>
      </c>
      <c r="F909" s="281">
        <v>2751</v>
      </c>
      <c r="X909" s="707"/>
    </row>
    <row r="910" spans="1:24" s="706" customFormat="1" ht="12.75">
      <c r="A910" s="284" t="s">
        <v>298</v>
      </c>
      <c r="B910" s="203">
        <v>113876</v>
      </c>
      <c r="C910" s="203">
        <v>75155</v>
      </c>
      <c r="D910" s="203">
        <v>64201</v>
      </c>
      <c r="E910" s="386">
        <v>56.37799009448874</v>
      </c>
      <c r="F910" s="281">
        <v>14510</v>
      </c>
      <c r="X910" s="707"/>
    </row>
    <row r="911" spans="1:24" s="706" customFormat="1" ht="12.75">
      <c r="A911" s="282" t="s">
        <v>299</v>
      </c>
      <c r="B911" s="203">
        <v>206700</v>
      </c>
      <c r="C911" s="203">
        <v>142900</v>
      </c>
      <c r="D911" s="203">
        <v>137850</v>
      </c>
      <c r="E911" s="386">
        <v>66.69085631349783</v>
      </c>
      <c r="F911" s="281">
        <v>15900</v>
      </c>
      <c r="X911" s="707"/>
    </row>
    <row r="912" spans="1:24" s="706" customFormat="1" ht="12.75">
      <c r="A912" s="284" t="s">
        <v>300</v>
      </c>
      <c r="B912" s="203">
        <v>206700</v>
      </c>
      <c r="C912" s="203">
        <v>142900</v>
      </c>
      <c r="D912" s="203">
        <v>137850</v>
      </c>
      <c r="E912" s="386">
        <v>66.69085631349783</v>
      </c>
      <c r="F912" s="281">
        <v>15900</v>
      </c>
      <c r="X912" s="707"/>
    </row>
    <row r="913" spans="1:24" s="706" customFormat="1" ht="12.75">
      <c r="A913" s="267" t="s">
        <v>1781</v>
      </c>
      <c r="B913" s="203">
        <v>3000</v>
      </c>
      <c r="C913" s="203">
        <v>2400</v>
      </c>
      <c r="D913" s="203">
        <v>818</v>
      </c>
      <c r="E913" s="386">
        <v>27.266666666666666</v>
      </c>
      <c r="F913" s="281">
        <v>0</v>
      </c>
      <c r="X913" s="707"/>
    </row>
    <row r="914" spans="1:24" s="706" customFormat="1" ht="12.75">
      <c r="A914" s="282" t="s">
        <v>301</v>
      </c>
      <c r="B914" s="203">
        <v>3000</v>
      </c>
      <c r="C914" s="203">
        <v>2400</v>
      </c>
      <c r="D914" s="203">
        <v>818</v>
      </c>
      <c r="E914" s="386">
        <v>27.266666666666666</v>
      </c>
      <c r="F914" s="281">
        <v>0</v>
      </c>
      <c r="X914" s="707"/>
    </row>
    <row r="915" spans="1:24" s="706" customFormat="1" ht="12.75">
      <c r="A915" s="284"/>
      <c r="B915" s="203"/>
      <c r="C915" s="203"/>
      <c r="D915" s="203"/>
      <c r="E915" s="386"/>
      <c r="F915" s="281"/>
      <c r="X915" s="707"/>
    </row>
    <row r="916" spans="1:24" s="706" customFormat="1" ht="25.5">
      <c r="A916" s="259" t="s">
        <v>685</v>
      </c>
      <c r="B916" s="203"/>
      <c r="C916" s="203"/>
      <c r="D916" s="203"/>
      <c r="E916" s="386"/>
      <c r="F916" s="281"/>
      <c r="X916" s="707"/>
    </row>
    <row r="917" spans="1:24" s="706" customFormat="1" ht="12.75">
      <c r="A917" s="187" t="s">
        <v>678</v>
      </c>
      <c r="B917" s="203"/>
      <c r="C917" s="203"/>
      <c r="D917" s="203"/>
      <c r="E917" s="386"/>
      <c r="F917" s="281"/>
      <c r="X917" s="707"/>
    </row>
    <row r="918" spans="1:24" s="706" customFormat="1" ht="12.75">
      <c r="A918" s="199" t="s">
        <v>633</v>
      </c>
      <c r="B918" s="281">
        <v>5036098</v>
      </c>
      <c r="C918" s="281">
        <v>3240297</v>
      </c>
      <c r="D918" s="281">
        <v>3240297</v>
      </c>
      <c r="E918" s="702">
        <v>64.34142067926399</v>
      </c>
      <c r="F918" s="281">
        <v>448950</v>
      </c>
      <c r="X918" s="707"/>
    </row>
    <row r="919" spans="1:24" s="706" customFormat="1" ht="12.75">
      <c r="A919" s="267" t="s">
        <v>303</v>
      </c>
      <c r="B919" s="281">
        <v>0</v>
      </c>
      <c r="C919" s="281">
        <v>0</v>
      </c>
      <c r="D919" s="281">
        <v>0</v>
      </c>
      <c r="E919" s="702" t="s">
        <v>1426</v>
      </c>
      <c r="F919" s="281">
        <v>0</v>
      </c>
      <c r="X919" s="707"/>
    </row>
    <row r="920" spans="1:24" s="706" customFormat="1" ht="12.75">
      <c r="A920" s="267" t="s">
        <v>291</v>
      </c>
      <c r="B920" s="281">
        <v>5036098</v>
      </c>
      <c r="C920" s="281">
        <v>3240297</v>
      </c>
      <c r="D920" s="281">
        <v>3240297</v>
      </c>
      <c r="E920" s="702">
        <v>64.34142067926399</v>
      </c>
      <c r="F920" s="281">
        <v>448950</v>
      </c>
      <c r="X920" s="707"/>
    </row>
    <row r="921" spans="1:24" s="706" customFormat="1" ht="25.5">
      <c r="A921" s="269" t="s">
        <v>292</v>
      </c>
      <c r="B921" s="281">
        <v>5036098</v>
      </c>
      <c r="C921" s="281">
        <v>3240297</v>
      </c>
      <c r="D921" s="281">
        <v>3240297</v>
      </c>
      <c r="E921" s="702">
        <v>64.34142067926399</v>
      </c>
      <c r="F921" s="281">
        <v>448950</v>
      </c>
      <c r="X921" s="707"/>
    </row>
    <row r="922" spans="1:24" s="706" customFormat="1" ht="12.75">
      <c r="A922" s="193" t="s">
        <v>293</v>
      </c>
      <c r="B922" s="203">
        <v>5036098</v>
      </c>
      <c r="C922" s="203">
        <v>3240297</v>
      </c>
      <c r="D922" s="203">
        <v>2716679</v>
      </c>
      <c r="E922" s="386">
        <v>53.94412499518476</v>
      </c>
      <c r="F922" s="281">
        <v>482412</v>
      </c>
      <c r="X922" s="707"/>
    </row>
    <row r="923" spans="1:24" s="706" customFormat="1" ht="12.75">
      <c r="A923" s="267" t="s">
        <v>294</v>
      </c>
      <c r="B923" s="203">
        <v>5036098</v>
      </c>
      <c r="C923" s="203">
        <v>3240297</v>
      </c>
      <c r="D923" s="203">
        <v>2716679</v>
      </c>
      <c r="E923" s="386">
        <v>53.94412499518476</v>
      </c>
      <c r="F923" s="281">
        <v>482412</v>
      </c>
      <c r="X923" s="707"/>
    </row>
    <row r="924" spans="1:24" s="706" customFormat="1" ht="12.75">
      <c r="A924" s="282" t="s">
        <v>295</v>
      </c>
      <c r="B924" s="203">
        <v>31512</v>
      </c>
      <c r="C924" s="203">
        <v>31512</v>
      </c>
      <c r="D924" s="203">
        <v>29532</v>
      </c>
      <c r="E924" s="386">
        <v>93.71667936024372</v>
      </c>
      <c r="F924" s="281">
        <v>0</v>
      </c>
      <c r="X924" s="707"/>
    </row>
    <row r="925" spans="1:24" s="706" customFormat="1" ht="12.75">
      <c r="A925" s="284" t="s">
        <v>296</v>
      </c>
      <c r="B925" s="203">
        <v>26005</v>
      </c>
      <c r="C925" s="203">
        <v>26005</v>
      </c>
      <c r="D925" s="203">
        <v>24184</v>
      </c>
      <c r="E925" s="386">
        <v>92.99750048067679</v>
      </c>
      <c r="F925" s="281">
        <v>0</v>
      </c>
      <c r="X925" s="707"/>
    </row>
    <row r="926" spans="1:24" s="706" customFormat="1" ht="12.75">
      <c r="A926" s="288" t="s">
        <v>297</v>
      </c>
      <c r="B926" s="203">
        <v>20939</v>
      </c>
      <c r="C926" s="203">
        <v>20939</v>
      </c>
      <c r="D926" s="203">
        <v>19526</v>
      </c>
      <c r="E926" s="386">
        <v>93.25182673480109</v>
      </c>
      <c r="F926" s="281">
        <v>0</v>
      </c>
      <c r="X926" s="707"/>
    </row>
    <row r="927" spans="1:24" s="706" customFormat="1" ht="12.75">
      <c r="A927" s="284" t="s">
        <v>298</v>
      </c>
      <c r="B927" s="203">
        <v>5507</v>
      </c>
      <c r="C927" s="203">
        <v>5507</v>
      </c>
      <c r="D927" s="203">
        <v>5348</v>
      </c>
      <c r="E927" s="386">
        <v>97.11276557109134</v>
      </c>
      <c r="F927" s="281">
        <v>0</v>
      </c>
      <c r="X927" s="707"/>
    </row>
    <row r="928" spans="1:24" s="706" customFormat="1" ht="12.75">
      <c r="A928" s="282" t="s">
        <v>299</v>
      </c>
      <c r="B928" s="203">
        <v>5004586</v>
      </c>
      <c r="C928" s="203">
        <v>3208785</v>
      </c>
      <c r="D928" s="203">
        <v>2687147</v>
      </c>
      <c r="E928" s="386">
        <v>53.693692145564086</v>
      </c>
      <c r="F928" s="281">
        <v>482412</v>
      </c>
      <c r="X928" s="707"/>
    </row>
    <row r="929" spans="1:24" s="706" customFormat="1" ht="12.75">
      <c r="A929" s="284" t="s">
        <v>311</v>
      </c>
      <c r="B929" s="203">
        <v>5004586</v>
      </c>
      <c r="C929" s="203">
        <v>3208785</v>
      </c>
      <c r="D929" s="203">
        <v>2687147</v>
      </c>
      <c r="E929" s="386">
        <v>53.693692145564086</v>
      </c>
      <c r="F929" s="281">
        <v>482412</v>
      </c>
      <c r="X929" s="707"/>
    </row>
    <row r="930" spans="1:24" s="706" customFormat="1" ht="12.75">
      <c r="A930" s="284"/>
      <c r="B930" s="203"/>
      <c r="C930" s="203"/>
      <c r="D930" s="203"/>
      <c r="E930" s="386"/>
      <c r="F930" s="281"/>
      <c r="X930" s="707"/>
    </row>
    <row r="931" spans="1:24" s="706" customFormat="1" ht="31.5" customHeight="1">
      <c r="A931" s="259" t="s">
        <v>686</v>
      </c>
      <c r="B931" s="203"/>
      <c r="C931" s="203"/>
      <c r="D931" s="203"/>
      <c r="E931" s="386"/>
      <c r="F931" s="281"/>
      <c r="X931" s="707"/>
    </row>
    <row r="932" spans="1:24" s="706" customFormat="1" ht="12.75">
      <c r="A932" s="187" t="s">
        <v>678</v>
      </c>
      <c r="B932" s="203"/>
      <c r="C932" s="203"/>
      <c r="D932" s="203"/>
      <c r="E932" s="386"/>
      <c r="F932" s="281"/>
      <c r="X932" s="707"/>
    </row>
    <row r="933" spans="1:24" s="706" customFormat="1" ht="12.75">
      <c r="A933" s="199" t="s">
        <v>633</v>
      </c>
      <c r="B933" s="203">
        <v>13628</v>
      </c>
      <c r="C933" s="203">
        <v>13628</v>
      </c>
      <c r="D933" s="203">
        <v>13628</v>
      </c>
      <c r="E933" s="386">
        <v>100</v>
      </c>
      <c r="F933" s="281">
        <v>0</v>
      </c>
      <c r="X933" s="707"/>
    </row>
    <row r="934" spans="1:24" s="706" customFormat="1" ht="12.75">
      <c r="A934" s="267" t="s">
        <v>291</v>
      </c>
      <c r="B934" s="203">
        <v>13628</v>
      </c>
      <c r="C934" s="203">
        <v>13628</v>
      </c>
      <c r="D934" s="203">
        <v>13628</v>
      </c>
      <c r="E934" s="386">
        <v>100</v>
      </c>
      <c r="F934" s="281">
        <v>0</v>
      </c>
      <c r="X934" s="707"/>
    </row>
    <row r="935" spans="1:24" s="706" customFormat="1" ht="25.5">
      <c r="A935" s="269" t="s">
        <v>292</v>
      </c>
      <c r="B935" s="203">
        <v>13628</v>
      </c>
      <c r="C935" s="203">
        <v>13628</v>
      </c>
      <c r="D935" s="203">
        <v>13628</v>
      </c>
      <c r="E935" s="386">
        <v>100</v>
      </c>
      <c r="F935" s="281">
        <v>0</v>
      </c>
      <c r="X935" s="707"/>
    </row>
    <row r="936" spans="1:24" s="706" customFormat="1" ht="12.75">
      <c r="A936" s="193" t="s">
        <v>293</v>
      </c>
      <c r="B936" s="203">
        <v>13628</v>
      </c>
      <c r="C936" s="203">
        <v>13628</v>
      </c>
      <c r="D936" s="203">
        <v>5304</v>
      </c>
      <c r="E936" s="386">
        <v>38.919870854123864</v>
      </c>
      <c r="F936" s="281">
        <v>0</v>
      </c>
      <c r="X936" s="707"/>
    </row>
    <row r="937" spans="1:24" s="706" customFormat="1" ht="12.75">
      <c r="A937" s="267" t="s">
        <v>294</v>
      </c>
      <c r="B937" s="203">
        <v>13628</v>
      </c>
      <c r="C937" s="203">
        <v>13628</v>
      </c>
      <c r="D937" s="203">
        <v>5304</v>
      </c>
      <c r="E937" s="386">
        <v>38.919870854123864</v>
      </c>
      <c r="F937" s="281">
        <v>0</v>
      </c>
      <c r="X937" s="707"/>
    </row>
    <row r="938" spans="1:24" s="706" customFormat="1" ht="12.75">
      <c r="A938" s="282" t="s">
        <v>299</v>
      </c>
      <c r="B938" s="203">
        <v>13628</v>
      </c>
      <c r="C938" s="203">
        <v>13628</v>
      </c>
      <c r="D938" s="203">
        <v>5304</v>
      </c>
      <c r="E938" s="386">
        <v>38.919870854123864</v>
      </c>
      <c r="F938" s="281">
        <v>0</v>
      </c>
      <c r="X938" s="707"/>
    </row>
    <row r="939" spans="1:24" s="706" customFormat="1" ht="12.75">
      <c r="A939" s="284" t="s">
        <v>311</v>
      </c>
      <c r="B939" s="203">
        <v>13628</v>
      </c>
      <c r="C939" s="203">
        <v>13628</v>
      </c>
      <c r="D939" s="203">
        <v>5304</v>
      </c>
      <c r="E939" s="386">
        <v>38.919870854123864</v>
      </c>
      <c r="F939" s="281">
        <v>0</v>
      </c>
      <c r="X939" s="707"/>
    </row>
    <row r="940" spans="1:24" s="706" customFormat="1" ht="12.75">
      <c r="A940" s="284"/>
      <c r="B940" s="395"/>
      <c r="C940" s="395"/>
      <c r="D940" s="395"/>
      <c r="E940" s="400"/>
      <c r="F940" s="281"/>
      <c r="X940" s="707"/>
    </row>
    <row r="941" spans="1:24" s="729" customFormat="1" ht="25.5">
      <c r="A941" s="187" t="s">
        <v>687</v>
      </c>
      <c r="B941" s="721"/>
      <c r="C941" s="721"/>
      <c r="D941" s="721"/>
      <c r="E941" s="722"/>
      <c r="F941" s="281"/>
      <c r="G941" s="706"/>
      <c r="H941" s="706"/>
      <c r="I941" s="706"/>
      <c r="J941" s="706"/>
      <c r="K941" s="706"/>
      <c r="L941" s="706"/>
      <c r="M941" s="706"/>
      <c r="N941" s="706"/>
      <c r="O941" s="706"/>
      <c r="P941" s="706"/>
      <c r="Q941" s="706"/>
      <c r="R941" s="706"/>
      <c r="S941" s="706"/>
      <c r="T941" s="706"/>
      <c r="U941" s="706"/>
      <c r="V941" s="706"/>
      <c r="W941" s="706"/>
      <c r="X941" s="707"/>
    </row>
    <row r="942" spans="1:24" s="729" customFormat="1" ht="12.75">
      <c r="A942" s="199" t="s">
        <v>633</v>
      </c>
      <c r="B942" s="715">
        <v>15368572</v>
      </c>
      <c r="C942" s="715">
        <v>7982464</v>
      </c>
      <c r="D942" s="715">
        <v>7982464</v>
      </c>
      <c r="E942" s="716">
        <v>51.94018025877746</v>
      </c>
      <c r="F942" s="281">
        <v>781884</v>
      </c>
      <c r="G942" s="706"/>
      <c r="H942" s="706"/>
      <c r="I942" s="706"/>
      <c r="J942" s="706"/>
      <c r="K942" s="706"/>
      <c r="L942" s="706"/>
      <c r="M942" s="706"/>
      <c r="N942" s="706"/>
      <c r="O942" s="706"/>
      <c r="P942" s="706"/>
      <c r="Q942" s="706"/>
      <c r="R942" s="706"/>
      <c r="S942" s="706"/>
      <c r="T942" s="706"/>
      <c r="U942" s="706"/>
      <c r="V942" s="706"/>
      <c r="W942" s="706"/>
      <c r="X942" s="707"/>
    </row>
    <row r="943" spans="1:24" s="729" customFormat="1" ht="12.75">
      <c r="A943" s="267" t="s">
        <v>291</v>
      </c>
      <c r="B943" s="715">
        <v>15368572</v>
      </c>
      <c r="C943" s="715">
        <v>7982464</v>
      </c>
      <c r="D943" s="715">
        <v>7982464</v>
      </c>
      <c r="E943" s="716">
        <v>51.94018025877746</v>
      </c>
      <c r="F943" s="281">
        <v>781884</v>
      </c>
      <c r="G943" s="706"/>
      <c r="H943" s="706"/>
      <c r="I943" s="706"/>
      <c r="J943" s="706"/>
      <c r="K943" s="706"/>
      <c r="L943" s="706"/>
      <c r="M943" s="706"/>
      <c r="N943" s="706"/>
      <c r="O943" s="706"/>
      <c r="P943" s="706"/>
      <c r="Q943" s="706"/>
      <c r="R943" s="706"/>
      <c r="S943" s="706"/>
      <c r="T943" s="706"/>
      <c r="U943" s="706"/>
      <c r="V943" s="706"/>
      <c r="W943" s="706"/>
      <c r="X943" s="707"/>
    </row>
    <row r="944" spans="1:24" s="729" customFormat="1" ht="25.5">
      <c r="A944" s="269" t="s">
        <v>292</v>
      </c>
      <c r="B944" s="715">
        <v>15368572</v>
      </c>
      <c r="C944" s="715">
        <v>7982464</v>
      </c>
      <c r="D944" s="715">
        <v>7982464</v>
      </c>
      <c r="E944" s="716">
        <v>51.94018025877746</v>
      </c>
      <c r="F944" s="281">
        <v>781884</v>
      </c>
      <c r="G944" s="706"/>
      <c r="H944" s="706"/>
      <c r="I944" s="706"/>
      <c r="J944" s="706"/>
      <c r="K944" s="706"/>
      <c r="L944" s="706"/>
      <c r="M944" s="706"/>
      <c r="N944" s="706"/>
      <c r="O944" s="706"/>
      <c r="P944" s="706"/>
      <c r="Q944" s="706"/>
      <c r="R944" s="706"/>
      <c r="S944" s="706"/>
      <c r="T944" s="706"/>
      <c r="U944" s="706"/>
      <c r="V944" s="706"/>
      <c r="W944" s="706"/>
      <c r="X944" s="707"/>
    </row>
    <row r="945" spans="1:24" s="729" customFormat="1" ht="12.75">
      <c r="A945" s="193" t="s">
        <v>293</v>
      </c>
      <c r="B945" s="715">
        <v>15368572</v>
      </c>
      <c r="C945" s="715">
        <v>7982464</v>
      </c>
      <c r="D945" s="715">
        <v>6616624</v>
      </c>
      <c r="E945" s="716">
        <v>43.052952479905095</v>
      </c>
      <c r="F945" s="281">
        <v>697892</v>
      </c>
      <c r="G945" s="706"/>
      <c r="H945" s="706"/>
      <c r="I945" s="706"/>
      <c r="J945" s="706"/>
      <c r="K945" s="706"/>
      <c r="L945" s="706"/>
      <c r="M945" s="706"/>
      <c r="N945" s="706"/>
      <c r="O945" s="706"/>
      <c r="P945" s="706"/>
      <c r="Q945" s="706"/>
      <c r="R945" s="706"/>
      <c r="S945" s="706"/>
      <c r="T945" s="706"/>
      <c r="U945" s="706"/>
      <c r="V945" s="706"/>
      <c r="W945" s="706"/>
      <c r="X945" s="707"/>
    </row>
    <row r="946" spans="1:24" s="729" customFormat="1" ht="12.75">
      <c r="A946" s="267" t="s">
        <v>294</v>
      </c>
      <c r="B946" s="715">
        <v>14016477</v>
      </c>
      <c r="C946" s="715">
        <v>7130730</v>
      </c>
      <c r="D946" s="715">
        <v>6067371</v>
      </c>
      <c r="E946" s="716">
        <v>43.287418086584815</v>
      </c>
      <c r="F946" s="281">
        <v>588584</v>
      </c>
      <c r="G946" s="706"/>
      <c r="H946" s="706"/>
      <c r="I946" s="706"/>
      <c r="J946" s="706"/>
      <c r="K946" s="706"/>
      <c r="L946" s="706"/>
      <c r="M946" s="706"/>
      <c r="N946" s="706"/>
      <c r="O946" s="706"/>
      <c r="P946" s="706"/>
      <c r="Q946" s="706"/>
      <c r="R946" s="706"/>
      <c r="S946" s="706"/>
      <c r="T946" s="706"/>
      <c r="U946" s="706"/>
      <c r="V946" s="706"/>
      <c r="W946" s="706"/>
      <c r="X946" s="707"/>
    </row>
    <row r="947" spans="1:24" s="729" customFormat="1" ht="12.75">
      <c r="A947" s="282" t="s">
        <v>295</v>
      </c>
      <c r="B947" s="715">
        <v>1370115</v>
      </c>
      <c r="C947" s="715">
        <v>1131168</v>
      </c>
      <c r="D947" s="715">
        <v>941641</v>
      </c>
      <c r="E947" s="716">
        <v>68.72715064063965</v>
      </c>
      <c r="F947" s="281">
        <v>68035</v>
      </c>
      <c r="G947" s="706"/>
      <c r="H947" s="706"/>
      <c r="I947" s="706"/>
      <c r="J947" s="706"/>
      <c r="K947" s="706"/>
      <c r="L947" s="706"/>
      <c r="M947" s="706"/>
      <c r="N947" s="706"/>
      <c r="O947" s="706"/>
      <c r="P947" s="706"/>
      <c r="Q947" s="706"/>
      <c r="R947" s="706"/>
      <c r="S947" s="706"/>
      <c r="T947" s="706"/>
      <c r="U947" s="706"/>
      <c r="V947" s="706"/>
      <c r="W947" s="706"/>
      <c r="X947" s="707"/>
    </row>
    <row r="948" spans="1:24" s="729" customFormat="1" ht="12.75">
      <c r="A948" s="284" t="s">
        <v>296</v>
      </c>
      <c r="B948" s="715">
        <v>148667</v>
      </c>
      <c r="C948" s="715">
        <v>78083</v>
      </c>
      <c r="D948" s="715">
        <v>71316</v>
      </c>
      <c r="E948" s="716">
        <v>47.97029603072639</v>
      </c>
      <c r="F948" s="281">
        <v>13853</v>
      </c>
      <c r="G948" s="706"/>
      <c r="H948" s="706"/>
      <c r="I948" s="706"/>
      <c r="J948" s="706"/>
      <c r="K948" s="706"/>
      <c r="L948" s="706"/>
      <c r="M948" s="706"/>
      <c r="N948" s="706"/>
      <c r="O948" s="706"/>
      <c r="P948" s="706"/>
      <c r="Q948" s="706"/>
      <c r="R948" s="706"/>
      <c r="S948" s="706"/>
      <c r="T948" s="706"/>
      <c r="U948" s="706"/>
      <c r="V948" s="706"/>
      <c r="W948" s="706"/>
      <c r="X948" s="707"/>
    </row>
    <row r="949" spans="1:24" s="729" customFormat="1" ht="12.75">
      <c r="A949" s="288" t="s">
        <v>297</v>
      </c>
      <c r="B949" s="715">
        <v>111692</v>
      </c>
      <c r="C949" s="715">
        <v>57348</v>
      </c>
      <c r="D949" s="715">
        <v>49988</v>
      </c>
      <c r="E949" s="716">
        <v>44.75521971134906</v>
      </c>
      <c r="F949" s="281">
        <v>8982</v>
      </c>
      <c r="G949" s="706"/>
      <c r="H949" s="706"/>
      <c r="I949" s="706"/>
      <c r="J949" s="706"/>
      <c r="K949" s="706"/>
      <c r="L949" s="706"/>
      <c r="M949" s="706"/>
      <c r="N949" s="706"/>
      <c r="O949" s="706"/>
      <c r="P949" s="706"/>
      <c r="Q949" s="706"/>
      <c r="R949" s="706"/>
      <c r="S949" s="706"/>
      <c r="T949" s="706"/>
      <c r="U949" s="706"/>
      <c r="V949" s="706"/>
      <c r="W949" s="706"/>
      <c r="X949" s="707"/>
    </row>
    <row r="950" spans="1:24" s="729" customFormat="1" ht="12.75">
      <c r="A950" s="284" t="s">
        <v>298</v>
      </c>
      <c r="B950" s="715">
        <v>1221448</v>
      </c>
      <c r="C950" s="715">
        <v>1053085</v>
      </c>
      <c r="D950" s="715">
        <v>870325</v>
      </c>
      <c r="E950" s="716">
        <v>71.25354497285188</v>
      </c>
      <c r="F950" s="281">
        <v>54182</v>
      </c>
      <c r="G950" s="706"/>
      <c r="H950" s="706"/>
      <c r="I950" s="706"/>
      <c r="J950" s="706"/>
      <c r="K950" s="706"/>
      <c r="L950" s="706"/>
      <c r="M950" s="706"/>
      <c r="N950" s="706"/>
      <c r="O950" s="706"/>
      <c r="P950" s="706"/>
      <c r="Q950" s="706"/>
      <c r="R950" s="706"/>
      <c r="S950" s="706"/>
      <c r="T950" s="706"/>
      <c r="U950" s="706"/>
      <c r="V950" s="706"/>
      <c r="W950" s="706"/>
      <c r="X950" s="707"/>
    </row>
    <row r="951" spans="1:24" s="729" customFormat="1" ht="12.75">
      <c r="A951" s="282" t="s">
        <v>299</v>
      </c>
      <c r="B951" s="715">
        <v>12646362</v>
      </c>
      <c r="C951" s="715">
        <v>5999562</v>
      </c>
      <c r="D951" s="715">
        <v>5125730</v>
      </c>
      <c r="E951" s="716">
        <v>40.53126108520379</v>
      </c>
      <c r="F951" s="281">
        <v>520549</v>
      </c>
      <c r="G951" s="706"/>
      <c r="H951" s="706"/>
      <c r="I951" s="706"/>
      <c r="J951" s="706"/>
      <c r="K951" s="706"/>
      <c r="L951" s="706"/>
      <c r="M951" s="706"/>
      <c r="N951" s="706"/>
      <c r="O951" s="706"/>
      <c r="P951" s="706"/>
      <c r="Q951" s="706"/>
      <c r="R951" s="706"/>
      <c r="S951" s="706"/>
      <c r="T951" s="706"/>
      <c r="U951" s="706"/>
      <c r="V951" s="706"/>
      <c r="W951" s="706"/>
      <c r="X951" s="707"/>
    </row>
    <row r="952" spans="1:24" s="729" customFormat="1" ht="12.75">
      <c r="A952" s="284" t="s">
        <v>311</v>
      </c>
      <c r="B952" s="715">
        <v>12646362</v>
      </c>
      <c r="C952" s="715">
        <v>5999562</v>
      </c>
      <c r="D952" s="715">
        <v>5125730</v>
      </c>
      <c r="E952" s="716">
        <v>40.53126108520379</v>
      </c>
      <c r="F952" s="281">
        <v>520549</v>
      </c>
      <c r="G952" s="706"/>
      <c r="H952" s="706"/>
      <c r="I952" s="706"/>
      <c r="J952" s="706"/>
      <c r="K952" s="706"/>
      <c r="L952" s="706"/>
      <c r="M952" s="706"/>
      <c r="N952" s="706"/>
      <c r="O952" s="706"/>
      <c r="P952" s="706"/>
      <c r="Q952" s="706"/>
      <c r="R952" s="706"/>
      <c r="S952" s="706"/>
      <c r="T952" s="706"/>
      <c r="U952" s="706"/>
      <c r="V952" s="706"/>
      <c r="W952" s="706"/>
      <c r="X952" s="707"/>
    </row>
    <row r="953" spans="1:24" s="706" customFormat="1" ht="12.75">
      <c r="A953" s="267" t="s">
        <v>1781</v>
      </c>
      <c r="B953" s="395">
        <v>1352095</v>
      </c>
      <c r="C953" s="395">
        <v>851734</v>
      </c>
      <c r="D953" s="395">
        <v>549253</v>
      </c>
      <c r="E953" s="400">
        <v>40.62236751115861</v>
      </c>
      <c r="F953" s="281">
        <v>109308</v>
      </c>
      <c r="X953" s="707"/>
    </row>
    <row r="954" spans="1:24" s="706" customFormat="1" ht="12.75">
      <c r="A954" s="282" t="s">
        <v>301</v>
      </c>
      <c r="B954" s="395">
        <v>1352095</v>
      </c>
      <c r="C954" s="395">
        <v>851734</v>
      </c>
      <c r="D954" s="395">
        <v>549253</v>
      </c>
      <c r="E954" s="400">
        <v>40.62236751115861</v>
      </c>
      <c r="F954" s="281">
        <v>109308</v>
      </c>
      <c r="X954" s="707"/>
    </row>
    <row r="955" spans="1:24" s="706" customFormat="1" ht="12.75" hidden="1">
      <c r="A955" s="282"/>
      <c r="B955" s="395"/>
      <c r="C955" s="395"/>
      <c r="D955" s="395"/>
      <c r="E955" s="400"/>
      <c r="F955" s="281"/>
      <c r="X955" s="707"/>
    </row>
    <row r="956" spans="1:24" s="706" customFormat="1" ht="12.75" hidden="1">
      <c r="A956" s="282"/>
      <c r="B956" s="395"/>
      <c r="C956" s="395"/>
      <c r="D956" s="395"/>
      <c r="E956" s="400"/>
      <c r="F956" s="281"/>
      <c r="X956" s="707"/>
    </row>
    <row r="957" spans="1:24" s="706" customFormat="1" ht="12.75">
      <c r="A957" s="282"/>
      <c r="B957" s="715"/>
      <c r="C957" s="715"/>
      <c r="D957" s="715"/>
      <c r="E957" s="716"/>
      <c r="F957" s="281"/>
      <c r="X957" s="707"/>
    </row>
    <row r="958" spans="1:18" s="709" customFormat="1" ht="12.75">
      <c r="A958" s="259" t="s">
        <v>688</v>
      </c>
      <c r="B958" s="715"/>
      <c r="C958" s="715"/>
      <c r="D958" s="715"/>
      <c r="E958" s="716"/>
      <c r="F958" s="281"/>
      <c r="G958" s="708"/>
      <c r="H958" s="708"/>
      <c r="I958" s="708"/>
      <c r="J958" s="708"/>
      <c r="K958" s="708"/>
      <c r="L958" s="708"/>
      <c r="M958" s="708"/>
      <c r="N958" s="708"/>
      <c r="O958" s="708"/>
      <c r="P958" s="708"/>
      <c r="Q958" s="708"/>
      <c r="R958" s="708"/>
    </row>
    <row r="959" spans="1:24" s="718" customFormat="1" ht="25.5">
      <c r="A959" s="187" t="s">
        <v>687</v>
      </c>
      <c r="B959" s="715"/>
      <c r="C959" s="715"/>
      <c r="D959" s="715"/>
      <c r="E959" s="716"/>
      <c r="F959" s="281"/>
      <c r="G959" s="706"/>
      <c r="H959" s="706"/>
      <c r="I959" s="706"/>
      <c r="J959" s="706"/>
      <c r="K959" s="706"/>
      <c r="L959" s="706"/>
      <c r="M959" s="706"/>
      <c r="N959" s="706"/>
      <c r="O959" s="706"/>
      <c r="P959" s="706"/>
      <c r="Q959" s="706"/>
      <c r="R959" s="706"/>
      <c r="S959" s="706"/>
      <c r="T959" s="706"/>
      <c r="U959" s="706"/>
      <c r="V959" s="706"/>
      <c r="W959" s="706"/>
      <c r="X959" s="707"/>
    </row>
    <row r="960" spans="1:24" s="718" customFormat="1" ht="12.75">
      <c r="A960" s="199" t="s">
        <v>633</v>
      </c>
      <c r="B960" s="715">
        <v>18534511</v>
      </c>
      <c r="C960" s="715">
        <v>9921965</v>
      </c>
      <c r="D960" s="715">
        <v>9921965</v>
      </c>
      <c r="E960" s="716">
        <v>53.53238075717239</v>
      </c>
      <c r="F960" s="281">
        <v>983607</v>
      </c>
      <c r="G960" s="706"/>
      <c r="H960" s="706"/>
      <c r="I960" s="706"/>
      <c r="J960" s="706"/>
      <c r="K960" s="706"/>
      <c r="L960" s="706"/>
      <c r="M960" s="706"/>
      <c r="N960" s="706"/>
      <c r="O960" s="706"/>
      <c r="P960" s="706"/>
      <c r="Q960" s="706"/>
      <c r="R960" s="706"/>
      <c r="S960" s="706"/>
      <c r="T960" s="706"/>
      <c r="U960" s="706"/>
      <c r="V960" s="706"/>
      <c r="W960" s="706"/>
      <c r="X960" s="707"/>
    </row>
    <row r="961" spans="1:24" s="718" customFormat="1" ht="12.75">
      <c r="A961" s="267" t="s">
        <v>291</v>
      </c>
      <c r="B961" s="715">
        <v>18534511</v>
      </c>
      <c r="C961" s="715">
        <v>9921965</v>
      </c>
      <c r="D961" s="715">
        <v>9921965</v>
      </c>
      <c r="E961" s="716">
        <v>53.53238075717239</v>
      </c>
      <c r="F961" s="281">
        <v>983607</v>
      </c>
      <c r="G961" s="706"/>
      <c r="H961" s="706"/>
      <c r="I961" s="706"/>
      <c r="J961" s="706"/>
      <c r="K961" s="706"/>
      <c r="L961" s="706"/>
      <c r="M961" s="706"/>
      <c r="N961" s="706"/>
      <c r="O961" s="706"/>
      <c r="P961" s="706"/>
      <c r="Q961" s="706"/>
      <c r="R961" s="706"/>
      <c r="S961" s="706"/>
      <c r="T961" s="706"/>
      <c r="U961" s="706"/>
      <c r="V961" s="706"/>
      <c r="W961" s="706"/>
      <c r="X961" s="707"/>
    </row>
    <row r="962" spans="1:24" s="718" customFormat="1" ht="25.5">
      <c r="A962" s="269" t="s">
        <v>292</v>
      </c>
      <c r="B962" s="715">
        <v>15368572</v>
      </c>
      <c r="C962" s="715">
        <v>7982464</v>
      </c>
      <c r="D962" s="715">
        <v>7982464</v>
      </c>
      <c r="E962" s="716">
        <v>51.94018025877746</v>
      </c>
      <c r="F962" s="281">
        <v>781884</v>
      </c>
      <c r="G962" s="706"/>
      <c r="H962" s="706"/>
      <c r="I962" s="706"/>
      <c r="J962" s="706"/>
      <c r="K962" s="706"/>
      <c r="L962" s="706"/>
      <c r="M962" s="706"/>
      <c r="N962" s="706"/>
      <c r="O962" s="706"/>
      <c r="P962" s="706"/>
      <c r="Q962" s="706"/>
      <c r="R962" s="706"/>
      <c r="S962" s="706"/>
      <c r="T962" s="706"/>
      <c r="U962" s="706"/>
      <c r="V962" s="706"/>
      <c r="W962" s="706"/>
      <c r="X962" s="707"/>
    </row>
    <row r="963" spans="1:24" s="727" customFormat="1" ht="25.5">
      <c r="A963" s="291" t="s">
        <v>330</v>
      </c>
      <c r="B963" s="715">
        <v>3165939</v>
      </c>
      <c r="C963" s="715">
        <v>1939501</v>
      </c>
      <c r="D963" s="715">
        <v>1939501</v>
      </c>
      <c r="E963" s="716">
        <v>61.26147724261269</v>
      </c>
      <c r="F963" s="281">
        <v>201723</v>
      </c>
      <c r="X963" s="728"/>
    </row>
    <row r="964" spans="1:24" s="718" customFormat="1" ht="12.75">
      <c r="A964" s="193" t="s">
        <v>293</v>
      </c>
      <c r="B964" s="715">
        <v>18534511</v>
      </c>
      <c r="C964" s="715">
        <v>9921965</v>
      </c>
      <c r="D964" s="715">
        <v>7963967</v>
      </c>
      <c r="E964" s="716">
        <v>42.96831462130293</v>
      </c>
      <c r="F964" s="281">
        <v>1007504</v>
      </c>
      <c r="G964" s="706"/>
      <c r="H964" s="706"/>
      <c r="I964" s="706"/>
      <c r="J964" s="706"/>
      <c r="K964" s="706"/>
      <c r="L964" s="706"/>
      <c r="M964" s="706"/>
      <c r="N964" s="706"/>
      <c r="O964" s="706"/>
      <c r="P964" s="706"/>
      <c r="Q964" s="706"/>
      <c r="R964" s="706"/>
      <c r="S964" s="706"/>
      <c r="T964" s="706"/>
      <c r="U964" s="706"/>
      <c r="V964" s="706"/>
      <c r="W964" s="706"/>
      <c r="X964" s="707"/>
    </row>
    <row r="965" spans="1:24" s="718" customFormat="1" ht="12.75">
      <c r="A965" s="267" t="s">
        <v>294</v>
      </c>
      <c r="B965" s="715">
        <v>15371167</v>
      </c>
      <c r="C965" s="715">
        <v>7962758</v>
      </c>
      <c r="D965" s="715">
        <v>6682879</v>
      </c>
      <c r="E965" s="716">
        <v>43.47671845605477</v>
      </c>
      <c r="F965" s="281">
        <v>891825</v>
      </c>
      <c r="G965" s="706"/>
      <c r="H965" s="706"/>
      <c r="I965" s="706"/>
      <c r="J965" s="706"/>
      <c r="K965" s="706"/>
      <c r="L965" s="706"/>
      <c r="M965" s="706"/>
      <c r="N965" s="706"/>
      <c r="O965" s="706"/>
      <c r="P965" s="706"/>
      <c r="Q965" s="706"/>
      <c r="R965" s="706"/>
      <c r="S965" s="706"/>
      <c r="T965" s="706"/>
      <c r="U965" s="706"/>
      <c r="V965" s="706"/>
      <c r="W965" s="706"/>
      <c r="X965" s="707"/>
    </row>
    <row r="966" spans="1:24" s="718" customFormat="1" ht="12.75">
      <c r="A966" s="282" t="s">
        <v>295</v>
      </c>
      <c r="B966" s="715">
        <v>1370115</v>
      </c>
      <c r="C966" s="715">
        <v>1131168</v>
      </c>
      <c r="D966" s="715">
        <v>941641</v>
      </c>
      <c r="E966" s="716">
        <v>68.72715064063965</v>
      </c>
      <c r="F966" s="281">
        <v>68035</v>
      </c>
      <c r="G966" s="706"/>
      <c r="H966" s="706"/>
      <c r="I966" s="706"/>
      <c r="J966" s="706"/>
      <c r="K966" s="706"/>
      <c r="L966" s="706"/>
      <c r="M966" s="706"/>
      <c r="N966" s="706"/>
      <c r="O966" s="706"/>
      <c r="P966" s="706"/>
      <c r="Q966" s="706"/>
      <c r="R966" s="706"/>
      <c r="S966" s="706"/>
      <c r="T966" s="706"/>
      <c r="U966" s="706"/>
      <c r="V966" s="706"/>
      <c r="W966" s="706"/>
      <c r="X966" s="707"/>
    </row>
    <row r="967" spans="1:24" s="718" customFormat="1" ht="12.75">
      <c r="A967" s="284" t="s">
        <v>296</v>
      </c>
      <c r="B967" s="715">
        <v>148667</v>
      </c>
      <c r="C967" s="715">
        <v>78083</v>
      </c>
      <c r="D967" s="715">
        <v>71316</v>
      </c>
      <c r="E967" s="716">
        <v>47.97029603072639</v>
      </c>
      <c r="F967" s="281">
        <v>13853</v>
      </c>
      <c r="G967" s="706"/>
      <c r="H967" s="706"/>
      <c r="I967" s="706"/>
      <c r="J967" s="706"/>
      <c r="K967" s="706"/>
      <c r="L967" s="706"/>
      <c r="M967" s="706"/>
      <c r="N967" s="706"/>
      <c r="O967" s="706"/>
      <c r="P967" s="706"/>
      <c r="Q967" s="706"/>
      <c r="R967" s="706"/>
      <c r="S967" s="706"/>
      <c r="T967" s="706"/>
      <c r="U967" s="706"/>
      <c r="V967" s="706"/>
      <c r="W967" s="706"/>
      <c r="X967" s="707"/>
    </row>
    <row r="968" spans="1:24" s="718" customFormat="1" ht="12.75">
      <c r="A968" s="288" t="s">
        <v>297</v>
      </c>
      <c r="B968" s="715">
        <v>111692</v>
      </c>
      <c r="C968" s="715">
        <v>57348</v>
      </c>
      <c r="D968" s="715">
        <v>49988</v>
      </c>
      <c r="E968" s="716">
        <v>44.75521971134906</v>
      </c>
      <c r="F968" s="281">
        <v>8982</v>
      </c>
      <c r="G968" s="706"/>
      <c r="H968" s="706"/>
      <c r="I968" s="706"/>
      <c r="J968" s="706"/>
      <c r="K968" s="706"/>
      <c r="L968" s="706"/>
      <c r="M968" s="706"/>
      <c r="N968" s="706"/>
      <c r="O968" s="706"/>
      <c r="P968" s="706"/>
      <c r="Q968" s="706"/>
      <c r="R968" s="706"/>
      <c r="S968" s="706"/>
      <c r="T968" s="706"/>
      <c r="U968" s="706"/>
      <c r="V968" s="706"/>
      <c r="W968" s="706"/>
      <c r="X968" s="707"/>
    </row>
    <row r="969" spans="1:24" s="718" customFormat="1" ht="12.75">
      <c r="A969" s="284" t="s">
        <v>298</v>
      </c>
      <c r="B969" s="715">
        <v>1221448</v>
      </c>
      <c r="C969" s="715">
        <v>1053085</v>
      </c>
      <c r="D969" s="715">
        <v>870325</v>
      </c>
      <c r="E969" s="716">
        <v>71.25354497285188</v>
      </c>
      <c r="F969" s="281">
        <v>54182</v>
      </c>
      <c r="G969" s="706"/>
      <c r="H969" s="706"/>
      <c r="I969" s="706"/>
      <c r="J969" s="706"/>
      <c r="K969" s="706"/>
      <c r="L969" s="706"/>
      <c r="M969" s="706"/>
      <c r="N969" s="706"/>
      <c r="O969" s="706"/>
      <c r="P969" s="706"/>
      <c r="Q969" s="706"/>
      <c r="R969" s="706"/>
      <c r="S969" s="706"/>
      <c r="T969" s="706"/>
      <c r="U969" s="706"/>
      <c r="V969" s="706"/>
      <c r="W969" s="706"/>
      <c r="X969" s="707"/>
    </row>
    <row r="970" spans="1:24" s="718" customFormat="1" ht="12.75">
      <c r="A970" s="282" t="s">
        <v>299</v>
      </c>
      <c r="B970" s="715">
        <v>12646362</v>
      </c>
      <c r="C970" s="715">
        <v>5999562</v>
      </c>
      <c r="D970" s="715">
        <v>5125730</v>
      </c>
      <c r="E970" s="716">
        <v>40.53126108520379</v>
      </c>
      <c r="F970" s="281">
        <v>520549</v>
      </c>
      <c r="G970" s="706"/>
      <c r="H970" s="706"/>
      <c r="I970" s="706"/>
      <c r="J970" s="706"/>
      <c r="K970" s="706"/>
      <c r="L970" s="706"/>
      <c r="M970" s="706"/>
      <c r="N970" s="706"/>
      <c r="O970" s="706"/>
      <c r="P970" s="706"/>
      <c r="Q970" s="706"/>
      <c r="R970" s="706"/>
      <c r="S970" s="706"/>
      <c r="T970" s="706"/>
      <c r="U970" s="706"/>
      <c r="V970" s="706"/>
      <c r="W970" s="706"/>
      <c r="X970" s="707"/>
    </row>
    <row r="971" spans="1:24" s="718" customFormat="1" ht="12.75">
      <c r="A971" s="284" t="s">
        <v>311</v>
      </c>
      <c r="B971" s="715">
        <v>12646362</v>
      </c>
      <c r="C971" s="715">
        <v>5999562</v>
      </c>
      <c r="D971" s="715">
        <v>5125730</v>
      </c>
      <c r="E971" s="716">
        <v>40.53126108520379</v>
      </c>
      <c r="F971" s="281">
        <v>520549</v>
      </c>
      <c r="G971" s="706"/>
      <c r="H971" s="706"/>
      <c r="I971" s="706"/>
      <c r="J971" s="706"/>
      <c r="K971" s="706"/>
      <c r="L971" s="706"/>
      <c r="M971" s="706"/>
      <c r="N971" s="706"/>
      <c r="O971" s="706"/>
      <c r="P971" s="706"/>
      <c r="Q971" s="706"/>
      <c r="R971" s="706"/>
      <c r="S971" s="706"/>
      <c r="T971" s="706"/>
      <c r="U971" s="706"/>
      <c r="V971" s="706"/>
      <c r="W971" s="706"/>
      <c r="X971" s="707"/>
    </row>
    <row r="972" spans="1:24" s="727" customFormat="1" ht="12.75">
      <c r="A972" s="282" t="s">
        <v>1776</v>
      </c>
      <c r="B972" s="715">
        <v>1354690</v>
      </c>
      <c r="C972" s="715">
        <v>832028</v>
      </c>
      <c r="D972" s="715">
        <v>615508</v>
      </c>
      <c r="E972" s="716">
        <v>45.43533945035396</v>
      </c>
      <c r="F972" s="281">
        <v>303241</v>
      </c>
      <c r="X972" s="728"/>
    </row>
    <row r="973" spans="1:24" s="727" customFormat="1" ht="12.75">
      <c r="A973" s="282" t="s">
        <v>327</v>
      </c>
      <c r="B973" s="715">
        <v>1354690</v>
      </c>
      <c r="C973" s="715">
        <v>832028</v>
      </c>
      <c r="D973" s="715">
        <v>615508</v>
      </c>
      <c r="E973" s="716">
        <v>45.43533945035396</v>
      </c>
      <c r="F973" s="281">
        <v>303241</v>
      </c>
      <c r="X973" s="728"/>
    </row>
    <row r="974" spans="1:24" s="727" customFormat="1" ht="25.5" customHeight="1">
      <c r="A974" s="295" t="s">
        <v>689</v>
      </c>
      <c r="B974" s="715">
        <v>1354690</v>
      </c>
      <c r="C974" s="715">
        <v>832028</v>
      </c>
      <c r="D974" s="715">
        <v>615508</v>
      </c>
      <c r="E974" s="716">
        <v>45.43533945035396</v>
      </c>
      <c r="F974" s="281">
        <v>303241</v>
      </c>
      <c r="X974" s="728"/>
    </row>
    <row r="975" spans="1:24" s="706" customFormat="1" ht="12.75">
      <c r="A975" s="267" t="s">
        <v>1781</v>
      </c>
      <c r="B975" s="395">
        <v>3163344</v>
      </c>
      <c r="C975" s="395">
        <v>1959207</v>
      </c>
      <c r="D975" s="395">
        <v>1281088</v>
      </c>
      <c r="E975" s="400">
        <v>40.49790348441396</v>
      </c>
      <c r="F975" s="281">
        <v>115679</v>
      </c>
      <c r="X975" s="707"/>
    </row>
    <row r="976" spans="1:24" s="706" customFormat="1" ht="12.75">
      <c r="A976" s="282" t="s">
        <v>301</v>
      </c>
      <c r="B976" s="395">
        <v>1352095</v>
      </c>
      <c r="C976" s="395">
        <v>851734</v>
      </c>
      <c r="D976" s="395">
        <v>549253</v>
      </c>
      <c r="E976" s="400">
        <v>40.62236751115861</v>
      </c>
      <c r="F976" s="281">
        <v>109308</v>
      </c>
      <c r="X976" s="707"/>
    </row>
    <row r="977" spans="1:24" s="727" customFormat="1" ht="12.75">
      <c r="A977" s="267" t="s">
        <v>634</v>
      </c>
      <c r="B977" s="715">
        <v>1811249</v>
      </c>
      <c r="C977" s="715">
        <v>1107473</v>
      </c>
      <c r="D977" s="715">
        <v>731835</v>
      </c>
      <c r="E977" s="716">
        <v>40.40499125189303</v>
      </c>
      <c r="F977" s="281">
        <v>6371</v>
      </c>
      <c r="X977" s="728"/>
    </row>
    <row r="978" spans="1:24" s="727" customFormat="1" ht="25.5">
      <c r="A978" s="295" t="s">
        <v>690</v>
      </c>
      <c r="B978" s="715">
        <v>1811249</v>
      </c>
      <c r="C978" s="715">
        <v>1107473</v>
      </c>
      <c r="D978" s="715">
        <v>731835</v>
      </c>
      <c r="E978" s="716">
        <v>40.40499125189303</v>
      </c>
      <c r="F978" s="281">
        <v>6371</v>
      </c>
      <c r="X978" s="728"/>
    </row>
    <row r="979" spans="1:24" s="727" customFormat="1" ht="12.75">
      <c r="A979" s="295"/>
      <c r="B979" s="715"/>
      <c r="C979" s="715"/>
      <c r="D979" s="715"/>
      <c r="E979" s="716"/>
      <c r="F979" s="281"/>
      <c r="X979" s="728"/>
    </row>
    <row r="980" spans="1:24" s="729" customFormat="1" ht="25.5">
      <c r="A980" s="187" t="s">
        <v>691</v>
      </c>
      <c r="B980" s="721"/>
      <c r="C980" s="721"/>
      <c r="D980" s="721"/>
      <c r="E980" s="722"/>
      <c r="F980" s="281"/>
      <c r="G980" s="706"/>
      <c r="H980" s="706"/>
      <c r="I980" s="706"/>
      <c r="J980" s="706"/>
      <c r="K980" s="706"/>
      <c r="L980" s="706"/>
      <c r="M980" s="706"/>
      <c r="N980" s="706"/>
      <c r="O980" s="706"/>
      <c r="P980" s="706"/>
      <c r="Q980" s="706"/>
      <c r="R980" s="706"/>
      <c r="S980" s="706"/>
      <c r="T980" s="706"/>
      <c r="U980" s="706"/>
      <c r="V980" s="706"/>
      <c r="W980" s="706"/>
      <c r="X980" s="707"/>
    </row>
    <row r="981" spans="1:24" s="729" customFormat="1" ht="12.75">
      <c r="A981" s="199" t="s">
        <v>633</v>
      </c>
      <c r="B981" s="715">
        <v>5729797</v>
      </c>
      <c r="C981" s="715">
        <v>5729797</v>
      </c>
      <c r="D981" s="715">
        <v>5729797</v>
      </c>
      <c r="E981" s="716">
        <v>100</v>
      </c>
      <c r="F981" s="281">
        <v>542300</v>
      </c>
      <c r="G981" s="706"/>
      <c r="H981" s="706"/>
      <c r="I981" s="706"/>
      <c r="J981" s="706"/>
      <c r="K981" s="706"/>
      <c r="L981" s="706"/>
      <c r="M981" s="706"/>
      <c r="N981" s="706"/>
      <c r="O981" s="706"/>
      <c r="P981" s="706"/>
      <c r="Q981" s="706"/>
      <c r="R981" s="706"/>
      <c r="S981" s="706"/>
      <c r="T981" s="706"/>
      <c r="U981" s="706"/>
      <c r="V981" s="706"/>
      <c r="W981" s="706"/>
      <c r="X981" s="707"/>
    </row>
    <row r="982" spans="1:24" s="729" customFormat="1" ht="12.75">
      <c r="A982" s="267" t="s">
        <v>291</v>
      </c>
      <c r="B982" s="715">
        <v>5729797</v>
      </c>
      <c r="C982" s="715">
        <v>5729797</v>
      </c>
      <c r="D982" s="715">
        <v>5729797</v>
      </c>
      <c r="E982" s="716">
        <v>100</v>
      </c>
      <c r="F982" s="281">
        <v>542300</v>
      </c>
      <c r="G982" s="706"/>
      <c r="H982" s="706"/>
      <c r="I982" s="706"/>
      <c r="J982" s="706"/>
      <c r="K982" s="706"/>
      <c r="L982" s="706"/>
      <c r="M982" s="706"/>
      <c r="N982" s="706"/>
      <c r="O982" s="706"/>
      <c r="P982" s="706"/>
      <c r="Q982" s="706"/>
      <c r="R982" s="706"/>
      <c r="S982" s="706"/>
      <c r="T982" s="706"/>
      <c r="U982" s="706"/>
      <c r="V982" s="706"/>
      <c r="W982" s="706"/>
      <c r="X982" s="707"/>
    </row>
    <row r="983" spans="1:24" s="729" customFormat="1" ht="25.5">
      <c r="A983" s="269" t="s">
        <v>292</v>
      </c>
      <c r="B983" s="715">
        <v>5729797</v>
      </c>
      <c r="C983" s="715">
        <v>5729797</v>
      </c>
      <c r="D983" s="715">
        <v>5729797</v>
      </c>
      <c r="E983" s="716">
        <v>100</v>
      </c>
      <c r="F983" s="281">
        <v>542300</v>
      </c>
      <c r="G983" s="706"/>
      <c r="H983" s="706"/>
      <c r="I983" s="706"/>
      <c r="J983" s="706"/>
      <c r="K983" s="706"/>
      <c r="L983" s="706"/>
      <c r="M983" s="706"/>
      <c r="N983" s="706"/>
      <c r="O983" s="706"/>
      <c r="P983" s="706"/>
      <c r="Q983" s="706"/>
      <c r="R983" s="706"/>
      <c r="S983" s="706"/>
      <c r="T983" s="706"/>
      <c r="U983" s="706"/>
      <c r="V983" s="706"/>
      <c r="W983" s="706"/>
      <c r="X983" s="707"/>
    </row>
    <row r="984" spans="1:24" s="729" customFormat="1" ht="12.75">
      <c r="A984" s="193" t="s">
        <v>293</v>
      </c>
      <c r="B984" s="715">
        <v>5729797</v>
      </c>
      <c r="C984" s="715">
        <v>5729797</v>
      </c>
      <c r="D984" s="715">
        <v>5665315</v>
      </c>
      <c r="E984" s="716">
        <v>98.87461981637394</v>
      </c>
      <c r="F984" s="281">
        <v>559259</v>
      </c>
      <c r="G984" s="706"/>
      <c r="H984" s="706"/>
      <c r="I984" s="706"/>
      <c r="J984" s="706"/>
      <c r="K984" s="706"/>
      <c r="L984" s="706"/>
      <c r="M984" s="706"/>
      <c r="N984" s="706"/>
      <c r="O984" s="706"/>
      <c r="P984" s="706"/>
      <c r="Q984" s="706"/>
      <c r="R984" s="706"/>
      <c r="S984" s="706"/>
      <c r="T984" s="706"/>
      <c r="U984" s="706"/>
      <c r="V984" s="706"/>
      <c r="W984" s="706"/>
      <c r="X984" s="707"/>
    </row>
    <row r="985" spans="1:24" s="729" customFormat="1" ht="12.75">
      <c r="A985" s="267" t="s">
        <v>294</v>
      </c>
      <c r="B985" s="715">
        <v>5729797</v>
      </c>
      <c r="C985" s="715">
        <v>5729797</v>
      </c>
      <c r="D985" s="715">
        <v>5665315</v>
      </c>
      <c r="E985" s="716">
        <v>98.87461981637394</v>
      </c>
      <c r="F985" s="281">
        <v>559259</v>
      </c>
      <c r="G985" s="706"/>
      <c r="H985" s="706"/>
      <c r="I985" s="706"/>
      <c r="J985" s="706"/>
      <c r="K985" s="706"/>
      <c r="L985" s="706"/>
      <c r="M985" s="706"/>
      <c r="N985" s="706"/>
      <c r="O985" s="706"/>
      <c r="P985" s="706"/>
      <c r="Q985" s="706"/>
      <c r="R985" s="706"/>
      <c r="S985" s="706"/>
      <c r="T985" s="706"/>
      <c r="U985" s="706"/>
      <c r="V985" s="706"/>
      <c r="W985" s="706"/>
      <c r="X985" s="707"/>
    </row>
    <row r="986" spans="1:24" s="729" customFormat="1" ht="12.75">
      <c r="A986" s="282" t="s">
        <v>299</v>
      </c>
      <c r="B986" s="715">
        <v>5729797</v>
      </c>
      <c r="C986" s="715">
        <v>5729797</v>
      </c>
      <c r="D986" s="715">
        <v>5665315</v>
      </c>
      <c r="E986" s="716">
        <v>98.87461981637394</v>
      </c>
      <c r="F986" s="281">
        <v>559259</v>
      </c>
      <c r="G986" s="706"/>
      <c r="H986" s="706"/>
      <c r="I986" s="706"/>
      <c r="J986" s="706"/>
      <c r="K986" s="706"/>
      <c r="L986" s="706"/>
      <c r="M986" s="706"/>
      <c r="N986" s="706"/>
      <c r="O986" s="706"/>
      <c r="P986" s="706"/>
      <c r="Q986" s="706"/>
      <c r="R986" s="706"/>
      <c r="S986" s="706"/>
      <c r="T986" s="706"/>
      <c r="U986" s="706"/>
      <c r="V986" s="706"/>
      <c r="W986" s="706"/>
      <c r="X986" s="707"/>
    </row>
    <row r="987" spans="1:24" s="729" customFormat="1" ht="12.75">
      <c r="A987" s="284" t="s">
        <v>311</v>
      </c>
      <c r="B987" s="715">
        <v>5729797</v>
      </c>
      <c r="C987" s="715">
        <v>5729797</v>
      </c>
      <c r="D987" s="715">
        <v>5665315</v>
      </c>
      <c r="E987" s="716">
        <v>98.87461981637394</v>
      </c>
      <c r="F987" s="281">
        <v>559259</v>
      </c>
      <c r="G987" s="706"/>
      <c r="H987" s="706"/>
      <c r="I987" s="706"/>
      <c r="J987" s="706"/>
      <c r="K987" s="706"/>
      <c r="L987" s="706"/>
      <c r="M987" s="706"/>
      <c r="N987" s="706"/>
      <c r="O987" s="706"/>
      <c r="P987" s="706"/>
      <c r="Q987" s="706"/>
      <c r="R987" s="706"/>
      <c r="S987" s="706"/>
      <c r="T987" s="706"/>
      <c r="U987" s="706"/>
      <c r="V987" s="706"/>
      <c r="W987" s="706"/>
      <c r="X987" s="707"/>
    </row>
    <row r="988" spans="1:24" s="706" customFormat="1" ht="12.75">
      <c r="A988" s="282"/>
      <c r="B988" s="715"/>
      <c r="C988" s="715"/>
      <c r="D988" s="715"/>
      <c r="E988" s="716"/>
      <c r="F988" s="281"/>
      <c r="X988" s="707"/>
    </row>
    <row r="989" spans="1:18" s="709" customFormat="1" ht="12.75">
      <c r="A989" s="259" t="s">
        <v>688</v>
      </c>
      <c r="B989" s="715"/>
      <c r="C989" s="715"/>
      <c r="D989" s="715"/>
      <c r="E989" s="716"/>
      <c r="F989" s="281"/>
      <c r="G989" s="708"/>
      <c r="H989" s="708"/>
      <c r="I989" s="708"/>
      <c r="J989" s="708"/>
      <c r="K989" s="708"/>
      <c r="L989" s="708"/>
      <c r="M989" s="708"/>
      <c r="N989" s="708"/>
      <c r="O989" s="708"/>
      <c r="P989" s="708"/>
      <c r="Q989" s="708"/>
      <c r="R989" s="708"/>
    </row>
    <row r="990" spans="1:24" s="718" customFormat="1" ht="25.5">
      <c r="A990" s="187" t="s">
        <v>691</v>
      </c>
      <c r="B990" s="715"/>
      <c r="C990" s="715"/>
      <c r="D990" s="715"/>
      <c r="E990" s="716"/>
      <c r="F990" s="281"/>
      <c r="G990" s="706"/>
      <c r="H990" s="706"/>
      <c r="I990" s="706"/>
      <c r="J990" s="706"/>
      <c r="K990" s="706"/>
      <c r="L990" s="706"/>
      <c r="M990" s="706"/>
      <c r="N990" s="706"/>
      <c r="O990" s="706"/>
      <c r="P990" s="706"/>
      <c r="Q990" s="706"/>
      <c r="R990" s="706"/>
      <c r="S990" s="706"/>
      <c r="T990" s="706"/>
      <c r="U990" s="706"/>
      <c r="V990" s="706"/>
      <c r="W990" s="706"/>
      <c r="X990" s="707"/>
    </row>
    <row r="991" spans="1:24" s="718" customFormat="1" ht="12.75">
      <c r="A991" s="199" t="s">
        <v>633</v>
      </c>
      <c r="B991" s="715">
        <v>5729797</v>
      </c>
      <c r="C991" s="715">
        <v>5729797</v>
      </c>
      <c r="D991" s="715">
        <v>5729797</v>
      </c>
      <c r="E991" s="716">
        <v>100</v>
      </c>
      <c r="F991" s="281">
        <v>542300</v>
      </c>
      <c r="G991" s="706"/>
      <c r="H991" s="706"/>
      <c r="I991" s="706"/>
      <c r="J991" s="706"/>
      <c r="K991" s="706"/>
      <c r="L991" s="706"/>
      <c r="M991" s="706"/>
      <c r="N991" s="706"/>
      <c r="O991" s="706"/>
      <c r="P991" s="706"/>
      <c r="Q991" s="706"/>
      <c r="R991" s="706"/>
      <c r="S991" s="706"/>
      <c r="T991" s="706"/>
      <c r="U991" s="706"/>
      <c r="V991" s="706"/>
      <c r="W991" s="706"/>
      <c r="X991" s="707"/>
    </row>
    <row r="992" spans="1:24" s="718" customFormat="1" ht="12.75">
      <c r="A992" s="267" t="s">
        <v>291</v>
      </c>
      <c r="B992" s="715">
        <v>5729797</v>
      </c>
      <c r="C992" s="715">
        <v>5729797</v>
      </c>
      <c r="D992" s="715">
        <v>5729797</v>
      </c>
      <c r="E992" s="716">
        <v>100</v>
      </c>
      <c r="F992" s="281">
        <v>542300</v>
      </c>
      <c r="G992" s="706"/>
      <c r="H992" s="706"/>
      <c r="I992" s="706"/>
      <c r="J992" s="706"/>
      <c r="K992" s="706"/>
      <c r="L992" s="706"/>
      <c r="M992" s="706"/>
      <c r="N992" s="706"/>
      <c r="O992" s="706"/>
      <c r="P992" s="706"/>
      <c r="Q992" s="706"/>
      <c r="R992" s="706"/>
      <c r="S992" s="706"/>
      <c r="T992" s="706"/>
      <c r="U992" s="706"/>
      <c r="V992" s="706"/>
      <c r="W992" s="706"/>
      <c r="X992" s="707"/>
    </row>
    <row r="993" spans="1:24" s="718" customFormat="1" ht="25.5">
      <c r="A993" s="269" t="s">
        <v>292</v>
      </c>
      <c r="B993" s="715">
        <v>5729797</v>
      </c>
      <c r="C993" s="715">
        <v>5729797</v>
      </c>
      <c r="D993" s="715">
        <v>5729797</v>
      </c>
      <c r="E993" s="716">
        <v>100</v>
      </c>
      <c r="F993" s="281">
        <v>542300</v>
      </c>
      <c r="G993" s="706"/>
      <c r="H993" s="706"/>
      <c r="I993" s="706"/>
      <c r="J993" s="706"/>
      <c r="K993" s="706"/>
      <c r="L993" s="706"/>
      <c r="M993" s="706"/>
      <c r="N993" s="706"/>
      <c r="O993" s="706"/>
      <c r="P993" s="706"/>
      <c r="Q993" s="706"/>
      <c r="R993" s="706"/>
      <c r="S993" s="706"/>
      <c r="T993" s="706"/>
      <c r="U993" s="706"/>
      <c r="V993" s="706"/>
      <c r="W993" s="706"/>
      <c r="X993" s="707"/>
    </row>
    <row r="994" spans="1:24" s="718" customFormat="1" ht="12.75">
      <c r="A994" s="193" t="s">
        <v>293</v>
      </c>
      <c r="B994" s="715">
        <v>5729797</v>
      </c>
      <c r="C994" s="715">
        <v>5729797</v>
      </c>
      <c r="D994" s="715">
        <v>5665315</v>
      </c>
      <c r="E994" s="716">
        <v>98.87461981637394</v>
      </c>
      <c r="F994" s="281">
        <v>559259</v>
      </c>
      <c r="G994" s="706"/>
      <c r="H994" s="706"/>
      <c r="I994" s="706"/>
      <c r="J994" s="706"/>
      <c r="K994" s="706"/>
      <c r="L994" s="706"/>
      <c r="M994" s="706"/>
      <c r="N994" s="706"/>
      <c r="O994" s="706"/>
      <c r="P994" s="706"/>
      <c r="Q994" s="706"/>
      <c r="R994" s="706"/>
      <c r="S994" s="706"/>
      <c r="T994" s="706"/>
      <c r="U994" s="706"/>
      <c r="V994" s="706"/>
      <c r="W994" s="706"/>
      <c r="X994" s="707"/>
    </row>
    <row r="995" spans="1:24" s="718" customFormat="1" ht="12.75">
      <c r="A995" s="267" t="s">
        <v>294</v>
      </c>
      <c r="B995" s="715">
        <v>5729797</v>
      </c>
      <c r="C995" s="715">
        <v>5729797</v>
      </c>
      <c r="D995" s="715">
        <v>5665315</v>
      </c>
      <c r="E995" s="716">
        <v>98.87461981637394</v>
      </c>
      <c r="F995" s="281">
        <v>559259</v>
      </c>
      <c r="G995" s="706"/>
      <c r="H995" s="706"/>
      <c r="I995" s="706"/>
      <c r="J995" s="706"/>
      <c r="K995" s="706"/>
      <c r="L995" s="706"/>
      <c r="M995" s="706"/>
      <c r="N995" s="706"/>
      <c r="O995" s="706"/>
      <c r="P995" s="706"/>
      <c r="Q995" s="706"/>
      <c r="R995" s="706"/>
      <c r="S995" s="706"/>
      <c r="T995" s="706"/>
      <c r="U995" s="706"/>
      <c r="V995" s="706"/>
      <c r="W995" s="706"/>
      <c r="X995" s="707"/>
    </row>
    <row r="996" spans="1:24" s="718" customFormat="1" ht="12.75">
      <c r="A996" s="282" t="s">
        <v>299</v>
      </c>
      <c r="B996" s="715">
        <v>5729797</v>
      </c>
      <c r="C996" s="715">
        <v>5729797</v>
      </c>
      <c r="D996" s="715">
        <v>5665315</v>
      </c>
      <c r="E996" s="716">
        <v>98.87461981637394</v>
      </c>
      <c r="F996" s="281">
        <v>559259</v>
      </c>
      <c r="G996" s="706"/>
      <c r="H996" s="706"/>
      <c r="I996" s="706"/>
      <c r="J996" s="706"/>
      <c r="K996" s="706"/>
      <c r="L996" s="706"/>
      <c r="M996" s="706"/>
      <c r="N996" s="706"/>
      <c r="O996" s="706"/>
      <c r="P996" s="706"/>
      <c r="Q996" s="706"/>
      <c r="R996" s="706"/>
      <c r="S996" s="706"/>
      <c r="T996" s="706"/>
      <c r="U996" s="706"/>
      <c r="V996" s="706"/>
      <c r="W996" s="706"/>
      <c r="X996" s="707"/>
    </row>
    <row r="997" spans="1:24" s="718" customFormat="1" ht="12.75">
      <c r="A997" s="284" t="s">
        <v>311</v>
      </c>
      <c r="B997" s="715">
        <v>5729797</v>
      </c>
      <c r="C997" s="715">
        <v>5729797</v>
      </c>
      <c r="D997" s="715">
        <v>5665315</v>
      </c>
      <c r="E997" s="716">
        <v>98.87461981637394</v>
      </c>
      <c r="F997" s="281">
        <v>559259</v>
      </c>
      <c r="G997" s="706"/>
      <c r="H997" s="706"/>
      <c r="I997" s="706"/>
      <c r="J997" s="706"/>
      <c r="K997" s="706"/>
      <c r="L997" s="706"/>
      <c r="M997" s="706"/>
      <c r="N997" s="706"/>
      <c r="O997" s="706"/>
      <c r="P997" s="706"/>
      <c r="Q997" s="706"/>
      <c r="R997" s="706"/>
      <c r="S997" s="706"/>
      <c r="T997" s="706"/>
      <c r="U997" s="706"/>
      <c r="V997" s="706"/>
      <c r="W997" s="706"/>
      <c r="X997" s="707"/>
    </row>
    <row r="998" spans="1:24" s="706" customFormat="1" ht="12.75">
      <c r="A998" s="288"/>
      <c r="B998" s="395"/>
      <c r="C998" s="395"/>
      <c r="D998" s="395"/>
      <c r="E998" s="400"/>
      <c r="F998" s="281"/>
      <c r="X998" s="707"/>
    </row>
    <row r="999" spans="1:24" s="729" customFormat="1" ht="51">
      <c r="A999" s="187" t="s">
        <v>692</v>
      </c>
      <c r="B999" s="721"/>
      <c r="C999" s="721"/>
      <c r="D999" s="721"/>
      <c r="E999" s="722"/>
      <c r="F999" s="281"/>
      <c r="G999" s="706"/>
      <c r="H999" s="706"/>
      <c r="I999" s="706"/>
      <c r="J999" s="706"/>
      <c r="K999" s="706"/>
      <c r="L999" s="706"/>
      <c r="M999" s="706"/>
      <c r="N999" s="706"/>
      <c r="O999" s="706"/>
      <c r="P999" s="706"/>
      <c r="Q999" s="706"/>
      <c r="R999" s="706"/>
      <c r="S999" s="706"/>
      <c r="T999" s="706"/>
      <c r="U999" s="706"/>
      <c r="V999" s="706"/>
      <c r="W999" s="706"/>
      <c r="X999" s="707"/>
    </row>
    <row r="1000" spans="1:24" s="729" customFormat="1" ht="12.75">
      <c r="A1000" s="199" t="s">
        <v>633</v>
      </c>
      <c r="B1000" s="715">
        <v>134312409</v>
      </c>
      <c r="C1000" s="715">
        <v>106016948</v>
      </c>
      <c r="D1000" s="715">
        <v>106016948</v>
      </c>
      <c r="E1000" s="716">
        <v>78.93309991930828</v>
      </c>
      <c r="F1000" s="281">
        <v>4641463</v>
      </c>
      <c r="G1000" s="706"/>
      <c r="H1000" s="706"/>
      <c r="I1000" s="706"/>
      <c r="J1000" s="706"/>
      <c r="K1000" s="706"/>
      <c r="L1000" s="706"/>
      <c r="M1000" s="706"/>
      <c r="N1000" s="706"/>
      <c r="O1000" s="706"/>
      <c r="P1000" s="706"/>
      <c r="Q1000" s="706"/>
      <c r="R1000" s="706"/>
      <c r="S1000" s="706"/>
      <c r="T1000" s="706"/>
      <c r="U1000" s="706"/>
      <c r="V1000" s="706"/>
      <c r="W1000" s="706"/>
      <c r="X1000" s="707"/>
    </row>
    <row r="1001" spans="1:24" s="729" customFormat="1" ht="12.75" hidden="1">
      <c r="A1001" s="267" t="s">
        <v>303</v>
      </c>
      <c r="B1001" s="715">
        <v>0</v>
      </c>
      <c r="C1001" s="715">
        <v>0</v>
      </c>
      <c r="D1001" s="715">
        <v>0</v>
      </c>
      <c r="E1001" s="716" t="s">
        <v>1426</v>
      </c>
      <c r="F1001" s="281">
        <v>0</v>
      </c>
      <c r="G1001" s="706"/>
      <c r="H1001" s="706"/>
      <c r="I1001" s="706"/>
      <c r="J1001" s="706"/>
      <c r="K1001" s="706"/>
      <c r="L1001" s="706"/>
      <c r="M1001" s="706"/>
      <c r="N1001" s="706"/>
      <c r="O1001" s="706"/>
      <c r="P1001" s="706"/>
      <c r="Q1001" s="706"/>
      <c r="R1001" s="706"/>
      <c r="S1001" s="706"/>
      <c r="T1001" s="706"/>
      <c r="U1001" s="706"/>
      <c r="V1001" s="706"/>
      <c r="W1001" s="706"/>
      <c r="X1001" s="707"/>
    </row>
    <row r="1002" spans="1:24" s="729" customFormat="1" ht="12.75">
      <c r="A1002" s="267" t="s">
        <v>291</v>
      </c>
      <c r="B1002" s="715">
        <v>134312409</v>
      </c>
      <c r="C1002" s="715">
        <v>106016948</v>
      </c>
      <c r="D1002" s="715">
        <v>106016948</v>
      </c>
      <c r="E1002" s="716">
        <v>78.93309991930828</v>
      </c>
      <c r="F1002" s="281">
        <v>4641463</v>
      </c>
      <c r="G1002" s="706"/>
      <c r="H1002" s="706"/>
      <c r="I1002" s="706"/>
      <c r="J1002" s="706"/>
      <c r="K1002" s="706"/>
      <c r="L1002" s="706"/>
      <c r="M1002" s="706"/>
      <c r="N1002" s="706"/>
      <c r="O1002" s="706"/>
      <c r="P1002" s="706"/>
      <c r="Q1002" s="706"/>
      <c r="R1002" s="706"/>
      <c r="S1002" s="706"/>
      <c r="T1002" s="706"/>
      <c r="U1002" s="706"/>
      <c r="V1002" s="706"/>
      <c r="W1002" s="706"/>
      <c r="X1002" s="707"/>
    </row>
    <row r="1003" spans="1:24" s="729" customFormat="1" ht="25.5">
      <c r="A1003" s="269" t="s">
        <v>292</v>
      </c>
      <c r="B1003" s="715">
        <v>134312409</v>
      </c>
      <c r="C1003" s="715">
        <v>106016948</v>
      </c>
      <c r="D1003" s="715">
        <v>106016948</v>
      </c>
      <c r="E1003" s="716">
        <v>78.93309991930828</v>
      </c>
      <c r="F1003" s="281">
        <v>4641463</v>
      </c>
      <c r="G1003" s="706"/>
      <c r="H1003" s="706"/>
      <c r="I1003" s="706"/>
      <c r="J1003" s="706"/>
      <c r="K1003" s="706"/>
      <c r="L1003" s="706"/>
      <c r="M1003" s="706"/>
      <c r="N1003" s="706"/>
      <c r="O1003" s="706"/>
      <c r="P1003" s="706"/>
      <c r="Q1003" s="706"/>
      <c r="R1003" s="706"/>
      <c r="S1003" s="706"/>
      <c r="T1003" s="706"/>
      <c r="U1003" s="706"/>
      <c r="V1003" s="706"/>
      <c r="W1003" s="706"/>
      <c r="X1003" s="707"/>
    </row>
    <row r="1004" spans="1:24" s="729" customFormat="1" ht="12.75">
      <c r="A1004" s="193" t="s">
        <v>293</v>
      </c>
      <c r="B1004" s="715">
        <v>134312409</v>
      </c>
      <c r="C1004" s="715">
        <v>106016948</v>
      </c>
      <c r="D1004" s="715">
        <v>98347689</v>
      </c>
      <c r="E1004" s="716">
        <v>73.22308469651527</v>
      </c>
      <c r="F1004" s="281">
        <v>2677561</v>
      </c>
      <c r="G1004" s="706"/>
      <c r="H1004" s="706"/>
      <c r="I1004" s="706"/>
      <c r="J1004" s="706"/>
      <c r="K1004" s="706"/>
      <c r="L1004" s="706"/>
      <c r="M1004" s="706"/>
      <c r="N1004" s="706"/>
      <c r="O1004" s="706"/>
      <c r="P1004" s="706"/>
      <c r="Q1004" s="706"/>
      <c r="R1004" s="706"/>
      <c r="S1004" s="706"/>
      <c r="T1004" s="706"/>
      <c r="U1004" s="706"/>
      <c r="V1004" s="706"/>
      <c r="W1004" s="706"/>
      <c r="X1004" s="707"/>
    </row>
    <row r="1005" spans="1:24" s="729" customFormat="1" ht="12.75">
      <c r="A1005" s="267" t="s">
        <v>294</v>
      </c>
      <c r="B1005" s="715">
        <v>134170409</v>
      </c>
      <c r="C1005" s="715">
        <v>106016948</v>
      </c>
      <c r="D1005" s="715">
        <v>98347689</v>
      </c>
      <c r="E1005" s="716">
        <v>73.30058075622323</v>
      </c>
      <c r="F1005" s="281">
        <v>2677561</v>
      </c>
      <c r="G1005" s="706"/>
      <c r="H1005" s="706"/>
      <c r="I1005" s="706"/>
      <c r="J1005" s="706"/>
      <c r="K1005" s="706"/>
      <c r="L1005" s="706"/>
      <c r="M1005" s="706"/>
      <c r="N1005" s="706"/>
      <c r="O1005" s="706"/>
      <c r="P1005" s="706"/>
      <c r="Q1005" s="706"/>
      <c r="R1005" s="706"/>
      <c r="S1005" s="706"/>
      <c r="T1005" s="706"/>
      <c r="U1005" s="706"/>
      <c r="V1005" s="706"/>
      <c r="W1005" s="706"/>
      <c r="X1005" s="707"/>
    </row>
    <row r="1006" spans="1:24" s="729" customFormat="1" ht="12.75">
      <c r="A1006" s="282" t="s">
        <v>295</v>
      </c>
      <c r="B1006" s="715">
        <v>355134</v>
      </c>
      <c r="C1006" s="715">
        <v>127178</v>
      </c>
      <c r="D1006" s="715">
        <v>66132</v>
      </c>
      <c r="E1006" s="716">
        <v>18.621703357042694</v>
      </c>
      <c r="F1006" s="281">
        <v>-2192</v>
      </c>
      <c r="G1006" s="706"/>
      <c r="H1006" s="706"/>
      <c r="I1006" s="706"/>
      <c r="J1006" s="706"/>
      <c r="K1006" s="706"/>
      <c r="L1006" s="706"/>
      <c r="M1006" s="706"/>
      <c r="N1006" s="706"/>
      <c r="O1006" s="706"/>
      <c r="P1006" s="706"/>
      <c r="Q1006" s="706"/>
      <c r="R1006" s="706"/>
      <c r="S1006" s="706"/>
      <c r="T1006" s="706"/>
      <c r="U1006" s="706"/>
      <c r="V1006" s="706"/>
      <c r="W1006" s="706"/>
      <c r="X1006" s="707"/>
    </row>
    <row r="1007" spans="1:24" s="729" customFormat="1" ht="12.75">
      <c r="A1007" s="284" t="s">
        <v>296</v>
      </c>
      <c r="B1007" s="715">
        <v>9750</v>
      </c>
      <c r="C1007" s="715">
        <v>27454</v>
      </c>
      <c r="D1007" s="715">
        <v>4794</v>
      </c>
      <c r="E1007" s="716">
        <v>49.16923076923077</v>
      </c>
      <c r="F1007" s="281">
        <v>946</v>
      </c>
      <c r="G1007" s="706"/>
      <c r="H1007" s="706"/>
      <c r="I1007" s="706"/>
      <c r="J1007" s="706"/>
      <c r="K1007" s="706"/>
      <c r="L1007" s="706"/>
      <c r="M1007" s="706"/>
      <c r="N1007" s="706"/>
      <c r="O1007" s="706"/>
      <c r="P1007" s="706"/>
      <c r="Q1007" s="706"/>
      <c r="R1007" s="706"/>
      <c r="S1007" s="706"/>
      <c r="T1007" s="706"/>
      <c r="U1007" s="706"/>
      <c r="V1007" s="706"/>
      <c r="W1007" s="706"/>
      <c r="X1007" s="707"/>
    </row>
    <row r="1008" spans="1:24" s="729" customFormat="1" ht="12.75">
      <c r="A1008" s="288" t="s">
        <v>297</v>
      </c>
      <c r="B1008" s="715">
        <v>7763</v>
      </c>
      <c r="C1008" s="715">
        <v>22003</v>
      </c>
      <c r="D1008" s="715">
        <v>3770</v>
      </c>
      <c r="E1008" s="716">
        <v>48.56369960066985</v>
      </c>
      <c r="F1008" s="281">
        <v>763</v>
      </c>
      <c r="G1008" s="706"/>
      <c r="H1008" s="706"/>
      <c r="I1008" s="706"/>
      <c r="J1008" s="706"/>
      <c r="K1008" s="706"/>
      <c r="L1008" s="706"/>
      <c r="M1008" s="706"/>
      <c r="N1008" s="706"/>
      <c r="O1008" s="706"/>
      <c r="P1008" s="706"/>
      <c r="Q1008" s="706"/>
      <c r="R1008" s="706"/>
      <c r="S1008" s="706"/>
      <c r="T1008" s="706"/>
      <c r="U1008" s="706"/>
      <c r="V1008" s="706"/>
      <c r="W1008" s="706"/>
      <c r="X1008" s="707"/>
    </row>
    <row r="1009" spans="1:24" s="729" customFormat="1" ht="12.75">
      <c r="A1009" s="284" t="s">
        <v>298</v>
      </c>
      <c r="B1009" s="715">
        <v>345384</v>
      </c>
      <c r="C1009" s="715">
        <v>99724</v>
      </c>
      <c r="D1009" s="715">
        <v>61338</v>
      </c>
      <c r="E1009" s="716">
        <v>17.759363491070808</v>
      </c>
      <c r="F1009" s="281">
        <v>-3138</v>
      </c>
      <c r="G1009" s="706"/>
      <c r="H1009" s="706"/>
      <c r="I1009" s="706"/>
      <c r="J1009" s="706"/>
      <c r="K1009" s="706"/>
      <c r="L1009" s="706"/>
      <c r="M1009" s="706"/>
      <c r="N1009" s="706"/>
      <c r="O1009" s="706"/>
      <c r="P1009" s="706"/>
      <c r="Q1009" s="706"/>
      <c r="R1009" s="706"/>
      <c r="S1009" s="706"/>
      <c r="T1009" s="706"/>
      <c r="U1009" s="706"/>
      <c r="V1009" s="706"/>
      <c r="W1009" s="706"/>
      <c r="X1009" s="707"/>
    </row>
    <row r="1010" spans="1:24" s="729" customFormat="1" ht="12.75">
      <c r="A1010" s="282" t="s">
        <v>299</v>
      </c>
      <c r="B1010" s="715">
        <v>133815275</v>
      </c>
      <c r="C1010" s="715">
        <v>105889770</v>
      </c>
      <c r="D1010" s="715">
        <v>98281557</v>
      </c>
      <c r="E1010" s="716">
        <v>73.44569369976634</v>
      </c>
      <c r="F1010" s="281">
        <v>2679753</v>
      </c>
      <c r="G1010" s="706"/>
      <c r="H1010" s="706"/>
      <c r="I1010" s="706"/>
      <c r="J1010" s="706"/>
      <c r="K1010" s="706"/>
      <c r="L1010" s="706"/>
      <c r="M1010" s="706"/>
      <c r="N1010" s="706"/>
      <c r="O1010" s="706"/>
      <c r="P1010" s="706"/>
      <c r="Q1010" s="706"/>
      <c r="R1010" s="706"/>
      <c r="S1010" s="706"/>
      <c r="T1010" s="706"/>
      <c r="U1010" s="706"/>
      <c r="V1010" s="706"/>
      <c r="W1010" s="706"/>
      <c r="X1010" s="707"/>
    </row>
    <row r="1011" spans="1:24" s="729" customFormat="1" ht="12.75">
      <c r="A1011" s="284" t="s">
        <v>311</v>
      </c>
      <c r="B1011" s="715">
        <v>133815275</v>
      </c>
      <c r="C1011" s="715">
        <v>105889770</v>
      </c>
      <c r="D1011" s="715">
        <v>98281557</v>
      </c>
      <c r="E1011" s="716">
        <v>73.44569369976634</v>
      </c>
      <c r="F1011" s="281">
        <v>2679753</v>
      </c>
      <c r="G1011" s="706"/>
      <c r="H1011" s="706"/>
      <c r="I1011" s="706"/>
      <c r="J1011" s="706"/>
      <c r="K1011" s="706"/>
      <c r="L1011" s="706"/>
      <c r="M1011" s="706"/>
      <c r="N1011" s="706"/>
      <c r="O1011" s="706"/>
      <c r="P1011" s="706"/>
      <c r="Q1011" s="706"/>
      <c r="R1011" s="706"/>
      <c r="S1011" s="706"/>
      <c r="T1011" s="706"/>
      <c r="U1011" s="706"/>
      <c r="V1011" s="706"/>
      <c r="W1011" s="706"/>
      <c r="X1011" s="707"/>
    </row>
    <row r="1012" spans="1:24" s="718" customFormat="1" ht="12.75">
      <c r="A1012" s="267" t="s">
        <v>1781</v>
      </c>
      <c r="B1012" s="715">
        <v>142000</v>
      </c>
      <c r="C1012" s="715">
        <v>0</v>
      </c>
      <c r="D1012" s="715">
        <v>0</v>
      </c>
      <c r="E1012" s="716">
        <v>0</v>
      </c>
      <c r="F1012" s="281">
        <v>0</v>
      </c>
      <c r="G1012" s="706"/>
      <c r="H1012" s="706"/>
      <c r="I1012" s="706"/>
      <c r="J1012" s="706"/>
      <c r="K1012" s="706"/>
      <c r="L1012" s="706"/>
      <c r="M1012" s="706"/>
      <c r="N1012" s="706"/>
      <c r="O1012" s="706"/>
      <c r="P1012" s="706"/>
      <c r="Q1012" s="706"/>
      <c r="R1012" s="706"/>
      <c r="S1012" s="706"/>
      <c r="T1012" s="706"/>
      <c r="U1012" s="706"/>
      <c r="V1012" s="706"/>
      <c r="W1012" s="706"/>
      <c r="X1012" s="707"/>
    </row>
    <row r="1013" spans="1:24" s="718" customFormat="1" ht="12.75">
      <c r="A1013" s="282" t="s">
        <v>301</v>
      </c>
      <c r="B1013" s="715">
        <v>142000</v>
      </c>
      <c r="C1013" s="715">
        <v>0</v>
      </c>
      <c r="D1013" s="715">
        <v>0</v>
      </c>
      <c r="E1013" s="716">
        <v>0</v>
      </c>
      <c r="F1013" s="281">
        <v>0</v>
      </c>
      <c r="G1013" s="706"/>
      <c r="H1013" s="706"/>
      <c r="I1013" s="706"/>
      <c r="J1013" s="706"/>
      <c r="K1013" s="706"/>
      <c r="L1013" s="706"/>
      <c r="M1013" s="706"/>
      <c r="N1013" s="706"/>
      <c r="O1013" s="706"/>
      <c r="P1013" s="706"/>
      <c r="Q1013" s="706"/>
      <c r="R1013" s="706"/>
      <c r="S1013" s="706"/>
      <c r="T1013" s="706"/>
      <c r="U1013" s="706"/>
      <c r="V1013" s="706"/>
      <c r="W1013" s="706"/>
      <c r="X1013" s="707"/>
    </row>
    <row r="1014" spans="1:24" s="706" customFormat="1" ht="12.75">
      <c r="A1014" s="282"/>
      <c r="B1014" s="715"/>
      <c r="C1014" s="715"/>
      <c r="D1014" s="715"/>
      <c r="E1014" s="716"/>
      <c r="F1014" s="281"/>
      <c r="X1014" s="707"/>
    </row>
    <row r="1015" spans="1:18" s="709" customFormat="1" ht="12.75">
      <c r="A1015" s="259" t="s">
        <v>688</v>
      </c>
      <c r="B1015" s="715"/>
      <c r="C1015" s="715"/>
      <c r="D1015" s="715"/>
      <c r="E1015" s="716"/>
      <c r="F1015" s="281"/>
      <c r="G1015" s="708"/>
      <c r="H1015" s="708"/>
      <c r="I1015" s="708"/>
      <c r="J1015" s="708"/>
      <c r="K1015" s="708"/>
      <c r="L1015" s="708"/>
      <c r="M1015" s="708"/>
      <c r="N1015" s="708"/>
      <c r="O1015" s="708"/>
      <c r="P1015" s="708"/>
      <c r="Q1015" s="708"/>
      <c r="R1015" s="708"/>
    </row>
    <row r="1016" spans="1:24" s="718" customFormat="1" ht="51">
      <c r="A1016" s="187" t="s">
        <v>692</v>
      </c>
      <c r="B1016" s="715"/>
      <c r="C1016" s="715"/>
      <c r="D1016" s="715"/>
      <c r="E1016" s="716"/>
      <c r="F1016" s="281"/>
      <c r="G1016" s="706"/>
      <c r="H1016" s="706"/>
      <c r="I1016" s="706"/>
      <c r="J1016" s="706"/>
      <c r="K1016" s="706"/>
      <c r="L1016" s="706"/>
      <c r="M1016" s="706"/>
      <c r="N1016" s="706"/>
      <c r="O1016" s="706"/>
      <c r="P1016" s="706"/>
      <c r="Q1016" s="706"/>
      <c r="R1016" s="706"/>
      <c r="S1016" s="706"/>
      <c r="T1016" s="706"/>
      <c r="U1016" s="706"/>
      <c r="V1016" s="706"/>
      <c r="W1016" s="706"/>
      <c r="X1016" s="707"/>
    </row>
    <row r="1017" spans="1:24" s="718" customFormat="1" ht="12.75">
      <c r="A1017" s="199" t="s">
        <v>633</v>
      </c>
      <c r="B1017" s="715">
        <v>134312409</v>
      </c>
      <c r="C1017" s="715">
        <v>106016948</v>
      </c>
      <c r="D1017" s="715">
        <v>106016948</v>
      </c>
      <c r="E1017" s="716">
        <v>78.93309991930828</v>
      </c>
      <c r="F1017" s="281">
        <v>4641463</v>
      </c>
      <c r="G1017" s="706"/>
      <c r="H1017" s="706"/>
      <c r="I1017" s="706"/>
      <c r="J1017" s="706"/>
      <c r="K1017" s="706"/>
      <c r="L1017" s="706"/>
      <c r="M1017" s="706"/>
      <c r="N1017" s="706"/>
      <c r="O1017" s="706"/>
      <c r="P1017" s="706"/>
      <c r="Q1017" s="706"/>
      <c r="R1017" s="706"/>
      <c r="S1017" s="706"/>
      <c r="T1017" s="706"/>
      <c r="U1017" s="706"/>
      <c r="V1017" s="706"/>
      <c r="W1017" s="706"/>
      <c r="X1017" s="707"/>
    </row>
    <row r="1018" spans="1:24" s="729" customFormat="1" ht="12.75" hidden="1">
      <c r="A1018" s="267" t="s">
        <v>303</v>
      </c>
      <c r="B1018" s="715">
        <v>0</v>
      </c>
      <c r="C1018" s="715">
        <v>0</v>
      </c>
      <c r="D1018" s="715">
        <v>0</v>
      </c>
      <c r="E1018" s="716" t="s">
        <v>1426</v>
      </c>
      <c r="F1018" s="281">
        <v>0</v>
      </c>
      <c r="G1018" s="706"/>
      <c r="H1018" s="706"/>
      <c r="I1018" s="706"/>
      <c r="J1018" s="706"/>
      <c r="K1018" s="706"/>
      <c r="L1018" s="706"/>
      <c r="M1018" s="706"/>
      <c r="N1018" s="706"/>
      <c r="O1018" s="706"/>
      <c r="P1018" s="706"/>
      <c r="Q1018" s="706"/>
      <c r="R1018" s="706"/>
      <c r="S1018" s="706"/>
      <c r="T1018" s="706"/>
      <c r="U1018" s="706"/>
      <c r="V1018" s="706"/>
      <c r="W1018" s="706"/>
      <c r="X1018" s="707"/>
    </row>
    <row r="1019" spans="1:24" s="718" customFormat="1" ht="12.75">
      <c r="A1019" s="267" t="s">
        <v>291</v>
      </c>
      <c r="B1019" s="715">
        <v>134312409</v>
      </c>
      <c r="C1019" s="715">
        <v>106016948</v>
      </c>
      <c r="D1019" s="715">
        <v>106016948</v>
      </c>
      <c r="E1019" s="716">
        <v>78.93309991930828</v>
      </c>
      <c r="F1019" s="281">
        <v>4641463</v>
      </c>
      <c r="G1019" s="706"/>
      <c r="H1019" s="706"/>
      <c r="I1019" s="706"/>
      <c r="J1019" s="706"/>
      <c r="K1019" s="706"/>
      <c r="L1019" s="706"/>
      <c r="M1019" s="706"/>
      <c r="N1019" s="706"/>
      <c r="O1019" s="706"/>
      <c r="P1019" s="706"/>
      <c r="Q1019" s="706"/>
      <c r="R1019" s="706"/>
      <c r="S1019" s="706"/>
      <c r="T1019" s="706"/>
      <c r="U1019" s="706"/>
      <c r="V1019" s="706"/>
      <c r="W1019" s="706"/>
      <c r="X1019" s="707"/>
    </row>
    <row r="1020" spans="1:24" s="718" customFormat="1" ht="25.5">
      <c r="A1020" s="269" t="s">
        <v>292</v>
      </c>
      <c r="B1020" s="715">
        <v>134312409</v>
      </c>
      <c r="C1020" s="715">
        <v>106016948</v>
      </c>
      <c r="D1020" s="715">
        <v>106016948</v>
      </c>
      <c r="E1020" s="716">
        <v>78.93309991930828</v>
      </c>
      <c r="F1020" s="281">
        <v>4641463</v>
      </c>
      <c r="G1020" s="706"/>
      <c r="H1020" s="706"/>
      <c r="I1020" s="706"/>
      <c r="J1020" s="706"/>
      <c r="K1020" s="706"/>
      <c r="L1020" s="706"/>
      <c r="M1020" s="706"/>
      <c r="N1020" s="706"/>
      <c r="O1020" s="706"/>
      <c r="P1020" s="706"/>
      <c r="Q1020" s="706"/>
      <c r="R1020" s="706"/>
      <c r="S1020" s="706"/>
      <c r="T1020" s="706"/>
      <c r="U1020" s="706"/>
      <c r="V1020" s="706"/>
      <c r="W1020" s="706"/>
      <c r="X1020" s="707"/>
    </row>
    <row r="1021" spans="1:24" s="718" customFormat="1" ht="12.75">
      <c r="A1021" s="193" t="s">
        <v>293</v>
      </c>
      <c r="B1021" s="715">
        <v>134312409</v>
      </c>
      <c r="C1021" s="715">
        <v>106016948</v>
      </c>
      <c r="D1021" s="715">
        <v>98347689</v>
      </c>
      <c r="E1021" s="716">
        <v>73.22308469651527</v>
      </c>
      <c r="F1021" s="281">
        <v>2677561</v>
      </c>
      <c r="G1021" s="706"/>
      <c r="H1021" s="706"/>
      <c r="I1021" s="706"/>
      <c r="J1021" s="706"/>
      <c r="K1021" s="706"/>
      <c r="L1021" s="706"/>
      <c r="M1021" s="706"/>
      <c r="N1021" s="706"/>
      <c r="O1021" s="706"/>
      <c r="P1021" s="706"/>
      <c r="Q1021" s="706"/>
      <c r="R1021" s="706"/>
      <c r="S1021" s="706"/>
      <c r="T1021" s="706"/>
      <c r="U1021" s="706"/>
      <c r="V1021" s="706"/>
      <c r="W1021" s="706"/>
      <c r="X1021" s="707"/>
    </row>
    <row r="1022" spans="1:24" s="718" customFormat="1" ht="12.75">
      <c r="A1022" s="267" t="s">
        <v>294</v>
      </c>
      <c r="B1022" s="715">
        <v>134170409</v>
      </c>
      <c r="C1022" s="715">
        <v>106016948</v>
      </c>
      <c r="D1022" s="715">
        <v>98347689</v>
      </c>
      <c r="E1022" s="716">
        <v>73.30058075622323</v>
      </c>
      <c r="F1022" s="281">
        <v>2677561</v>
      </c>
      <c r="G1022" s="706"/>
      <c r="H1022" s="706"/>
      <c r="I1022" s="706"/>
      <c r="J1022" s="706"/>
      <c r="K1022" s="706"/>
      <c r="L1022" s="706"/>
      <c r="M1022" s="706"/>
      <c r="N1022" s="706"/>
      <c r="O1022" s="706"/>
      <c r="P1022" s="706"/>
      <c r="Q1022" s="706"/>
      <c r="R1022" s="706"/>
      <c r="S1022" s="706"/>
      <c r="T1022" s="706"/>
      <c r="U1022" s="706"/>
      <c r="V1022" s="706"/>
      <c r="W1022" s="706"/>
      <c r="X1022" s="707"/>
    </row>
    <row r="1023" spans="1:24" s="718" customFormat="1" ht="12.75">
      <c r="A1023" s="282" t="s">
        <v>295</v>
      </c>
      <c r="B1023" s="715">
        <v>355134</v>
      </c>
      <c r="C1023" s="715">
        <v>127178</v>
      </c>
      <c r="D1023" s="715">
        <v>66132</v>
      </c>
      <c r="E1023" s="716">
        <v>18.621703357042694</v>
      </c>
      <c r="F1023" s="281">
        <v>-2192</v>
      </c>
      <c r="G1023" s="706"/>
      <c r="H1023" s="706"/>
      <c r="I1023" s="706"/>
      <c r="J1023" s="706"/>
      <c r="K1023" s="706"/>
      <c r="L1023" s="706"/>
      <c r="M1023" s="706"/>
      <c r="N1023" s="706"/>
      <c r="O1023" s="706"/>
      <c r="P1023" s="706"/>
      <c r="Q1023" s="706"/>
      <c r="R1023" s="706"/>
      <c r="S1023" s="706"/>
      <c r="T1023" s="706"/>
      <c r="U1023" s="706"/>
      <c r="V1023" s="706"/>
      <c r="W1023" s="706"/>
      <c r="X1023" s="707"/>
    </row>
    <row r="1024" spans="1:24" s="718" customFormat="1" ht="12.75">
      <c r="A1024" s="284" t="s">
        <v>296</v>
      </c>
      <c r="B1024" s="715">
        <v>9750</v>
      </c>
      <c r="C1024" s="715">
        <v>27454</v>
      </c>
      <c r="D1024" s="715">
        <v>4794</v>
      </c>
      <c r="E1024" s="716">
        <v>49.16923076923077</v>
      </c>
      <c r="F1024" s="281">
        <v>946</v>
      </c>
      <c r="G1024" s="706"/>
      <c r="H1024" s="706"/>
      <c r="I1024" s="706"/>
      <c r="J1024" s="706"/>
      <c r="K1024" s="706"/>
      <c r="L1024" s="706"/>
      <c r="M1024" s="706"/>
      <c r="N1024" s="706"/>
      <c r="O1024" s="706"/>
      <c r="P1024" s="706"/>
      <c r="Q1024" s="706"/>
      <c r="R1024" s="706"/>
      <c r="S1024" s="706"/>
      <c r="T1024" s="706"/>
      <c r="U1024" s="706"/>
      <c r="V1024" s="706"/>
      <c r="W1024" s="706"/>
      <c r="X1024" s="707"/>
    </row>
    <row r="1025" spans="1:24" s="718" customFormat="1" ht="12.75">
      <c r="A1025" s="288" t="s">
        <v>297</v>
      </c>
      <c r="B1025" s="715">
        <v>7763</v>
      </c>
      <c r="C1025" s="715">
        <v>22003</v>
      </c>
      <c r="D1025" s="715">
        <v>3770</v>
      </c>
      <c r="E1025" s="716">
        <v>48.56369960066985</v>
      </c>
      <c r="F1025" s="281">
        <v>763</v>
      </c>
      <c r="G1025" s="706"/>
      <c r="H1025" s="706"/>
      <c r="I1025" s="706"/>
      <c r="J1025" s="706"/>
      <c r="K1025" s="706"/>
      <c r="L1025" s="706"/>
      <c r="M1025" s="706"/>
      <c r="N1025" s="706"/>
      <c r="O1025" s="706"/>
      <c r="P1025" s="706"/>
      <c r="Q1025" s="706"/>
      <c r="R1025" s="706"/>
      <c r="S1025" s="706"/>
      <c r="T1025" s="706"/>
      <c r="U1025" s="706"/>
      <c r="V1025" s="706"/>
      <c r="W1025" s="706"/>
      <c r="X1025" s="707"/>
    </row>
    <row r="1026" spans="1:24" s="718" customFormat="1" ht="12.75">
      <c r="A1026" s="284" t="s">
        <v>298</v>
      </c>
      <c r="B1026" s="715">
        <v>345384</v>
      </c>
      <c r="C1026" s="715">
        <v>99724</v>
      </c>
      <c r="D1026" s="715">
        <v>61338</v>
      </c>
      <c r="E1026" s="716">
        <v>17.759363491070808</v>
      </c>
      <c r="F1026" s="281">
        <v>-3138</v>
      </c>
      <c r="G1026" s="706"/>
      <c r="H1026" s="706"/>
      <c r="I1026" s="706"/>
      <c r="J1026" s="706"/>
      <c r="K1026" s="706"/>
      <c r="L1026" s="706"/>
      <c r="M1026" s="706"/>
      <c r="N1026" s="706"/>
      <c r="O1026" s="706"/>
      <c r="P1026" s="706"/>
      <c r="Q1026" s="706"/>
      <c r="R1026" s="706"/>
      <c r="S1026" s="706"/>
      <c r="T1026" s="706"/>
      <c r="U1026" s="706"/>
      <c r="V1026" s="706"/>
      <c r="W1026" s="706"/>
      <c r="X1026" s="707"/>
    </row>
    <row r="1027" spans="1:24" s="718" customFormat="1" ht="12.75">
      <c r="A1027" s="282" t="s">
        <v>299</v>
      </c>
      <c r="B1027" s="715">
        <v>133815275</v>
      </c>
      <c r="C1027" s="715">
        <v>105889770</v>
      </c>
      <c r="D1027" s="715">
        <v>98281557</v>
      </c>
      <c r="E1027" s="716">
        <v>73.44569369976634</v>
      </c>
      <c r="F1027" s="281">
        <v>2679753</v>
      </c>
      <c r="G1027" s="706"/>
      <c r="H1027" s="706"/>
      <c r="I1027" s="706"/>
      <c r="J1027" s="706"/>
      <c r="K1027" s="706"/>
      <c r="L1027" s="706"/>
      <c r="M1027" s="706"/>
      <c r="N1027" s="706"/>
      <c r="O1027" s="706"/>
      <c r="P1027" s="706"/>
      <c r="Q1027" s="706"/>
      <c r="R1027" s="706"/>
      <c r="S1027" s="706"/>
      <c r="T1027" s="706"/>
      <c r="U1027" s="706"/>
      <c r="V1027" s="706"/>
      <c r="W1027" s="706"/>
      <c r="X1027" s="707"/>
    </row>
    <row r="1028" spans="1:24" s="718" customFormat="1" ht="12.75">
      <c r="A1028" s="284" t="s">
        <v>311</v>
      </c>
      <c r="B1028" s="715">
        <v>133815275</v>
      </c>
      <c r="C1028" s="715">
        <v>105889770</v>
      </c>
      <c r="D1028" s="715">
        <v>98281557</v>
      </c>
      <c r="E1028" s="716">
        <v>73.44569369976634</v>
      </c>
      <c r="F1028" s="281">
        <v>2679753</v>
      </c>
      <c r="G1028" s="706"/>
      <c r="H1028" s="706"/>
      <c r="I1028" s="706"/>
      <c r="J1028" s="706"/>
      <c r="K1028" s="706"/>
      <c r="L1028" s="706"/>
      <c r="M1028" s="706"/>
      <c r="N1028" s="706"/>
      <c r="O1028" s="706"/>
      <c r="P1028" s="706"/>
      <c r="Q1028" s="706"/>
      <c r="R1028" s="706"/>
      <c r="S1028" s="706"/>
      <c r="T1028" s="706"/>
      <c r="U1028" s="706"/>
      <c r="V1028" s="706"/>
      <c r="W1028" s="706"/>
      <c r="X1028" s="707"/>
    </row>
    <row r="1029" spans="1:24" s="718" customFormat="1" ht="12.75">
      <c r="A1029" s="267" t="s">
        <v>1781</v>
      </c>
      <c r="B1029" s="715">
        <v>142000</v>
      </c>
      <c r="C1029" s="715">
        <v>0</v>
      </c>
      <c r="D1029" s="715">
        <v>0</v>
      </c>
      <c r="E1029" s="716">
        <v>0</v>
      </c>
      <c r="F1029" s="281">
        <v>0</v>
      </c>
      <c r="G1029" s="706"/>
      <c r="H1029" s="706"/>
      <c r="I1029" s="706"/>
      <c r="J1029" s="706"/>
      <c r="K1029" s="706"/>
      <c r="L1029" s="706"/>
      <c r="M1029" s="706"/>
      <c r="N1029" s="706"/>
      <c r="O1029" s="706"/>
      <c r="P1029" s="706"/>
      <c r="Q1029" s="706"/>
      <c r="R1029" s="706"/>
      <c r="S1029" s="706"/>
      <c r="T1029" s="706"/>
      <c r="U1029" s="706"/>
      <c r="V1029" s="706"/>
      <c r="W1029" s="706"/>
      <c r="X1029" s="707"/>
    </row>
    <row r="1030" spans="1:24" s="718" customFormat="1" ht="12.75">
      <c r="A1030" s="282" t="s">
        <v>301</v>
      </c>
      <c r="B1030" s="715">
        <v>142000</v>
      </c>
      <c r="C1030" s="715">
        <v>0</v>
      </c>
      <c r="D1030" s="715">
        <v>0</v>
      </c>
      <c r="E1030" s="716">
        <v>0</v>
      </c>
      <c r="F1030" s="281">
        <v>0</v>
      </c>
      <c r="G1030" s="706"/>
      <c r="H1030" s="706"/>
      <c r="I1030" s="706"/>
      <c r="J1030" s="706"/>
      <c r="K1030" s="706"/>
      <c r="L1030" s="706"/>
      <c r="M1030" s="706"/>
      <c r="N1030" s="706"/>
      <c r="O1030" s="706"/>
      <c r="P1030" s="706"/>
      <c r="Q1030" s="706"/>
      <c r="R1030" s="706"/>
      <c r="S1030" s="706"/>
      <c r="T1030" s="706"/>
      <c r="U1030" s="706"/>
      <c r="V1030" s="706"/>
      <c r="W1030" s="706"/>
      <c r="X1030" s="707"/>
    </row>
    <row r="1031" spans="1:24" s="718" customFormat="1" ht="12.75">
      <c r="A1031" s="187"/>
      <c r="B1031" s="715"/>
      <c r="C1031" s="721"/>
      <c r="D1031" s="721"/>
      <c r="E1031" s="722"/>
      <c r="F1031" s="281"/>
      <c r="G1031" s="706"/>
      <c r="H1031" s="706"/>
      <c r="I1031" s="706"/>
      <c r="J1031" s="706"/>
      <c r="K1031" s="706"/>
      <c r="L1031" s="706"/>
      <c r="M1031" s="706"/>
      <c r="N1031" s="706"/>
      <c r="O1031" s="706"/>
      <c r="P1031" s="706"/>
      <c r="Q1031" s="706"/>
      <c r="R1031" s="706"/>
      <c r="S1031" s="706"/>
      <c r="T1031" s="706"/>
      <c r="U1031" s="706"/>
      <c r="V1031" s="706"/>
      <c r="W1031" s="706"/>
      <c r="X1031" s="707"/>
    </row>
    <row r="1032" spans="1:24" s="706" customFormat="1" ht="13.5" customHeight="1">
      <c r="A1032" s="249" t="s">
        <v>693</v>
      </c>
      <c r="B1032" s="395"/>
      <c r="C1032" s="395"/>
      <c r="D1032" s="395"/>
      <c r="E1032" s="400"/>
      <c r="F1032" s="281"/>
      <c r="X1032" s="707"/>
    </row>
    <row r="1033" spans="1:24" s="706" customFormat="1" ht="13.5" customHeight="1">
      <c r="A1033" s="199" t="s">
        <v>633</v>
      </c>
      <c r="B1033" s="715">
        <v>5619079</v>
      </c>
      <c r="C1033" s="715">
        <v>3680738</v>
      </c>
      <c r="D1033" s="715">
        <v>3724786</v>
      </c>
      <c r="E1033" s="702">
        <v>180.1141326103638</v>
      </c>
      <c r="F1033" s="281">
        <v>399892</v>
      </c>
      <c r="X1033" s="707"/>
    </row>
    <row r="1034" spans="1:24" s="706" customFormat="1" ht="13.5" customHeight="1">
      <c r="A1034" s="267" t="s">
        <v>303</v>
      </c>
      <c r="B1034" s="715">
        <v>0</v>
      </c>
      <c r="C1034" s="715">
        <v>0</v>
      </c>
      <c r="D1034" s="715">
        <v>0</v>
      </c>
      <c r="E1034" s="702" t="s">
        <v>1426</v>
      </c>
      <c r="F1034" s="281">
        <v>-5</v>
      </c>
      <c r="X1034" s="707"/>
    </row>
    <row r="1035" spans="1:24" s="706" customFormat="1" ht="13.5" customHeight="1">
      <c r="A1035" s="267" t="s">
        <v>307</v>
      </c>
      <c r="B1035" s="281">
        <v>214696</v>
      </c>
      <c r="C1035" s="281">
        <v>204554</v>
      </c>
      <c r="D1035" s="281">
        <v>248602</v>
      </c>
      <c r="E1035" s="702">
        <v>115.79256250698661</v>
      </c>
      <c r="F1035" s="281">
        <v>189071</v>
      </c>
      <c r="X1035" s="707"/>
    </row>
    <row r="1036" spans="1:24" s="706" customFormat="1" ht="13.5" customHeight="1">
      <c r="A1036" s="267" t="s">
        <v>291</v>
      </c>
      <c r="B1036" s="715">
        <v>5404383</v>
      </c>
      <c r="C1036" s="715">
        <v>3476184</v>
      </c>
      <c r="D1036" s="715">
        <v>3476184</v>
      </c>
      <c r="E1036" s="716">
        <v>64.3215701033772</v>
      </c>
      <c r="F1036" s="281">
        <v>210826</v>
      </c>
      <c r="X1036" s="707"/>
    </row>
    <row r="1037" spans="1:24" s="706" customFormat="1" ht="25.5">
      <c r="A1037" s="269" t="s">
        <v>292</v>
      </c>
      <c r="B1037" s="715">
        <v>5404383</v>
      </c>
      <c r="C1037" s="715">
        <v>3476184</v>
      </c>
      <c r="D1037" s="715">
        <v>3476184</v>
      </c>
      <c r="E1037" s="716">
        <v>64.3215701033772</v>
      </c>
      <c r="F1037" s="281">
        <v>210826</v>
      </c>
      <c r="X1037" s="707"/>
    </row>
    <row r="1038" spans="1:24" s="706" customFormat="1" ht="13.5" customHeight="1">
      <c r="A1038" s="193" t="s">
        <v>293</v>
      </c>
      <c r="B1038" s="715">
        <v>6057029</v>
      </c>
      <c r="C1038" s="715">
        <v>3793791</v>
      </c>
      <c r="D1038" s="715">
        <v>2412679</v>
      </c>
      <c r="E1038" s="716">
        <v>39.832713364918675</v>
      </c>
      <c r="F1038" s="281">
        <v>460186</v>
      </c>
      <c r="X1038" s="707"/>
    </row>
    <row r="1039" spans="1:24" s="706" customFormat="1" ht="13.5" customHeight="1">
      <c r="A1039" s="267" t="s">
        <v>294</v>
      </c>
      <c r="B1039" s="715">
        <v>5908890</v>
      </c>
      <c r="C1039" s="715">
        <v>3685498</v>
      </c>
      <c r="D1039" s="715">
        <v>2407478</v>
      </c>
      <c r="E1039" s="716">
        <v>40.74332065751774</v>
      </c>
      <c r="F1039" s="281">
        <v>460491</v>
      </c>
      <c r="X1039" s="707"/>
    </row>
    <row r="1040" spans="1:24" s="706" customFormat="1" ht="13.5" customHeight="1">
      <c r="A1040" s="282" t="s">
        <v>295</v>
      </c>
      <c r="B1040" s="715">
        <v>3740897</v>
      </c>
      <c r="C1040" s="715">
        <v>2316862</v>
      </c>
      <c r="D1040" s="715">
        <v>1777270</v>
      </c>
      <c r="E1040" s="716">
        <v>47.509193650613746</v>
      </c>
      <c r="F1040" s="281">
        <v>415627</v>
      </c>
      <c r="X1040" s="707"/>
    </row>
    <row r="1041" spans="1:24" s="706" customFormat="1" ht="13.5" customHeight="1">
      <c r="A1041" s="284" t="s">
        <v>296</v>
      </c>
      <c r="B1041" s="715">
        <v>1586976</v>
      </c>
      <c r="C1041" s="715">
        <v>1030442</v>
      </c>
      <c r="D1041" s="715">
        <v>885340</v>
      </c>
      <c r="E1041" s="716">
        <v>55.78786320650092</v>
      </c>
      <c r="F1041" s="281">
        <v>117916</v>
      </c>
      <c r="X1041" s="707"/>
    </row>
    <row r="1042" spans="1:24" s="706" customFormat="1" ht="13.5" customHeight="1">
      <c r="A1042" s="288" t="s">
        <v>297</v>
      </c>
      <c r="B1042" s="715">
        <v>1277886</v>
      </c>
      <c r="C1042" s="715">
        <v>827865</v>
      </c>
      <c r="D1042" s="715">
        <v>712230</v>
      </c>
      <c r="E1042" s="716">
        <v>55.735018616684115</v>
      </c>
      <c r="F1042" s="281">
        <v>96473</v>
      </c>
      <c r="X1042" s="707"/>
    </row>
    <row r="1043" spans="1:24" s="706" customFormat="1" ht="13.5" customHeight="1">
      <c r="A1043" s="284" t="s">
        <v>298</v>
      </c>
      <c r="B1043" s="715">
        <v>2153921</v>
      </c>
      <c r="C1043" s="715">
        <v>1286420</v>
      </c>
      <c r="D1043" s="715">
        <v>891930</v>
      </c>
      <c r="E1043" s="716">
        <v>41.40959673079932</v>
      </c>
      <c r="F1043" s="281">
        <v>297711</v>
      </c>
      <c r="X1043" s="707"/>
    </row>
    <row r="1044" spans="1:24" s="706" customFormat="1" ht="13.5" customHeight="1">
      <c r="A1044" s="282" t="s">
        <v>299</v>
      </c>
      <c r="B1044" s="715">
        <v>1566300</v>
      </c>
      <c r="C1044" s="715">
        <v>1087100</v>
      </c>
      <c r="D1044" s="715">
        <v>597538</v>
      </c>
      <c r="E1044" s="716">
        <v>38.149652046223586</v>
      </c>
      <c r="F1044" s="281">
        <v>44864</v>
      </c>
      <c r="X1044" s="707"/>
    </row>
    <row r="1045" spans="1:24" s="706" customFormat="1" ht="13.5" customHeight="1">
      <c r="A1045" s="284" t="s">
        <v>311</v>
      </c>
      <c r="B1045" s="715">
        <v>1566300</v>
      </c>
      <c r="C1045" s="715">
        <v>1087100</v>
      </c>
      <c r="D1045" s="715">
        <v>597538</v>
      </c>
      <c r="E1045" s="716">
        <v>38.149652046223586</v>
      </c>
      <c r="F1045" s="281">
        <v>44864</v>
      </c>
      <c r="X1045" s="707"/>
    </row>
    <row r="1046" spans="1:24" s="706" customFormat="1" ht="25.5">
      <c r="A1046" s="269" t="s">
        <v>304</v>
      </c>
      <c r="B1046" s="715">
        <v>590583</v>
      </c>
      <c r="C1046" s="715">
        <v>271626</v>
      </c>
      <c r="D1046" s="715">
        <v>24246</v>
      </c>
      <c r="E1046" s="716">
        <v>4.10543479917302</v>
      </c>
      <c r="F1046" s="281">
        <v>0</v>
      </c>
      <c r="X1046" s="707"/>
    </row>
    <row r="1047" spans="1:24" s="706" customFormat="1" ht="13.5" customHeight="1">
      <c r="A1047" s="292" t="s">
        <v>305</v>
      </c>
      <c r="B1047" s="715">
        <v>590583</v>
      </c>
      <c r="C1047" s="715">
        <v>271626</v>
      </c>
      <c r="D1047" s="715">
        <v>24246</v>
      </c>
      <c r="E1047" s="716">
        <v>4.10543479917302</v>
      </c>
      <c r="F1047" s="281">
        <v>0</v>
      </c>
      <c r="X1047" s="707"/>
    </row>
    <row r="1048" spans="1:24" s="706" customFormat="1" ht="13.5" customHeight="1">
      <c r="A1048" s="282" t="s">
        <v>1776</v>
      </c>
      <c r="B1048" s="715">
        <v>11110</v>
      </c>
      <c r="C1048" s="715">
        <v>9910</v>
      </c>
      <c r="D1048" s="715">
        <v>8424</v>
      </c>
      <c r="E1048" s="716">
        <v>75.82358235823583</v>
      </c>
      <c r="F1048" s="281">
        <v>0</v>
      </c>
      <c r="X1048" s="707"/>
    </row>
    <row r="1049" spans="1:24" s="706" customFormat="1" ht="13.5" customHeight="1">
      <c r="A1049" s="284" t="s">
        <v>337</v>
      </c>
      <c r="B1049" s="715">
        <v>11110</v>
      </c>
      <c r="C1049" s="715">
        <v>9910</v>
      </c>
      <c r="D1049" s="715">
        <v>8424</v>
      </c>
      <c r="E1049" s="716">
        <v>75.82358235823583</v>
      </c>
      <c r="F1049" s="281">
        <v>0</v>
      </c>
      <c r="X1049" s="707"/>
    </row>
    <row r="1050" spans="1:24" s="706" customFormat="1" ht="13.5" customHeight="1">
      <c r="A1050" s="267" t="s">
        <v>1781</v>
      </c>
      <c r="B1050" s="715">
        <v>148139</v>
      </c>
      <c r="C1050" s="715">
        <v>108293</v>
      </c>
      <c r="D1050" s="715">
        <v>5201</v>
      </c>
      <c r="E1050" s="716">
        <v>3.5108917975685</v>
      </c>
      <c r="F1050" s="281">
        <v>-305</v>
      </c>
      <c r="X1050" s="707"/>
    </row>
    <row r="1051" spans="1:24" s="706" customFormat="1" ht="13.5" customHeight="1">
      <c r="A1051" s="282" t="s">
        <v>301</v>
      </c>
      <c r="B1051" s="715">
        <v>148139</v>
      </c>
      <c r="C1051" s="715">
        <v>108293</v>
      </c>
      <c r="D1051" s="715">
        <v>5201</v>
      </c>
      <c r="E1051" s="716">
        <v>3.5108917975685</v>
      </c>
      <c r="F1051" s="281">
        <v>-305</v>
      </c>
      <c r="X1051" s="707"/>
    </row>
    <row r="1052" spans="1:24" s="706" customFormat="1" ht="13.5" customHeight="1">
      <c r="A1052" s="267" t="s">
        <v>1430</v>
      </c>
      <c r="B1052" s="715">
        <v>-437950</v>
      </c>
      <c r="C1052" s="715">
        <v>-113053</v>
      </c>
      <c r="D1052" s="715">
        <v>1312107</v>
      </c>
      <c r="E1052" s="716" t="s">
        <v>1426</v>
      </c>
      <c r="F1052" s="281">
        <v>-60294</v>
      </c>
      <c r="X1052" s="707"/>
    </row>
    <row r="1053" spans="1:24" s="706" customFormat="1" ht="13.5" customHeight="1">
      <c r="A1053" s="267" t="s">
        <v>1431</v>
      </c>
      <c r="B1053" s="715">
        <v>437950</v>
      </c>
      <c r="C1053" s="715">
        <v>113053</v>
      </c>
      <c r="D1053" s="715" t="s">
        <v>1426</v>
      </c>
      <c r="E1053" s="716" t="s">
        <v>1426</v>
      </c>
      <c r="F1053" s="281" t="s">
        <v>1426</v>
      </c>
      <c r="X1053" s="707"/>
    </row>
    <row r="1054" spans="1:24" s="706" customFormat="1" ht="12.75">
      <c r="A1054" s="282" t="s">
        <v>314</v>
      </c>
      <c r="B1054" s="715">
        <v>437950</v>
      </c>
      <c r="C1054" s="715">
        <v>113053</v>
      </c>
      <c r="D1054" s="715" t="s">
        <v>1426</v>
      </c>
      <c r="E1054" s="716" t="s">
        <v>1426</v>
      </c>
      <c r="F1054" s="281" t="s">
        <v>1426</v>
      </c>
      <c r="X1054" s="707"/>
    </row>
    <row r="1055" spans="1:24" s="706" customFormat="1" ht="25.5" customHeight="1">
      <c r="A1055" s="292" t="s">
        <v>635</v>
      </c>
      <c r="B1055" s="715">
        <v>437950</v>
      </c>
      <c r="C1055" s="715">
        <v>113053</v>
      </c>
      <c r="D1055" s="715" t="s">
        <v>1426</v>
      </c>
      <c r="E1055" s="716" t="s">
        <v>1426</v>
      </c>
      <c r="F1055" s="281" t="s">
        <v>1426</v>
      </c>
      <c r="X1055" s="707"/>
    </row>
    <row r="1056" spans="1:24" s="706" customFormat="1" ht="12.75">
      <c r="A1056" s="282"/>
      <c r="B1056" s="715"/>
      <c r="C1056" s="721"/>
      <c r="D1056" s="721"/>
      <c r="E1056" s="722"/>
      <c r="F1056" s="281"/>
      <c r="X1056" s="707"/>
    </row>
    <row r="1057" spans="1:18" s="709" customFormat="1" ht="12.75">
      <c r="A1057" s="259" t="s">
        <v>638</v>
      </c>
      <c r="B1057" s="715"/>
      <c r="C1057" s="395"/>
      <c r="D1057" s="395"/>
      <c r="E1057" s="400"/>
      <c r="F1057" s="281"/>
      <c r="G1057" s="708"/>
      <c r="H1057" s="708"/>
      <c r="I1057" s="708"/>
      <c r="J1057" s="708"/>
      <c r="K1057" s="708"/>
      <c r="L1057" s="708"/>
      <c r="M1057" s="708"/>
      <c r="N1057" s="708"/>
      <c r="O1057" s="708"/>
      <c r="P1057" s="708"/>
      <c r="Q1057" s="708"/>
      <c r="R1057" s="708"/>
    </row>
    <row r="1058" spans="1:24" s="706" customFormat="1" ht="13.5" customHeight="1">
      <c r="A1058" s="249" t="s">
        <v>693</v>
      </c>
      <c r="B1058" s="395"/>
      <c r="C1058" s="395"/>
      <c r="D1058" s="395"/>
      <c r="E1058" s="400"/>
      <c r="F1058" s="281"/>
      <c r="X1058" s="707"/>
    </row>
    <row r="1059" spans="1:24" s="706" customFormat="1" ht="13.5" customHeight="1">
      <c r="A1059" s="199" t="s">
        <v>633</v>
      </c>
      <c r="B1059" s="395">
        <v>1659114</v>
      </c>
      <c r="C1059" s="395">
        <v>951933</v>
      </c>
      <c r="D1059" s="395">
        <v>933413</v>
      </c>
      <c r="E1059" s="400">
        <v>56.25972657695614</v>
      </c>
      <c r="F1059" s="281">
        <v>-169103</v>
      </c>
      <c r="X1059" s="707"/>
    </row>
    <row r="1060" spans="1:24" s="706" customFormat="1" ht="13.5" customHeight="1">
      <c r="A1060" s="267" t="s">
        <v>303</v>
      </c>
      <c r="B1060" s="395">
        <v>0</v>
      </c>
      <c r="C1060" s="395">
        <v>0</v>
      </c>
      <c r="D1060" s="395">
        <v>0</v>
      </c>
      <c r="E1060" s="400" t="s">
        <v>1426</v>
      </c>
      <c r="F1060" s="281">
        <v>-5</v>
      </c>
      <c r="X1060" s="707"/>
    </row>
    <row r="1061" spans="1:24" s="706" customFormat="1" ht="13.5" customHeight="1">
      <c r="A1061" s="267" t="s">
        <v>307</v>
      </c>
      <c r="B1061" s="395">
        <v>220072</v>
      </c>
      <c r="C1061" s="395">
        <v>114577</v>
      </c>
      <c r="D1061" s="395">
        <v>96057</v>
      </c>
      <c r="E1061" s="400">
        <v>43.64798793122251</v>
      </c>
      <c r="F1061" s="281">
        <v>0</v>
      </c>
      <c r="X1061" s="707"/>
    </row>
    <row r="1062" spans="1:24" s="706" customFormat="1" ht="13.5" customHeight="1">
      <c r="A1062" s="267" t="s">
        <v>380</v>
      </c>
      <c r="B1062" s="395">
        <v>189650</v>
      </c>
      <c r="C1062" s="395">
        <v>94297</v>
      </c>
      <c r="D1062" s="395">
        <v>46598</v>
      </c>
      <c r="E1062" s="400">
        <v>24.57052465067229</v>
      </c>
      <c r="F1062" s="281">
        <v>0</v>
      </c>
      <c r="X1062" s="707"/>
    </row>
    <row r="1063" spans="1:24" s="706" customFormat="1" ht="13.5" customHeight="1">
      <c r="A1063" s="267" t="s">
        <v>291</v>
      </c>
      <c r="B1063" s="395">
        <v>1439042</v>
      </c>
      <c r="C1063" s="395">
        <v>837356</v>
      </c>
      <c r="D1063" s="395">
        <v>837356</v>
      </c>
      <c r="E1063" s="400">
        <v>58.18843369408258</v>
      </c>
      <c r="F1063" s="281">
        <v>-169098</v>
      </c>
      <c r="X1063" s="707"/>
    </row>
    <row r="1064" spans="1:24" s="706" customFormat="1" ht="27.75" customHeight="1">
      <c r="A1064" s="269" t="s">
        <v>292</v>
      </c>
      <c r="B1064" s="395">
        <v>1439042</v>
      </c>
      <c r="C1064" s="395">
        <v>837356</v>
      </c>
      <c r="D1064" s="395">
        <v>837356</v>
      </c>
      <c r="E1064" s="400">
        <v>58.18843369408258</v>
      </c>
      <c r="F1064" s="281">
        <v>-169098</v>
      </c>
      <c r="X1064" s="707"/>
    </row>
    <row r="1065" spans="1:24" s="706" customFormat="1" ht="13.5" customHeight="1">
      <c r="A1065" s="193" t="s">
        <v>293</v>
      </c>
      <c r="B1065" s="395">
        <v>2097064</v>
      </c>
      <c r="C1065" s="395">
        <v>1064986</v>
      </c>
      <c r="D1065" s="395">
        <v>909931</v>
      </c>
      <c r="E1065" s="400">
        <v>43.390711966826004</v>
      </c>
      <c r="F1065" s="281">
        <v>324636</v>
      </c>
      <c r="X1065" s="707"/>
    </row>
    <row r="1066" spans="1:24" s="706" customFormat="1" ht="13.5" customHeight="1">
      <c r="A1066" s="267" t="s">
        <v>294</v>
      </c>
      <c r="B1066" s="395">
        <v>2094444</v>
      </c>
      <c r="C1066" s="395">
        <v>1062366</v>
      </c>
      <c r="D1066" s="395">
        <v>908811</v>
      </c>
      <c r="E1066" s="400">
        <v>43.39151583904845</v>
      </c>
      <c r="F1066" s="281">
        <v>324941</v>
      </c>
      <c r="X1066" s="707"/>
    </row>
    <row r="1067" spans="1:24" s="706" customFormat="1" ht="13.5" customHeight="1">
      <c r="A1067" s="282" t="s">
        <v>295</v>
      </c>
      <c r="B1067" s="395">
        <v>1904794</v>
      </c>
      <c r="C1067" s="395">
        <v>968069</v>
      </c>
      <c r="D1067" s="395">
        <v>879331</v>
      </c>
      <c r="E1067" s="400">
        <v>46.16409963492115</v>
      </c>
      <c r="F1067" s="281">
        <v>306276</v>
      </c>
      <c r="X1067" s="707"/>
    </row>
    <row r="1068" spans="1:24" s="706" customFormat="1" ht="13.5" customHeight="1">
      <c r="A1068" s="284" t="s">
        <v>296</v>
      </c>
      <c r="B1068" s="395">
        <v>707985</v>
      </c>
      <c r="C1068" s="395">
        <v>379747</v>
      </c>
      <c r="D1068" s="395">
        <v>333578</v>
      </c>
      <c r="E1068" s="400">
        <v>47.11653495483662</v>
      </c>
      <c r="F1068" s="281">
        <v>54382</v>
      </c>
      <c r="X1068" s="707"/>
    </row>
    <row r="1069" spans="1:24" s="706" customFormat="1" ht="13.5" customHeight="1">
      <c r="A1069" s="288" t="s">
        <v>297</v>
      </c>
      <c r="B1069" s="395">
        <v>575447</v>
      </c>
      <c r="C1069" s="395">
        <v>306377</v>
      </c>
      <c r="D1069" s="395">
        <v>270878</v>
      </c>
      <c r="E1069" s="400">
        <v>47.07262354308911</v>
      </c>
      <c r="F1069" s="281">
        <v>46518</v>
      </c>
      <c r="X1069" s="707"/>
    </row>
    <row r="1070" spans="1:24" s="706" customFormat="1" ht="13.5" customHeight="1">
      <c r="A1070" s="284" t="s">
        <v>298</v>
      </c>
      <c r="B1070" s="395">
        <v>1196809</v>
      </c>
      <c r="C1070" s="395">
        <v>588322</v>
      </c>
      <c r="D1070" s="395">
        <v>545753</v>
      </c>
      <c r="E1070" s="400">
        <v>45.60067646550118</v>
      </c>
      <c r="F1070" s="281">
        <v>251894</v>
      </c>
      <c r="X1070" s="707"/>
    </row>
    <row r="1071" spans="1:24" s="706" customFormat="1" ht="13.5" customHeight="1">
      <c r="A1071" s="282" t="s">
        <v>1776</v>
      </c>
      <c r="B1071" s="395">
        <v>189650</v>
      </c>
      <c r="C1071" s="395">
        <v>94297</v>
      </c>
      <c r="D1071" s="395">
        <v>29480</v>
      </c>
      <c r="E1071" s="400">
        <v>15.544423938834695</v>
      </c>
      <c r="F1071" s="281">
        <v>18665</v>
      </c>
      <c r="X1071" s="707"/>
    </row>
    <row r="1072" spans="1:24" s="706" customFormat="1" ht="13.5" customHeight="1">
      <c r="A1072" s="282" t="s">
        <v>327</v>
      </c>
      <c r="B1072" s="395">
        <v>189650</v>
      </c>
      <c r="C1072" s="395">
        <v>94297</v>
      </c>
      <c r="D1072" s="395">
        <v>29480</v>
      </c>
      <c r="E1072" s="400">
        <v>15.544423938834695</v>
      </c>
      <c r="F1072" s="281">
        <v>18665</v>
      </c>
      <c r="X1072" s="707"/>
    </row>
    <row r="1073" spans="1:24" s="706" customFormat="1" ht="30" customHeight="1">
      <c r="A1073" s="295" t="s">
        <v>689</v>
      </c>
      <c r="B1073" s="395">
        <v>189650</v>
      </c>
      <c r="C1073" s="395">
        <v>94297</v>
      </c>
      <c r="D1073" s="395">
        <v>29480</v>
      </c>
      <c r="E1073" s="400">
        <v>15.544423938834695</v>
      </c>
      <c r="F1073" s="281">
        <v>18665</v>
      </c>
      <c r="X1073" s="707"/>
    </row>
    <row r="1074" spans="1:24" s="706" customFormat="1" ht="13.5" customHeight="1">
      <c r="A1074" s="267" t="s">
        <v>1781</v>
      </c>
      <c r="B1074" s="395">
        <v>2620</v>
      </c>
      <c r="C1074" s="395">
        <v>2620</v>
      </c>
      <c r="D1074" s="395">
        <v>1120</v>
      </c>
      <c r="E1074" s="400">
        <v>42.74809160305343</v>
      </c>
      <c r="F1074" s="281">
        <v>-305</v>
      </c>
      <c r="X1074" s="707"/>
    </row>
    <row r="1075" spans="1:24" s="706" customFormat="1" ht="13.5" customHeight="1">
      <c r="A1075" s="282" t="s">
        <v>301</v>
      </c>
      <c r="B1075" s="395">
        <v>2620</v>
      </c>
      <c r="C1075" s="395">
        <v>2620</v>
      </c>
      <c r="D1075" s="395">
        <v>1120</v>
      </c>
      <c r="E1075" s="400">
        <v>42.74809160305343</v>
      </c>
      <c r="F1075" s="281">
        <v>-305</v>
      </c>
      <c r="X1075" s="707"/>
    </row>
    <row r="1076" spans="1:24" s="706" customFormat="1" ht="13.5" customHeight="1">
      <c r="A1076" s="267" t="s">
        <v>1430</v>
      </c>
      <c r="B1076" s="395">
        <v>-437950</v>
      </c>
      <c r="C1076" s="395">
        <v>-113053</v>
      </c>
      <c r="D1076" s="395">
        <v>23482</v>
      </c>
      <c r="E1076" s="400" t="s">
        <v>1426</v>
      </c>
      <c r="F1076" s="281">
        <v>-493739</v>
      </c>
      <c r="X1076" s="707"/>
    </row>
    <row r="1077" spans="1:24" s="706" customFormat="1" ht="13.5" customHeight="1">
      <c r="A1077" s="267" t="s">
        <v>1431</v>
      </c>
      <c r="B1077" s="395">
        <v>437950</v>
      </c>
      <c r="C1077" s="395">
        <v>113053</v>
      </c>
      <c r="D1077" s="395" t="s">
        <v>1426</v>
      </c>
      <c r="E1077" s="400" t="s">
        <v>1426</v>
      </c>
      <c r="F1077" s="281" t="s">
        <v>1426</v>
      </c>
      <c r="X1077" s="707"/>
    </row>
    <row r="1078" spans="1:24" s="706" customFormat="1" ht="13.5" customHeight="1">
      <c r="A1078" s="282" t="s">
        <v>314</v>
      </c>
      <c r="B1078" s="395">
        <v>437950</v>
      </c>
      <c r="C1078" s="395">
        <v>113053</v>
      </c>
      <c r="D1078" s="395" t="s">
        <v>1426</v>
      </c>
      <c r="E1078" s="400" t="s">
        <v>1426</v>
      </c>
      <c r="F1078" s="281" t="s">
        <v>1426</v>
      </c>
      <c r="X1078" s="707"/>
    </row>
    <row r="1079" spans="1:24" s="706" customFormat="1" ht="25.5" customHeight="1">
      <c r="A1079" s="292" t="s">
        <v>635</v>
      </c>
      <c r="B1079" s="395">
        <v>437950</v>
      </c>
      <c r="C1079" s="395">
        <v>113053</v>
      </c>
      <c r="D1079" s="395" t="s">
        <v>1426</v>
      </c>
      <c r="E1079" s="400" t="s">
        <v>1426</v>
      </c>
      <c r="F1079" s="281" t="s">
        <v>1426</v>
      </c>
      <c r="X1079" s="707"/>
    </row>
    <row r="1080" spans="1:24" s="706" customFormat="1" ht="13.5" customHeight="1">
      <c r="A1080" s="249"/>
      <c r="B1080" s="395"/>
      <c r="C1080" s="395"/>
      <c r="D1080" s="395"/>
      <c r="E1080" s="400"/>
      <c r="F1080" s="281"/>
      <c r="X1080" s="707"/>
    </row>
    <row r="1081" spans="1:24" s="706" customFormat="1" ht="13.5" customHeight="1">
      <c r="A1081" s="259" t="s">
        <v>656</v>
      </c>
      <c r="B1081" s="395"/>
      <c r="C1081" s="395"/>
      <c r="D1081" s="395"/>
      <c r="E1081" s="400"/>
      <c r="F1081" s="281"/>
      <c r="X1081" s="707"/>
    </row>
    <row r="1082" spans="1:24" s="706" customFormat="1" ht="13.5" customHeight="1">
      <c r="A1082" s="249" t="s">
        <v>693</v>
      </c>
      <c r="B1082" s="395"/>
      <c r="C1082" s="395"/>
      <c r="D1082" s="395"/>
      <c r="E1082" s="400"/>
      <c r="F1082" s="281"/>
      <c r="X1082" s="707"/>
    </row>
    <row r="1083" spans="1:24" s="706" customFormat="1" ht="13.5" customHeight="1">
      <c r="A1083" s="199" t="s">
        <v>633</v>
      </c>
      <c r="B1083" s="395">
        <v>31371</v>
      </c>
      <c r="C1083" s="395">
        <v>24832</v>
      </c>
      <c r="D1083" s="395">
        <v>14149</v>
      </c>
      <c r="E1083" s="400">
        <v>45.10216441936821</v>
      </c>
      <c r="F1083" s="281">
        <v>1769</v>
      </c>
      <c r="X1083" s="707"/>
    </row>
    <row r="1084" spans="1:24" s="706" customFormat="1" ht="13.5" customHeight="1">
      <c r="A1084" s="267" t="s">
        <v>303</v>
      </c>
      <c r="B1084" s="395">
        <v>0</v>
      </c>
      <c r="C1084" s="395">
        <v>0</v>
      </c>
      <c r="D1084" s="395">
        <v>0</v>
      </c>
      <c r="E1084" s="400" t="s">
        <v>1426</v>
      </c>
      <c r="F1084" s="281">
        <v>0</v>
      </c>
      <c r="X1084" s="707"/>
    </row>
    <row r="1085" spans="1:24" s="706" customFormat="1" ht="13.5" customHeight="1">
      <c r="A1085" s="267" t="s">
        <v>307</v>
      </c>
      <c r="B1085" s="395">
        <v>10683</v>
      </c>
      <c r="C1085" s="395">
        <v>10683</v>
      </c>
      <c r="D1085" s="395">
        <v>0</v>
      </c>
      <c r="E1085" s="400">
        <v>0</v>
      </c>
      <c r="F1085" s="281">
        <v>0</v>
      </c>
      <c r="X1085" s="707"/>
    </row>
    <row r="1086" spans="1:24" s="706" customFormat="1" ht="13.5" customHeight="1">
      <c r="A1086" s="267" t="s">
        <v>380</v>
      </c>
      <c r="B1086" s="395">
        <v>10683</v>
      </c>
      <c r="C1086" s="395">
        <v>10683</v>
      </c>
      <c r="D1086" s="395">
        <v>0</v>
      </c>
      <c r="E1086" s="400">
        <v>0</v>
      </c>
      <c r="F1086" s="281">
        <v>0</v>
      </c>
      <c r="X1086" s="707"/>
    </row>
    <row r="1087" spans="1:24" s="706" customFormat="1" ht="13.5" customHeight="1">
      <c r="A1087" s="267" t="s">
        <v>291</v>
      </c>
      <c r="B1087" s="395">
        <v>20688</v>
      </c>
      <c r="C1087" s="395">
        <v>14149</v>
      </c>
      <c r="D1087" s="395">
        <v>14149</v>
      </c>
      <c r="E1087" s="400">
        <v>68.39230471771074</v>
      </c>
      <c r="F1087" s="281">
        <v>1769</v>
      </c>
      <c r="X1087" s="707"/>
    </row>
    <row r="1088" spans="1:24" s="706" customFormat="1" ht="24.75" customHeight="1">
      <c r="A1088" s="269" t="s">
        <v>292</v>
      </c>
      <c r="B1088" s="395">
        <v>20688</v>
      </c>
      <c r="C1088" s="395">
        <v>14149</v>
      </c>
      <c r="D1088" s="395">
        <v>14149</v>
      </c>
      <c r="E1088" s="400">
        <v>68.39230471771074</v>
      </c>
      <c r="F1088" s="281">
        <v>1769</v>
      </c>
      <c r="X1088" s="707"/>
    </row>
    <row r="1089" spans="1:24" s="706" customFormat="1" ht="13.5" customHeight="1">
      <c r="A1089" s="193" t="s">
        <v>293</v>
      </c>
      <c r="B1089" s="395">
        <v>31371</v>
      </c>
      <c r="C1089" s="395">
        <v>24832</v>
      </c>
      <c r="D1089" s="395">
        <v>4312</v>
      </c>
      <c r="E1089" s="400">
        <v>13.745178668196742</v>
      </c>
      <c r="F1089" s="281">
        <v>34</v>
      </c>
      <c r="X1089" s="707"/>
    </row>
    <row r="1090" spans="1:24" s="706" customFormat="1" ht="13.5" customHeight="1">
      <c r="A1090" s="267" t="s">
        <v>294</v>
      </c>
      <c r="B1090" s="395">
        <v>31371</v>
      </c>
      <c r="C1090" s="395">
        <v>24832</v>
      </c>
      <c r="D1090" s="395">
        <v>4312</v>
      </c>
      <c r="E1090" s="400">
        <v>13.745178668196742</v>
      </c>
      <c r="F1090" s="281">
        <v>34</v>
      </c>
      <c r="X1090" s="707"/>
    </row>
    <row r="1091" spans="1:24" s="706" customFormat="1" ht="13.5" customHeight="1">
      <c r="A1091" s="282" t="s">
        <v>295</v>
      </c>
      <c r="B1091" s="395">
        <v>20688</v>
      </c>
      <c r="C1091" s="395">
        <v>14149</v>
      </c>
      <c r="D1091" s="395">
        <v>4312</v>
      </c>
      <c r="E1091" s="400">
        <v>20.843000773395204</v>
      </c>
      <c r="F1091" s="281">
        <v>34</v>
      </c>
      <c r="X1091" s="707"/>
    </row>
    <row r="1092" spans="1:24" s="706" customFormat="1" ht="13.5" customHeight="1">
      <c r="A1092" s="284" t="s">
        <v>296</v>
      </c>
      <c r="B1092" s="395">
        <v>12063</v>
      </c>
      <c r="C1092" s="395">
        <v>8320</v>
      </c>
      <c r="D1092" s="395">
        <v>1410</v>
      </c>
      <c r="E1092" s="400">
        <v>11.688634667993036</v>
      </c>
      <c r="F1092" s="281">
        <v>0</v>
      </c>
      <c r="X1092" s="707"/>
    </row>
    <row r="1093" spans="1:24" s="706" customFormat="1" ht="13.5" customHeight="1">
      <c r="A1093" s="288" t="s">
        <v>297</v>
      </c>
      <c r="B1093" s="395">
        <v>9721</v>
      </c>
      <c r="C1093" s="395">
        <v>6704</v>
      </c>
      <c r="D1093" s="395">
        <v>1137</v>
      </c>
      <c r="E1093" s="400">
        <v>11.696327538319103</v>
      </c>
      <c r="F1093" s="281">
        <v>0</v>
      </c>
      <c r="X1093" s="707"/>
    </row>
    <row r="1094" spans="1:24" s="706" customFormat="1" ht="13.5" customHeight="1">
      <c r="A1094" s="284" t="s">
        <v>298</v>
      </c>
      <c r="B1094" s="395">
        <v>8625</v>
      </c>
      <c r="C1094" s="395">
        <v>5829</v>
      </c>
      <c r="D1094" s="395">
        <v>2902</v>
      </c>
      <c r="E1094" s="400">
        <v>33.6463768115942</v>
      </c>
      <c r="F1094" s="281">
        <v>34</v>
      </c>
      <c r="X1094" s="707"/>
    </row>
    <row r="1095" spans="1:24" s="706" customFormat="1" ht="13.5" customHeight="1">
      <c r="A1095" s="282" t="s">
        <v>1776</v>
      </c>
      <c r="B1095" s="395">
        <v>10683</v>
      </c>
      <c r="C1095" s="395">
        <v>10683</v>
      </c>
      <c r="D1095" s="395">
        <v>0</v>
      </c>
      <c r="E1095" s="400">
        <v>0</v>
      </c>
      <c r="F1095" s="281">
        <v>0</v>
      </c>
      <c r="X1095" s="707"/>
    </row>
    <row r="1096" spans="1:24" s="706" customFormat="1" ht="13.5" customHeight="1">
      <c r="A1096" s="282" t="s">
        <v>327</v>
      </c>
      <c r="B1096" s="395">
        <v>10683</v>
      </c>
      <c r="C1096" s="395">
        <v>10683</v>
      </c>
      <c r="D1096" s="395">
        <v>0</v>
      </c>
      <c r="E1096" s="400">
        <v>0</v>
      </c>
      <c r="F1096" s="281">
        <v>0</v>
      </c>
      <c r="X1096" s="707"/>
    </row>
    <row r="1097" spans="1:24" s="706" customFormat="1" ht="27" customHeight="1">
      <c r="A1097" s="295" t="s">
        <v>679</v>
      </c>
      <c r="B1097" s="395">
        <v>10683</v>
      </c>
      <c r="C1097" s="395">
        <v>10683</v>
      </c>
      <c r="D1097" s="395">
        <v>0</v>
      </c>
      <c r="E1097" s="400">
        <v>0</v>
      </c>
      <c r="F1097" s="281">
        <v>0</v>
      </c>
      <c r="X1097" s="707"/>
    </row>
    <row r="1098" spans="1:24" s="706" customFormat="1" ht="13.5" customHeight="1">
      <c r="A1098" s="249"/>
      <c r="B1098" s="395"/>
      <c r="C1098" s="395"/>
      <c r="D1098" s="395"/>
      <c r="E1098" s="400"/>
      <c r="F1098" s="281"/>
      <c r="X1098" s="707"/>
    </row>
    <row r="1099" spans="1:24" s="706" customFormat="1" ht="13.5" customHeight="1">
      <c r="A1099" s="259" t="s">
        <v>543</v>
      </c>
      <c r="B1099" s="395"/>
      <c r="C1099" s="395"/>
      <c r="D1099" s="395"/>
      <c r="E1099" s="400"/>
      <c r="F1099" s="281"/>
      <c r="X1099" s="707"/>
    </row>
    <row r="1100" spans="1:24" s="706" customFormat="1" ht="13.5" customHeight="1">
      <c r="A1100" s="249" t="s">
        <v>693</v>
      </c>
      <c r="B1100" s="395"/>
      <c r="C1100" s="395"/>
      <c r="D1100" s="395"/>
      <c r="E1100" s="400"/>
      <c r="F1100" s="281"/>
      <c r="X1100" s="707"/>
    </row>
    <row r="1101" spans="1:24" s="706" customFormat="1" ht="13.5" customHeight="1">
      <c r="A1101" s="199" t="s">
        <v>633</v>
      </c>
      <c r="B1101" s="395">
        <v>321217</v>
      </c>
      <c r="C1101" s="395">
        <v>235079</v>
      </c>
      <c r="D1101" s="395">
        <v>235079</v>
      </c>
      <c r="E1101" s="400">
        <v>73.18386013193573</v>
      </c>
      <c r="F1101" s="281">
        <v>101075</v>
      </c>
      <c r="X1101" s="707"/>
    </row>
    <row r="1102" spans="1:24" s="706" customFormat="1" ht="13.5" customHeight="1">
      <c r="A1102" s="267" t="s">
        <v>307</v>
      </c>
      <c r="B1102" s="395">
        <v>2700</v>
      </c>
      <c r="C1102" s="395">
        <v>0</v>
      </c>
      <c r="D1102" s="395">
        <v>0</v>
      </c>
      <c r="E1102" s="400">
        <v>0</v>
      </c>
      <c r="F1102" s="281">
        <v>0</v>
      </c>
      <c r="X1102" s="707"/>
    </row>
    <row r="1103" spans="1:24" s="706" customFormat="1" ht="13.5" customHeight="1">
      <c r="A1103" s="267" t="s">
        <v>380</v>
      </c>
      <c r="B1103" s="395">
        <v>2700</v>
      </c>
      <c r="C1103" s="395">
        <v>0</v>
      </c>
      <c r="D1103" s="395">
        <v>0</v>
      </c>
      <c r="E1103" s="400">
        <v>0</v>
      </c>
      <c r="F1103" s="281">
        <v>0</v>
      </c>
      <c r="X1103" s="707"/>
    </row>
    <row r="1104" spans="1:24" s="706" customFormat="1" ht="13.5" customHeight="1">
      <c r="A1104" s="267" t="s">
        <v>291</v>
      </c>
      <c r="B1104" s="395">
        <v>318517</v>
      </c>
      <c r="C1104" s="395">
        <v>235079</v>
      </c>
      <c r="D1104" s="395">
        <v>235079</v>
      </c>
      <c r="E1104" s="400">
        <v>73.80422395037</v>
      </c>
      <c r="F1104" s="281">
        <v>101075</v>
      </c>
      <c r="X1104" s="707"/>
    </row>
    <row r="1105" spans="1:24" s="706" customFormat="1" ht="25.5" customHeight="1">
      <c r="A1105" s="269" t="s">
        <v>292</v>
      </c>
      <c r="B1105" s="395">
        <v>318517</v>
      </c>
      <c r="C1105" s="395">
        <v>235079</v>
      </c>
      <c r="D1105" s="395">
        <v>235079</v>
      </c>
      <c r="E1105" s="400">
        <v>73.80422395037</v>
      </c>
      <c r="F1105" s="281">
        <v>101075</v>
      </c>
      <c r="X1105" s="707"/>
    </row>
    <row r="1106" spans="1:24" s="706" customFormat="1" ht="13.5" customHeight="1">
      <c r="A1106" s="193" t="s">
        <v>293</v>
      </c>
      <c r="B1106" s="395">
        <v>321217</v>
      </c>
      <c r="C1106" s="395">
        <v>235079</v>
      </c>
      <c r="D1106" s="395">
        <v>77511</v>
      </c>
      <c r="E1106" s="400">
        <v>24.1304165097115</v>
      </c>
      <c r="F1106" s="281">
        <v>23404</v>
      </c>
      <c r="X1106" s="707"/>
    </row>
    <row r="1107" spans="1:24" s="706" customFormat="1" ht="13.5" customHeight="1">
      <c r="A1107" s="267" t="s">
        <v>294</v>
      </c>
      <c r="B1107" s="395">
        <v>318834</v>
      </c>
      <c r="C1107" s="395">
        <v>232696</v>
      </c>
      <c r="D1107" s="395">
        <v>76220</v>
      </c>
      <c r="E1107" s="400">
        <v>23.905856966321032</v>
      </c>
      <c r="F1107" s="281">
        <v>23404</v>
      </c>
      <c r="X1107" s="707"/>
    </row>
    <row r="1108" spans="1:24" s="706" customFormat="1" ht="13.5" customHeight="1">
      <c r="A1108" s="282" t="s">
        <v>295</v>
      </c>
      <c r="B1108" s="395">
        <v>316134</v>
      </c>
      <c r="C1108" s="395">
        <v>232696</v>
      </c>
      <c r="D1108" s="395">
        <v>76220</v>
      </c>
      <c r="E1108" s="400">
        <v>24.110029291376442</v>
      </c>
      <c r="F1108" s="281">
        <v>23404</v>
      </c>
      <c r="X1108" s="707"/>
    </row>
    <row r="1109" spans="1:24" s="706" customFormat="1" ht="13.5" customHeight="1">
      <c r="A1109" s="284" t="s">
        <v>296</v>
      </c>
      <c r="B1109" s="395">
        <v>132464</v>
      </c>
      <c r="C1109" s="395">
        <v>78974</v>
      </c>
      <c r="D1109" s="395">
        <v>53524</v>
      </c>
      <c r="E1109" s="400">
        <v>40.406450054354394</v>
      </c>
      <c r="F1109" s="281">
        <v>19002</v>
      </c>
      <c r="X1109" s="707"/>
    </row>
    <row r="1110" spans="1:24" s="706" customFormat="1" ht="13.5" customHeight="1">
      <c r="A1110" s="288" t="s">
        <v>297</v>
      </c>
      <c r="B1110" s="395">
        <v>106477</v>
      </c>
      <c r="C1110" s="395">
        <v>63397</v>
      </c>
      <c r="D1110" s="395">
        <v>43151</v>
      </c>
      <c r="E1110" s="400">
        <v>40.52612301248157</v>
      </c>
      <c r="F1110" s="281">
        <v>15349</v>
      </c>
      <c r="X1110" s="707"/>
    </row>
    <row r="1111" spans="1:24" s="706" customFormat="1" ht="13.5" customHeight="1">
      <c r="A1111" s="284" t="s">
        <v>298</v>
      </c>
      <c r="B1111" s="395">
        <v>183670</v>
      </c>
      <c r="C1111" s="395">
        <v>153722</v>
      </c>
      <c r="D1111" s="395">
        <v>22696</v>
      </c>
      <c r="E1111" s="400">
        <v>12.356944520063157</v>
      </c>
      <c r="F1111" s="281">
        <v>4402</v>
      </c>
      <c r="X1111" s="707"/>
    </row>
    <row r="1112" spans="1:24" s="706" customFormat="1" ht="13.5" customHeight="1">
      <c r="A1112" s="282" t="s">
        <v>1776</v>
      </c>
      <c r="B1112" s="395">
        <v>2700</v>
      </c>
      <c r="C1112" s="395">
        <v>0</v>
      </c>
      <c r="D1112" s="395">
        <v>0</v>
      </c>
      <c r="E1112" s="400">
        <v>0</v>
      </c>
      <c r="F1112" s="281">
        <v>0</v>
      </c>
      <c r="X1112" s="707"/>
    </row>
    <row r="1113" spans="1:24" s="706" customFormat="1" ht="13.5" customHeight="1">
      <c r="A1113" s="282" t="s">
        <v>327</v>
      </c>
      <c r="B1113" s="395">
        <v>2700</v>
      </c>
      <c r="C1113" s="395">
        <v>0</v>
      </c>
      <c r="D1113" s="395">
        <v>0</v>
      </c>
      <c r="E1113" s="400">
        <v>0</v>
      </c>
      <c r="F1113" s="281">
        <v>0</v>
      </c>
      <c r="X1113" s="707"/>
    </row>
    <row r="1114" spans="1:24" s="706" customFormat="1" ht="28.5" customHeight="1">
      <c r="A1114" s="295" t="s">
        <v>694</v>
      </c>
      <c r="B1114" s="395">
        <v>2700</v>
      </c>
      <c r="C1114" s="395">
        <v>0</v>
      </c>
      <c r="D1114" s="395">
        <v>0</v>
      </c>
      <c r="E1114" s="400">
        <v>0</v>
      </c>
      <c r="F1114" s="281">
        <v>0</v>
      </c>
      <c r="X1114" s="707"/>
    </row>
    <row r="1115" spans="1:24" s="706" customFormat="1" ht="12.75" customHeight="1">
      <c r="A1115" s="267" t="s">
        <v>1781</v>
      </c>
      <c r="B1115" s="395">
        <v>2383</v>
      </c>
      <c r="C1115" s="395">
        <v>2383</v>
      </c>
      <c r="D1115" s="395">
        <v>1291</v>
      </c>
      <c r="E1115" s="400">
        <v>54.1754091481326</v>
      </c>
      <c r="F1115" s="281">
        <v>0</v>
      </c>
      <c r="X1115" s="707"/>
    </row>
    <row r="1116" spans="1:24" s="706" customFormat="1" ht="13.5" customHeight="1">
      <c r="A1116" s="282" t="s">
        <v>301</v>
      </c>
      <c r="B1116" s="395">
        <v>2383</v>
      </c>
      <c r="C1116" s="395">
        <v>2383</v>
      </c>
      <c r="D1116" s="395">
        <v>1291</v>
      </c>
      <c r="E1116" s="400">
        <v>54.1754091481326</v>
      </c>
      <c r="F1116" s="281">
        <v>0</v>
      </c>
      <c r="X1116" s="707"/>
    </row>
    <row r="1117" spans="1:24" s="706" customFormat="1" ht="15.75" customHeight="1">
      <c r="A1117" s="249"/>
      <c r="B1117" s="395"/>
      <c r="C1117" s="395"/>
      <c r="D1117" s="395"/>
      <c r="E1117" s="400"/>
      <c r="F1117" s="281"/>
      <c r="X1117" s="707"/>
    </row>
    <row r="1118" spans="1:24" s="706" customFormat="1" ht="13.5" customHeight="1">
      <c r="A1118" s="259" t="s">
        <v>547</v>
      </c>
      <c r="B1118" s="395"/>
      <c r="C1118" s="395"/>
      <c r="D1118" s="395"/>
      <c r="E1118" s="400"/>
      <c r="F1118" s="281"/>
      <c r="X1118" s="707"/>
    </row>
    <row r="1119" spans="1:24" s="706" customFormat="1" ht="13.5" customHeight="1">
      <c r="A1119" s="249" t="s">
        <v>693</v>
      </c>
      <c r="B1119" s="395"/>
      <c r="C1119" s="395"/>
      <c r="D1119" s="395"/>
      <c r="E1119" s="400"/>
      <c r="F1119" s="281"/>
      <c r="X1119" s="707"/>
    </row>
    <row r="1120" spans="1:24" s="706" customFormat="1" ht="13.5" customHeight="1">
      <c r="A1120" s="199" t="s">
        <v>633</v>
      </c>
      <c r="B1120" s="395">
        <v>4303324</v>
      </c>
      <c r="C1120" s="395">
        <v>3454444</v>
      </c>
      <c r="D1120" s="395">
        <v>3454444</v>
      </c>
      <c r="E1120" s="400">
        <v>80.27385342121579</v>
      </c>
      <c r="F1120" s="281">
        <v>334140</v>
      </c>
      <c r="X1120" s="707"/>
    </row>
    <row r="1121" spans="1:24" s="706" customFormat="1" ht="13.5" customHeight="1">
      <c r="A1121" s="267" t="s">
        <v>291</v>
      </c>
      <c r="B1121" s="395">
        <v>4303324</v>
      </c>
      <c r="C1121" s="395">
        <v>3454444</v>
      </c>
      <c r="D1121" s="395">
        <v>3454444</v>
      </c>
      <c r="E1121" s="400">
        <v>80.27385342121579</v>
      </c>
      <c r="F1121" s="281">
        <v>334140</v>
      </c>
      <c r="X1121" s="707"/>
    </row>
    <row r="1122" spans="1:24" s="706" customFormat="1" ht="25.5" customHeight="1">
      <c r="A1122" s="269" t="s">
        <v>292</v>
      </c>
      <c r="B1122" s="395">
        <v>2100162</v>
      </c>
      <c r="C1122" s="395">
        <v>1551087</v>
      </c>
      <c r="D1122" s="395">
        <v>1551087</v>
      </c>
      <c r="E1122" s="400">
        <v>73.85558828318958</v>
      </c>
      <c r="F1122" s="281">
        <v>170494</v>
      </c>
      <c r="X1122" s="707"/>
    </row>
    <row r="1123" spans="1:24" s="706" customFormat="1" ht="24" customHeight="1">
      <c r="A1123" s="291" t="s">
        <v>330</v>
      </c>
      <c r="B1123" s="395">
        <v>2203162</v>
      </c>
      <c r="C1123" s="395">
        <v>1903357</v>
      </c>
      <c r="D1123" s="395">
        <v>1903357</v>
      </c>
      <c r="E1123" s="400">
        <v>86.39205832344604</v>
      </c>
      <c r="F1123" s="281">
        <v>163646</v>
      </c>
      <c r="X1123" s="707"/>
    </row>
    <row r="1124" spans="1:24" s="706" customFormat="1" ht="13.5" customHeight="1">
      <c r="A1124" s="193" t="s">
        <v>293</v>
      </c>
      <c r="B1124" s="395">
        <v>4303324</v>
      </c>
      <c r="C1124" s="395">
        <v>3454444</v>
      </c>
      <c r="D1124" s="395">
        <v>2848302</v>
      </c>
      <c r="E1124" s="400">
        <v>66.18841621035274</v>
      </c>
      <c r="F1124" s="281">
        <v>246353</v>
      </c>
      <c r="X1124" s="707"/>
    </row>
    <row r="1125" spans="1:24" s="706" customFormat="1" ht="13.5" customHeight="1">
      <c r="A1125" s="267" t="s">
        <v>294</v>
      </c>
      <c r="B1125" s="395">
        <v>4303324</v>
      </c>
      <c r="C1125" s="395">
        <v>3454444</v>
      </c>
      <c r="D1125" s="395">
        <v>2848302</v>
      </c>
      <c r="E1125" s="400">
        <v>66.18841621035274</v>
      </c>
      <c r="F1125" s="281">
        <v>246353</v>
      </c>
      <c r="X1125" s="707"/>
    </row>
    <row r="1126" spans="1:24" s="706" customFormat="1" ht="13.5" customHeight="1">
      <c r="A1126" s="282" t="s">
        <v>295</v>
      </c>
      <c r="B1126" s="395">
        <v>1143346</v>
      </c>
      <c r="C1126" s="395">
        <v>832387</v>
      </c>
      <c r="D1126" s="395">
        <v>715005</v>
      </c>
      <c r="E1126" s="400">
        <v>62.53618764573454</v>
      </c>
      <c r="F1126" s="281">
        <v>67620</v>
      </c>
      <c r="X1126" s="707"/>
    </row>
    <row r="1127" spans="1:24" s="706" customFormat="1" ht="13.5" customHeight="1">
      <c r="A1127" s="284" t="s">
        <v>296</v>
      </c>
      <c r="B1127" s="395">
        <v>629507</v>
      </c>
      <c r="C1127" s="395">
        <v>494247</v>
      </c>
      <c r="D1127" s="395">
        <v>448959</v>
      </c>
      <c r="E1127" s="400">
        <v>71.31914339316322</v>
      </c>
      <c r="F1127" s="281">
        <v>32056</v>
      </c>
      <c r="X1127" s="707"/>
    </row>
    <row r="1128" spans="1:24" s="706" customFormat="1" ht="13.5" customHeight="1">
      <c r="A1128" s="288" t="s">
        <v>297</v>
      </c>
      <c r="B1128" s="395">
        <v>502379</v>
      </c>
      <c r="C1128" s="395">
        <v>395725</v>
      </c>
      <c r="D1128" s="395">
        <v>357462</v>
      </c>
      <c r="E1128" s="400">
        <v>71.15384998178665</v>
      </c>
      <c r="F1128" s="281">
        <v>24459</v>
      </c>
      <c r="X1128" s="707"/>
    </row>
    <row r="1129" spans="1:24" s="706" customFormat="1" ht="13.5" customHeight="1">
      <c r="A1129" s="284" t="s">
        <v>298</v>
      </c>
      <c r="B1129" s="395">
        <v>513839</v>
      </c>
      <c r="C1129" s="395">
        <v>338140</v>
      </c>
      <c r="D1129" s="395">
        <v>266046</v>
      </c>
      <c r="E1129" s="400">
        <v>51.776139997158644</v>
      </c>
      <c r="F1129" s="281">
        <v>35564</v>
      </c>
      <c r="X1129" s="707"/>
    </row>
    <row r="1130" spans="1:24" s="706" customFormat="1" ht="13.5" customHeight="1">
      <c r="A1130" s="282" t="s">
        <v>299</v>
      </c>
      <c r="B1130" s="395">
        <v>945706</v>
      </c>
      <c r="C1130" s="395">
        <v>708790</v>
      </c>
      <c r="D1130" s="395">
        <v>568540</v>
      </c>
      <c r="E1130" s="400">
        <v>60.118049372638005</v>
      </c>
      <c r="F1130" s="281">
        <v>43875</v>
      </c>
      <c r="X1130" s="707"/>
    </row>
    <row r="1131" spans="1:24" s="706" customFormat="1" ht="13.5" customHeight="1">
      <c r="A1131" s="284" t="s">
        <v>311</v>
      </c>
      <c r="B1131" s="395">
        <v>945706</v>
      </c>
      <c r="C1131" s="395">
        <v>708790</v>
      </c>
      <c r="D1131" s="395">
        <v>568540</v>
      </c>
      <c r="E1131" s="400">
        <v>60.118049372638005</v>
      </c>
      <c r="F1131" s="281">
        <v>43875</v>
      </c>
      <c r="X1131" s="707"/>
    </row>
    <row r="1132" spans="1:24" s="706" customFormat="1" ht="13.5" customHeight="1">
      <c r="A1132" s="282" t="s">
        <v>1776</v>
      </c>
      <c r="B1132" s="395">
        <v>2214272</v>
      </c>
      <c r="C1132" s="395">
        <v>1913267</v>
      </c>
      <c r="D1132" s="395">
        <v>1564757</v>
      </c>
      <c r="E1132" s="400">
        <v>70.66688284004856</v>
      </c>
      <c r="F1132" s="281">
        <v>134858</v>
      </c>
      <c r="X1132" s="707"/>
    </row>
    <row r="1133" spans="1:24" s="706" customFormat="1" ht="13.5" customHeight="1">
      <c r="A1133" s="284" t="s">
        <v>337</v>
      </c>
      <c r="B1133" s="395">
        <v>11110</v>
      </c>
      <c r="C1133" s="395">
        <v>9910</v>
      </c>
      <c r="D1133" s="395">
        <v>8424</v>
      </c>
      <c r="E1133" s="400">
        <v>75.82358235823583</v>
      </c>
      <c r="F1133" s="281">
        <v>0</v>
      </c>
      <c r="X1133" s="707"/>
    </row>
    <row r="1134" spans="1:24" s="706" customFormat="1" ht="13.5" customHeight="1">
      <c r="A1134" s="282" t="s">
        <v>327</v>
      </c>
      <c r="B1134" s="395">
        <v>2203162</v>
      </c>
      <c r="C1134" s="395">
        <v>1903357</v>
      </c>
      <c r="D1134" s="395">
        <v>1556333</v>
      </c>
      <c r="E1134" s="400">
        <v>70.64087888226103</v>
      </c>
      <c r="F1134" s="281">
        <v>134858</v>
      </c>
      <c r="X1134" s="707"/>
    </row>
    <row r="1135" spans="1:24" s="706" customFormat="1" ht="27" customHeight="1">
      <c r="A1135" s="295" t="s">
        <v>694</v>
      </c>
      <c r="B1135" s="395">
        <v>2203162</v>
      </c>
      <c r="C1135" s="395">
        <v>1903357</v>
      </c>
      <c r="D1135" s="395">
        <v>1556333</v>
      </c>
      <c r="E1135" s="400">
        <v>70.64087888226103</v>
      </c>
      <c r="F1135" s="281">
        <v>134858</v>
      </c>
      <c r="X1135" s="707"/>
    </row>
    <row r="1136" spans="1:24" s="706" customFormat="1" ht="13.5" customHeight="1">
      <c r="A1136" s="284"/>
      <c r="B1136" s="395"/>
      <c r="C1136" s="395"/>
      <c r="D1136" s="395"/>
      <c r="E1136" s="400"/>
      <c r="F1136" s="281"/>
      <c r="X1136" s="707"/>
    </row>
    <row r="1137" spans="1:24" s="706" customFormat="1" ht="13.5" customHeight="1">
      <c r="A1137" s="259" t="s">
        <v>676</v>
      </c>
      <c r="B1137" s="395"/>
      <c r="C1137" s="395"/>
      <c r="D1137" s="395"/>
      <c r="E1137" s="400"/>
      <c r="F1137" s="281"/>
      <c r="X1137" s="707"/>
    </row>
    <row r="1138" spans="1:24" s="706" customFormat="1" ht="13.5" customHeight="1">
      <c r="A1138" s="249" t="s">
        <v>693</v>
      </c>
      <c r="B1138" s="395"/>
      <c r="C1138" s="395"/>
      <c r="D1138" s="395"/>
      <c r="E1138" s="400"/>
      <c r="F1138" s="281"/>
      <c r="X1138" s="707"/>
    </row>
    <row r="1139" spans="1:24" s="706" customFormat="1" ht="13.5" customHeight="1">
      <c r="A1139" s="199" t="s">
        <v>633</v>
      </c>
      <c r="B1139" s="395">
        <v>216135</v>
      </c>
      <c r="C1139" s="395">
        <v>175734</v>
      </c>
      <c r="D1139" s="395">
        <v>134904</v>
      </c>
      <c r="E1139" s="400">
        <v>62.4165452147963</v>
      </c>
      <c r="F1139" s="281">
        <v>17938</v>
      </c>
      <c r="X1139" s="707"/>
    </row>
    <row r="1140" spans="1:24" s="706" customFormat="1" ht="13.5" customHeight="1">
      <c r="A1140" s="267" t="s">
        <v>307</v>
      </c>
      <c r="B1140" s="395">
        <v>54807</v>
      </c>
      <c r="C1140" s="395">
        <v>42286</v>
      </c>
      <c r="D1140" s="395">
        <v>1456</v>
      </c>
      <c r="E1140" s="400">
        <v>2.656594960497747</v>
      </c>
      <c r="F1140" s="281">
        <v>0</v>
      </c>
      <c r="X1140" s="707"/>
    </row>
    <row r="1141" spans="1:24" s="706" customFormat="1" ht="13.5" customHeight="1">
      <c r="A1141" s="267" t="s">
        <v>380</v>
      </c>
      <c r="B1141" s="203">
        <v>54807</v>
      </c>
      <c r="C1141" s="203">
        <v>42286</v>
      </c>
      <c r="D1141" s="203">
        <v>0</v>
      </c>
      <c r="E1141" s="386">
        <v>0</v>
      </c>
      <c r="F1141" s="281">
        <v>0</v>
      </c>
      <c r="X1141" s="707"/>
    </row>
    <row r="1142" spans="1:24" s="706" customFormat="1" ht="13.5" customHeight="1">
      <c r="A1142" s="267" t="s">
        <v>291</v>
      </c>
      <c r="B1142" s="395">
        <v>161328</v>
      </c>
      <c r="C1142" s="395">
        <v>133448</v>
      </c>
      <c r="D1142" s="395">
        <v>133448</v>
      </c>
      <c r="E1142" s="400">
        <v>82.71843697312308</v>
      </c>
      <c r="F1142" s="281">
        <v>17938</v>
      </c>
      <c r="X1142" s="707"/>
    </row>
    <row r="1143" spans="1:24" s="706" customFormat="1" ht="26.25" customHeight="1">
      <c r="A1143" s="269" t="s">
        <v>292</v>
      </c>
      <c r="B1143" s="395">
        <v>161328</v>
      </c>
      <c r="C1143" s="395">
        <v>133448</v>
      </c>
      <c r="D1143" s="395">
        <v>133448</v>
      </c>
      <c r="E1143" s="400">
        <v>82.71843697312308</v>
      </c>
      <c r="F1143" s="281">
        <v>17938</v>
      </c>
      <c r="X1143" s="707"/>
    </row>
    <row r="1144" spans="1:24" s="706" customFormat="1" ht="13.5" customHeight="1">
      <c r="A1144" s="193" t="s">
        <v>293</v>
      </c>
      <c r="B1144" s="395">
        <v>166763</v>
      </c>
      <c r="C1144" s="395">
        <v>175734</v>
      </c>
      <c r="D1144" s="395">
        <v>49181</v>
      </c>
      <c r="E1144" s="400">
        <v>29.491553881856287</v>
      </c>
      <c r="F1144" s="281">
        <v>14727</v>
      </c>
      <c r="X1144" s="707"/>
    </row>
    <row r="1145" spans="1:24" s="706" customFormat="1" ht="13.5" customHeight="1">
      <c r="A1145" s="267" t="s">
        <v>294</v>
      </c>
      <c r="B1145" s="395">
        <v>166763</v>
      </c>
      <c r="C1145" s="395">
        <v>159290</v>
      </c>
      <c r="D1145" s="395">
        <v>49181</v>
      </c>
      <c r="E1145" s="400">
        <v>29.491553881856287</v>
      </c>
      <c r="F1145" s="281">
        <v>14727</v>
      </c>
      <c r="X1145" s="707"/>
    </row>
    <row r="1146" spans="1:24" s="706" customFormat="1" ht="13.5" customHeight="1">
      <c r="A1146" s="282" t="s">
        <v>295</v>
      </c>
      <c r="B1146" s="395">
        <v>121706</v>
      </c>
      <c r="C1146" s="395">
        <v>117004</v>
      </c>
      <c r="D1146" s="395">
        <v>47724</v>
      </c>
      <c r="E1146" s="400">
        <v>39.2125285524132</v>
      </c>
      <c r="F1146" s="281">
        <v>14727</v>
      </c>
      <c r="X1146" s="707"/>
    </row>
    <row r="1147" spans="1:24" s="706" customFormat="1" ht="13.5" customHeight="1">
      <c r="A1147" s="284" t="s">
        <v>296</v>
      </c>
      <c r="B1147" s="395">
        <v>34661</v>
      </c>
      <c r="C1147" s="395">
        <v>29959</v>
      </c>
      <c r="D1147" s="395">
        <v>23917</v>
      </c>
      <c r="E1147" s="400">
        <v>69.0026254291567</v>
      </c>
      <c r="F1147" s="281">
        <v>8861</v>
      </c>
      <c r="X1147" s="707"/>
    </row>
    <row r="1148" spans="1:24" s="706" customFormat="1" ht="13.5" customHeight="1">
      <c r="A1148" s="288" t="s">
        <v>297</v>
      </c>
      <c r="B1148" s="395">
        <v>27932</v>
      </c>
      <c r="C1148" s="395">
        <v>24141</v>
      </c>
      <c r="D1148" s="395">
        <v>20292</v>
      </c>
      <c r="E1148" s="400">
        <v>72.64785908635257</v>
      </c>
      <c r="F1148" s="281">
        <v>7226</v>
      </c>
      <c r="X1148" s="707"/>
    </row>
    <row r="1149" spans="1:24" s="706" customFormat="1" ht="13.5" customHeight="1">
      <c r="A1149" s="284" t="s">
        <v>298</v>
      </c>
      <c r="B1149" s="395">
        <v>87045</v>
      </c>
      <c r="C1149" s="395">
        <v>87045</v>
      </c>
      <c r="D1149" s="395">
        <v>23807</v>
      </c>
      <c r="E1149" s="400">
        <v>27.350221149979898</v>
      </c>
      <c r="F1149" s="281">
        <v>5866</v>
      </c>
      <c r="X1149" s="707"/>
    </row>
    <row r="1150" spans="1:24" s="706" customFormat="1" ht="13.5" customHeight="1">
      <c r="A1150" s="282" t="s">
        <v>1776</v>
      </c>
      <c r="B1150" s="395">
        <v>45057</v>
      </c>
      <c r="C1150" s="395">
        <v>42286</v>
      </c>
      <c r="D1150" s="395">
        <v>1457</v>
      </c>
      <c r="E1150" s="400">
        <v>3.233681780855361</v>
      </c>
      <c r="F1150" s="281">
        <v>0</v>
      </c>
      <c r="X1150" s="707"/>
    </row>
    <row r="1151" spans="1:24" s="706" customFormat="1" ht="13.5" customHeight="1">
      <c r="A1151" s="282" t="s">
        <v>695</v>
      </c>
      <c r="B1151" s="395">
        <v>45057</v>
      </c>
      <c r="C1151" s="395">
        <v>42286</v>
      </c>
      <c r="D1151" s="395">
        <v>1457</v>
      </c>
      <c r="E1151" s="400">
        <v>3.233681780855361</v>
      </c>
      <c r="F1151" s="281">
        <v>0</v>
      </c>
      <c r="X1151" s="707"/>
    </row>
    <row r="1152" spans="1:24" s="706" customFormat="1" ht="27" customHeight="1">
      <c r="A1152" s="295" t="s">
        <v>694</v>
      </c>
      <c r="B1152" s="395">
        <v>45057</v>
      </c>
      <c r="C1152" s="395">
        <v>42286</v>
      </c>
      <c r="D1152" s="395">
        <v>1457</v>
      </c>
      <c r="E1152" s="400">
        <v>3.233681780855361</v>
      </c>
      <c r="F1152" s="281">
        <v>0</v>
      </c>
      <c r="X1152" s="707"/>
    </row>
    <row r="1153" spans="1:24" s="706" customFormat="1" ht="12.75">
      <c r="A1153" s="267" t="s">
        <v>1781</v>
      </c>
      <c r="B1153" s="395">
        <v>49372</v>
      </c>
      <c r="C1153" s="395">
        <v>16444</v>
      </c>
      <c r="D1153" s="395">
        <v>0</v>
      </c>
      <c r="E1153" s="400">
        <v>0</v>
      </c>
      <c r="F1153" s="281">
        <v>0</v>
      </c>
      <c r="X1153" s="707"/>
    </row>
    <row r="1154" spans="1:24" s="706" customFormat="1" ht="12.75">
      <c r="A1154" s="282" t="s">
        <v>301</v>
      </c>
      <c r="B1154" s="395">
        <v>39622</v>
      </c>
      <c r="C1154" s="395">
        <v>16444</v>
      </c>
      <c r="D1154" s="395">
        <v>0</v>
      </c>
      <c r="E1154" s="400">
        <v>0</v>
      </c>
      <c r="F1154" s="281">
        <v>0</v>
      </c>
      <c r="X1154" s="707"/>
    </row>
    <row r="1155" spans="1:24" s="706" customFormat="1" ht="12.75">
      <c r="A1155" s="267" t="s">
        <v>634</v>
      </c>
      <c r="B1155" s="395">
        <v>9750</v>
      </c>
      <c r="C1155" s="395">
        <v>0</v>
      </c>
      <c r="D1155" s="395">
        <v>0</v>
      </c>
      <c r="E1155" s="400">
        <v>0</v>
      </c>
      <c r="F1155" s="281">
        <v>0</v>
      </c>
      <c r="X1155" s="707"/>
    </row>
    <row r="1156" spans="1:24" s="706" customFormat="1" ht="25.5">
      <c r="A1156" s="291" t="s">
        <v>696</v>
      </c>
      <c r="B1156" s="395">
        <v>9750</v>
      </c>
      <c r="C1156" s="395">
        <v>0</v>
      </c>
      <c r="D1156" s="395">
        <v>0</v>
      </c>
      <c r="E1156" s="400">
        <v>0</v>
      </c>
      <c r="F1156" s="281">
        <v>0</v>
      </c>
      <c r="X1156" s="707"/>
    </row>
    <row r="1157" spans="2:24" s="706" customFormat="1" ht="13.5" customHeight="1">
      <c r="B1157" s="395"/>
      <c r="C1157" s="395"/>
      <c r="D1157" s="395"/>
      <c r="E1157" s="400"/>
      <c r="F1157" s="281"/>
      <c r="X1157" s="707"/>
    </row>
    <row r="1158" spans="1:24" s="706" customFormat="1" ht="13.5" customHeight="1">
      <c r="A1158" s="259" t="s">
        <v>684</v>
      </c>
      <c r="B1158" s="395"/>
      <c r="C1158" s="395"/>
      <c r="D1158" s="395"/>
      <c r="E1158" s="400"/>
      <c r="F1158" s="281"/>
      <c r="X1158" s="707"/>
    </row>
    <row r="1159" spans="1:24" s="706" customFormat="1" ht="13.5" customHeight="1">
      <c r="A1159" s="249" t="s">
        <v>693</v>
      </c>
      <c r="B1159" s="395"/>
      <c r="C1159" s="395"/>
      <c r="D1159" s="395"/>
      <c r="E1159" s="400"/>
      <c r="F1159" s="281"/>
      <c r="X1159" s="707"/>
    </row>
    <row r="1160" spans="1:24" s="706" customFormat="1" ht="13.5" customHeight="1">
      <c r="A1160" s="199" t="s">
        <v>633</v>
      </c>
      <c r="B1160" s="395">
        <v>2846</v>
      </c>
      <c r="C1160" s="395">
        <v>2080</v>
      </c>
      <c r="D1160" s="395">
        <v>0</v>
      </c>
      <c r="E1160" s="400">
        <v>0</v>
      </c>
      <c r="F1160" s="281">
        <v>0</v>
      </c>
      <c r="X1160" s="707"/>
    </row>
    <row r="1161" spans="1:24" s="706" customFormat="1" ht="13.5" customHeight="1">
      <c r="A1161" s="267" t="s">
        <v>307</v>
      </c>
      <c r="B1161" s="395">
        <v>2846</v>
      </c>
      <c r="C1161" s="395">
        <v>2080</v>
      </c>
      <c r="D1161" s="395">
        <v>0</v>
      </c>
      <c r="E1161" s="400">
        <v>0</v>
      </c>
      <c r="F1161" s="281">
        <v>0</v>
      </c>
      <c r="X1161" s="707"/>
    </row>
    <row r="1162" spans="1:24" s="706" customFormat="1" ht="13.5" customHeight="1">
      <c r="A1162" s="267" t="s">
        <v>380</v>
      </c>
      <c r="B1162" s="395">
        <v>2846</v>
      </c>
      <c r="C1162" s="395">
        <v>2080</v>
      </c>
      <c r="D1162" s="395">
        <v>0</v>
      </c>
      <c r="E1162" s="400">
        <v>0</v>
      </c>
      <c r="F1162" s="281">
        <v>0</v>
      </c>
      <c r="X1162" s="707"/>
    </row>
    <row r="1163" spans="1:24" s="706" customFormat="1" ht="13.5" customHeight="1">
      <c r="A1163" s="193" t="s">
        <v>293</v>
      </c>
      <c r="B1163" s="395">
        <v>2846</v>
      </c>
      <c r="C1163" s="395">
        <v>2080</v>
      </c>
      <c r="D1163" s="395">
        <v>0</v>
      </c>
      <c r="E1163" s="400">
        <v>0</v>
      </c>
      <c r="F1163" s="281">
        <v>0</v>
      </c>
      <c r="X1163" s="707"/>
    </row>
    <row r="1164" spans="1:24" s="706" customFormat="1" ht="13.5" customHeight="1">
      <c r="A1164" s="267" t="s">
        <v>294</v>
      </c>
      <c r="B1164" s="395">
        <v>2846</v>
      </c>
      <c r="C1164" s="395">
        <v>2080</v>
      </c>
      <c r="D1164" s="395">
        <v>0</v>
      </c>
      <c r="E1164" s="400">
        <v>0</v>
      </c>
      <c r="F1164" s="281">
        <v>0</v>
      </c>
      <c r="X1164" s="707"/>
    </row>
    <row r="1165" spans="1:24" s="706" customFormat="1" ht="13.5" customHeight="1">
      <c r="A1165" s="282" t="s">
        <v>1776</v>
      </c>
      <c r="B1165" s="395">
        <v>2846</v>
      </c>
      <c r="C1165" s="395">
        <v>2080</v>
      </c>
      <c r="D1165" s="395">
        <v>0</v>
      </c>
      <c r="E1165" s="400">
        <v>0</v>
      </c>
      <c r="F1165" s="281">
        <v>0</v>
      </c>
      <c r="X1165" s="707"/>
    </row>
    <row r="1166" spans="1:24" s="706" customFormat="1" ht="13.5" customHeight="1">
      <c r="A1166" s="282" t="s">
        <v>327</v>
      </c>
      <c r="B1166" s="395">
        <v>2846</v>
      </c>
      <c r="C1166" s="395">
        <v>2080</v>
      </c>
      <c r="D1166" s="395">
        <v>0</v>
      </c>
      <c r="E1166" s="400">
        <v>0</v>
      </c>
      <c r="F1166" s="281">
        <v>0</v>
      </c>
      <c r="X1166" s="707"/>
    </row>
    <row r="1167" spans="1:24" s="706" customFormat="1" ht="29.25" customHeight="1">
      <c r="A1167" s="295" t="s">
        <v>694</v>
      </c>
      <c r="B1167" s="395">
        <v>2846</v>
      </c>
      <c r="C1167" s="395">
        <v>2080</v>
      </c>
      <c r="D1167" s="395">
        <v>0</v>
      </c>
      <c r="E1167" s="400">
        <v>0</v>
      </c>
      <c r="F1167" s="281">
        <v>0</v>
      </c>
      <c r="X1167" s="707"/>
    </row>
    <row r="1168" spans="1:24" s="706" customFormat="1" ht="13.5" customHeight="1">
      <c r="A1168" s="284"/>
      <c r="B1168" s="395"/>
      <c r="C1168" s="395"/>
      <c r="D1168" s="395"/>
      <c r="E1168" s="400"/>
      <c r="F1168" s="281"/>
      <c r="X1168" s="707"/>
    </row>
    <row r="1169" spans="1:24" s="706" customFormat="1" ht="13.5" customHeight="1">
      <c r="A1169" s="259" t="s">
        <v>697</v>
      </c>
      <c r="B1169" s="395"/>
      <c r="C1169" s="395"/>
      <c r="D1169" s="395"/>
      <c r="E1169" s="400"/>
      <c r="F1169" s="281"/>
      <c r="X1169" s="707"/>
    </row>
    <row r="1170" spans="1:24" s="706" customFormat="1" ht="13.5" customHeight="1">
      <c r="A1170" s="249" t="s">
        <v>693</v>
      </c>
      <c r="B1170" s="395"/>
      <c r="C1170" s="395"/>
      <c r="D1170" s="395"/>
      <c r="E1170" s="400"/>
      <c r="F1170" s="281"/>
      <c r="X1170" s="707"/>
    </row>
    <row r="1171" spans="1:24" s="706" customFormat="1" ht="13.5" customHeight="1">
      <c r="A1171" s="199" t="s">
        <v>633</v>
      </c>
      <c r="B1171" s="395">
        <v>1623709</v>
      </c>
      <c r="C1171" s="203">
        <v>914813</v>
      </c>
      <c r="D1171" s="203">
        <v>906094</v>
      </c>
      <c r="E1171" s="400">
        <v>55.80396487301604</v>
      </c>
      <c r="F1171" s="281">
        <v>277719</v>
      </c>
      <c r="X1171" s="707"/>
    </row>
    <row r="1172" spans="1:24" s="706" customFormat="1" ht="13.5" customHeight="1">
      <c r="A1172" s="267" t="s">
        <v>307</v>
      </c>
      <c r="B1172" s="395">
        <v>259063</v>
      </c>
      <c r="C1172" s="203">
        <v>209748</v>
      </c>
      <c r="D1172" s="203">
        <v>201029</v>
      </c>
      <c r="E1172" s="400">
        <v>77.59849920675666</v>
      </c>
      <c r="F1172" s="281">
        <v>189071</v>
      </c>
      <c r="X1172" s="707"/>
    </row>
    <row r="1173" spans="1:24" s="706" customFormat="1" ht="13.5" customHeight="1">
      <c r="A1173" s="267" t="s">
        <v>380</v>
      </c>
      <c r="B1173" s="395">
        <v>74789</v>
      </c>
      <c r="C1173" s="203">
        <v>25474</v>
      </c>
      <c r="D1173" s="203">
        <v>3342</v>
      </c>
      <c r="E1173" s="400">
        <v>4.468571581382289</v>
      </c>
      <c r="F1173" s="281">
        <v>0</v>
      </c>
      <c r="X1173" s="707"/>
    </row>
    <row r="1174" spans="1:24" s="706" customFormat="1" ht="13.5" customHeight="1">
      <c r="A1174" s="267" t="s">
        <v>291</v>
      </c>
      <c r="B1174" s="395">
        <v>1364646</v>
      </c>
      <c r="C1174" s="395">
        <v>705065</v>
      </c>
      <c r="D1174" s="395">
        <v>705065</v>
      </c>
      <c r="E1174" s="400">
        <v>51.66651278060391</v>
      </c>
      <c r="F1174" s="281">
        <v>88648</v>
      </c>
      <c r="X1174" s="707"/>
    </row>
    <row r="1175" spans="1:24" s="706" customFormat="1" ht="27" customHeight="1">
      <c r="A1175" s="269" t="s">
        <v>292</v>
      </c>
      <c r="B1175" s="395">
        <v>1364646</v>
      </c>
      <c r="C1175" s="395">
        <v>705065</v>
      </c>
      <c r="D1175" s="395">
        <v>705065</v>
      </c>
      <c r="E1175" s="400">
        <v>51.66651278060391</v>
      </c>
      <c r="F1175" s="281">
        <v>88648</v>
      </c>
      <c r="X1175" s="707"/>
    </row>
    <row r="1176" spans="1:24" s="706" customFormat="1" ht="13.5" customHeight="1">
      <c r="A1176" s="193" t="s">
        <v>293</v>
      </c>
      <c r="B1176" s="395">
        <v>1623709</v>
      </c>
      <c r="C1176" s="395">
        <v>914813</v>
      </c>
      <c r="D1176" s="395">
        <v>117740</v>
      </c>
      <c r="E1176" s="400">
        <v>7.251299339967937</v>
      </c>
      <c r="F1176" s="281">
        <v>4555</v>
      </c>
      <c r="X1176" s="707"/>
    </row>
    <row r="1177" spans="1:24" s="706" customFormat="1" ht="13.5" customHeight="1">
      <c r="A1177" s="267" t="s">
        <v>294</v>
      </c>
      <c r="B1177" s="395">
        <v>1520195</v>
      </c>
      <c r="C1177" s="395">
        <v>827967</v>
      </c>
      <c r="D1177" s="395">
        <v>114950</v>
      </c>
      <c r="E1177" s="400">
        <v>7.561529935304352</v>
      </c>
      <c r="F1177" s="281">
        <v>4555</v>
      </c>
      <c r="X1177" s="707"/>
    </row>
    <row r="1178" spans="1:24" s="706" customFormat="1" ht="13.5" customHeight="1">
      <c r="A1178" s="282" t="s">
        <v>295</v>
      </c>
      <c r="B1178" s="395">
        <v>234229</v>
      </c>
      <c r="C1178" s="395">
        <v>152557</v>
      </c>
      <c r="D1178" s="395">
        <v>54678</v>
      </c>
      <c r="E1178" s="400">
        <v>23.343821644629827</v>
      </c>
      <c r="F1178" s="281">
        <v>3566</v>
      </c>
      <c r="X1178" s="707"/>
    </row>
    <row r="1179" spans="1:24" s="706" customFormat="1" ht="13.5" customHeight="1">
      <c r="A1179" s="284" t="s">
        <v>296</v>
      </c>
      <c r="B1179" s="395">
        <v>70296</v>
      </c>
      <c r="C1179" s="395">
        <v>39195</v>
      </c>
      <c r="D1179" s="395">
        <v>23952</v>
      </c>
      <c r="E1179" s="400">
        <v>34.07306247866166</v>
      </c>
      <c r="F1179" s="281">
        <v>3615</v>
      </c>
      <c r="X1179" s="707"/>
    </row>
    <row r="1180" spans="1:24" s="706" customFormat="1" ht="13.5" customHeight="1">
      <c r="A1180" s="288" t="s">
        <v>297</v>
      </c>
      <c r="B1180" s="395">
        <v>55930</v>
      </c>
      <c r="C1180" s="395">
        <v>31521</v>
      </c>
      <c r="D1180" s="395">
        <v>19310</v>
      </c>
      <c r="E1180" s="400">
        <v>34.52529948149473</v>
      </c>
      <c r="F1180" s="281">
        <v>2921</v>
      </c>
      <c r="X1180" s="707"/>
    </row>
    <row r="1181" spans="1:24" s="706" customFormat="1" ht="13.5" customHeight="1">
      <c r="A1181" s="284" t="s">
        <v>298</v>
      </c>
      <c r="B1181" s="395">
        <v>163933</v>
      </c>
      <c r="C1181" s="395">
        <v>113362</v>
      </c>
      <c r="D1181" s="395">
        <v>30726</v>
      </c>
      <c r="E1181" s="400">
        <v>18.743023064300658</v>
      </c>
      <c r="F1181" s="281">
        <v>-49</v>
      </c>
      <c r="X1181" s="707"/>
    </row>
    <row r="1182" spans="1:24" s="706" customFormat="1" ht="13.5" customHeight="1">
      <c r="A1182" s="282" t="s">
        <v>299</v>
      </c>
      <c r="B1182" s="395">
        <v>620594</v>
      </c>
      <c r="C1182" s="395">
        <v>378310</v>
      </c>
      <c r="D1182" s="395">
        <v>28998</v>
      </c>
      <c r="E1182" s="400">
        <v>4.672620102675824</v>
      </c>
      <c r="F1182" s="281">
        <v>989</v>
      </c>
      <c r="X1182" s="707"/>
    </row>
    <row r="1183" spans="1:24" s="706" customFormat="1" ht="13.5" customHeight="1">
      <c r="A1183" s="284" t="s">
        <v>311</v>
      </c>
      <c r="B1183" s="395">
        <v>620594</v>
      </c>
      <c r="C1183" s="395">
        <v>378310</v>
      </c>
      <c r="D1183" s="395">
        <v>28998</v>
      </c>
      <c r="E1183" s="400">
        <v>4.672620102675824</v>
      </c>
      <c r="F1183" s="281">
        <v>989</v>
      </c>
      <c r="X1183" s="707"/>
    </row>
    <row r="1184" spans="1:24" s="706" customFormat="1" ht="27" customHeight="1">
      <c r="A1184" s="269" t="s">
        <v>304</v>
      </c>
      <c r="B1184" s="395">
        <v>590583</v>
      </c>
      <c r="C1184" s="395">
        <v>271626</v>
      </c>
      <c r="D1184" s="395">
        <v>24246</v>
      </c>
      <c r="E1184" s="400">
        <v>4.10543479917302</v>
      </c>
      <c r="F1184" s="281">
        <v>0</v>
      </c>
      <c r="X1184" s="707"/>
    </row>
    <row r="1185" spans="1:24" s="706" customFormat="1" ht="13.5" customHeight="1">
      <c r="A1185" s="292" t="s">
        <v>305</v>
      </c>
      <c r="B1185" s="395">
        <v>590583</v>
      </c>
      <c r="C1185" s="395">
        <v>271626</v>
      </c>
      <c r="D1185" s="395">
        <v>24246</v>
      </c>
      <c r="E1185" s="400">
        <v>4.10543479917302</v>
      </c>
      <c r="F1185" s="281">
        <v>0</v>
      </c>
      <c r="X1185" s="707"/>
    </row>
    <row r="1186" spans="1:24" s="706" customFormat="1" ht="13.5" customHeight="1">
      <c r="A1186" s="282" t="s">
        <v>1776</v>
      </c>
      <c r="B1186" s="395">
        <v>74789</v>
      </c>
      <c r="C1186" s="395">
        <v>25474</v>
      </c>
      <c r="D1186" s="395">
        <v>7028</v>
      </c>
      <c r="E1186" s="400">
        <v>9.397103852170774</v>
      </c>
      <c r="F1186" s="281">
        <v>0</v>
      </c>
      <c r="X1186" s="707"/>
    </row>
    <row r="1187" spans="1:24" s="706" customFormat="1" ht="13.5" customHeight="1">
      <c r="A1187" s="282" t="s">
        <v>327</v>
      </c>
      <c r="B1187" s="395">
        <v>74789</v>
      </c>
      <c r="C1187" s="395">
        <v>25474</v>
      </c>
      <c r="D1187" s="395">
        <v>7028</v>
      </c>
      <c r="E1187" s="400">
        <v>9.397103852170774</v>
      </c>
      <c r="F1187" s="281">
        <v>0</v>
      </c>
      <c r="X1187" s="707"/>
    </row>
    <row r="1188" spans="1:24" s="706" customFormat="1" ht="27.75" customHeight="1">
      <c r="A1188" s="295" t="s">
        <v>694</v>
      </c>
      <c r="B1188" s="395">
        <v>74789</v>
      </c>
      <c r="C1188" s="395">
        <v>25474</v>
      </c>
      <c r="D1188" s="395">
        <v>7028</v>
      </c>
      <c r="E1188" s="400">
        <v>9.397103852170774</v>
      </c>
      <c r="F1188" s="281">
        <v>0</v>
      </c>
      <c r="X1188" s="707"/>
    </row>
    <row r="1189" spans="1:24" s="706" customFormat="1" ht="13.5" customHeight="1">
      <c r="A1189" s="267" t="s">
        <v>1781</v>
      </c>
      <c r="B1189" s="395">
        <v>103514</v>
      </c>
      <c r="C1189" s="395">
        <v>86846</v>
      </c>
      <c r="D1189" s="395">
        <v>2790</v>
      </c>
      <c r="E1189" s="400">
        <v>2.6952875939486445</v>
      </c>
      <c r="F1189" s="281">
        <v>0</v>
      </c>
      <c r="X1189" s="707"/>
    </row>
    <row r="1190" spans="1:24" s="706" customFormat="1" ht="13.5" customHeight="1">
      <c r="A1190" s="282" t="s">
        <v>301</v>
      </c>
      <c r="B1190" s="395">
        <v>103514</v>
      </c>
      <c r="C1190" s="395">
        <v>86846</v>
      </c>
      <c r="D1190" s="395">
        <v>2790</v>
      </c>
      <c r="E1190" s="400">
        <v>2.6952875939486445</v>
      </c>
      <c r="F1190" s="281">
        <v>0</v>
      </c>
      <c r="X1190" s="707"/>
    </row>
    <row r="1191" spans="1:24" s="706" customFormat="1" ht="13.5" customHeight="1">
      <c r="A1191" s="249"/>
      <c r="B1191" s="395"/>
      <c r="C1191" s="395"/>
      <c r="D1191" s="395"/>
      <c r="E1191" s="400"/>
      <c r="F1191" s="281"/>
      <c r="X1191" s="707"/>
    </row>
    <row r="1192" spans="1:24" s="706" customFormat="1" ht="12.75">
      <c r="A1192" s="192" t="s">
        <v>698</v>
      </c>
      <c r="B1192" s="721"/>
      <c r="C1192" s="721"/>
      <c r="D1192" s="721"/>
      <c r="E1192" s="722"/>
      <c r="F1192" s="281"/>
      <c r="X1192" s="707"/>
    </row>
    <row r="1193" spans="1:24" s="706" customFormat="1" ht="12.75">
      <c r="A1193" s="199" t="s">
        <v>633</v>
      </c>
      <c r="B1193" s="715">
        <v>45345953</v>
      </c>
      <c r="C1193" s="715">
        <v>12564271</v>
      </c>
      <c r="D1193" s="715">
        <v>8244013</v>
      </c>
      <c r="E1193" s="716">
        <v>18.180261863721334</v>
      </c>
      <c r="F1193" s="281">
        <v>3443505</v>
      </c>
      <c r="X1193" s="707"/>
    </row>
    <row r="1194" spans="1:24" s="706" customFormat="1" ht="12.75">
      <c r="A1194" s="267" t="s">
        <v>303</v>
      </c>
      <c r="B1194" s="715">
        <v>13452002</v>
      </c>
      <c r="C1194" s="715">
        <v>14220</v>
      </c>
      <c r="D1194" s="715">
        <v>5733</v>
      </c>
      <c r="E1194" s="716">
        <v>0.042618191701131174</v>
      </c>
      <c r="F1194" s="281">
        <v>1197</v>
      </c>
      <c r="X1194" s="707"/>
    </row>
    <row r="1195" spans="1:24" s="706" customFormat="1" ht="12.75">
      <c r="A1195" s="267" t="s">
        <v>307</v>
      </c>
      <c r="B1195" s="715">
        <v>18426716</v>
      </c>
      <c r="C1195" s="715">
        <v>9851604</v>
      </c>
      <c r="D1195" s="715">
        <v>5539833</v>
      </c>
      <c r="E1195" s="716">
        <v>30.064136224816185</v>
      </c>
      <c r="F1195" s="281">
        <v>3476449</v>
      </c>
      <c r="X1195" s="707"/>
    </row>
    <row r="1196" spans="1:24" s="706" customFormat="1" ht="12.75">
      <c r="A1196" s="267" t="s">
        <v>291</v>
      </c>
      <c r="B1196" s="715">
        <v>13467235</v>
      </c>
      <c r="C1196" s="715">
        <v>2698447</v>
      </c>
      <c r="D1196" s="715">
        <v>2698447</v>
      </c>
      <c r="E1196" s="716">
        <v>20.03712714599545</v>
      </c>
      <c r="F1196" s="281">
        <v>-34141</v>
      </c>
      <c r="X1196" s="707"/>
    </row>
    <row r="1197" spans="1:24" s="706" customFormat="1" ht="25.5">
      <c r="A1197" s="269" t="s">
        <v>292</v>
      </c>
      <c r="B1197" s="715">
        <v>13467235</v>
      </c>
      <c r="C1197" s="715">
        <v>2698447</v>
      </c>
      <c r="D1197" s="715">
        <v>2698447</v>
      </c>
      <c r="E1197" s="716">
        <v>20.03712714599545</v>
      </c>
      <c r="F1197" s="281">
        <v>-34141</v>
      </c>
      <c r="X1197" s="707"/>
    </row>
    <row r="1198" spans="1:24" s="706" customFormat="1" ht="12.75">
      <c r="A1198" s="193" t="s">
        <v>293</v>
      </c>
      <c r="B1198" s="715">
        <v>45481984</v>
      </c>
      <c r="C1198" s="715">
        <v>12697316</v>
      </c>
      <c r="D1198" s="715">
        <v>3857738</v>
      </c>
      <c r="E1198" s="716">
        <v>8.481903515906431</v>
      </c>
      <c r="F1198" s="281">
        <v>587717</v>
      </c>
      <c r="X1198" s="707"/>
    </row>
    <row r="1199" spans="1:24" s="706" customFormat="1" ht="12.75">
      <c r="A1199" s="267" t="s">
        <v>294</v>
      </c>
      <c r="B1199" s="715">
        <v>45211585</v>
      </c>
      <c r="C1199" s="715">
        <v>12502664</v>
      </c>
      <c r="D1199" s="715">
        <v>3773420</v>
      </c>
      <c r="E1199" s="716">
        <v>8.346135177521425</v>
      </c>
      <c r="F1199" s="281">
        <v>584936</v>
      </c>
      <c r="X1199" s="707"/>
    </row>
    <row r="1200" spans="1:24" s="706" customFormat="1" ht="12.75">
      <c r="A1200" s="282" t="s">
        <v>295</v>
      </c>
      <c r="B1200" s="715">
        <v>27541501</v>
      </c>
      <c r="C1200" s="715">
        <v>2781668</v>
      </c>
      <c r="D1200" s="715">
        <v>1552334</v>
      </c>
      <c r="E1200" s="716">
        <v>5.636344947212573</v>
      </c>
      <c r="F1200" s="281">
        <v>201940</v>
      </c>
      <c r="X1200" s="707"/>
    </row>
    <row r="1201" spans="1:24" s="706" customFormat="1" ht="12.75">
      <c r="A1201" s="284" t="s">
        <v>296</v>
      </c>
      <c r="B1201" s="715">
        <v>1438294</v>
      </c>
      <c r="C1201" s="715">
        <v>788669</v>
      </c>
      <c r="D1201" s="715">
        <v>659152</v>
      </c>
      <c r="E1201" s="716">
        <v>45.8287387696813</v>
      </c>
      <c r="F1201" s="281">
        <v>104782</v>
      </c>
      <c r="X1201" s="707"/>
    </row>
    <row r="1202" spans="1:24" s="706" customFormat="1" ht="12.75">
      <c r="A1202" s="288" t="s">
        <v>297</v>
      </c>
      <c r="B1202" s="715">
        <v>1155189</v>
      </c>
      <c r="C1202" s="715">
        <v>639152</v>
      </c>
      <c r="D1202" s="715">
        <v>530053</v>
      </c>
      <c r="E1202" s="716">
        <v>45.88452625501108</v>
      </c>
      <c r="F1202" s="281">
        <v>80119</v>
      </c>
      <c r="X1202" s="707"/>
    </row>
    <row r="1203" spans="1:24" s="706" customFormat="1" ht="12.75">
      <c r="A1203" s="284" t="s">
        <v>298</v>
      </c>
      <c r="B1203" s="715">
        <v>26103207</v>
      </c>
      <c r="C1203" s="715">
        <v>1992999</v>
      </c>
      <c r="D1203" s="715">
        <v>893182</v>
      </c>
      <c r="E1203" s="716">
        <v>3.4217328162014726</v>
      </c>
      <c r="F1203" s="281">
        <v>97158</v>
      </c>
      <c r="X1203" s="707"/>
    </row>
    <row r="1204" spans="1:24" s="706" customFormat="1" ht="12.75">
      <c r="A1204" s="282" t="s">
        <v>299</v>
      </c>
      <c r="B1204" s="715">
        <v>17409584</v>
      </c>
      <c r="C1204" s="715">
        <v>9474345</v>
      </c>
      <c r="D1204" s="715">
        <v>2160092</v>
      </c>
      <c r="E1204" s="716">
        <v>12.407487737788566</v>
      </c>
      <c r="F1204" s="281">
        <v>382996</v>
      </c>
      <c r="X1204" s="707"/>
    </row>
    <row r="1205" spans="1:24" s="706" customFormat="1" ht="12.75">
      <c r="A1205" s="284" t="s">
        <v>311</v>
      </c>
      <c r="B1205" s="715">
        <v>17409584</v>
      </c>
      <c r="C1205" s="715">
        <v>9474345</v>
      </c>
      <c r="D1205" s="715">
        <v>2160092</v>
      </c>
      <c r="E1205" s="716">
        <v>12.407487737788566</v>
      </c>
      <c r="F1205" s="281">
        <v>382996</v>
      </c>
      <c r="X1205" s="707"/>
    </row>
    <row r="1206" spans="1:24" s="706" customFormat="1" ht="25.5">
      <c r="A1206" s="269" t="s">
        <v>304</v>
      </c>
      <c r="B1206" s="715">
        <v>10500</v>
      </c>
      <c r="C1206" s="715">
        <v>0</v>
      </c>
      <c r="D1206" s="715">
        <v>0</v>
      </c>
      <c r="E1206" s="716">
        <v>0</v>
      </c>
      <c r="F1206" s="281">
        <v>0</v>
      </c>
      <c r="X1206" s="707"/>
    </row>
    <row r="1207" spans="1:24" s="706" customFormat="1" ht="12.75">
      <c r="A1207" s="292" t="s">
        <v>305</v>
      </c>
      <c r="B1207" s="715">
        <v>10500</v>
      </c>
      <c r="C1207" s="715">
        <v>0</v>
      </c>
      <c r="D1207" s="715">
        <v>0</v>
      </c>
      <c r="E1207" s="716">
        <v>0</v>
      </c>
      <c r="F1207" s="281">
        <v>0</v>
      </c>
      <c r="X1207" s="707"/>
    </row>
    <row r="1208" spans="1:24" s="706" customFormat="1" ht="12.75">
      <c r="A1208" s="282" t="s">
        <v>1776</v>
      </c>
      <c r="B1208" s="715">
        <v>250000</v>
      </c>
      <c r="C1208" s="715">
        <v>246651</v>
      </c>
      <c r="D1208" s="715">
        <v>60994</v>
      </c>
      <c r="E1208" s="716">
        <v>24.3976</v>
      </c>
      <c r="F1208" s="281">
        <v>0</v>
      </c>
      <c r="X1208" s="707"/>
    </row>
    <row r="1209" spans="1:24" s="706" customFormat="1" ht="12.75">
      <c r="A1209" s="284" t="s">
        <v>337</v>
      </c>
      <c r="B1209" s="715">
        <v>250000</v>
      </c>
      <c r="C1209" s="715">
        <v>246651</v>
      </c>
      <c r="D1209" s="715">
        <v>60994</v>
      </c>
      <c r="E1209" s="716">
        <v>24.3976</v>
      </c>
      <c r="F1209" s="281">
        <v>0</v>
      </c>
      <c r="X1209" s="707"/>
    </row>
    <row r="1210" spans="1:24" s="706" customFormat="1" ht="12.75">
      <c r="A1210" s="267" t="s">
        <v>1781</v>
      </c>
      <c r="B1210" s="715">
        <v>270399</v>
      </c>
      <c r="C1210" s="715">
        <v>194652</v>
      </c>
      <c r="D1210" s="715">
        <v>84318</v>
      </c>
      <c r="E1210" s="716">
        <v>31.18280762872644</v>
      </c>
      <c r="F1210" s="281">
        <v>2781</v>
      </c>
      <c r="X1210" s="707"/>
    </row>
    <row r="1211" spans="1:24" s="706" customFormat="1" ht="12.75">
      <c r="A1211" s="282" t="s">
        <v>301</v>
      </c>
      <c r="B1211" s="715">
        <v>270399</v>
      </c>
      <c r="C1211" s="715">
        <v>194652</v>
      </c>
      <c r="D1211" s="715">
        <v>84318</v>
      </c>
      <c r="E1211" s="716">
        <v>31.18280762872644</v>
      </c>
      <c r="F1211" s="281">
        <v>2781</v>
      </c>
      <c r="X1211" s="707"/>
    </row>
    <row r="1212" spans="1:24" s="718" customFormat="1" ht="12.75">
      <c r="A1212" s="267" t="s">
        <v>1430</v>
      </c>
      <c r="B1212" s="715">
        <v>-136031</v>
      </c>
      <c r="C1212" s="715">
        <v>-133045</v>
      </c>
      <c r="D1212" s="715">
        <v>4386275</v>
      </c>
      <c r="E1212" s="716" t="s">
        <v>1426</v>
      </c>
      <c r="F1212" s="281">
        <v>2855788</v>
      </c>
      <c r="G1212" s="706"/>
      <c r="H1212" s="706"/>
      <c r="I1212" s="706"/>
      <c r="J1212" s="706"/>
      <c r="K1212" s="706"/>
      <c r="L1212" s="706"/>
      <c r="M1212" s="706"/>
      <c r="N1212" s="706"/>
      <c r="O1212" s="706"/>
      <c r="P1212" s="706"/>
      <c r="Q1212" s="706"/>
      <c r="R1212" s="706"/>
      <c r="S1212" s="706"/>
      <c r="T1212" s="706"/>
      <c r="U1212" s="706"/>
      <c r="V1212" s="706"/>
      <c r="W1212" s="706"/>
      <c r="X1212" s="707"/>
    </row>
    <row r="1213" spans="1:24" s="718" customFormat="1" ht="12.75">
      <c r="A1213" s="267" t="s">
        <v>1431</v>
      </c>
      <c r="B1213" s="715">
        <v>136031</v>
      </c>
      <c r="C1213" s="715">
        <v>133045</v>
      </c>
      <c r="D1213" s="400" t="s">
        <v>1426</v>
      </c>
      <c r="E1213" s="716" t="s">
        <v>1426</v>
      </c>
      <c r="F1213" s="281" t="s">
        <v>1426</v>
      </c>
      <c r="G1213" s="706"/>
      <c r="H1213" s="706"/>
      <c r="I1213" s="706"/>
      <c r="J1213" s="706"/>
      <c r="K1213" s="706"/>
      <c r="L1213" s="706"/>
      <c r="M1213" s="706"/>
      <c r="N1213" s="706"/>
      <c r="O1213" s="706"/>
      <c r="P1213" s="706"/>
      <c r="Q1213" s="706"/>
      <c r="R1213" s="706"/>
      <c r="S1213" s="706"/>
      <c r="T1213" s="706"/>
      <c r="U1213" s="706"/>
      <c r="V1213" s="706"/>
      <c r="W1213" s="706"/>
      <c r="X1213" s="707"/>
    </row>
    <row r="1214" spans="1:24" s="718" customFormat="1" ht="12.75">
      <c r="A1214" s="282" t="s">
        <v>314</v>
      </c>
      <c r="B1214" s="715">
        <v>136031</v>
      </c>
      <c r="C1214" s="715">
        <v>133045</v>
      </c>
      <c r="D1214" s="400" t="s">
        <v>1426</v>
      </c>
      <c r="E1214" s="716" t="s">
        <v>1426</v>
      </c>
      <c r="F1214" s="281" t="s">
        <v>1426</v>
      </c>
      <c r="G1214" s="706"/>
      <c r="H1214" s="706"/>
      <c r="I1214" s="706"/>
      <c r="J1214" s="706"/>
      <c r="K1214" s="706"/>
      <c r="L1214" s="706"/>
      <c r="M1214" s="706"/>
      <c r="N1214" s="706"/>
      <c r="O1214" s="706"/>
      <c r="P1214" s="706"/>
      <c r="Q1214" s="706"/>
      <c r="R1214" s="706"/>
      <c r="S1214" s="706"/>
      <c r="T1214" s="706"/>
      <c r="U1214" s="706"/>
      <c r="V1214" s="706"/>
      <c r="W1214" s="706"/>
      <c r="X1214" s="707"/>
    </row>
    <row r="1215" spans="1:24" s="718" customFormat="1" ht="25.5" customHeight="1">
      <c r="A1215" s="292" t="s">
        <v>635</v>
      </c>
      <c r="B1215" s="715">
        <v>136031</v>
      </c>
      <c r="C1215" s="715">
        <v>133045</v>
      </c>
      <c r="D1215" s="715" t="s">
        <v>1426</v>
      </c>
      <c r="E1215" s="400" t="s">
        <v>1426</v>
      </c>
      <c r="F1215" s="281" t="s">
        <v>1426</v>
      </c>
      <c r="G1215" s="706"/>
      <c r="H1215" s="706"/>
      <c r="I1215" s="706"/>
      <c r="J1215" s="706"/>
      <c r="K1215" s="706"/>
      <c r="L1215" s="706"/>
      <c r="M1215" s="706"/>
      <c r="N1215" s="706"/>
      <c r="O1215" s="706"/>
      <c r="P1215" s="706"/>
      <c r="Q1215" s="706"/>
      <c r="R1215" s="706"/>
      <c r="S1215" s="706"/>
      <c r="T1215" s="706"/>
      <c r="U1215" s="706"/>
      <c r="V1215" s="706"/>
      <c r="W1215" s="706"/>
      <c r="X1215" s="707"/>
    </row>
    <row r="1216" spans="1:24" s="718" customFormat="1" ht="15" customHeight="1">
      <c r="A1216" s="292"/>
      <c r="B1216" s="715"/>
      <c r="C1216" s="715"/>
      <c r="D1216" s="400"/>
      <c r="E1216" s="400"/>
      <c r="F1216" s="281"/>
      <c r="G1216" s="706"/>
      <c r="H1216" s="706"/>
      <c r="I1216" s="706"/>
      <c r="J1216" s="706"/>
      <c r="K1216" s="706"/>
      <c r="L1216" s="706"/>
      <c r="M1216" s="706"/>
      <c r="N1216" s="706"/>
      <c r="O1216" s="706"/>
      <c r="P1216" s="706"/>
      <c r="Q1216" s="706"/>
      <c r="R1216" s="706"/>
      <c r="S1216" s="706"/>
      <c r="T1216" s="706"/>
      <c r="U1216" s="706"/>
      <c r="V1216" s="706"/>
      <c r="W1216" s="706"/>
      <c r="X1216" s="707"/>
    </row>
    <row r="1217" spans="1:24" s="718" customFormat="1" ht="14.25" customHeight="1">
      <c r="A1217" s="259" t="s">
        <v>699</v>
      </c>
      <c r="B1217" s="715"/>
      <c r="C1217" s="715"/>
      <c r="D1217" s="400"/>
      <c r="E1217" s="400"/>
      <c r="F1217" s="281"/>
      <c r="G1217" s="706"/>
      <c r="H1217" s="706"/>
      <c r="I1217" s="706"/>
      <c r="J1217" s="706"/>
      <c r="K1217" s="706"/>
      <c r="L1217" s="706"/>
      <c r="M1217" s="706"/>
      <c r="N1217" s="706"/>
      <c r="O1217" s="706"/>
      <c r="P1217" s="706"/>
      <c r="Q1217" s="706"/>
      <c r="R1217" s="706"/>
      <c r="S1217" s="706"/>
      <c r="T1217" s="706"/>
      <c r="U1217" s="706"/>
      <c r="V1217" s="706"/>
      <c r="W1217" s="706"/>
      <c r="X1217" s="707"/>
    </row>
    <row r="1218" spans="1:24" s="718" customFormat="1" ht="12" customHeight="1">
      <c r="A1218" s="192" t="s">
        <v>698</v>
      </c>
      <c r="B1218" s="715"/>
      <c r="C1218" s="715"/>
      <c r="D1218" s="400"/>
      <c r="E1218" s="400"/>
      <c r="F1218" s="281"/>
      <c r="G1218" s="706"/>
      <c r="H1218" s="706"/>
      <c r="I1218" s="706"/>
      <c r="J1218" s="706"/>
      <c r="K1218" s="706"/>
      <c r="L1218" s="706"/>
      <c r="M1218" s="706"/>
      <c r="N1218" s="706"/>
      <c r="O1218" s="706"/>
      <c r="P1218" s="706"/>
      <c r="Q1218" s="706"/>
      <c r="R1218" s="706"/>
      <c r="S1218" s="706"/>
      <c r="T1218" s="706"/>
      <c r="U1218" s="706"/>
      <c r="V1218" s="706"/>
      <c r="W1218" s="706"/>
      <c r="X1218" s="707"/>
    </row>
    <row r="1219" spans="1:24" s="718" customFormat="1" ht="12" customHeight="1" hidden="1">
      <c r="A1219" s="199" t="s">
        <v>633</v>
      </c>
      <c r="B1219" s="715">
        <v>0</v>
      </c>
      <c r="C1219" s="715">
        <v>0</v>
      </c>
      <c r="D1219" s="395">
        <v>0</v>
      </c>
      <c r="E1219" s="400" t="s">
        <v>1426</v>
      </c>
      <c r="F1219" s="281">
        <v>0</v>
      </c>
      <c r="G1219" s="706"/>
      <c r="H1219" s="706"/>
      <c r="I1219" s="706"/>
      <c r="J1219" s="706"/>
      <c r="K1219" s="706"/>
      <c r="L1219" s="706"/>
      <c r="M1219" s="706"/>
      <c r="N1219" s="706"/>
      <c r="O1219" s="706"/>
      <c r="P1219" s="706"/>
      <c r="Q1219" s="706"/>
      <c r="R1219" s="706"/>
      <c r="S1219" s="706"/>
      <c r="T1219" s="706"/>
      <c r="U1219" s="706"/>
      <c r="V1219" s="706"/>
      <c r="W1219" s="706"/>
      <c r="X1219" s="707"/>
    </row>
    <row r="1220" spans="1:24" s="718" customFormat="1" ht="12" customHeight="1" hidden="1">
      <c r="A1220" s="267" t="s">
        <v>307</v>
      </c>
      <c r="B1220" s="715">
        <v>0</v>
      </c>
      <c r="C1220" s="715">
        <v>0</v>
      </c>
      <c r="D1220" s="395">
        <v>0</v>
      </c>
      <c r="E1220" s="400" t="s">
        <v>1426</v>
      </c>
      <c r="F1220" s="281">
        <v>0</v>
      </c>
      <c r="G1220" s="706"/>
      <c r="H1220" s="706"/>
      <c r="I1220" s="706"/>
      <c r="J1220" s="706"/>
      <c r="K1220" s="706"/>
      <c r="L1220" s="706"/>
      <c r="M1220" s="706"/>
      <c r="N1220" s="706"/>
      <c r="O1220" s="706"/>
      <c r="P1220" s="706"/>
      <c r="Q1220" s="706"/>
      <c r="R1220" s="706"/>
      <c r="S1220" s="706"/>
      <c r="T1220" s="706"/>
      <c r="U1220" s="706"/>
      <c r="V1220" s="706"/>
      <c r="W1220" s="706"/>
      <c r="X1220" s="707"/>
    </row>
    <row r="1221" spans="1:24" s="718" customFormat="1" ht="13.5" customHeight="1">
      <c r="A1221" s="193" t="s">
        <v>293</v>
      </c>
      <c r="B1221" s="715">
        <v>122389</v>
      </c>
      <c r="C1221" s="715">
        <v>121510</v>
      </c>
      <c r="D1221" s="715">
        <v>65321</v>
      </c>
      <c r="E1221" s="400">
        <v>53.37162653506442</v>
      </c>
      <c r="F1221" s="281">
        <v>1478</v>
      </c>
      <c r="G1221" s="706"/>
      <c r="H1221" s="706"/>
      <c r="I1221" s="706"/>
      <c r="J1221" s="706"/>
      <c r="K1221" s="706"/>
      <c r="L1221" s="706"/>
      <c r="M1221" s="706"/>
      <c r="N1221" s="706"/>
      <c r="O1221" s="706"/>
      <c r="P1221" s="706"/>
      <c r="Q1221" s="706"/>
      <c r="R1221" s="706"/>
      <c r="S1221" s="706"/>
      <c r="T1221" s="706"/>
      <c r="U1221" s="706"/>
      <c r="V1221" s="706"/>
      <c r="W1221" s="706"/>
      <c r="X1221" s="707"/>
    </row>
    <row r="1222" spans="1:24" s="718" customFormat="1" ht="13.5" customHeight="1">
      <c r="A1222" s="267" t="s">
        <v>294</v>
      </c>
      <c r="B1222" s="715">
        <v>25937</v>
      </c>
      <c r="C1222" s="715">
        <v>25058</v>
      </c>
      <c r="D1222" s="715">
        <v>21647</v>
      </c>
      <c r="E1222" s="400">
        <v>83.45992211898061</v>
      </c>
      <c r="F1222" s="281">
        <v>1478</v>
      </c>
      <c r="G1222" s="706"/>
      <c r="H1222" s="706"/>
      <c r="I1222" s="706"/>
      <c r="J1222" s="706"/>
      <c r="K1222" s="706"/>
      <c r="L1222" s="706"/>
      <c r="M1222" s="706"/>
      <c r="N1222" s="706"/>
      <c r="O1222" s="706"/>
      <c r="P1222" s="706"/>
      <c r="Q1222" s="706"/>
      <c r="R1222" s="706"/>
      <c r="S1222" s="706"/>
      <c r="T1222" s="706"/>
      <c r="U1222" s="706"/>
      <c r="V1222" s="706"/>
      <c r="W1222" s="706"/>
      <c r="X1222" s="707"/>
    </row>
    <row r="1223" spans="1:24" s="718" customFormat="1" ht="13.5" customHeight="1">
      <c r="A1223" s="282" t="s">
        <v>295</v>
      </c>
      <c r="B1223" s="715">
        <v>25937</v>
      </c>
      <c r="C1223" s="715">
        <v>25058</v>
      </c>
      <c r="D1223" s="715">
        <v>21647</v>
      </c>
      <c r="E1223" s="400">
        <v>83.45992211898061</v>
      </c>
      <c r="F1223" s="281">
        <v>1478</v>
      </c>
      <c r="G1223" s="706"/>
      <c r="H1223" s="706"/>
      <c r="I1223" s="706"/>
      <c r="J1223" s="706"/>
      <c r="K1223" s="706"/>
      <c r="L1223" s="706"/>
      <c r="M1223" s="706"/>
      <c r="N1223" s="706"/>
      <c r="O1223" s="706"/>
      <c r="P1223" s="706"/>
      <c r="Q1223" s="706"/>
      <c r="R1223" s="706"/>
      <c r="S1223" s="706"/>
      <c r="T1223" s="706"/>
      <c r="U1223" s="706"/>
      <c r="V1223" s="706"/>
      <c r="W1223" s="706"/>
      <c r="X1223" s="707"/>
    </row>
    <row r="1224" spans="1:24" s="718" customFormat="1" ht="16.5" customHeight="1">
      <c r="A1224" s="284" t="s">
        <v>296</v>
      </c>
      <c r="B1224" s="715">
        <v>12409</v>
      </c>
      <c r="C1224" s="715">
        <v>11530</v>
      </c>
      <c r="D1224" s="395">
        <v>12034</v>
      </c>
      <c r="E1224" s="400">
        <v>96.97799983882666</v>
      </c>
      <c r="F1224" s="281">
        <v>1478</v>
      </c>
      <c r="G1224" s="706"/>
      <c r="H1224" s="706"/>
      <c r="I1224" s="706"/>
      <c r="J1224" s="706"/>
      <c r="K1224" s="706"/>
      <c r="L1224" s="706"/>
      <c r="M1224" s="706"/>
      <c r="N1224" s="706"/>
      <c r="O1224" s="706"/>
      <c r="P1224" s="706"/>
      <c r="Q1224" s="706"/>
      <c r="R1224" s="706"/>
      <c r="S1224" s="706"/>
      <c r="T1224" s="706"/>
      <c r="U1224" s="706"/>
      <c r="V1224" s="706"/>
      <c r="W1224" s="706"/>
      <c r="X1224" s="707"/>
    </row>
    <row r="1225" spans="1:24" s="718" customFormat="1" ht="13.5" customHeight="1">
      <c r="A1225" s="288" t="s">
        <v>297</v>
      </c>
      <c r="B1225" s="715">
        <v>10000</v>
      </c>
      <c r="C1225" s="715">
        <v>9292</v>
      </c>
      <c r="D1225" s="395">
        <v>9654</v>
      </c>
      <c r="E1225" s="400">
        <v>96.54</v>
      </c>
      <c r="F1225" s="281">
        <v>1396</v>
      </c>
      <c r="G1225" s="706"/>
      <c r="H1225" s="706"/>
      <c r="I1225" s="706"/>
      <c r="J1225" s="706"/>
      <c r="K1225" s="706"/>
      <c r="L1225" s="706"/>
      <c r="M1225" s="706"/>
      <c r="N1225" s="706"/>
      <c r="O1225" s="706"/>
      <c r="P1225" s="706"/>
      <c r="Q1225" s="706"/>
      <c r="R1225" s="706"/>
      <c r="S1225" s="706"/>
      <c r="T1225" s="706"/>
      <c r="U1225" s="706"/>
      <c r="V1225" s="706"/>
      <c r="W1225" s="706"/>
      <c r="X1225" s="707"/>
    </row>
    <row r="1226" spans="1:24" s="718" customFormat="1" ht="13.5" customHeight="1">
      <c r="A1226" s="284" t="s">
        <v>298</v>
      </c>
      <c r="B1226" s="715">
        <v>13528</v>
      </c>
      <c r="C1226" s="715">
        <v>13528</v>
      </c>
      <c r="D1226" s="395">
        <v>9613</v>
      </c>
      <c r="E1226" s="400">
        <v>71.06002365464222</v>
      </c>
      <c r="F1226" s="281">
        <v>0</v>
      </c>
      <c r="G1226" s="706"/>
      <c r="H1226" s="706"/>
      <c r="I1226" s="706"/>
      <c r="J1226" s="706"/>
      <c r="K1226" s="706"/>
      <c r="L1226" s="706"/>
      <c r="M1226" s="706"/>
      <c r="N1226" s="706"/>
      <c r="O1226" s="706"/>
      <c r="P1226" s="706"/>
      <c r="Q1226" s="706"/>
      <c r="R1226" s="706"/>
      <c r="S1226" s="706"/>
      <c r="T1226" s="706"/>
      <c r="U1226" s="706"/>
      <c r="V1226" s="706"/>
      <c r="W1226" s="706"/>
      <c r="X1226" s="707"/>
    </row>
    <row r="1227" spans="1:24" s="718" customFormat="1" ht="15" customHeight="1">
      <c r="A1227" s="267" t="s">
        <v>1781</v>
      </c>
      <c r="B1227" s="715">
        <v>96452</v>
      </c>
      <c r="C1227" s="715">
        <v>96452</v>
      </c>
      <c r="D1227" s="715">
        <v>43674</v>
      </c>
      <c r="E1227" s="400">
        <v>45.28055405797702</v>
      </c>
      <c r="F1227" s="281">
        <v>0</v>
      </c>
      <c r="G1227" s="706"/>
      <c r="H1227" s="706"/>
      <c r="I1227" s="706"/>
      <c r="J1227" s="706"/>
      <c r="K1227" s="706"/>
      <c r="L1227" s="706"/>
      <c r="M1227" s="706"/>
      <c r="N1227" s="706"/>
      <c r="O1227" s="706"/>
      <c r="P1227" s="706"/>
      <c r="Q1227" s="706"/>
      <c r="R1227" s="706"/>
      <c r="S1227" s="706"/>
      <c r="T1227" s="706"/>
      <c r="U1227" s="706"/>
      <c r="V1227" s="706"/>
      <c r="W1227" s="706"/>
      <c r="X1227" s="707"/>
    </row>
    <row r="1228" spans="1:24" s="718" customFormat="1" ht="14.25" customHeight="1">
      <c r="A1228" s="282" t="s">
        <v>301</v>
      </c>
      <c r="B1228" s="715">
        <v>96452</v>
      </c>
      <c r="C1228" s="715">
        <v>96452</v>
      </c>
      <c r="D1228" s="395">
        <v>43674</v>
      </c>
      <c r="E1228" s="400">
        <v>45.28055405797702</v>
      </c>
      <c r="F1228" s="281">
        <v>0</v>
      </c>
      <c r="G1228" s="706"/>
      <c r="H1228" s="706"/>
      <c r="I1228" s="706"/>
      <c r="J1228" s="706"/>
      <c r="K1228" s="706"/>
      <c r="L1228" s="706"/>
      <c r="M1228" s="706"/>
      <c r="N1228" s="706"/>
      <c r="O1228" s="706"/>
      <c r="P1228" s="706"/>
      <c r="Q1228" s="706"/>
      <c r="R1228" s="706"/>
      <c r="S1228" s="706"/>
      <c r="T1228" s="706"/>
      <c r="U1228" s="706"/>
      <c r="V1228" s="706"/>
      <c r="W1228" s="706"/>
      <c r="X1228" s="707"/>
    </row>
    <row r="1229" spans="1:24" s="718" customFormat="1" ht="13.5" customHeight="1">
      <c r="A1229" s="267" t="s">
        <v>1430</v>
      </c>
      <c r="B1229" s="715">
        <v>-122389</v>
      </c>
      <c r="C1229" s="715">
        <v>-121510</v>
      </c>
      <c r="D1229" s="715">
        <v>-65321</v>
      </c>
      <c r="E1229" s="400" t="s">
        <v>1426</v>
      </c>
      <c r="F1229" s="281">
        <v>-1478</v>
      </c>
      <c r="G1229" s="706"/>
      <c r="H1229" s="706"/>
      <c r="I1229" s="706"/>
      <c r="J1229" s="706"/>
      <c r="K1229" s="706"/>
      <c r="L1229" s="706"/>
      <c r="M1229" s="706"/>
      <c r="N1229" s="706"/>
      <c r="O1229" s="706"/>
      <c r="P1229" s="706"/>
      <c r="Q1229" s="706"/>
      <c r="R1229" s="706"/>
      <c r="S1229" s="706"/>
      <c r="T1229" s="706"/>
      <c r="U1229" s="706"/>
      <c r="V1229" s="706"/>
      <c r="W1229" s="706"/>
      <c r="X1229" s="707"/>
    </row>
    <row r="1230" spans="1:24" s="718" customFormat="1" ht="14.25" customHeight="1">
      <c r="A1230" s="267" t="s">
        <v>1431</v>
      </c>
      <c r="B1230" s="715">
        <v>122389</v>
      </c>
      <c r="C1230" s="715">
        <v>121510</v>
      </c>
      <c r="D1230" s="715" t="s">
        <v>1426</v>
      </c>
      <c r="E1230" s="400" t="s">
        <v>1426</v>
      </c>
      <c r="F1230" s="281" t="s">
        <v>1426</v>
      </c>
      <c r="G1230" s="706"/>
      <c r="H1230" s="706"/>
      <c r="I1230" s="706"/>
      <c r="J1230" s="706"/>
      <c r="K1230" s="706"/>
      <c r="L1230" s="706"/>
      <c r="M1230" s="706"/>
      <c r="N1230" s="706"/>
      <c r="O1230" s="706"/>
      <c r="P1230" s="706"/>
      <c r="Q1230" s="706"/>
      <c r="R1230" s="706"/>
      <c r="S1230" s="706"/>
      <c r="T1230" s="706"/>
      <c r="U1230" s="706"/>
      <c r="V1230" s="706"/>
      <c r="W1230" s="706"/>
      <c r="X1230" s="707"/>
    </row>
    <row r="1231" spans="1:24" s="718" customFormat="1" ht="14.25" customHeight="1">
      <c r="A1231" s="282" t="s">
        <v>314</v>
      </c>
      <c r="B1231" s="715">
        <v>122389</v>
      </c>
      <c r="C1231" s="715">
        <v>121510</v>
      </c>
      <c r="D1231" s="715" t="s">
        <v>1426</v>
      </c>
      <c r="E1231" s="400" t="s">
        <v>1426</v>
      </c>
      <c r="F1231" s="281" t="s">
        <v>1426</v>
      </c>
      <c r="G1231" s="706"/>
      <c r="H1231" s="706"/>
      <c r="I1231" s="706"/>
      <c r="J1231" s="706"/>
      <c r="K1231" s="706"/>
      <c r="L1231" s="706"/>
      <c r="M1231" s="706"/>
      <c r="N1231" s="706"/>
      <c r="O1231" s="706"/>
      <c r="P1231" s="706"/>
      <c r="Q1231" s="706"/>
      <c r="R1231" s="706"/>
      <c r="S1231" s="706"/>
      <c r="T1231" s="706"/>
      <c r="U1231" s="706"/>
      <c r="V1231" s="706"/>
      <c r="W1231" s="706"/>
      <c r="X1231" s="707"/>
    </row>
    <row r="1232" spans="1:24" s="718" customFormat="1" ht="26.25" customHeight="1">
      <c r="A1232" s="292" t="s">
        <v>635</v>
      </c>
      <c r="B1232" s="715">
        <v>122389</v>
      </c>
      <c r="C1232" s="715">
        <v>121510</v>
      </c>
      <c r="D1232" s="400" t="s">
        <v>1426</v>
      </c>
      <c r="E1232" s="400" t="s">
        <v>1426</v>
      </c>
      <c r="F1232" s="281" t="s">
        <v>1426</v>
      </c>
      <c r="G1232" s="706"/>
      <c r="H1232" s="706"/>
      <c r="I1232" s="706"/>
      <c r="J1232" s="706"/>
      <c r="K1232" s="706"/>
      <c r="L1232" s="706"/>
      <c r="M1232" s="706"/>
      <c r="N1232" s="706"/>
      <c r="O1232" s="706"/>
      <c r="P1232" s="706"/>
      <c r="Q1232" s="706"/>
      <c r="R1232" s="706"/>
      <c r="S1232" s="706"/>
      <c r="T1232" s="706"/>
      <c r="U1232" s="706"/>
      <c r="V1232" s="706"/>
      <c r="W1232" s="706"/>
      <c r="X1232" s="707"/>
    </row>
    <row r="1233" spans="1:24" s="237" customFormat="1" ht="12.75">
      <c r="A1233" s="192"/>
      <c r="B1233" s="395"/>
      <c r="C1233" s="395"/>
      <c r="D1233" s="395"/>
      <c r="E1233" s="400"/>
      <c r="F1233" s="281"/>
      <c r="G1233" s="730"/>
      <c r="H1233" s="730"/>
      <c r="I1233" s="730"/>
      <c r="J1233" s="730"/>
      <c r="K1233" s="730"/>
      <c r="L1233" s="730"/>
      <c r="M1233" s="730"/>
      <c r="N1233" s="730"/>
      <c r="O1233" s="730"/>
      <c r="P1233" s="730"/>
      <c r="Q1233" s="730"/>
      <c r="R1233" s="730"/>
      <c r="S1233" s="730"/>
      <c r="T1233" s="730"/>
      <c r="U1233" s="730"/>
      <c r="V1233" s="730"/>
      <c r="W1233" s="730"/>
      <c r="X1233" s="335"/>
    </row>
    <row r="1234" spans="1:18" s="709" customFormat="1" ht="12.75">
      <c r="A1234" s="259" t="s">
        <v>638</v>
      </c>
      <c r="B1234" s="715"/>
      <c r="C1234" s="395"/>
      <c r="D1234" s="395"/>
      <c r="E1234" s="400"/>
      <c r="F1234" s="281"/>
      <c r="G1234" s="708"/>
      <c r="H1234" s="708"/>
      <c r="I1234" s="708"/>
      <c r="J1234" s="708"/>
      <c r="K1234" s="708"/>
      <c r="L1234" s="708"/>
      <c r="M1234" s="708"/>
      <c r="N1234" s="708"/>
      <c r="O1234" s="708"/>
      <c r="P1234" s="708"/>
      <c r="Q1234" s="708"/>
      <c r="R1234" s="708"/>
    </row>
    <row r="1235" spans="1:24" s="706" customFormat="1" ht="13.5" customHeight="1">
      <c r="A1235" s="192" t="s">
        <v>698</v>
      </c>
      <c r="B1235" s="395"/>
      <c r="C1235" s="395"/>
      <c r="D1235" s="395"/>
      <c r="E1235" s="400"/>
      <c r="F1235" s="281"/>
      <c r="X1235" s="707"/>
    </row>
    <row r="1236" spans="1:208" s="706" customFormat="1" ht="13.5" customHeight="1">
      <c r="A1236" s="199" t="s">
        <v>633</v>
      </c>
      <c r="B1236" s="281">
        <v>48112</v>
      </c>
      <c r="C1236" s="281">
        <v>72605</v>
      </c>
      <c r="D1236" s="281">
        <v>35735</v>
      </c>
      <c r="E1236" s="400">
        <v>74.27460924509478</v>
      </c>
      <c r="F1236" s="281">
        <v>31518</v>
      </c>
      <c r="G1236" s="199"/>
      <c r="H1236" s="199"/>
      <c r="I1236" s="199"/>
      <c r="J1236" s="199"/>
      <c r="K1236" s="199"/>
      <c r="L1236" s="199"/>
      <c r="M1236" s="199"/>
      <c r="N1236" s="199"/>
      <c r="O1236" s="199"/>
      <c r="P1236" s="199"/>
      <c r="Q1236" s="199"/>
      <c r="R1236" s="199"/>
      <c r="S1236" s="199"/>
      <c r="T1236" s="199"/>
      <c r="U1236" s="199"/>
      <c r="V1236" s="199"/>
      <c r="W1236" s="199"/>
      <c r="X1236" s="199"/>
      <c r="Y1236" s="199"/>
      <c r="Z1236" s="199"/>
      <c r="AA1236" s="199"/>
      <c r="AB1236" s="199"/>
      <c r="AC1236" s="199"/>
      <c r="AD1236" s="199"/>
      <c r="AE1236" s="199"/>
      <c r="AF1236" s="199"/>
      <c r="AG1236" s="199"/>
      <c r="AH1236" s="199"/>
      <c r="AI1236" s="199"/>
      <c r="AJ1236" s="199"/>
      <c r="AK1236" s="199"/>
      <c r="AL1236" s="199"/>
      <c r="AM1236" s="199"/>
      <c r="AN1236" s="199"/>
      <c r="AO1236" s="199"/>
      <c r="AP1236" s="199"/>
      <c r="AQ1236" s="199"/>
      <c r="AR1236" s="199"/>
      <c r="AS1236" s="199"/>
      <c r="AT1236" s="199"/>
      <c r="AU1236" s="199"/>
      <c r="AV1236" s="199"/>
      <c r="AW1236" s="199"/>
      <c r="AX1236" s="199"/>
      <c r="AY1236" s="199"/>
      <c r="AZ1236" s="199"/>
      <c r="BA1236" s="199"/>
      <c r="BB1236" s="199"/>
      <c r="BC1236" s="199"/>
      <c r="BD1236" s="199"/>
      <c r="BE1236" s="199"/>
      <c r="BF1236" s="199"/>
      <c r="BG1236" s="199"/>
      <c r="BH1236" s="199"/>
      <c r="BI1236" s="199"/>
      <c r="BJ1236" s="199"/>
      <c r="BK1236" s="199"/>
      <c r="BL1236" s="199"/>
      <c r="BM1236" s="199"/>
      <c r="BN1236" s="199"/>
      <c r="BO1236" s="199"/>
      <c r="BP1236" s="199"/>
      <c r="BQ1236" s="199"/>
      <c r="BR1236" s="199"/>
      <c r="BS1236" s="199"/>
      <c r="BT1236" s="199"/>
      <c r="BU1236" s="199"/>
      <c r="BV1236" s="199"/>
      <c r="BW1236" s="199"/>
      <c r="BX1236" s="199"/>
      <c r="BY1236" s="199"/>
      <c r="BZ1236" s="199"/>
      <c r="CA1236" s="199"/>
      <c r="CB1236" s="199"/>
      <c r="CC1236" s="199"/>
      <c r="CD1236" s="199"/>
      <c r="CE1236" s="199"/>
      <c r="CF1236" s="199"/>
      <c r="CG1236" s="199"/>
      <c r="CH1236" s="199"/>
      <c r="CI1236" s="199"/>
      <c r="CJ1236" s="199"/>
      <c r="CK1236" s="199"/>
      <c r="CL1236" s="199"/>
      <c r="CM1236" s="199"/>
      <c r="CN1236" s="199"/>
      <c r="CO1236" s="199"/>
      <c r="CP1236" s="199"/>
      <c r="CQ1236" s="199"/>
      <c r="CR1236" s="199"/>
      <c r="CS1236" s="199"/>
      <c r="CT1236" s="199"/>
      <c r="CU1236" s="199"/>
      <c r="CV1236" s="199"/>
      <c r="CW1236" s="199"/>
      <c r="CX1236" s="199"/>
      <c r="CY1236" s="199"/>
      <c r="CZ1236" s="199"/>
      <c r="DA1236" s="199"/>
      <c r="DB1236" s="199"/>
      <c r="DC1236" s="199"/>
      <c r="DD1236" s="199"/>
      <c r="DE1236" s="199"/>
      <c r="DF1236" s="199"/>
      <c r="DG1236" s="199"/>
      <c r="DH1236" s="199"/>
      <c r="DI1236" s="199"/>
      <c r="DJ1236" s="199"/>
      <c r="DK1236" s="199"/>
      <c r="DL1236" s="199"/>
      <c r="DM1236" s="199"/>
      <c r="DN1236" s="199"/>
      <c r="DO1236" s="199"/>
      <c r="DP1236" s="199"/>
      <c r="DQ1236" s="199"/>
      <c r="DR1236" s="199"/>
      <c r="DS1236" s="199"/>
      <c r="DT1236" s="199"/>
      <c r="DU1236" s="199"/>
      <c r="DV1236" s="199"/>
      <c r="DW1236" s="199"/>
      <c r="DX1236" s="199"/>
      <c r="DY1236" s="199"/>
      <c r="DZ1236" s="199"/>
      <c r="EA1236" s="199"/>
      <c r="EB1236" s="199"/>
      <c r="EC1236" s="199"/>
      <c r="ED1236" s="199"/>
      <c r="EE1236" s="199"/>
      <c r="EF1236" s="199"/>
      <c r="EG1236" s="199"/>
      <c r="EH1236" s="199"/>
      <c r="EI1236" s="199"/>
      <c r="EJ1236" s="199"/>
      <c r="EK1236" s="199"/>
      <c r="EL1236" s="199"/>
      <c r="EM1236" s="199"/>
      <c r="EN1236" s="199"/>
      <c r="EO1236" s="199"/>
      <c r="EP1236" s="199"/>
      <c r="EQ1236" s="199"/>
      <c r="ER1236" s="199"/>
      <c r="ES1236" s="199"/>
      <c r="ET1236" s="199"/>
      <c r="EU1236" s="199"/>
      <c r="EV1236" s="199"/>
      <c r="EW1236" s="199"/>
      <c r="EX1236" s="199"/>
      <c r="EY1236" s="199"/>
      <c r="EZ1236" s="199"/>
      <c r="FA1236" s="199"/>
      <c r="FB1236" s="199"/>
      <c r="FC1236" s="199"/>
      <c r="FD1236" s="199"/>
      <c r="FE1236" s="199"/>
      <c r="FF1236" s="199"/>
      <c r="FG1236" s="199"/>
      <c r="FH1236" s="199"/>
      <c r="FI1236" s="199"/>
      <c r="FJ1236" s="199"/>
      <c r="FK1236" s="199"/>
      <c r="FL1236" s="199"/>
      <c r="FM1236" s="199"/>
      <c r="FN1236" s="199"/>
      <c r="FO1236" s="199"/>
      <c r="FP1236" s="199"/>
      <c r="FQ1236" s="199"/>
      <c r="FR1236" s="199"/>
      <c r="FS1236" s="199"/>
      <c r="FT1236" s="199"/>
      <c r="FU1236" s="199"/>
      <c r="FV1236" s="199"/>
      <c r="FW1236" s="199"/>
      <c r="FX1236" s="199"/>
      <c r="FY1236" s="199"/>
      <c r="FZ1236" s="199"/>
      <c r="GA1236" s="199"/>
      <c r="GB1236" s="199"/>
      <c r="GC1236" s="199"/>
      <c r="GD1236" s="199"/>
      <c r="GE1236" s="199"/>
      <c r="GF1236" s="199"/>
      <c r="GG1236" s="199"/>
      <c r="GH1236" s="199"/>
      <c r="GI1236" s="199"/>
      <c r="GJ1236" s="199"/>
      <c r="GK1236" s="199"/>
      <c r="GL1236" s="199"/>
      <c r="GM1236" s="199"/>
      <c r="GN1236" s="199"/>
      <c r="GO1236" s="199"/>
      <c r="GP1236" s="199"/>
      <c r="GQ1236" s="199"/>
      <c r="GR1236" s="199"/>
      <c r="GS1236" s="199"/>
      <c r="GT1236" s="199"/>
      <c r="GU1236" s="199"/>
      <c r="GV1236" s="199"/>
      <c r="GW1236" s="199"/>
      <c r="GX1236" s="199"/>
      <c r="GY1236" s="199"/>
      <c r="GZ1236" s="199"/>
    </row>
    <row r="1237" spans="1:208" s="706" customFormat="1" ht="13.5" customHeight="1">
      <c r="A1237" s="267" t="s">
        <v>307</v>
      </c>
      <c r="B1237" s="203">
        <v>48112</v>
      </c>
      <c r="C1237" s="203">
        <v>41087</v>
      </c>
      <c r="D1237" s="203">
        <v>4217</v>
      </c>
      <c r="E1237" s="400">
        <v>8.764965081476554</v>
      </c>
      <c r="F1237" s="281">
        <v>0</v>
      </c>
      <c r="G1237" s="267"/>
      <c r="H1237" s="267"/>
      <c r="I1237" s="267"/>
      <c r="J1237" s="267"/>
      <c r="K1237" s="267"/>
      <c r="L1237" s="267"/>
      <c r="M1237" s="267"/>
      <c r="N1237" s="267"/>
      <c r="O1237" s="267"/>
      <c r="P1237" s="267"/>
      <c r="Q1237" s="267"/>
      <c r="R1237" s="267"/>
      <c r="S1237" s="267"/>
      <c r="T1237" s="267"/>
      <c r="U1237" s="267"/>
      <c r="V1237" s="267"/>
      <c r="W1237" s="267"/>
      <c r="X1237" s="267"/>
      <c r="Y1237" s="267"/>
      <c r="Z1237" s="267"/>
      <c r="AA1237" s="267"/>
      <c r="AB1237" s="267"/>
      <c r="AC1237" s="267"/>
      <c r="AD1237" s="267"/>
      <c r="AE1237" s="267"/>
      <c r="AF1237" s="267"/>
      <c r="AG1237" s="267"/>
      <c r="AH1237" s="267"/>
      <c r="AI1237" s="267"/>
      <c r="AJ1237" s="267"/>
      <c r="AK1237" s="267"/>
      <c r="AL1237" s="267"/>
      <c r="AM1237" s="267"/>
      <c r="AN1237" s="267"/>
      <c r="AO1237" s="267"/>
      <c r="AP1237" s="267"/>
      <c r="AQ1237" s="267"/>
      <c r="AR1237" s="267"/>
      <c r="AS1237" s="267"/>
      <c r="AT1237" s="267"/>
      <c r="AU1237" s="267"/>
      <c r="AV1237" s="267"/>
      <c r="AW1237" s="267"/>
      <c r="AX1237" s="267"/>
      <c r="AY1237" s="267"/>
      <c r="AZ1237" s="267"/>
      <c r="BA1237" s="267"/>
      <c r="BB1237" s="267"/>
      <c r="BC1237" s="267"/>
      <c r="BD1237" s="267"/>
      <c r="BE1237" s="267"/>
      <c r="BF1237" s="267"/>
      <c r="BG1237" s="267"/>
      <c r="BH1237" s="267"/>
      <c r="BI1237" s="267"/>
      <c r="BJ1237" s="267"/>
      <c r="BK1237" s="267"/>
      <c r="BL1237" s="267"/>
      <c r="BM1237" s="267"/>
      <c r="BN1237" s="267"/>
      <c r="BO1237" s="267"/>
      <c r="BP1237" s="267"/>
      <c r="BQ1237" s="267"/>
      <c r="BR1237" s="267"/>
      <c r="BS1237" s="267"/>
      <c r="BT1237" s="267"/>
      <c r="BU1237" s="267"/>
      <c r="BV1237" s="267"/>
      <c r="BW1237" s="267"/>
      <c r="BX1237" s="267"/>
      <c r="BY1237" s="267"/>
      <c r="BZ1237" s="267"/>
      <c r="CA1237" s="267"/>
      <c r="CB1237" s="267"/>
      <c r="CC1237" s="267"/>
      <c r="CD1237" s="267"/>
      <c r="CE1237" s="267"/>
      <c r="CF1237" s="267"/>
      <c r="CG1237" s="267"/>
      <c r="CH1237" s="267"/>
      <c r="CI1237" s="267"/>
      <c r="CJ1237" s="267"/>
      <c r="CK1237" s="267"/>
      <c r="CL1237" s="267"/>
      <c r="CM1237" s="267"/>
      <c r="CN1237" s="267"/>
      <c r="CO1237" s="267"/>
      <c r="CP1237" s="267"/>
      <c r="CQ1237" s="267"/>
      <c r="CR1237" s="267"/>
      <c r="CS1237" s="267"/>
      <c r="CT1237" s="267"/>
      <c r="CU1237" s="267"/>
      <c r="CV1237" s="267"/>
      <c r="CW1237" s="267"/>
      <c r="CX1237" s="267"/>
      <c r="CY1237" s="267"/>
      <c r="CZ1237" s="267"/>
      <c r="DA1237" s="267"/>
      <c r="DB1237" s="267"/>
      <c r="DC1237" s="267"/>
      <c r="DD1237" s="267"/>
      <c r="DE1237" s="267"/>
      <c r="DF1237" s="267"/>
      <c r="DG1237" s="267"/>
      <c r="DH1237" s="267"/>
      <c r="DI1237" s="267"/>
      <c r="DJ1237" s="267"/>
      <c r="DK1237" s="267"/>
      <c r="DL1237" s="267"/>
      <c r="DM1237" s="267"/>
      <c r="DN1237" s="267"/>
      <c r="DO1237" s="267"/>
      <c r="DP1237" s="267"/>
      <c r="DQ1237" s="267"/>
      <c r="DR1237" s="267"/>
      <c r="DS1237" s="267"/>
      <c r="DT1237" s="267"/>
      <c r="DU1237" s="267"/>
      <c r="DV1237" s="267"/>
      <c r="DW1237" s="267"/>
      <c r="DX1237" s="267"/>
      <c r="DY1237" s="267"/>
      <c r="DZ1237" s="267"/>
      <c r="EA1237" s="267"/>
      <c r="EB1237" s="267"/>
      <c r="EC1237" s="267"/>
      <c r="ED1237" s="267"/>
      <c r="EE1237" s="267"/>
      <c r="EF1237" s="267"/>
      <c r="EG1237" s="267"/>
      <c r="EH1237" s="267"/>
      <c r="EI1237" s="267"/>
      <c r="EJ1237" s="267"/>
      <c r="EK1237" s="267"/>
      <c r="EL1237" s="267"/>
      <c r="EM1237" s="267"/>
      <c r="EN1237" s="267"/>
      <c r="EO1237" s="267"/>
      <c r="EP1237" s="267"/>
      <c r="EQ1237" s="267"/>
      <c r="ER1237" s="267"/>
      <c r="ES1237" s="267"/>
      <c r="ET1237" s="267"/>
      <c r="EU1237" s="267"/>
      <c r="EV1237" s="267"/>
      <c r="EW1237" s="267"/>
      <c r="EX1237" s="267"/>
      <c r="EY1237" s="267"/>
      <c r="EZ1237" s="267"/>
      <c r="FA1237" s="267"/>
      <c r="FB1237" s="267"/>
      <c r="FC1237" s="267"/>
      <c r="FD1237" s="267"/>
      <c r="FE1237" s="267"/>
      <c r="FF1237" s="267"/>
      <c r="FG1237" s="267"/>
      <c r="FH1237" s="267"/>
      <c r="FI1237" s="267"/>
      <c r="FJ1237" s="267"/>
      <c r="FK1237" s="267"/>
      <c r="FL1237" s="267"/>
      <c r="FM1237" s="267"/>
      <c r="FN1237" s="267"/>
      <c r="FO1237" s="267"/>
      <c r="FP1237" s="267"/>
      <c r="FQ1237" s="267"/>
      <c r="FR1237" s="267"/>
      <c r="FS1237" s="267"/>
      <c r="FT1237" s="267"/>
      <c r="FU1237" s="267"/>
      <c r="FV1237" s="267"/>
      <c r="FW1237" s="267"/>
      <c r="FX1237" s="267"/>
      <c r="FY1237" s="267"/>
      <c r="FZ1237" s="267"/>
      <c r="GA1237" s="267"/>
      <c r="GB1237" s="267"/>
      <c r="GC1237" s="267"/>
      <c r="GD1237" s="267"/>
      <c r="GE1237" s="267"/>
      <c r="GF1237" s="267"/>
      <c r="GG1237" s="267"/>
      <c r="GH1237" s="267"/>
      <c r="GI1237" s="267"/>
      <c r="GJ1237" s="267"/>
      <c r="GK1237" s="267"/>
      <c r="GL1237" s="267"/>
      <c r="GM1237" s="267"/>
      <c r="GN1237" s="267"/>
      <c r="GO1237" s="267"/>
      <c r="GP1237" s="267"/>
      <c r="GQ1237" s="267"/>
      <c r="GR1237" s="267"/>
      <c r="GS1237" s="267"/>
      <c r="GT1237" s="267"/>
      <c r="GU1237" s="267"/>
      <c r="GV1237" s="267"/>
      <c r="GW1237" s="267"/>
      <c r="GX1237" s="267"/>
      <c r="GY1237" s="267"/>
      <c r="GZ1237" s="267"/>
    </row>
    <row r="1238" spans="1:208" s="706" customFormat="1" ht="13.5" customHeight="1">
      <c r="A1238" s="267" t="s">
        <v>291</v>
      </c>
      <c r="B1238" s="203">
        <v>33038</v>
      </c>
      <c r="C1238" s="203">
        <v>31518</v>
      </c>
      <c r="D1238" s="203">
        <v>31518</v>
      </c>
      <c r="E1238" s="400">
        <v>95.3992372419638</v>
      </c>
      <c r="F1238" s="281">
        <v>31518</v>
      </c>
      <c r="G1238" s="267"/>
      <c r="H1238" s="267"/>
      <c r="I1238" s="267"/>
      <c r="J1238" s="267"/>
      <c r="K1238" s="267"/>
      <c r="L1238" s="267"/>
      <c r="M1238" s="267"/>
      <c r="N1238" s="267"/>
      <c r="O1238" s="267"/>
      <c r="P1238" s="267"/>
      <c r="Q1238" s="267"/>
      <c r="R1238" s="267"/>
      <c r="S1238" s="267"/>
      <c r="T1238" s="267"/>
      <c r="U1238" s="267"/>
      <c r="V1238" s="267"/>
      <c r="W1238" s="267"/>
      <c r="X1238" s="267"/>
      <c r="Y1238" s="267"/>
      <c r="Z1238" s="267"/>
      <c r="AA1238" s="267"/>
      <c r="AB1238" s="267"/>
      <c r="AC1238" s="267"/>
      <c r="AD1238" s="267"/>
      <c r="AE1238" s="267"/>
      <c r="AF1238" s="267"/>
      <c r="AG1238" s="267"/>
      <c r="AH1238" s="267"/>
      <c r="AI1238" s="267"/>
      <c r="AJ1238" s="267"/>
      <c r="AK1238" s="267"/>
      <c r="AL1238" s="267"/>
      <c r="AM1238" s="267"/>
      <c r="AN1238" s="267"/>
      <c r="AO1238" s="267"/>
      <c r="AP1238" s="267"/>
      <c r="AQ1238" s="267"/>
      <c r="AR1238" s="267"/>
      <c r="AS1238" s="267"/>
      <c r="AT1238" s="267"/>
      <c r="AU1238" s="267"/>
      <c r="AV1238" s="267"/>
      <c r="AW1238" s="267"/>
      <c r="AX1238" s="267"/>
      <c r="AY1238" s="267"/>
      <c r="AZ1238" s="267"/>
      <c r="BA1238" s="267"/>
      <c r="BB1238" s="267"/>
      <c r="BC1238" s="267"/>
      <c r="BD1238" s="267"/>
      <c r="BE1238" s="267"/>
      <c r="BF1238" s="267"/>
      <c r="BG1238" s="267"/>
      <c r="BH1238" s="267"/>
      <c r="BI1238" s="267"/>
      <c r="BJ1238" s="267"/>
      <c r="BK1238" s="267"/>
      <c r="BL1238" s="267"/>
      <c r="BM1238" s="267"/>
      <c r="BN1238" s="267"/>
      <c r="BO1238" s="267"/>
      <c r="BP1238" s="267"/>
      <c r="BQ1238" s="267"/>
      <c r="BR1238" s="267"/>
      <c r="BS1238" s="267"/>
      <c r="BT1238" s="267"/>
      <c r="BU1238" s="267"/>
      <c r="BV1238" s="267"/>
      <c r="BW1238" s="267"/>
      <c r="BX1238" s="267"/>
      <c r="BY1238" s="267"/>
      <c r="BZ1238" s="267"/>
      <c r="CA1238" s="267"/>
      <c r="CB1238" s="267"/>
      <c r="CC1238" s="267"/>
      <c r="CD1238" s="267"/>
      <c r="CE1238" s="267"/>
      <c r="CF1238" s="267"/>
      <c r="CG1238" s="267"/>
      <c r="CH1238" s="267"/>
      <c r="CI1238" s="267"/>
      <c r="CJ1238" s="267"/>
      <c r="CK1238" s="267"/>
      <c r="CL1238" s="267"/>
      <c r="CM1238" s="267"/>
      <c r="CN1238" s="267"/>
      <c r="CO1238" s="267"/>
      <c r="CP1238" s="267"/>
      <c r="CQ1238" s="267"/>
      <c r="CR1238" s="267"/>
      <c r="CS1238" s="267"/>
      <c r="CT1238" s="267"/>
      <c r="CU1238" s="267"/>
      <c r="CV1238" s="267"/>
      <c r="CW1238" s="267"/>
      <c r="CX1238" s="267"/>
      <c r="CY1238" s="267"/>
      <c r="CZ1238" s="267"/>
      <c r="DA1238" s="267"/>
      <c r="DB1238" s="267"/>
      <c r="DC1238" s="267"/>
      <c r="DD1238" s="267"/>
      <c r="DE1238" s="267"/>
      <c r="DF1238" s="267"/>
      <c r="DG1238" s="267"/>
      <c r="DH1238" s="267"/>
      <c r="DI1238" s="267"/>
      <c r="DJ1238" s="267"/>
      <c r="DK1238" s="267"/>
      <c r="DL1238" s="267"/>
      <c r="DM1238" s="267"/>
      <c r="DN1238" s="267"/>
      <c r="DO1238" s="267"/>
      <c r="DP1238" s="267"/>
      <c r="DQ1238" s="267"/>
      <c r="DR1238" s="267"/>
      <c r="DS1238" s="267"/>
      <c r="DT1238" s="267"/>
      <c r="DU1238" s="267"/>
      <c r="DV1238" s="267"/>
      <c r="DW1238" s="267"/>
      <c r="DX1238" s="267"/>
      <c r="DY1238" s="267"/>
      <c r="DZ1238" s="267"/>
      <c r="EA1238" s="267"/>
      <c r="EB1238" s="267"/>
      <c r="EC1238" s="267"/>
      <c r="ED1238" s="267"/>
      <c r="EE1238" s="267"/>
      <c r="EF1238" s="267"/>
      <c r="EG1238" s="267"/>
      <c r="EH1238" s="267"/>
      <c r="EI1238" s="267"/>
      <c r="EJ1238" s="267"/>
      <c r="EK1238" s="267"/>
      <c r="EL1238" s="267"/>
      <c r="EM1238" s="267"/>
      <c r="EN1238" s="267"/>
      <c r="EO1238" s="267"/>
      <c r="EP1238" s="267"/>
      <c r="EQ1238" s="267"/>
      <c r="ER1238" s="267"/>
      <c r="ES1238" s="267"/>
      <c r="ET1238" s="267"/>
      <c r="EU1238" s="267"/>
      <c r="EV1238" s="267"/>
      <c r="EW1238" s="267"/>
      <c r="EX1238" s="267"/>
      <c r="EY1238" s="267"/>
      <c r="EZ1238" s="267"/>
      <c r="FA1238" s="267"/>
      <c r="FB1238" s="267"/>
      <c r="FC1238" s="267"/>
      <c r="FD1238" s="267"/>
      <c r="FE1238" s="267"/>
      <c r="FF1238" s="267"/>
      <c r="FG1238" s="267"/>
      <c r="FH1238" s="267"/>
      <c r="FI1238" s="267"/>
      <c r="FJ1238" s="267"/>
      <c r="FK1238" s="267"/>
      <c r="FL1238" s="267"/>
      <c r="FM1238" s="267"/>
      <c r="FN1238" s="267"/>
      <c r="FO1238" s="267"/>
      <c r="FP1238" s="267"/>
      <c r="FQ1238" s="267"/>
      <c r="FR1238" s="267"/>
      <c r="FS1238" s="267"/>
      <c r="FT1238" s="267"/>
      <c r="FU1238" s="267"/>
      <c r="FV1238" s="267"/>
      <c r="FW1238" s="267"/>
      <c r="FX1238" s="267"/>
      <c r="FY1238" s="267"/>
      <c r="FZ1238" s="267"/>
      <c r="GA1238" s="267"/>
      <c r="GB1238" s="267"/>
      <c r="GC1238" s="267"/>
      <c r="GD1238" s="267"/>
      <c r="GE1238" s="267"/>
      <c r="GF1238" s="267"/>
      <c r="GG1238" s="267"/>
      <c r="GH1238" s="267"/>
      <c r="GI1238" s="267"/>
      <c r="GJ1238" s="267"/>
      <c r="GK1238" s="267"/>
      <c r="GL1238" s="267"/>
      <c r="GM1238" s="267"/>
      <c r="GN1238" s="267"/>
      <c r="GO1238" s="267"/>
      <c r="GP1238" s="267"/>
      <c r="GQ1238" s="267"/>
      <c r="GR1238" s="267"/>
      <c r="GS1238" s="267"/>
      <c r="GT1238" s="267"/>
      <c r="GU1238" s="267"/>
      <c r="GV1238" s="267"/>
      <c r="GW1238" s="267"/>
      <c r="GX1238" s="267"/>
      <c r="GY1238" s="267"/>
      <c r="GZ1238" s="267"/>
    </row>
    <row r="1239" spans="1:208" s="706" customFormat="1" ht="25.5">
      <c r="A1239" s="269" t="s">
        <v>292</v>
      </c>
      <c r="B1239" s="203">
        <v>33038</v>
      </c>
      <c r="C1239" s="203">
        <v>31518</v>
      </c>
      <c r="D1239" s="203">
        <v>31518</v>
      </c>
      <c r="E1239" s="400">
        <v>95.3992372419638</v>
      </c>
      <c r="F1239" s="281">
        <v>31518</v>
      </c>
      <c r="G1239" s="267"/>
      <c r="H1239" s="267"/>
      <c r="I1239" s="267"/>
      <c r="J1239" s="267"/>
      <c r="K1239" s="267"/>
      <c r="L1239" s="267"/>
      <c r="M1239" s="267"/>
      <c r="N1239" s="267"/>
      <c r="O1239" s="267"/>
      <c r="P1239" s="267"/>
      <c r="Q1239" s="267"/>
      <c r="R1239" s="267"/>
      <c r="S1239" s="267"/>
      <c r="T1239" s="267"/>
      <c r="U1239" s="267"/>
      <c r="V1239" s="267"/>
      <c r="W1239" s="267"/>
      <c r="X1239" s="267"/>
      <c r="Y1239" s="267"/>
      <c r="Z1239" s="267"/>
      <c r="AA1239" s="267"/>
      <c r="AB1239" s="267"/>
      <c r="AC1239" s="267"/>
      <c r="AD1239" s="267"/>
      <c r="AE1239" s="267"/>
      <c r="AF1239" s="267"/>
      <c r="AG1239" s="267"/>
      <c r="AH1239" s="267"/>
      <c r="AI1239" s="267"/>
      <c r="AJ1239" s="267"/>
      <c r="AK1239" s="267"/>
      <c r="AL1239" s="267"/>
      <c r="AM1239" s="267"/>
      <c r="AN1239" s="267"/>
      <c r="AO1239" s="267"/>
      <c r="AP1239" s="267"/>
      <c r="AQ1239" s="267"/>
      <c r="AR1239" s="267"/>
      <c r="AS1239" s="267"/>
      <c r="AT1239" s="267"/>
      <c r="AU1239" s="267"/>
      <c r="AV1239" s="267"/>
      <c r="AW1239" s="267"/>
      <c r="AX1239" s="267"/>
      <c r="AY1239" s="267"/>
      <c r="AZ1239" s="267"/>
      <c r="BA1239" s="267"/>
      <c r="BB1239" s="267"/>
      <c r="BC1239" s="267"/>
      <c r="BD1239" s="267"/>
      <c r="BE1239" s="267"/>
      <c r="BF1239" s="267"/>
      <c r="BG1239" s="267"/>
      <c r="BH1239" s="267"/>
      <c r="BI1239" s="267"/>
      <c r="BJ1239" s="267"/>
      <c r="BK1239" s="267"/>
      <c r="BL1239" s="267"/>
      <c r="BM1239" s="267"/>
      <c r="BN1239" s="267"/>
      <c r="BO1239" s="267"/>
      <c r="BP1239" s="267"/>
      <c r="BQ1239" s="267"/>
      <c r="BR1239" s="267"/>
      <c r="BS1239" s="267"/>
      <c r="BT1239" s="267"/>
      <c r="BU1239" s="267"/>
      <c r="BV1239" s="267"/>
      <c r="BW1239" s="267"/>
      <c r="BX1239" s="267"/>
      <c r="BY1239" s="267"/>
      <c r="BZ1239" s="267"/>
      <c r="CA1239" s="267"/>
      <c r="CB1239" s="267"/>
      <c r="CC1239" s="267"/>
      <c r="CD1239" s="267"/>
      <c r="CE1239" s="267"/>
      <c r="CF1239" s="267"/>
      <c r="CG1239" s="267"/>
      <c r="CH1239" s="267"/>
      <c r="CI1239" s="267"/>
      <c r="CJ1239" s="267"/>
      <c r="CK1239" s="267"/>
      <c r="CL1239" s="267"/>
      <c r="CM1239" s="267"/>
      <c r="CN1239" s="267"/>
      <c r="CO1239" s="267"/>
      <c r="CP1239" s="267"/>
      <c r="CQ1239" s="267"/>
      <c r="CR1239" s="267"/>
      <c r="CS1239" s="267"/>
      <c r="CT1239" s="267"/>
      <c r="CU1239" s="267"/>
      <c r="CV1239" s="267"/>
      <c r="CW1239" s="267"/>
      <c r="CX1239" s="267"/>
      <c r="CY1239" s="267"/>
      <c r="CZ1239" s="267"/>
      <c r="DA1239" s="267"/>
      <c r="DB1239" s="267"/>
      <c r="DC1239" s="267"/>
      <c r="DD1239" s="267"/>
      <c r="DE1239" s="267"/>
      <c r="DF1239" s="267"/>
      <c r="DG1239" s="267"/>
      <c r="DH1239" s="267"/>
      <c r="DI1239" s="267"/>
      <c r="DJ1239" s="267"/>
      <c r="DK1239" s="267"/>
      <c r="DL1239" s="267"/>
      <c r="DM1239" s="267"/>
      <c r="DN1239" s="267"/>
      <c r="DO1239" s="267"/>
      <c r="DP1239" s="267"/>
      <c r="DQ1239" s="267"/>
      <c r="DR1239" s="267"/>
      <c r="DS1239" s="267"/>
      <c r="DT1239" s="267"/>
      <c r="DU1239" s="267"/>
      <c r="DV1239" s="267"/>
      <c r="DW1239" s="267"/>
      <c r="DX1239" s="267"/>
      <c r="DY1239" s="267"/>
      <c r="DZ1239" s="267"/>
      <c r="EA1239" s="267"/>
      <c r="EB1239" s="267"/>
      <c r="EC1239" s="267"/>
      <c r="ED1239" s="267"/>
      <c r="EE1239" s="267"/>
      <c r="EF1239" s="267"/>
      <c r="EG1239" s="267"/>
      <c r="EH1239" s="267"/>
      <c r="EI1239" s="267"/>
      <c r="EJ1239" s="267"/>
      <c r="EK1239" s="267"/>
      <c r="EL1239" s="267"/>
      <c r="EM1239" s="267"/>
      <c r="EN1239" s="267"/>
      <c r="EO1239" s="267"/>
      <c r="EP1239" s="267"/>
      <c r="EQ1239" s="267"/>
      <c r="ER1239" s="267"/>
      <c r="ES1239" s="267"/>
      <c r="ET1239" s="267"/>
      <c r="EU1239" s="267"/>
      <c r="EV1239" s="267"/>
      <c r="EW1239" s="267"/>
      <c r="EX1239" s="267"/>
      <c r="EY1239" s="267"/>
      <c r="EZ1239" s="267"/>
      <c r="FA1239" s="267"/>
      <c r="FB1239" s="267"/>
      <c r="FC1239" s="267"/>
      <c r="FD1239" s="267"/>
      <c r="FE1239" s="267"/>
      <c r="FF1239" s="267"/>
      <c r="FG1239" s="267"/>
      <c r="FH1239" s="267"/>
      <c r="FI1239" s="267"/>
      <c r="FJ1239" s="267"/>
      <c r="FK1239" s="267"/>
      <c r="FL1239" s="267"/>
      <c r="FM1239" s="267"/>
      <c r="FN1239" s="267"/>
      <c r="FO1239" s="267"/>
      <c r="FP1239" s="267"/>
      <c r="FQ1239" s="267"/>
      <c r="FR1239" s="267"/>
      <c r="FS1239" s="267"/>
      <c r="FT1239" s="267"/>
      <c r="FU1239" s="267"/>
      <c r="FV1239" s="267"/>
      <c r="FW1239" s="267"/>
      <c r="FX1239" s="267"/>
      <c r="FY1239" s="267"/>
      <c r="FZ1239" s="267"/>
      <c r="GA1239" s="267"/>
      <c r="GB1239" s="267"/>
      <c r="GC1239" s="267"/>
      <c r="GD1239" s="267"/>
      <c r="GE1239" s="267"/>
      <c r="GF1239" s="267"/>
      <c r="GG1239" s="267"/>
      <c r="GH1239" s="267"/>
      <c r="GI1239" s="267"/>
      <c r="GJ1239" s="267"/>
      <c r="GK1239" s="267"/>
      <c r="GL1239" s="267"/>
      <c r="GM1239" s="267"/>
      <c r="GN1239" s="267"/>
      <c r="GO1239" s="267"/>
      <c r="GP1239" s="267"/>
      <c r="GQ1239" s="267"/>
      <c r="GR1239" s="267"/>
      <c r="GS1239" s="267"/>
      <c r="GT1239" s="267"/>
      <c r="GU1239" s="267"/>
      <c r="GV1239" s="267"/>
      <c r="GW1239" s="267"/>
      <c r="GX1239" s="267"/>
      <c r="GY1239" s="267"/>
      <c r="GZ1239" s="267"/>
    </row>
    <row r="1240" spans="1:208" s="706" customFormat="1" ht="13.5" customHeight="1">
      <c r="A1240" s="193" t="s">
        <v>293</v>
      </c>
      <c r="B1240" s="203">
        <v>81150</v>
      </c>
      <c r="C1240" s="203">
        <v>72605</v>
      </c>
      <c r="D1240" s="203">
        <v>223</v>
      </c>
      <c r="E1240" s="400">
        <v>0.27479975354282193</v>
      </c>
      <c r="F1240" s="281">
        <v>0</v>
      </c>
      <c r="G1240" s="193"/>
      <c r="H1240" s="193"/>
      <c r="I1240" s="193"/>
      <c r="J1240" s="193"/>
      <c r="K1240" s="193"/>
      <c r="L1240" s="193"/>
      <c r="M1240" s="193"/>
      <c r="N1240" s="193"/>
      <c r="O1240" s="193"/>
      <c r="P1240" s="193"/>
      <c r="Q1240" s="193"/>
      <c r="R1240" s="193"/>
      <c r="S1240" s="193"/>
      <c r="T1240" s="193"/>
      <c r="U1240" s="193"/>
      <c r="V1240" s="193"/>
      <c r="W1240" s="193"/>
      <c r="X1240" s="193"/>
      <c r="Y1240" s="193"/>
      <c r="Z1240" s="193"/>
      <c r="AA1240" s="193"/>
      <c r="AB1240" s="193"/>
      <c r="AC1240" s="193"/>
      <c r="AD1240" s="193"/>
      <c r="AE1240" s="193"/>
      <c r="AF1240" s="193"/>
      <c r="AG1240" s="193"/>
      <c r="AH1240" s="193"/>
      <c r="AI1240" s="193"/>
      <c r="AJ1240" s="193"/>
      <c r="AK1240" s="193"/>
      <c r="AL1240" s="193"/>
      <c r="AM1240" s="193"/>
      <c r="AN1240" s="193"/>
      <c r="AO1240" s="193"/>
      <c r="AP1240" s="193"/>
      <c r="AQ1240" s="193"/>
      <c r="AR1240" s="193"/>
      <c r="AS1240" s="193"/>
      <c r="AT1240" s="193"/>
      <c r="AU1240" s="193"/>
      <c r="AV1240" s="193"/>
      <c r="AW1240" s="193"/>
      <c r="AX1240" s="193"/>
      <c r="AY1240" s="193"/>
      <c r="AZ1240" s="193"/>
      <c r="BA1240" s="193"/>
      <c r="BB1240" s="193"/>
      <c r="BC1240" s="193"/>
      <c r="BD1240" s="193"/>
      <c r="BE1240" s="193"/>
      <c r="BF1240" s="193"/>
      <c r="BG1240" s="193"/>
      <c r="BH1240" s="193"/>
      <c r="BI1240" s="193"/>
      <c r="BJ1240" s="193"/>
      <c r="BK1240" s="193"/>
      <c r="BL1240" s="193"/>
      <c r="BM1240" s="193"/>
      <c r="BN1240" s="193"/>
      <c r="BO1240" s="193"/>
      <c r="BP1240" s="193"/>
      <c r="BQ1240" s="193"/>
      <c r="BR1240" s="193"/>
      <c r="BS1240" s="193"/>
      <c r="BT1240" s="193"/>
      <c r="BU1240" s="193"/>
      <c r="BV1240" s="193"/>
      <c r="BW1240" s="193"/>
      <c r="BX1240" s="193"/>
      <c r="BY1240" s="193"/>
      <c r="BZ1240" s="193"/>
      <c r="CA1240" s="193"/>
      <c r="CB1240" s="193"/>
      <c r="CC1240" s="193"/>
      <c r="CD1240" s="193"/>
      <c r="CE1240" s="193"/>
      <c r="CF1240" s="193"/>
      <c r="CG1240" s="193"/>
      <c r="CH1240" s="193"/>
      <c r="CI1240" s="193"/>
      <c r="CJ1240" s="193"/>
      <c r="CK1240" s="193"/>
      <c r="CL1240" s="193"/>
      <c r="CM1240" s="193"/>
      <c r="CN1240" s="193"/>
      <c r="CO1240" s="193"/>
      <c r="CP1240" s="193"/>
      <c r="CQ1240" s="193"/>
      <c r="CR1240" s="193"/>
      <c r="CS1240" s="193"/>
      <c r="CT1240" s="193"/>
      <c r="CU1240" s="193"/>
      <c r="CV1240" s="193"/>
      <c r="CW1240" s="193"/>
      <c r="CX1240" s="193"/>
      <c r="CY1240" s="193"/>
      <c r="CZ1240" s="193"/>
      <c r="DA1240" s="193"/>
      <c r="DB1240" s="193"/>
      <c r="DC1240" s="193"/>
      <c r="DD1240" s="193"/>
      <c r="DE1240" s="193"/>
      <c r="DF1240" s="193"/>
      <c r="DG1240" s="193"/>
      <c r="DH1240" s="193"/>
      <c r="DI1240" s="193"/>
      <c r="DJ1240" s="193"/>
      <c r="DK1240" s="193"/>
      <c r="DL1240" s="193"/>
      <c r="DM1240" s="193"/>
      <c r="DN1240" s="193"/>
      <c r="DO1240" s="193"/>
      <c r="DP1240" s="193"/>
      <c r="DQ1240" s="193"/>
      <c r="DR1240" s="193"/>
      <c r="DS1240" s="193"/>
      <c r="DT1240" s="193"/>
      <c r="DU1240" s="193"/>
      <c r="DV1240" s="193"/>
      <c r="DW1240" s="193"/>
      <c r="DX1240" s="193"/>
      <c r="DY1240" s="193"/>
      <c r="DZ1240" s="193"/>
      <c r="EA1240" s="193"/>
      <c r="EB1240" s="193"/>
      <c r="EC1240" s="193"/>
      <c r="ED1240" s="193"/>
      <c r="EE1240" s="193"/>
      <c r="EF1240" s="193"/>
      <c r="EG1240" s="193"/>
      <c r="EH1240" s="193"/>
      <c r="EI1240" s="193"/>
      <c r="EJ1240" s="193"/>
      <c r="EK1240" s="193"/>
      <c r="EL1240" s="193"/>
      <c r="EM1240" s="193"/>
      <c r="EN1240" s="193"/>
      <c r="EO1240" s="193"/>
      <c r="EP1240" s="193"/>
      <c r="EQ1240" s="193"/>
      <c r="ER1240" s="193"/>
      <c r="ES1240" s="193"/>
      <c r="ET1240" s="193"/>
      <c r="EU1240" s="193"/>
      <c r="EV1240" s="193"/>
      <c r="EW1240" s="193"/>
      <c r="EX1240" s="193"/>
      <c r="EY1240" s="193"/>
      <c r="EZ1240" s="193"/>
      <c r="FA1240" s="193"/>
      <c r="FB1240" s="193"/>
      <c r="FC1240" s="193"/>
      <c r="FD1240" s="193"/>
      <c r="FE1240" s="193"/>
      <c r="FF1240" s="193"/>
      <c r="FG1240" s="193"/>
      <c r="FH1240" s="193"/>
      <c r="FI1240" s="193"/>
      <c r="FJ1240" s="193"/>
      <c r="FK1240" s="193"/>
      <c r="FL1240" s="193"/>
      <c r="FM1240" s="193"/>
      <c r="FN1240" s="193"/>
      <c r="FO1240" s="193"/>
      <c r="FP1240" s="193"/>
      <c r="FQ1240" s="193"/>
      <c r="FR1240" s="193"/>
      <c r="FS1240" s="193"/>
      <c r="FT1240" s="193"/>
      <c r="FU1240" s="193"/>
      <c r="FV1240" s="193"/>
      <c r="FW1240" s="193"/>
      <c r="FX1240" s="193"/>
      <c r="FY1240" s="193"/>
      <c r="FZ1240" s="193"/>
      <c r="GA1240" s="193"/>
      <c r="GB1240" s="193"/>
      <c r="GC1240" s="193"/>
      <c r="GD1240" s="193"/>
      <c r="GE1240" s="193"/>
      <c r="GF1240" s="193"/>
      <c r="GG1240" s="193"/>
      <c r="GH1240" s="193"/>
      <c r="GI1240" s="193"/>
      <c r="GJ1240" s="193"/>
      <c r="GK1240" s="193"/>
      <c r="GL1240" s="193"/>
      <c r="GM1240" s="193"/>
      <c r="GN1240" s="193"/>
      <c r="GO1240" s="193"/>
      <c r="GP1240" s="193"/>
      <c r="GQ1240" s="193"/>
      <c r="GR1240" s="193"/>
      <c r="GS1240" s="193"/>
      <c r="GT1240" s="193"/>
      <c r="GU1240" s="193"/>
      <c r="GV1240" s="193"/>
      <c r="GW1240" s="193"/>
      <c r="GX1240" s="193"/>
      <c r="GY1240" s="193"/>
      <c r="GZ1240" s="193"/>
    </row>
    <row r="1241" spans="1:208" s="706" customFormat="1" ht="13.5" customHeight="1">
      <c r="A1241" s="267" t="s">
        <v>294</v>
      </c>
      <c r="B1241" s="203">
        <v>79430</v>
      </c>
      <c r="C1241" s="203">
        <v>71605</v>
      </c>
      <c r="D1241" s="203">
        <v>223</v>
      </c>
      <c r="E1241" s="400">
        <v>0.2807503462167947</v>
      </c>
      <c r="F1241" s="281">
        <v>0</v>
      </c>
      <c r="G1241" s="267"/>
      <c r="H1241" s="267"/>
      <c r="I1241" s="267"/>
      <c r="J1241" s="267"/>
      <c r="K1241" s="267"/>
      <c r="L1241" s="267"/>
      <c r="M1241" s="267"/>
      <c r="N1241" s="267"/>
      <c r="O1241" s="267"/>
      <c r="P1241" s="267"/>
      <c r="Q1241" s="267"/>
      <c r="R1241" s="267"/>
      <c r="S1241" s="267"/>
      <c r="T1241" s="267"/>
      <c r="U1241" s="267"/>
      <c r="V1241" s="267"/>
      <c r="W1241" s="267"/>
      <c r="X1241" s="267"/>
      <c r="Y1241" s="267"/>
      <c r="Z1241" s="267"/>
      <c r="AA1241" s="267"/>
      <c r="AB1241" s="267"/>
      <c r="AC1241" s="267"/>
      <c r="AD1241" s="267"/>
      <c r="AE1241" s="267"/>
      <c r="AF1241" s="267"/>
      <c r="AG1241" s="267"/>
      <c r="AH1241" s="267"/>
      <c r="AI1241" s="267"/>
      <c r="AJ1241" s="267"/>
      <c r="AK1241" s="267"/>
      <c r="AL1241" s="267"/>
      <c r="AM1241" s="267"/>
      <c r="AN1241" s="267"/>
      <c r="AO1241" s="267"/>
      <c r="AP1241" s="267"/>
      <c r="AQ1241" s="267"/>
      <c r="AR1241" s="267"/>
      <c r="AS1241" s="267"/>
      <c r="AT1241" s="267"/>
      <c r="AU1241" s="267"/>
      <c r="AV1241" s="267"/>
      <c r="AW1241" s="267"/>
      <c r="AX1241" s="267"/>
      <c r="AY1241" s="267"/>
      <c r="AZ1241" s="267"/>
      <c r="BA1241" s="267"/>
      <c r="BB1241" s="267"/>
      <c r="BC1241" s="267"/>
      <c r="BD1241" s="267"/>
      <c r="BE1241" s="267"/>
      <c r="BF1241" s="267"/>
      <c r="BG1241" s="267"/>
      <c r="BH1241" s="267"/>
      <c r="BI1241" s="267"/>
      <c r="BJ1241" s="267"/>
      <c r="BK1241" s="267"/>
      <c r="BL1241" s="267"/>
      <c r="BM1241" s="267"/>
      <c r="BN1241" s="267"/>
      <c r="BO1241" s="267"/>
      <c r="BP1241" s="267"/>
      <c r="BQ1241" s="267"/>
      <c r="BR1241" s="267"/>
      <c r="BS1241" s="267"/>
      <c r="BT1241" s="267"/>
      <c r="BU1241" s="267"/>
      <c r="BV1241" s="267"/>
      <c r="BW1241" s="267"/>
      <c r="BX1241" s="267"/>
      <c r="BY1241" s="267"/>
      <c r="BZ1241" s="267"/>
      <c r="CA1241" s="267"/>
      <c r="CB1241" s="267"/>
      <c r="CC1241" s="267"/>
      <c r="CD1241" s="267"/>
      <c r="CE1241" s="267"/>
      <c r="CF1241" s="267"/>
      <c r="CG1241" s="267"/>
      <c r="CH1241" s="267"/>
      <c r="CI1241" s="267"/>
      <c r="CJ1241" s="267"/>
      <c r="CK1241" s="267"/>
      <c r="CL1241" s="267"/>
      <c r="CM1241" s="267"/>
      <c r="CN1241" s="267"/>
      <c r="CO1241" s="267"/>
      <c r="CP1241" s="267"/>
      <c r="CQ1241" s="267"/>
      <c r="CR1241" s="267"/>
      <c r="CS1241" s="267"/>
      <c r="CT1241" s="267"/>
      <c r="CU1241" s="267"/>
      <c r="CV1241" s="267"/>
      <c r="CW1241" s="267"/>
      <c r="CX1241" s="267"/>
      <c r="CY1241" s="267"/>
      <c r="CZ1241" s="267"/>
      <c r="DA1241" s="267"/>
      <c r="DB1241" s="267"/>
      <c r="DC1241" s="267"/>
      <c r="DD1241" s="267"/>
      <c r="DE1241" s="267"/>
      <c r="DF1241" s="267"/>
      <c r="DG1241" s="267"/>
      <c r="DH1241" s="267"/>
      <c r="DI1241" s="267"/>
      <c r="DJ1241" s="267"/>
      <c r="DK1241" s="267"/>
      <c r="DL1241" s="267"/>
      <c r="DM1241" s="267"/>
      <c r="DN1241" s="267"/>
      <c r="DO1241" s="267"/>
      <c r="DP1241" s="267"/>
      <c r="DQ1241" s="267"/>
      <c r="DR1241" s="267"/>
      <c r="DS1241" s="267"/>
      <c r="DT1241" s="267"/>
      <c r="DU1241" s="267"/>
      <c r="DV1241" s="267"/>
      <c r="DW1241" s="267"/>
      <c r="DX1241" s="267"/>
      <c r="DY1241" s="267"/>
      <c r="DZ1241" s="267"/>
      <c r="EA1241" s="267"/>
      <c r="EB1241" s="267"/>
      <c r="EC1241" s="267"/>
      <c r="ED1241" s="267"/>
      <c r="EE1241" s="267"/>
      <c r="EF1241" s="267"/>
      <c r="EG1241" s="267"/>
      <c r="EH1241" s="267"/>
      <c r="EI1241" s="267"/>
      <c r="EJ1241" s="267"/>
      <c r="EK1241" s="267"/>
      <c r="EL1241" s="267"/>
      <c r="EM1241" s="267"/>
      <c r="EN1241" s="267"/>
      <c r="EO1241" s="267"/>
      <c r="EP1241" s="267"/>
      <c r="EQ1241" s="267"/>
      <c r="ER1241" s="267"/>
      <c r="ES1241" s="267"/>
      <c r="ET1241" s="267"/>
      <c r="EU1241" s="267"/>
      <c r="EV1241" s="267"/>
      <c r="EW1241" s="267"/>
      <c r="EX1241" s="267"/>
      <c r="EY1241" s="267"/>
      <c r="EZ1241" s="267"/>
      <c r="FA1241" s="267"/>
      <c r="FB1241" s="267"/>
      <c r="FC1241" s="267"/>
      <c r="FD1241" s="267"/>
      <c r="FE1241" s="267"/>
      <c r="FF1241" s="267"/>
      <c r="FG1241" s="267"/>
      <c r="FH1241" s="267"/>
      <c r="FI1241" s="267"/>
      <c r="FJ1241" s="267"/>
      <c r="FK1241" s="267"/>
      <c r="FL1241" s="267"/>
      <c r="FM1241" s="267"/>
      <c r="FN1241" s="267"/>
      <c r="FO1241" s="267"/>
      <c r="FP1241" s="267"/>
      <c r="FQ1241" s="267"/>
      <c r="FR1241" s="267"/>
      <c r="FS1241" s="267"/>
      <c r="FT1241" s="267"/>
      <c r="FU1241" s="267"/>
      <c r="FV1241" s="267"/>
      <c r="FW1241" s="267"/>
      <c r="FX1241" s="267"/>
      <c r="FY1241" s="267"/>
      <c r="FZ1241" s="267"/>
      <c r="GA1241" s="267"/>
      <c r="GB1241" s="267"/>
      <c r="GC1241" s="267"/>
      <c r="GD1241" s="267"/>
      <c r="GE1241" s="267"/>
      <c r="GF1241" s="267"/>
      <c r="GG1241" s="267"/>
      <c r="GH1241" s="267"/>
      <c r="GI1241" s="267"/>
      <c r="GJ1241" s="267"/>
      <c r="GK1241" s="267"/>
      <c r="GL1241" s="267"/>
      <c r="GM1241" s="267"/>
      <c r="GN1241" s="267"/>
      <c r="GO1241" s="267"/>
      <c r="GP1241" s="267"/>
      <c r="GQ1241" s="267"/>
      <c r="GR1241" s="267"/>
      <c r="GS1241" s="267"/>
      <c r="GT1241" s="267"/>
      <c r="GU1241" s="267"/>
      <c r="GV1241" s="267"/>
      <c r="GW1241" s="267"/>
      <c r="GX1241" s="267"/>
      <c r="GY1241" s="267"/>
      <c r="GZ1241" s="267"/>
    </row>
    <row r="1242" spans="1:208" s="706" customFormat="1" ht="13.5" customHeight="1">
      <c r="A1242" s="282" t="s">
        <v>295</v>
      </c>
      <c r="B1242" s="203">
        <v>79430</v>
      </c>
      <c r="C1242" s="203">
        <v>71605</v>
      </c>
      <c r="D1242" s="203">
        <v>223</v>
      </c>
      <c r="E1242" s="400">
        <v>0.2807503462167947</v>
      </c>
      <c r="F1242" s="281">
        <v>0</v>
      </c>
      <c r="G1242" s="282"/>
      <c r="H1242" s="282"/>
      <c r="I1242" s="282"/>
      <c r="J1242" s="282"/>
      <c r="K1242" s="282"/>
      <c r="L1242" s="282"/>
      <c r="M1242" s="282"/>
      <c r="N1242" s="282"/>
      <c r="O1242" s="282"/>
      <c r="P1242" s="282"/>
      <c r="Q1242" s="282"/>
      <c r="R1242" s="282"/>
      <c r="S1242" s="282"/>
      <c r="T1242" s="282"/>
      <c r="U1242" s="282"/>
      <c r="V1242" s="282"/>
      <c r="W1242" s="282"/>
      <c r="X1242" s="282"/>
      <c r="Y1242" s="282"/>
      <c r="Z1242" s="282"/>
      <c r="AA1242" s="282"/>
      <c r="AB1242" s="282"/>
      <c r="AC1242" s="282"/>
      <c r="AD1242" s="282"/>
      <c r="AE1242" s="282"/>
      <c r="AF1242" s="282"/>
      <c r="AG1242" s="282"/>
      <c r="AH1242" s="282"/>
      <c r="AI1242" s="282"/>
      <c r="AJ1242" s="282"/>
      <c r="AK1242" s="282"/>
      <c r="AL1242" s="282"/>
      <c r="AM1242" s="282"/>
      <c r="AN1242" s="282"/>
      <c r="AO1242" s="282"/>
      <c r="AP1242" s="282"/>
      <c r="AQ1242" s="282"/>
      <c r="AR1242" s="282"/>
      <c r="AS1242" s="282"/>
      <c r="AT1242" s="282"/>
      <c r="AU1242" s="282"/>
      <c r="AV1242" s="282"/>
      <c r="AW1242" s="282"/>
      <c r="AX1242" s="282"/>
      <c r="AY1242" s="282"/>
      <c r="AZ1242" s="282"/>
      <c r="BA1242" s="282"/>
      <c r="BB1242" s="282"/>
      <c r="BC1242" s="282"/>
      <c r="BD1242" s="282"/>
      <c r="BE1242" s="282"/>
      <c r="BF1242" s="282"/>
      <c r="BG1242" s="282"/>
      <c r="BH1242" s="282"/>
      <c r="BI1242" s="282"/>
      <c r="BJ1242" s="282"/>
      <c r="BK1242" s="282"/>
      <c r="BL1242" s="282"/>
      <c r="BM1242" s="282"/>
      <c r="BN1242" s="282"/>
      <c r="BO1242" s="282"/>
      <c r="BP1242" s="282"/>
      <c r="BQ1242" s="282"/>
      <c r="BR1242" s="282"/>
      <c r="BS1242" s="282"/>
      <c r="BT1242" s="282"/>
      <c r="BU1242" s="282"/>
      <c r="BV1242" s="282"/>
      <c r="BW1242" s="282"/>
      <c r="BX1242" s="282"/>
      <c r="BY1242" s="282"/>
      <c r="BZ1242" s="282"/>
      <c r="CA1242" s="282"/>
      <c r="CB1242" s="282"/>
      <c r="CC1242" s="282"/>
      <c r="CD1242" s="282"/>
      <c r="CE1242" s="282"/>
      <c r="CF1242" s="282"/>
      <c r="CG1242" s="282"/>
      <c r="CH1242" s="282"/>
      <c r="CI1242" s="282"/>
      <c r="CJ1242" s="282"/>
      <c r="CK1242" s="282"/>
      <c r="CL1242" s="282"/>
      <c r="CM1242" s="282"/>
      <c r="CN1242" s="282"/>
      <c r="CO1242" s="282"/>
      <c r="CP1242" s="282"/>
      <c r="CQ1242" s="282"/>
      <c r="CR1242" s="282"/>
      <c r="CS1242" s="282"/>
      <c r="CT1242" s="282"/>
      <c r="CU1242" s="282"/>
      <c r="CV1242" s="282"/>
      <c r="CW1242" s="282"/>
      <c r="CX1242" s="282"/>
      <c r="CY1242" s="282"/>
      <c r="CZ1242" s="282"/>
      <c r="DA1242" s="282"/>
      <c r="DB1242" s="282"/>
      <c r="DC1242" s="282"/>
      <c r="DD1242" s="282"/>
      <c r="DE1242" s="282"/>
      <c r="DF1242" s="282"/>
      <c r="DG1242" s="282"/>
      <c r="DH1242" s="282"/>
      <c r="DI1242" s="282"/>
      <c r="DJ1242" s="282"/>
      <c r="DK1242" s="282"/>
      <c r="DL1242" s="282"/>
      <c r="DM1242" s="282"/>
      <c r="DN1242" s="282"/>
      <c r="DO1242" s="282"/>
      <c r="DP1242" s="282"/>
      <c r="DQ1242" s="282"/>
      <c r="DR1242" s="282"/>
      <c r="DS1242" s="282"/>
      <c r="DT1242" s="282"/>
      <c r="DU1242" s="282"/>
      <c r="DV1242" s="282"/>
      <c r="DW1242" s="282"/>
      <c r="DX1242" s="282"/>
      <c r="DY1242" s="282"/>
      <c r="DZ1242" s="282"/>
      <c r="EA1242" s="282"/>
      <c r="EB1242" s="282"/>
      <c r="EC1242" s="282"/>
      <c r="ED1242" s="282"/>
      <c r="EE1242" s="282"/>
      <c r="EF1242" s="282"/>
      <c r="EG1242" s="282"/>
      <c r="EH1242" s="282"/>
      <c r="EI1242" s="282"/>
      <c r="EJ1242" s="282"/>
      <c r="EK1242" s="282"/>
      <c r="EL1242" s="282"/>
      <c r="EM1242" s="282"/>
      <c r="EN1242" s="282"/>
      <c r="EO1242" s="282"/>
      <c r="EP1242" s="282"/>
      <c r="EQ1242" s="282"/>
      <c r="ER1242" s="282"/>
      <c r="ES1242" s="282"/>
      <c r="ET1242" s="282"/>
      <c r="EU1242" s="282"/>
      <c r="EV1242" s="282"/>
      <c r="EW1242" s="282"/>
      <c r="EX1242" s="282"/>
      <c r="EY1242" s="282"/>
      <c r="EZ1242" s="282"/>
      <c r="FA1242" s="282"/>
      <c r="FB1242" s="282"/>
      <c r="FC1242" s="282"/>
      <c r="FD1242" s="282"/>
      <c r="FE1242" s="282"/>
      <c r="FF1242" s="282"/>
      <c r="FG1242" s="282"/>
      <c r="FH1242" s="282"/>
      <c r="FI1242" s="282"/>
      <c r="FJ1242" s="282"/>
      <c r="FK1242" s="282"/>
      <c r="FL1242" s="282"/>
      <c r="FM1242" s="282"/>
      <c r="FN1242" s="282"/>
      <c r="FO1242" s="282"/>
      <c r="FP1242" s="282"/>
      <c r="FQ1242" s="282"/>
      <c r="FR1242" s="282"/>
      <c r="FS1242" s="282"/>
      <c r="FT1242" s="282"/>
      <c r="FU1242" s="282"/>
      <c r="FV1242" s="282"/>
      <c r="FW1242" s="282"/>
      <c r="FX1242" s="282"/>
      <c r="FY1242" s="282"/>
      <c r="FZ1242" s="282"/>
      <c r="GA1242" s="282"/>
      <c r="GB1242" s="282"/>
      <c r="GC1242" s="282"/>
      <c r="GD1242" s="282"/>
      <c r="GE1242" s="282"/>
      <c r="GF1242" s="282"/>
      <c r="GG1242" s="282"/>
      <c r="GH1242" s="282"/>
      <c r="GI1242" s="282"/>
      <c r="GJ1242" s="282"/>
      <c r="GK1242" s="282"/>
      <c r="GL1242" s="282"/>
      <c r="GM1242" s="282"/>
      <c r="GN1242" s="282"/>
      <c r="GO1242" s="282"/>
      <c r="GP1242" s="282"/>
      <c r="GQ1242" s="282"/>
      <c r="GR1242" s="282"/>
      <c r="GS1242" s="282"/>
      <c r="GT1242" s="282"/>
      <c r="GU1242" s="282"/>
      <c r="GV1242" s="282"/>
      <c r="GW1242" s="282"/>
      <c r="GX1242" s="282"/>
      <c r="GY1242" s="282"/>
      <c r="GZ1242" s="282"/>
    </row>
    <row r="1243" spans="1:208" s="706" customFormat="1" ht="13.5" customHeight="1">
      <c r="A1243" s="284" t="s">
        <v>296</v>
      </c>
      <c r="B1243" s="203">
        <v>21056</v>
      </c>
      <c r="C1243" s="203">
        <v>21056</v>
      </c>
      <c r="D1243" s="203">
        <v>0</v>
      </c>
      <c r="E1243" s="400">
        <v>0</v>
      </c>
      <c r="F1243" s="281">
        <v>0</v>
      </c>
      <c r="G1243" s="284"/>
      <c r="H1243" s="284"/>
      <c r="I1243" s="284"/>
      <c r="J1243" s="284"/>
      <c r="K1243" s="284"/>
      <c r="L1243" s="284"/>
      <c r="M1243" s="284"/>
      <c r="N1243" s="284"/>
      <c r="O1243" s="284"/>
      <c r="P1243" s="284"/>
      <c r="Q1243" s="284"/>
      <c r="R1243" s="284"/>
      <c r="S1243" s="284"/>
      <c r="T1243" s="284"/>
      <c r="U1243" s="284"/>
      <c r="V1243" s="284"/>
      <c r="W1243" s="284"/>
      <c r="X1243" s="284"/>
      <c r="Y1243" s="284"/>
      <c r="Z1243" s="284"/>
      <c r="AA1243" s="284"/>
      <c r="AB1243" s="284"/>
      <c r="AC1243" s="284"/>
      <c r="AD1243" s="284"/>
      <c r="AE1243" s="284"/>
      <c r="AF1243" s="284"/>
      <c r="AG1243" s="284"/>
      <c r="AH1243" s="284"/>
      <c r="AI1243" s="284"/>
      <c r="AJ1243" s="284"/>
      <c r="AK1243" s="284"/>
      <c r="AL1243" s="284"/>
      <c r="AM1243" s="284"/>
      <c r="AN1243" s="284"/>
      <c r="AO1243" s="284"/>
      <c r="AP1243" s="284"/>
      <c r="AQ1243" s="284"/>
      <c r="AR1243" s="284"/>
      <c r="AS1243" s="284"/>
      <c r="AT1243" s="284"/>
      <c r="AU1243" s="284"/>
      <c r="AV1243" s="284"/>
      <c r="AW1243" s="284"/>
      <c r="AX1243" s="284"/>
      <c r="AY1243" s="284"/>
      <c r="AZ1243" s="284"/>
      <c r="BA1243" s="284"/>
      <c r="BB1243" s="284"/>
      <c r="BC1243" s="284"/>
      <c r="BD1243" s="284"/>
      <c r="BE1243" s="284"/>
      <c r="BF1243" s="284"/>
      <c r="BG1243" s="284"/>
      <c r="BH1243" s="284"/>
      <c r="BI1243" s="284"/>
      <c r="BJ1243" s="284"/>
      <c r="BK1243" s="284"/>
      <c r="BL1243" s="284"/>
      <c r="BM1243" s="284"/>
      <c r="BN1243" s="284"/>
      <c r="BO1243" s="284"/>
      <c r="BP1243" s="284"/>
      <c r="BQ1243" s="284"/>
      <c r="BR1243" s="284"/>
      <c r="BS1243" s="284"/>
      <c r="BT1243" s="284"/>
      <c r="BU1243" s="284"/>
      <c r="BV1243" s="284"/>
      <c r="BW1243" s="284"/>
      <c r="BX1243" s="284"/>
      <c r="BY1243" s="284"/>
      <c r="BZ1243" s="284"/>
      <c r="CA1243" s="284"/>
      <c r="CB1243" s="284"/>
      <c r="CC1243" s="284"/>
      <c r="CD1243" s="284"/>
      <c r="CE1243" s="284"/>
      <c r="CF1243" s="284"/>
      <c r="CG1243" s="284"/>
      <c r="CH1243" s="284"/>
      <c r="CI1243" s="284"/>
      <c r="CJ1243" s="284"/>
      <c r="CK1243" s="284"/>
      <c r="CL1243" s="284"/>
      <c r="CM1243" s="284"/>
      <c r="CN1243" s="284"/>
      <c r="CO1243" s="284"/>
      <c r="CP1243" s="284"/>
      <c r="CQ1243" s="284"/>
      <c r="CR1243" s="284"/>
      <c r="CS1243" s="284"/>
      <c r="CT1243" s="284"/>
      <c r="CU1243" s="284"/>
      <c r="CV1243" s="284"/>
      <c r="CW1243" s="284"/>
      <c r="CX1243" s="284"/>
      <c r="CY1243" s="284"/>
      <c r="CZ1243" s="284"/>
      <c r="DA1243" s="284"/>
      <c r="DB1243" s="284"/>
      <c r="DC1243" s="284"/>
      <c r="DD1243" s="284"/>
      <c r="DE1243" s="284"/>
      <c r="DF1243" s="284"/>
      <c r="DG1243" s="284"/>
      <c r="DH1243" s="284"/>
      <c r="DI1243" s="284"/>
      <c r="DJ1243" s="284"/>
      <c r="DK1243" s="284"/>
      <c r="DL1243" s="284"/>
      <c r="DM1243" s="284"/>
      <c r="DN1243" s="284"/>
      <c r="DO1243" s="284"/>
      <c r="DP1243" s="284"/>
      <c r="DQ1243" s="284"/>
      <c r="DR1243" s="284"/>
      <c r="DS1243" s="284"/>
      <c r="DT1243" s="284"/>
      <c r="DU1243" s="284"/>
      <c r="DV1243" s="284"/>
      <c r="DW1243" s="284"/>
      <c r="DX1243" s="284"/>
      <c r="DY1243" s="284"/>
      <c r="DZ1243" s="284"/>
      <c r="EA1243" s="284"/>
      <c r="EB1243" s="284"/>
      <c r="EC1243" s="284"/>
      <c r="ED1243" s="284"/>
      <c r="EE1243" s="284"/>
      <c r="EF1243" s="284"/>
      <c r="EG1243" s="284"/>
      <c r="EH1243" s="284"/>
      <c r="EI1243" s="284"/>
      <c r="EJ1243" s="284"/>
      <c r="EK1243" s="284"/>
      <c r="EL1243" s="284"/>
      <c r="EM1243" s="284"/>
      <c r="EN1243" s="284"/>
      <c r="EO1243" s="284"/>
      <c r="EP1243" s="284"/>
      <c r="EQ1243" s="284"/>
      <c r="ER1243" s="284"/>
      <c r="ES1243" s="284"/>
      <c r="ET1243" s="284"/>
      <c r="EU1243" s="284"/>
      <c r="EV1243" s="284"/>
      <c r="EW1243" s="284"/>
      <c r="EX1243" s="284"/>
      <c r="EY1243" s="284"/>
      <c r="EZ1243" s="284"/>
      <c r="FA1243" s="284"/>
      <c r="FB1243" s="284"/>
      <c r="FC1243" s="284"/>
      <c r="FD1243" s="284"/>
      <c r="FE1243" s="284"/>
      <c r="FF1243" s="284"/>
      <c r="FG1243" s="284"/>
      <c r="FH1243" s="284"/>
      <c r="FI1243" s="284"/>
      <c r="FJ1243" s="284"/>
      <c r="FK1243" s="284"/>
      <c r="FL1243" s="284"/>
      <c r="FM1243" s="284"/>
      <c r="FN1243" s="284"/>
      <c r="FO1243" s="284"/>
      <c r="FP1243" s="284"/>
      <c r="FQ1243" s="284"/>
      <c r="FR1243" s="284"/>
      <c r="FS1243" s="284"/>
      <c r="FT1243" s="284"/>
      <c r="FU1243" s="284"/>
      <c r="FV1243" s="284"/>
      <c r="FW1243" s="284"/>
      <c r="FX1243" s="284"/>
      <c r="FY1243" s="284"/>
      <c r="FZ1243" s="284"/>
      <c r="GA1243" s="284"/>
      <c r="GB1243" s="284"/>
      <c r="GC1243" s="284"/>
      <c r="GD1243" s="284"/>
      <c r="GE1243" s="284"/>
      <c r="GF1243" s="284"/>
      <c r="GG1243" s="284"/>
      <c r="GH1243" s="284"/>
      <c r="GI1243" s="284"/>
      <c r="GJ1243" s="284"/>
      <c r="GK1243" s="284"/>
      <c r="GL1243" s="284"/>
      <c r="GM1243" s="284"/>
      <c r="GN1243" s="284"/>
      <c r="GO1243" s="284"/>
      <c r="GP1243" s="284"/>
      <c r="GQ1243" s="284"/>
      <c r="GR1243" s="284"/>
      <c r="GS1243" s="284"/>
      <c r="GT1243" s="284"/>
      <c r="GU1243" s="284"/>
      <c r="GV1243" s="284"/>
      <c r="GW1243" s="284"/>
      <c r="GX1243" s="284"/>
      <c r="GY1243" s="284"/>
      <c r="GZ1243" s="284"/>
    </row>
    <row r="1244" spans="1:208" s="706" customFormat="1" ht="13.5" customHeight="1">
      <c r="A1244" s="288" t="s">
        <v>297</v>
      </c>
      <c r="B1244" s="203">
        <v>16969</v>
      </c>
      <c r="C1244" s="203">
        <v>16969</v>
      </c>
      <c r="D1244" s="203">
        <v>0</v>
      </c>
      <c r="E1244" s="400">
        <v>0</v>
      </c>
      <c r="F1244" s="281">
        <v>0</v>
      </c>
      <c r="G1244" s="288"/>
      <c r="H1244" s="288"/>
      <c r="I1244" s="288"/>
      <c r="J1244" s="288"/>
      <c r="K1244" s="288"/>
      <c r="L1244" s="288"/>
      <c r="M1244" s="288"/>
      <c r="N1244" s="288"/>
      <c r="O1244" s="288"/>
      <c r="P1244" s="288"/>
      <c r="Q1244" s="288"/>
      <c r="R1244" s="288"/>
      <c r="S1244" s="288"/>
      <c r="T1244" s="288"/>
      <c r="U1244" s="288"/>
      <c r="V1244" s="288"/>
      <c r="W1244" s="288"/>
      <c r="X1244" s="288"/>
      <c r="Y1244" s="288"/>
      <c r="Z1244" s="288"/>
      <c r="AA1244" s="288"/>
      <c r="AB1244" s="288"/>
      <c r="AC1244" s="288"/>
      <c r="AD1244" s="288"/>
      <c r="AE1244" s="288"/>
      <c r="AF1244" s="288"/>
      <c r="AG1244" s="288"/>
      <c r="AH1244" s="288"/>
      <c r="AI1244" s="288"/>
      <c r="AJ1244" s="288"/>
      <c r="AK1244" s="288"/>
      <c r="AL1244" s="288"/>
      <c r="AM1244" s="288"/>
      <c r="AN1244" s="288"/>
      <c r="AO1244" s="288"/>
      <c r="AP1244" s="288"/>
      <c r="AQ1244" s="288"/>
      <c r="AR1244" s="288"/>
      <c r="AS1244" s="288"/>
      <c r="AT1244" s="288"/>
      <c r="AU1244" s="288"/>
      <c r="AV1244" s="288"/>
      <c r="AW1244" s="288"/>
      <c r="AX1244" s="288"/>
      <c r="AY1244" s="288"/>
      <c r="AZ1244" s="288"/>
      <c r="BA1244" s="288"/>
      <c r="BB1244" s="288"/>
      <c r="BC1244" s="288"/>
      <c r="BD1244" s="288"/>
      <c r="BE1244" s="288"/>
      <c r="BF1244" s="288"/>
      <c r="BG1244" s="288"/>
      <c r="BH1244" s="288"/>
      <c r="BI1244" s="288"/>
      <c r="BJ1244" s="288"/>
      <c r="BK1244" s="288"/>
      <c r="BL1244" s="288"/>
      <c r="BM1244" s="288"/>
      <c r="BN1244" s="288"/>
      <c r="BO1244" s="288"/>
      <c r="BP1244" s="288"/>
      <c r="BQ1244" s="288"/>
      <c r="BR1244" s="288"/>
      <c r="BS1244" s="288"/>
      <c r="BT1244" s="288"/>
      <c r="BU1244" s="288"/>
      <c r="BV1244" s="288"/>
      <c r="BW1244" s="288"/>
      <c r="BX1244" s="288"/>
      <c r="BY1244" s="288"/>
      <c r="BZ1244" s="288"/>
      <c r="CA1244" s="288"/>
      <c r="CB1244" s="288"/>
      <c r="CC1244" s="288"/>
      <c r="CD1244" s="288"/>
      <c r="CE1244" s="288"/>
      <c r="CF1244" s="288"/>
      <c r="CG1244" s="288"/>
      <c r="CH1244" s="288"/>
      <c r="CI1244" s="288"/>
      <c r="CJ1244" s="288"/>
      <c r="CK1244" s="288"/>
      <c r="CL1244" s="288"/>
      <c r="CM1244" s="288"/>
      <c r="CN1244" s="288"/>
      <c r="CO1244" s="288"/>
      <c r="CP1244" s="288"/>
      <c r="CQ1244" s="288"/>
      <c r="CR1244" s="288"/>
      <c r="CS1244" s="288"/>
      <c r="CT1244" s="288"/>
      <c r="CU1244" s="288"/>
      <c r="CV1244" s="288"/>
      <c r="CW1244" s="288"/>
      <c r="CX1244" s="288"/>
      <c r="CY1244" s="288"/>
      <c r="CZ1244" s="288"/>
      <c r="DA1244" s="288"/>
      <c r="DB1244" s="288"/>
      <c r="DC1244" s="288"/>
      <c r="DD1244" s="288"/>
      <c r="DE1244" s="288"/>
      <c r="DF1244" s="288"/>
      <c r="DG1244" s="288"/>
      <c r="DH1244" s="288"/>
      <c r="DI1244" s="288"/>
      <c r="DJ1244" s="288"/>
      <c r="DK1244" s="288"/>
      <c r="DL1244" s="288"/>
      <c r="DM1244" s="288"/>
      <c r="DN1244" s="288"/>
      <c r="DO1244" s="288"/>
      <c r="DP1244" s="288"/>
      <c r="DQ1244" s="288"/>
      <c r="DR1244" s="288"/>
      <c r="DS1244" s="288"/>
      <c r="DT1244" s="288"/>
      <c r="DU1244" s="288"/>
      <c r="DV1244" s="288"/>
      <c r="DW1244" s="288"/>
      <c r="DX1244" s="288"/>
      <c r="DY1244" s="288"/>
      <c r="DZ1244" s="288"/>
      <c r="EA1244" s="288"/>
      <c r="EB1244" s="288"/>
      <c r="EC1244" s="288"/>
      <c r="ED1244" s="288"/>
      <c r="EE1244" s="288"/>
      <c r="EF1244" s="288"/>
      <c r="EG1244" s="288"/>
      <c r="EH1244" s="288"/>
      <c r="EI1244" s="288"/>
      <c r="EJ1244" s="288"/>
      <c r="EK1244" s="288"/>
      <c r="EL1244" s="288"/>
      <c r="EM1244" s="288"/>
      <c r="EN1244" s="288"/>
      <c r="EO1244" s="288"/>
      <c r="EP1244" s="288"/>
      <c r="EQ1244" s="288"/>
      <c r="ER1244" s="288"/>
      <c r="ES1244" s="288"/>
      <c r="ET1244" s="288"/>
      <c r="EU1244" s="288"/>
      <c r="EV1244" s="288"/>
      <c r="EW1244" s="288"/>
      <c r="EX1244" s="288"/>
      <c r="EY1244" s="288"/>
      <c r="EZ1244" s="288"/>
      <c r="FA1244" s="288"/>
      <c r="FB1244" s="288"/>
      <c r="FC1244" s="288"/>
      <c r="FD1244" s="288"/>
      <c r="FE1244" s="288"/>
      <c r="FF1244" s="288"/>
      <c r="FG1244" s="288"/>
      <c r="FH1244" s="288"/>
      <c r="FI1244" s="288"/>
      <c r="FJ1244" s="288"/>
      <c r="FK1244" s="288"/>
      <c r="FL1244" s="288"/>
      <c r="FM1244" s="288"/>
      <c r="FN1244" s="288"/>
      <c r="FO1244" s="288"/>
      <c r="FP1244" s="288"/>
      <c r="FQ1244" s="288"/>
      <c r="FR1244" s="288"/>
      <c r="FS1244" s="288"/>
      <c r="FT1244" s="288"/>
      <c r="FU1244" s="288"/>
      <c r="FV1244" s="288"/>
      <c r="FW1244" s="288"/>
      <c r="FX1244" s="288"/>
      <c r="FY1244" s="288"/>
      <c r="FZ1244" s="288"/>
      <c r="GA1244" s="288"/>
      <c r="GB1244" s="288"/>
      <c r="GC1244" s="288"/>
      <c r="GD1244" s="288"/>
      <c r="GE1244" s="288"/>
      <c r="GF1244" s="288"/>
      <c r="GG1244" s="288"/>
      <c r="GH1244" s="288"/>
      <c r="GI1244" s="288"/>
      <c r="GJ1244" s="288"/>
      <c r="GK1244" s="288"/>
      <c r="GL1244" s="288"/>
      <c r="GM1244" s="288"/>
      <c r="GN1244" s="288"/>
      <c r="GO1244" s="288"/>
      <c r="GP1244" s="288"/>
      <c r="GQ1244" s="288"/>
      <c r="GR1244" s="288"/>
      <c r="GS1244" s="288"/>
      <c r="GT1244" s="288"/>
      <c r="GU1244" s="288"/>
      <c r="GV1244" s="288"/>
      <c r="GW1244" s="288"/>
      <c r="GX1244" s="288"/>
      <c r="GY1244" s="288"/>
      <c r="GZ1244" s="288"/>
    </row>
    <row r="1245" spans="1:208" s="706" customFormat="1" ht="13.5" customHeight="1">
      <c r="A1245" s="284" t="s">
        <v>298</v>
      </c>
      <c r="B1245" s="203">
        <v>58374</v>
      </c>
      <c r="C1245" s="203">
        <v>50549</v>
      </c>
      <c r="D1245" s="203">
        <v>223</v>
      </c>
      <c r="E1245" s="400">
        <v>0.38201939219515535</v>
      </c>
      <c r="F1245" s="281">
        <v>0</v>
      </c>
      <c r="G1245" s="284"/>
      <c r="H1245" s="284"/>
      <c r="I1245" s="284"/>
      <c r="J1245" s="284"/>
      <c r="K1245" s="284"/>
      <c r="L1245" s="284"/>
      <c r="M1245" s="284"/>
      <c r="N1245" s="284"/>
      <c r="O1245" s="284"/>
      <c r="P1245" s="284"/>
      <c r="Q1245" s="284"/>
      <c r="R1245" s="284"/>
      <c r="S1245" s="284"/>
      <c r="T1245" s="284"/>
      <c r="U1245" s="284"/>
      <c r="V1245" s="284"/>
      <c r="W1245" s="284"/>
      <c r="X1245" s="284"/>
      <c r="Y1245" s="284"/>
      <c r="Z1245" s="284"/>
      <c r="AA1245" s="284"/>
      <c r="AB1245" s="284"/>
      <c r="AC1245" s="284"/>
      <c r="AD1245" s="284"/>
      <c r="AE1245" s="284"/>
      <c r="AF1245" s="284"/>
      <c r="AG1245" s="284"/>
      <c r="AH1245" s="284"/>
      <c r="AI1245" s="284"/>
      <c r="AJ1245" s="284"/>
      <c r="AK1245" s="284"/>
      <c r="AL1245" s="284"/>
      <c r="AM1245" s="284"/>
      <c r="AN1245" s="284"/>
      <c r="AO1245" s="284"/>
      <c r="AP1245" s="284"/>
      <c r="AQ1245" s="284"/>
      <c r="AR1245" s="284"/>
      <c r="AS1245" s="284"/>
      <c r="AT1245" s="284"/>
      <c r="AU1245" s="284"/>
      <c r="AV1245" s="284"/>
      <c r="AW1245" s="284"/>
      <c r="AX1245" s="284"/>
      <c r="AY1245" s="284"/>
      <c r="AZ1245" s="284"/>
      <c r="BA1245" s="284"/>
      <c r="BB1245" s="284"/>
      <c r="BC1245" s="284"/>
      <c r="BD1245" s="284"/>
      <c r="BE1245" s="284"/>
      <c r="BF1245" s="284"/>
      <c r="BG1245" s="284"/>
      <c r="BH1245" s="284"/>
      <c r="BI1245" s="284"/>
      <c r="BJ1245" s="284"/>
      <c r="BK1245" s="284"/>
      <c r="BL1245" s="284"/>
      <c r="BM1245" s="284"/>
      <c r="BN1245" s="284"/>
      <c r="BO1245" s="284"/>
      <c r="BP1245" s="284"/>
      <c r="BQ1245" s="284"/>
      <c r="BR1245" s="284"/>
      <c r="BS1245" s="284"/>
      <c r="BT1245" s="284"/>
      <c r="BU1245" s="284"/>
      <c r="BV1245" s="284"/>
      <c r="BW1245" s="284"/>
      <c r="BX1245" s="284"/>
      <c r="BY1245" s="284"/>
      <c r="BZ1245" s="284"/>
      <c r="CA1245" s="284"/>
      <c r="CB1245" s="284"/>
      <c r="CC1245" s="284"/>
      <c r="CD1245" s="284"/>
      <c r="CE1245" s="284"/>
      <c r="CF1245" s="284"/>
      <c r="CG1245" s="284"/>
      <c r="CH1245" s="284"/>
      <c r="CI1245" s="284"/>
      <c r="CJ1245" s="284"/>
      <c r="CK1245" s="284"/>
      <c r="CL1245" s="284"/>
      <c r="CM1245" s="284"/>
      <c r="CN1245" s="284"/>
      <c r="CO1245" s="284"/>
      <c r="CP1245" s="284"/>
      <c r="CQ1245" s="284"/>
      <c r="CR1245" s="284"/>
      <c r="CS1245" s="284"/>
      <c r="CT1245" s="284"/>
      <c r="CU1245" s="284"/>
      <c r="CV1245" s="284"/>
      <c r="CW1245" s="284"/>
      <c r="CX1245" s="284"/>
      <c r="CY1245" s="284"/>
      <c r="CZ1245" s="284"/>
      <c r="DA1245" s="284"/>
      <c r="DB1245" s="284"/>
      <c r="DC1245" s="284"/>
      <c r="DD1245" s="284"/>
      <c r="DE1245" s="284"/>
      <c r="DF1245" s="284"/>
      <c r="DG1245" s="284"/>
      <c r="DH1245" s="284"/>
      <c r="DI1245" s="284"/>
      <c r="DJ1245" s="284"/>
      <c r="DK1245" s="284"/>
      <c r="DL1245" s="284"/>
      <c r="DM1245" s="284"/>
      <c r="DN1245" s="284"/>
      <c r="DO1245" s="284"/>
      <c r="DP1245" s="284"/>
      <c r="DQ1245" s="284"/>
      <c r="DR1245" s="284"/>
      <c r="DS1245" s="284"/>
      <c r="DT1245" s="284"/>
      <c r="DU1245" s="284"/>
      <c r="DV1245" s="284"/>
      <c r="DW1245" s="284"/>
      <c r="DX1245" s="284"/>
      <c r="DY1245" s="284"/>
      <c r="DZ1245" s="284"/>
      <c r="EA1245" s="284"/>
      <c r="EB1245" s="284"/>
      <c r="EC1245" s="284"/>
      <c r="ED1245" s="284"/>
      <c r="EE1245" s="284"/>
      <c r="EF1245" s="284"/>
      <c r="EG1245" s="284"/>
      <c r="EH1245" s="284"/>
      <c r="EI1245" s="284"/>
      <c r="EJ1245" s="284"/>
      <c r="EK1245" s="284"/>
      <c r="EL1245" s="284"/>
      <c r="EM1245" s="284"/>
      <c r="EN1245" s="284"/>
      <c r="EO1245" s="284"/>
      <c r="EP1245" s="284"/>
      <c r="EQ1245" s="284"/>
      <c r="ER1245" s="284"/>
      <c r="ES1245" s="284"/>
      <c r="ET1245" s="284"/>
      <c r="EU1245" s="284"/>
      <c r="EV1245" s="284"/>
      <c r="EW1245" s="284"/>
      <c r="EX1245" s="284"/>
      <c r="EY1245" s="284"/>
      <c r="EZ1245" s="284"/>
      <c r="FA1245" s="284"/>
      <c r="FB1245" s="284"/>
      <c r="FC1245" s="284"/>
      <c r="FD1245" s="284"/>
      <c r="FE1245" s="284"/>
      <c r="FF1245" s="284"/>
      <c r="FG1245" s="284"/>
      <c r="FH1245" s="284"/>
      <c r="FI1245" s="284"/>
      <c r="FJ1245" s="284"/>
      <c r="FK1245" s="284"/>
      <c r="FL1245" s="284"/>
      <c r="FM1245" s="284"/>
      <c r="FN1245" s="284"/>
      <c r="FO1245" s="284"/>
      <c r="FP1245" s="284"/>
      <c r="FQ1245" s="284"/>
      <c r="FR1245" s="284"/>
      <c r="FS1245" s="284"/>
      <c r="FT1245" s="284"/>
      <c r="FU1245" s="284"/>
      <c r="FV1245" s="284"/>
      <c r="FW1245" s="284"/>
      <c r="FX1245" s="284"/>
      <c r="FY1245" s="284"/>
      <c r="FZ1245" s="284"/>
      <c r="GA1245" s="284"/>
      <c r="GB1245" s="284"/>
      <c r="GC1245" s="284"/>
      <c r="GD1245" s="284"/>
      <c r="GE1245" s="284"/>
      <c r="GF1245" s="284"/>
      <c r="GG1245" s="284"/>
      <c r="GH1245" s="284"/>
      <c r="GI1245" s="284"/>
      <c r="GJ1245" s="284"/>
      <c r="GK1245" s="284"/>
      <c r="GL1245" s="284"/>
      <c r="GM1245" s="284"/>
      <c r="GN1245" s="284"/>
      <c r="GO1245" s="284"/>
      <c r="GP1245" s="284"/>
      <c r="GQ1245" s="284"/>
      <c r="GR1245" s="284"/>
      <c r="GS1245" s="284"/>
      <c r="GT1245" s="284"/>
      <c r="GU1245" s="284"/>
      <c r="GV1245" s="284"/>
      <c r="GW1245" s="284"/>
      <c r="GX1245" s="284"/>
      <c r="GY1245" s="284"/>
      <c r="GZ1245" s="284"/>
    </row>
    <row r="1246" spans="1:208" s="706" customFormat="1" ht="13.5" customHeight="1">
      <c r="A1246" s="267" t="s">
        <v>1781</v>
      </c>
      <c r="B1246" s="203">
        <v>1720</v>
      </c>
      <c r="C1246" s="203">
        <v>1000</v>
      </c>
      <c r="D1246" s="203">
        <v>0</v>
      </c>
      <c r="E1246" s="400">
        <v>0</v>
      </c>
      <c r="F1246" s="281">
        <v>0</v>
      </c>
      <c r="G1246" s="267"/>
      <c r="H1246" s="267"/>
      <c r="I1246" s="267"/>
      <c r="J1246" s="267"/>
      <c r="K1246" s="267"/>
      <c r="L1246" s="267"/>
      <c r="M1246" s="267"/>
      <c r="N1246" s="267"/>
      <c r="O1246" s="267"/>
      <c r="P1246" s="267"/>
      <c r="Q1246" s="267"/>
      <c r="R1246" s="267"/>
      <c r="S1246" s="267"/>
      <c r="T1246" s="267"/>
      <c r="U1246" s="267"/>
      <c r="V1246" s="267"/>
      <c r="W1246" s="267"/>
      <c r="X1246" s="267"/>
      <c r="Y1246" s="267"/>
      <c r="Z1246" s="267"/>
      <c r="AA1246" s="267"/>
      <c r="AB1246" s="267"/>
      <c r="AC1246" s="267"/>
      <c r="AD1246" s="267"/>
      <c r="AE1246" s="267"/>
      <c r="AF1246" s="267"/>
      <c r="AG1246" s="267"/>
      <c r="AH1246" s="267"/>
      <c r="AI1246" s="267"/>
      <c r="AJ1246" s="267"/>
      <c r="AK1246" s="267"/>
      <c r="AL1246" s="267"/>
      <c r="AM1246" s="267"/>
      <c r="AN1246" s="267"/>
      <c r="AO1246" s="267"/>
      <c r="AP1246" s="267"/>
      <c r="AQ1246" s="267"/>
      <c r="AR1246" s="267"/>
      <c r="AS1246" s="267"/>
      <c r="AT1246" s="267"/>
      <c r="AU1246" s="267"/>
      <c r="AV1246" s="267"/>
      <c r="AW1246" s="267"/>
      <c r="AX1246" s="267"/>
      <c r="AY1246" s="267"/>
      <c r="AZ1246" s="267"/>
      <c r="BA1246" s="267"/>
      <c r="BB1246" s="267"/>
      <c r="BC1246" s="267"/>
      <c r="BD1246" s="267"/>
      <c r="BE1246" s="267"/>
      <c r="BF1246" s="267"/>
      <c r="BG1246" s="267"/>
      <c r="BH1246" s="267"/>
      <c r="BI1246" s="267"/>
      <c r="BJ1246" s="267"/>
      <c r="BK1246" s="267"/>
      <c r="BL1246" s="267"/>
      <c r="BM1246" s="267"/>
      <c r="BN1246" s="267"/>
      <c r="BO1246" s="267"/>
      <c r="BP1246" s="267"/>
      <c r="BQ1246" s="267"/>
      <c r="BR1246" s="267"/>
      <c r="BS1246" s="267"/>
      <c r="BT1246" s="267"/>
      <c r="BU1246" s="267"/>
      <c r="BV1246" s="267"/>
      <c r="BW1246" s="267"/>
      <c r="BX1246" s="267"/>
      <c r="BY1246" s="267"/>
      <c r="BZ1246" s="267"/>
      <c r="CA1246" s="267"/>
      <c r="CB1246" s="267"/>
      <c r="CC1246" s="267"/>
      <c r="CD1246" s="267"/>
      <c r="CE1246" s="267"/>
      <c r="CF1246" s="267"/>
      <c r="CG1246" s="267"/>
      <c r="CH1246" s="267"/>
      <c r="CI1246" s="267"/>
      <c r="CJ1246" s="267"/>
      <c r="CK1246" s="267"/>
      <c r="CL1246" s="267"/>
      <c r="CM1246" s="267"/>
      <c r="CN1246" s="267"/>
      <c r="CO1246" s="267"/>
      <c r="CP1246" s="267"/>
      <c r="CQ1246" s="267"/>
      <c r="CR1246" s="267"/>
      <c r="CS1246" s="267"/>
      <c r="CT1246" s="267"/>
      <c r="CU1246" s="267"/>
      <c r="CV1246" s="267"/>
      <c r="CW1246" s="267"/>
      <c r="CX1246" s="267"/>
      <c r="CY1246" s="267"/>
      <c r="CZ1246" s="267"/>
      <c r="DA1246" s="267"/>
      <c r="DB1246" s="267"/>
      <c r="DC1246" s="267"/>
      <c r="DD1246" s="267"/>
      <c r="DE1246" s="267"/>
      <c r="DF1246" s="267"/>
      <c r="DG1246" s="267"/>
      <c r="DH1246" s="267"/>
      <c r="DI1246" s="267"/>
      <c r="DJ1246" s="267"/>
      <c r="DK1246" s="267"/>
      <c r="DL1246" s="267"/>
      <c r="DM1246" s="267"/>
      <c r="DN1246" s="267"/>
      <c r="DO1246" s="267"/>
      <c r="DP1246" s="267"/>
      <c r="DQ1246" s="267"/>
      <c r="DR1246" s="267"/>
      <c r="DS1246" s="267"/>
      <c r="DT1246" s="267"/>
      <c r="DU1246" s="267"/>
      <c r="DV1246" s="267"/>
      <c r="DW1246" s="267"/>
      <c r="DX1246" s="267"/>
      <c r="DY1246" s="267"/>
      <c r="DZ1246" s="267"/>
      <c r="EA1246" s="267"/>
      <c r="EB1246" s="267"/>
      <c r="EC1246" s="267"/>
      <c r="ED1246" s="267"/>
      <c r="EE1246" s="267"/>
      <c r="EF1246" s="267"/>
      <c r="EG1246" s="267"/>
      <c r="EH1246" s="267"/>
      <c r="EI1246" s="267"/>
      <c r="EJ1246" s="267"/>
      <c r="EK1246" s="267"/>
      <c r="EL1246" s="267"/>
      <c r="EM1246" s="267"/>
      <c r="EN1246" s="267"/>
      <c r="EO1246" s="267"/>
      <c r="EP1246" s="267"/>
      <c r="EQ1246" s="267"/>
      <c r="ER1246" s="267"/>
      <c r="ES1246" s="267"/>
      <c r="ET1246" s="267"/>
      <c r="EU1246" s="267"/>
      <c r="EV1246" s="267"/>
      <c r="EW1246" s="267"/>
      <c r="EX1246" s="267"/>
      <c r="EY1246" s="267"/>
      <c r="EZ1246" s="267"/>
      <c r="FA1246" s="267"/>
      <c r="FB1246" s="267"/>
      <c r="FC1246" s="267"/>
      <c r="FD1246" s="267"/>
      <c r="FE1246" s="267"/>
      <c r="FF1246" s="267"/>
      <c r="FG1246" s="267"/>
      <c r="FH1246" s="267"/>
      <c r="FI1246" s="267"/>
      <c r="FJ1246" s="267"/>
      <c r="FK1246" s="267"/>
      <c r="FL1246" s="267"/>
      <c r="FM1246" s="267"/>
      <c r="FN1246" s="267"/>
      <c r="FO1246" s="267"/>
      <c r="FP1246" s="267"/>
      <c r="FQ1246" s="267"/>
      <c r="FR1246" s="267"/>
      <c r="FS1246" s="267"/>
      <c r="FT1246" s="267"/>
      <c r="FU1246" s="267"/>
      <c r="FV1246" s="267"/>
      <c r="FW1246" s="267"/>
      <c r="FX1246" s="267"/>
      <c r="FY1246" s="267"/>
      <c r="FZ1246" s="267"/>
      <c r="GA1246" s="267"/>
      <c r="GB1246" s="267"/>
      <c r="GC1246" s="267"/>
      <c r="GD1246" s="267"/>
      <c r="GE1246" s="267"/>
      <c r="GF1246" s="267"/>
      <c r="GG1246" s="267"/>
      <c r="GH1246" s="267"/>
      <c r="GI1246" s="267"/>
      <c r="GJ1246" s="267"/>
      <c r="GK1246" s="267"/>
      <c r="GL1246" s="267"/>
      <c r="GM1246" s="267"/>
      <c r="GN1246" s="267"/>
      <c r="GO1246" s="267"/>
      <c r="GP1246" s="267"/>
      <c r="GQ1246" s="267"/>
      <c r="GR1246" s="267"/>
      <c r="GS1246" s="267"/>
      <c r="GT1246" s="267"/>
      <c r="GU1246" s="267"/>
      <c r="GV1246" s="267"/>
      <c r="GW1246" s="267"/>
      <c r="GX1246" s="267"/>
      <c r="GY1246" s="267"/>
      <c r="GZ1246" s="267"/>
    </row>
    <row r="1247" spans="1:208" s="706" customFormat="1" ht="13.5" customHeight="1">
      <c r="A1247" s="282" t="s">
        <v>301</v>
      </c>
      <c r="B1247" s="203">
        <v>1720</v>
      </c>
      <c r="C1247" s="203">
        <v>1000</v>
      </c>
      <c r="D1247" s="203">
        <v>0</v>
      </c>
      <c r="E1247" s="400">
        <v>0</v>
      </c>
      <c r="F1247" s="281">
        <v>0</v>
      </c>
      <c r="G1247" s="282"/>
      <c r="H1247" s="282"/>
      <c r="I1247" s="282"/>
      <c r="J1247" s="282"/>
      <c r="K1247" s="282"/>
      <c r="L1247" s="282"/>
      <c r="M1247" s="282"/>
      <c r="N1247" s="282"/>
      <c r="O1247" s="282"/>
      <c r="P1247" s="282"/>
      <c r="Q1247" s="282"/>
      <c r="R1247" s="282"/>
      <c r="S1247" s="282"/>
      <c r="T1247" s="282"/>
      <c r="U1247" s="282"/>
      <c r="V1247" s="282"/>
      <c r="W1247" s="282"/>
      <c r="X1247" s="282"/>
      <c r="Y1247" s="282"/>
      <c r="Z1247" s="282"/>
      <c r="AA1247" s="282"/>
      <c r="AB1247" s="282"/>
      <c r="AC1247" s="282"/>
      <c r="AD1247" s="282"/>
      <c r="AE1247" s="282"/>
      <c r="AF1247" s="282"/>
      <c r="AG1247" s="282"/>
      <c r="AH1247" s="282"/>
      <c r="AI1247" s="282"/>
      <c r="AJ1247" s="282"/>
      <c r="AK1247" s="282"/>
      <c r="AL1247" s="282"/>
      <c r="AM1247" s="282"/>
      <c r="AN1247" s="282"/>
      <c r="AO1247" s="282"/>
      <c r="AP1247" s="282"/>
      <c r="AQ1247" s="282"/>
      <c r="AR1247" s="282"/>
      <c r="AS1247" s="282"/>
      <c r="AT1247" s="282"/>
      <c r="AU1247" s="282"/>
      <c r="AV1247" s="282"/>
      <c r="AW1247" s="282"/>
      <c r="AX1247" s="282"/>
      <c r="AY1247" s="282"/>
      <c r="AZ1247" s="282"/>
      <c r="BA1247" s="282"/>
      <c r="BB1247" s="282"/>
      <c r="BC1247" s="282"/>
      <c r="BD1247" s="282"/>
      <c r="BE1247" s="282"/>
      <c r="BF1247" s="282"/>
      <c r="BG1247" s="282"/>
      <c r="BH1247" s="282"/>
      <c r="BI1247" s="282"/>
      <c r="BJ1247" s="282"/>
      <c r="BK1247" s="282"/>
      <c r="BL1247" s="282"/>
      <c r="BM1247" s="282"/>
      <c r="BN1247" s="282"/>
      <c r="BO1247" s="282"/>
      <c r="BP1247" s="282"/>
      <c r="BQ1247" s="282"/>
      <c r="BR1247" s="282"/>
      <c r="BS1247" s="282"/>
      <c r="BT1247" s="282"/>
      <c r="BU1247" s="282"/>
      <c r="BV1247" s="282"/>
      <c r="BW1247" s="282"/>
      <c r="BX1247" s="282"/>
      <c r="BY1247" s="282"/>
      <c r="BZ1247" s="282"/>
      <c r="CA1247" s="282"/>
      <c r="CB1247" s="282"/>
      <c r="CC1247" s="282"/>
      <c r="CD1247" s="282"/>
      <c r="CE1247" s="282"/>
      <c r="CF1247" s="282"/>
      <c r="CG1247" s="282"/>
      <c r="CH1247" s="282"/>
      <c r="CI1247" s="282"/>
      <c r="CJ1247" s="282"/>
      <c r="CK1247" s="282"/>
      <c r="CL1247" s="282"/>
      <c r="CM1247" s="282"/>
      <c r="CN1247" s="282"/>
      <c r="CO1247" s="282"/>
      <c r="CP1247" s="282"/>
      <c r="CQ1247" s="282"/>
      <c r="CR1247" s="282"/>
      <c r="CS1247" s="282"/>
      <c r="CT1247" s="282"/>
      <c r="CU1247" s="282"/>
      <c r="CV1247" s="282"/>
      <c r="CW1247" s="282"/>
      <c r="CX1247" s="282"/>
      <c r="CY1247" s="282"/>
      <c r="CZ1247" s="282"/>
      <c r="DA1247" s="282"/>
      <c r="DB1247" s="282"/>
      <c r="DC1247" s="282"/>
      <c r="DD1247" s="282"/>
      <c r="DE1247" s="282"/>
      <c r="DF1247" s="282"/>
      <c r="DG1247" s="282"/>
      <c r="DH1247" s="282"/>
      <c r="DI1247" s="282"/>
      <c r="DJ1247" s="282"/>
      <c r="DK1247" s="282"/>
      <c r="DL1247" s="282"/>
      <c r="DM1247" s="282"/>
      <c r="DN1247" s="282"/>
      <c r="DO1247" s="282"/>
      <c r="DP1247" s="282"/>
      <c r="DQ1247" s="282"/>
      <c r="DR1247" s="282"/>
      <c r="DS1247" s="282"/>
      <c r="DT1247" s="282"/>
      <c r="DU1247" s="282"/>
      <c r="DV1247" s="282"/>
      <c r="DW1247" s="282"/>
      <c r="DX1247" s="282"/>
      <c r="DY1247" s="282"/>
      <c r="DZ1247" s="282"/>
      <c r="EA1247" s="282"/>
      <c r="EB1247" s="282"/>
      <c r="EC1247" s="282"/>
      <c r="ED1247" s="282"/>
      <c r="EE1247" s="282"/>
      <c r="EF1247" s="282"/>
      <c r="EG1247" s="282"/>
      <c r="EH1247" s="282"/>
      <c r="EI1247" s="282"/>
      <c r="EJ1247" s="282"/>
      <c r="EK1247" s="282"/>
      <c r="EL1247" s="282"/>
      <c r="EM1247" s="282"/>
      <c r="EN1247" s="282"/>
      <c r="EO1247" s="282"/>
      <c r="EP1247" s="282"/>
      <c r="EQ1247" s="282"/>
      <c r="ER1247" s="282"/>
      <c r="ES1247" s="282"/>
      <c r="ET1247" s="282"/>
      <c r="EU1247" s="282"/>
      <c r="EV1247" s="282"/>
      <c r="EW1247" s="282"/>
      <c r="EX1247" s="282"/>
      <c r="EY1247" s="282"/>
      <c r="EZ1247" s="282"/>
      <c r="FA1247" s="282"/>
      <c r="FB1247" s="282"/>
      <c r="FC1247" s="282"/>
      <c r="FD1247" s="282"/>
      <c r="FE1247" s="282"/>
      <c r="FF1247" s="282"/>
      <c r="FG1247" s="282"/>
      <c r="FH1247" s="282"/>
      <c r="FI1247" s="282"/>
      <c r="FJ1247" s="282"/>
      <c r="FK1247" s="282"/>
      <c r="FL1247" s="282"/>
      <c r="FM1247" s="282"/>
      <c r="FN1247" s="282"/>
      <c r="FO1247" s="282"/>
      <c r="FP1247" s="282"/>
      <c r="FQ1247" s="282"/>
      <c r="FR1247" s="282"/>
      <c r="FS1247" s="282"/>
      <c r="FT1247" s="282"/>
      <c r="FU1247" s="282"/>
      <c r="FV1247" s="282"/>
      <c r="FW1247" s="282"/>
      <c r="FX1247" s="282"/>
      <c r="FY1247" s="282"/>
      <c r="FZ1247" s="282"/>
      <c r="GA1247" s="282"/>
      <c r="GB1247" s="282"/>
      <c r="GC1247" s="282"/>
      <c r="GD1247" s="282"/>
      <c r="GE1247" s="282"/>
      <c r="GF1247" s="282"/>
      <c r="GG1247" s="282"/>
      <c r="GH1247" s="282"/>
      <c r="GI1247" s="282"/>
      <c r="GJ1247" s="282"/>
      <c r="GK1247" s="282"/>
      <c r="GL1247" s="282"/>
      <c r="GM1247" s="282"/>
      <c r="GN1247" s="282"/>
      <c r="GO1247" s="282"/>
      <c r="GP1247" s="282"/>
      <c r="GQ1247" s="282"/>
      <c r="GR1247" s="282"/>
      <c r="GS1247" s="282"/>
      <c r="GT1247" s="282"/>
      <c r="GU1247" s="282"/>
      <c r="GV1247" s="282"/>
      <c r="GW1247" s="282"/>
      <c r="GX1247" s="282"/>
      <c r="GY1247" s="282"/>
      <c r="GZ1247" s="282"/>
    </row>
    <row r="1248" spans="1:24" s="237" customFormat="1" ht="12.75">
      <c r="A1248" s="192"/>
      <c r="B1248" s="395"/>
      <c r="C1248" s="395"/>
      <c r="D1248" s="395"/>
      <c r="E1248" s="400"/>
      <c r="F1248" s="281"/>
      <c r="G1248" s="730"/>
      <c r="H1248" s="730"/>
      <c r="I1248" s="730"/>
      <c r="J1248" s="730"/>
      <c r="K1248" s="730"/>
      <c r="L1248" s="730"/>
      <c r="M1248" s="730"/>
      <c r="N1248" s="730"/>
      <c r="O1248" s="730"/>
      <c r="P1248" s="730"/>
      <c r="Q1248" s="730"/>
      <c r="R1248" s="730"/>
      <c r="S1248" s="730"/>
      <c r="T1248" s="730"/>
      <c r="U1248" s="730"/>
      <c r="V1248" s="730"/>
      <c r="W1248" s="730"/>
      <c r="X1248" s="335"/>
    </row>
    <row r="1249" spans="1:24" s="237" customFormat="1" ht="12.75">
      <c r="A1249" s="259" t="s">
        <v>656</v>
      </c>
      <c r="B1249" s="395"/>
      <c r="C1249" s="395"/>
      <c r="D1249" s="395"/>
      <c r="E1249" s="400"/>
      <c r="F1249" s="281"/>
      <c r="G1249" s="730"/>
      <c r="H1249" s="730"/>
      <c r="I1249" s="730"/>
      <c r="J1249" s="730"/>
      <c r="K1249" s="730"/>
      <c r="L1249" s="730"/>
      <c r="M1249" s="730"/>
      <c r="N1249" s="730"/>
      <c r="O1249" s="730"/>
      <c r="P1249" s="730"/>
      <c r="Q1249" s="730"/>
      <c r="R1249" s="730"/>
      <c r="S1249" s="730"/>
      <c r="T1249" s="730"/>
      <c r="U1249" s="730"/>
      <c r="V1249" s="730"/>
      <c r="W1249" s="730"/>
      <c r="X1249" s="335"/>
    </row>
    <row r="1250" spans="1:24" s="237" customFormat="1" ht="12.75">
      <c r="A1250" s="192" t="s">
        <v>698</v>
      </c>
      <c r="B1250" s="395"/>
      <c r="C1250" s="395"/>
      <c r="D1250" s="395"/>
      <c r="E1250" s="400"/>
      <c r="F1250" s="281"/>
      <c r="G1250" s="730"/>
      <c r="H1250" s="730"/>
      <c r="I1250" s="730"/>
      <c r="J1250" s="730"/>
      <c r="K1250" s="730"/>
      <c r="L1250" s="730"/>
      <c r="M1250" s="730"/>
      <c r="N1250" s="730"/>
      <c r="O1250" s="730"/>
      <c r="P1250" s="730"/>
      <c r="Q1250" s="730"/>
      <c r="R1250" s="730"/>
      <c r="S1250" s="730"/>
      <c r="T1250" s="730"/>
      <c r="U1250" s="730"/>
      <c r="V1250" s="730"/>
      <c r="W1250" s="730"/>
      <c r="X1250" s="335"/>
    </row>
    <row r="1251" spans="1:24" s="237" customFormat="1" ht="12.75">
      <c r="A1251" s="199" t="s">
        <v>633</v>
      </c>
      <c r="B1251" s="395">
        <v>395342</v>
      </c>
      <c r="C1251" s="395">
        <v>356298</v>
      </c>
      <c r="D1251" s="395">
        <v>208062</v>
      </c>
      <c r="E1251" s="400">
        <v>52.62835721982486</v>
      </c>
      <c r="F1251" s="281">
        <v>3758</v>
      </c>
      <c r="G1251" s="730"/>
      <c r="H1251" s="730"/>
      <c r="I1251" s="730"/>
      <c r="J1251" s="730"/>
      <c r="K1251" s="730"/>
      <c r="L1251" s="730"/>
      <c r="M1251" s="730"/>
      <c r="N1251" s="730"/>
      <c r="O1251" s="730"/>
      <c r="P1251" s="730"/>
      <c r="Q1251" s="730"/>
      <c r="R1251" s="730"/>
      <c r="S1251" s="730"/>
      <c r="T1251" s="730"/>
      <c r="U1251" s="730"/>
      <c r="V1251" s="730"/>
      <c r="W1251" s="730"/>
      <c r="X1251" s="335"/>
    </row>
    <row r="1252" spans="1:24" s="237" customFormat="1" ht="12.75">
      <c r="A1252" s="267" t="s">
        <v>307</v>
      </c>
      <c r="B1252" s="395">
        <v>352342</v>
      </c>
      <c r="C1252" s="395">
        <v>326607</v>
      </c>
      <c r="D1252" s="395">
        <v>178371</v>
      </c>
      <c r="E1252" s="400">
        <v>50.624393345102206</v>
      </c>
      <c r="F1252" s="281">
        <v>2030</v>
      </c>
      <c r="G1252" s="730"/>
      <c r="H1252" s="730"/>
      <c r="I1252" s="730"/>
      <c r="J1252" s="730"/>
      <c r="K1252" s="730"/>
      <c r="L1252" s="730"/>
      <c r="M1252" s="730"/>
      <c r="N1252" s="730"/>
      <c r="O1252" s="730"/>
      <c r="P1252" s="730"/>
      <c r="Q1252" s="730"/>
      <c r="R1252" s="730"/>
      <c r="S1252" s="730"/>
      <c r="T1252" s="730"/>
      <c r="U1252" s="730"/>
      <c r="V1252" s="730"/>
      <c r="W1252" s="730"/>
      <c r="X1252" s="335"/>
    </row>
    <row r="1253" spans="1:24" s="237" customFormat="1" ht="12.75">
      <c r="A1253" s="267" t="s">
        <v>291</v>
      </c>
      <c r="B1253" s="395">
        <v>43000</v>
      </c>
      <c r="C1253" s="395">
        <v>29691</v>
      </c>
      <c r="D1253" s="395">
        <v>29691</v>
      </c>
      <c r="E1253" s="400">
        <v>69.04883720930232</v>
      </c>
      <c r="F1253" s="281">
        <v>1728</v>
      </c>
      <c r="G1253" s="730"/>
      <c r="H1253" s="730"/>
      <c r="I1253" s="730"/>
      <c r="J1253" s="730"/>
      <c r="K1253" s="730"/>
      <c r="L1253" s="730"/>
      <c r="M1253" s="730"/>
      <c r="N1253" s="730"/>
      <c r="O1253" s="730"/>
      <c r="P1253" s="730"/>
      <c r="Q1253" s="730"/>
      <c r="R1253" s="730"/>
      <c r="S1253" s="730"/>
      <c r="T1253" s="730"/>
      <c r="U1253" s="730"/>
      <c r="V1253" s="730"/>
      <c r="W1253" s="730"/>
      <c r="X1253" s="335"/>
    </row>
    <row r="1254" spans="1:24" s="237" customFormat="1" ht="25.5">
      <c r="A1254" s="269" t="s">
        <v>292</v>
      </c>
      <c r="B1254" s="395">
        <v>43000</v>
      </c>
      <c r="C1254" s="395">
        <v>29691</v>
      </c>
      <c r="D1254" s="395">
        <v>29691</v>
      </c>
      <c r="E1254" s="400">
        <v>69.04883720930232</v>
      </c>
      <c r="F1254" s="281">
        <v>1728</v>
      </c>
      <c r="G1254" s="730"/>
      <c r="H1254" s="730"/>
      <c r="I1254" s="730"/>
      <c r="J1254" s="730"/>
      <c r="K1254" s="730"/>
      <c r="L1254" s="730"/>
      <c r="M1254" s="730"/>
      <c r="N1254" s="730"/>
      <c r="O1254" s="730"/>
      <c r="P1254" s="730"/>
      <c r="Q1254" s="730"/>
      <c r="R1254" s="730"/>
      <c r="S1254" s="730"/>
      <c r="T1254" s="730"/>
      <c r="U1254" s="730"/>
      <c r="V1254" s="730"/>
      <c r="W1254" s="730"/>
      <c r="X1254" s="335"/>
    </row>
    <row r="1255" spans="1:24" s="237" customFormat="1" ht="12.75">
      <c r="A1255" s="193" t="s">
        <v>293</v>
      </c>
      <c r="B1255" s="395">
        <v>395342</v>
      </c>
      <c r="C1255" s="395">
        <v>356298</v>
      </c>
      <c r="D1255" s="395">
        <v>121404</v>
      </c>
      <c r="E1255" s="400">
        <v>30.70860166640529</v>
      </c>
      <c r="F1255" s="281">
        <v>5240</v>
      </c>
      <c r="G1255" s="730"/>
      <c r="H1255" s="730"/>
      <c r="I1255" s="730"/>
      <c r="J1255" s="730"/>
      <c r="K1255" s="730"/>
      <c r="L1255" s="730"/>
      <c r="M1255" s="730"/>
      <c r="N1255" s="730"/>
      <c r="O1255" s="730"/>
      <c r="P1255" s="730"/>
      <c r="Q1255" s="730"/>
      <c r="R1255" s="730"/>
      <c r="S1255" s="730"/>
      <c r="T1255" s="730"/>
      <c r="U1255" s="730"/>
      <c r="V1255" s="730"/>
      <c r="W1255" s="730"/>
      <c r="X1255" s="335"/>
    </row>
    <row r="1256" spans="1:24" s="237" customFormat="1" ht="12.75">
      <c r="A1256" s="267" t="s">
        <v>294</v>
      </c>
      <c r="B1256" s="395">
        <v>395342</v>
      </c>
      <c r="C1256" s="395">
        <v>356298</v>
      </c>
      <c r="D1256" s="395">
        <v>121404</v>
      </c>
      <c r="E1256" s="400">
        <v>30.70860166640529</v>
      </c>
      <c r="F1256" s="281">
        <v>5240</v>
      </c>
      <c r="G1256" s="730"/>
      <c r="H1256" s="730"/>
      <c r="I1256" s="730"/>
      <c r="J1256" s="730"/>
      <c r="K1256" s="730"/>
      <c r="L1256" s="730"/>
      <c r="M1256" s="730"/>
      <c r="N1256" s="730"/>
      <c r="O1256" s="730"/>
      <c r="P1256" s="730"/>
      <c r="Q1256" s="730"/>
      <c r="R1256" s="730"/>
      <c r="S1256" s="730"/>
      <c r="T1256" s="730"/>
      <c r="U1256" s="730"/>
      <c r="V1256" s="730"/>
      <c r="W1256" s="730"/>
      <c r="X1256" s="335"/>
    </row>
    <row r="1257" spans="1:24" s="237" customFormat="1" ht="12.75">
      <c r="A1257" s="282" t="s">
        <v>295</v>
      </c>
      <c r="B1257" s="395">
        <v>395342</v>
      </c>
      <c r="C1257" s="395">
        <v>356298</v>
      </c>
      <c r="D1257" s="395">
        <v>121404</v>
      </c>
      <c r="E1257" s="400">
        <v>30.70860166640529</v>
      </c>
      <c r="F1257" s="281">
        <v>5240</v>
      </c>
      <c r="G1257" s="730"/>
      <c r="H1257" s="730"/>
      <c r="I1257" s="730"/>
      <c r="J1257" s="730"/>
      <c r="K1257" s="730"/>
      <c r="L1257" s="730"/>
      <c r="M1257" s="730"/>
      <c r="N1257" s="730"/>
      <c r="O1257" s="730"/>
      <c r="P1257" s="730"/>
      <c r="Q1257" s="730"/>
      <c r="R1257" s="730"/>
      <c r="S1257" s="730"/>
      <c r="T1257" s="730"/>
      <c r="U1257" s="730"/>
      <c r="V1257" s="730"/>
      <c r="W1257" s="730"/>
      <c r="X1257" s="335"/>
    </row>
    <row r="1258" spans="1:24" s="237" customFormat="1" ht="12.75">
      <c r="A1258" s="284" t="s">
        <v>296</v>
      </c>
      <c r="B1258" s="395">
        <v>11764</v>
      </c>
      <c r="C1258" s="395">
        <v>11024</v>
      </c>
      <c r="D1258" s="395">
        <v>10877</v>
      </c>
      <c r="E1258" s="400">
        <v>92.46004760285618</v>
      </c>
      <c r="F1258" s="281">
        <v>2031</v>
      </c>
      <c r="G1258" s="730"/>
      <c r="H1258" s="730"/>
      <c r="I1258" s="730"/>
      <c r="J1258" s="730"/>
      <c r="K1258" s="730"/>
      <c r="L1258" s="730"/>
      <c r="M1258" s="730"/>
      <c r="N1258" s="730"/>
      <c r="O1258" s="730"/>
      <c r="P1258" s="730"/>
      <c r="Q1258" s="730"/>
      <c r="R1258" s="730"/>
      <c r="S1258" s="730"/>
      <c r="T1258" s="730"/>
      <c r="U1258" s="730"/>
      <c r="V1258" s="730"/>
      <c r="W1258" s="730"/>
      <c r="X1258" s="335"/>
    </row>
    <row r="1259" spans="1:24" s="237" customFormat="1" ht="12.75">
      <c r="A1259" s="288" t="s">
        <v>297</v>
      </c>
      <c r="B1259" s="395">
        <v>9480</v>
      </c>
      <c r="C1259" s="395">
        <v>8880</v>
      </c>
      <c r="D1259" s="395">
        <v>8765</v>
      </c>
      <c r="E1259" s="400">
        <v>92.457805907173</v>
      </c>
      <c r="F1259" s="281">
        <v>1636</v>
      </c>
      <c r="G1259" s="730"/>
      <c r="H1259" s="730"/>
      <c r="I1259" s="730"/>
      <c r="J1259" s="730"/>
      <c r="K1259" s="730"/>
      <c r="L1259" s="730"/>
      <c r="M1259" s="730"/>
      <c r="N1259" s="730"/>
      <c r="O1259" s="730"/>
      <c r="P1259" s="730"/>
      <c r="Q1259" s="730"/>
      <c r="R1259" s="730"/>
      <c r="S1259" s="730"/>
      <c r="T1259" s="730"/>
      <c r="U1259" s="730"/>
      <c r="V1259" s="730"/>
      <c r="W1259" s="730"/>
      <c r="X1259" s="335"/>
    </row>
    <row r="1260" spans="1:24" s="237" customFormat="1" ht="12.75">
      <c r="A1260" s="284" t="s">
        <v>298</v>
      </c>
      <c r="B1260" s="395">
        <v>383578</v>
      </c>
      <c r="C1260" s="395">
        <v>345274</v>
      </c>
      <c r="D1260" s="395">
        <v>110527</v>
      </c>
      <c r="E1260" s="400">
        <v>28.814739114339194</v>
      </c>
      <c r="F1260" s="281">
        <v>3209</v>
      </c>
      <c r="G1260" s="730"/>
      <c r="H1260" s="730"/>
      <c r="I1260" s="730"/>
      <c r="J1260" s="730"/>
      <c r="K1260" s="730"/>
      <c r="L1260" s="730"/>
      <c r="M1260" s="730"/>
      <c r="N1260" s="730"/>
      <c r="O1260" s="730"/>
      <c r="P1260" s="730"/>
      <c r="Q1260" s="730"/>
      <c r="R1260" s="730"/>
      <c r="S1260" s="730"/>
      <c r="T1260" s="730"/>
      <c r="U1260" s="730"/>
      <c r="V1260" s="730"/>
      <c r="W1260" s="730"/>
      <c r="X1260" s="335"/>
    </row>
    <row r="1261" spans="1:24" s="237" customFormat="1" ht="12.75">
      <c r="A1261" s="192"/>
      <c r="B1261" s="395"/>
      <c r="C1261" s="395"/>
      <c r="D1261" s="395"/>
      <c r="E1261" s="400"/>
      <c r="F1261" s="281"/>
      <c r="G1261" s="730"/>
      <c r="H1261" s="730"/>
      <c r="I1261" s="730"/>
      <c r="J1261" s="730"/>
      <c r="K1261" s="730"/>
      <c r="L1261" s="730"/>
      <c r="M1261" s="730"/>
      <c r="N1261" s="730"/>
      <c r="O1261" s="730"/>
      <c r="P1261" s="730"/>
      <c r="Q1261" s="730"/>
      <c r="R1261" s="730"/>
      <c r="S1261" s="730"/>
      <c r="T1261" s="730"/>
      <c r="U1261" s="730"/>
      <c r="V1261" s="730"/>
      <c r="W1261" s="730"/>
      <c r="X1261" s="335"/>
    </row>
    <row r="1262" spans="1:24" s="237" customFormat="1" ht="12.75">
      <c r="A1262" s="259" t="s">
        <v>543</v>
      </c>
      <c r="B1262" s="395"/>
      <c r="C1262" s="395"/>
      <c r="D1262" s="395"/>
      <c r="E1262" s="400"/>
      <c r="F1262" s="281"/>
      <c r="G1262" s="730"/>
      <c r="H1262" s="730"/>
      <c r="I1262" s="730"/>
      <c r="J1262" s="730"/>
      <c r="K1262" s="730"/>
      <c r="L1262" s="730"/>
      <c r="M1262" s="730"/>
      <c r="N1262" s="730"/>
      <c r="O1262" s="730"/>
      <c r="P1262" s="730"/>
      <c r="Q1262" s="730"/>
      <c r="R1262" s="730"/>
      <c r="S1262" s="730"/>
      <c r="T1262" s="730"/>
      <c r="U1262" s="730"/>
      <c r="V1262" s="730"/>
      <c r="W1262" s="730"/>
      <c r="X1262" s="335"/>
    </row>
    <row r="1263" spans="1:24" s="237" customFormat="1" ht="12.75">
      <c r="A1263" s="192" t="s">
        <v>698</v>
      </c>
      <c r="B1263" s="395"/>
      <c r="C1263" s="395"/>
      <c r="D1263" s="395"/>
      <c r="E1263" s="400"/>
      <c r="F1263" s="281"/>
      <c r="G1263" s="730"/>
      <c r="H1263" s="730"/>
      <c r="I1263" s="730"/>
      <c r="J1263" s="730"/>
      <c r="K1263" s="730"/>
      <c r="L1263" s="730"/>
      <c r="M1263" s="730"/>
      <c r="N1263" s="730"/>
      <c r="O1263" s="730"/>
      <c r="P1263" s="730"/>
      <c r="Q1263" s="730"/>
      <c r="R1263" s="730"/>
      <c r="S1263" s="730"/>
      <c r="T1263" s="730"/>
      <c r="U1263" s="730"/>
      <c r="V1263" s="730"/>
      <c r="W1263" s="730"/>
      <c r="X1263" s="335"/>
    </row>
    <row r="1264" spans="1:24" s="237" customFormat="1" ht="12.75">
      <c r="A1264" s="199" t="s">
        <v>633</v>
      </c>
      <c r="B1264" s="395">
        <v>41850705</v>
      </c>
      <c r="C1264" s="395">
        <v>9365377</v>
      </c>
      <c r="D1264" s="395">
        <v>6042087</v>
      </c>
      <c r="E1264" s="400">
        <v>14.43724066297091</v>
      </c>
      <c r="F1264" s="281">
        <v>3344032</v>
      </c>
      <c r="G1264" s="730"/>
      <c r="H1264" s="730"/>
      <c r="I1264" s="730"/>
      <c r="J1264" s="730"/>
      <c r="K1264" s="730"/>
      <c r="L1264" s="730"/>
      <c r="M1264" s="730"/>
      <c r="N1264" s="730"/>
      <c r="O1264" s="730"/>
      <c r="P1264" s="730"/>
      <c r="Q1264" s="730"/>
      <c r="R1264" s="730"/>
      <c r="S1264" s="730"/>
      <c r="T1264" s="730"/>
      <c r="U1264" s="730"/>
      <c r="V1264" s="730"/>
      <c r="W1264" s="730"/>
      <c r="X1264" s="335"/>
    </row>
    <row r="1265" spans="1:24" s="237" customFormat="1" ht="13.5" customHeight="1">
      <c r="A1265" s="291" t="s">
        <v>303</v>
      </c>
      <c r="B1265" s="395">
        <v>13436042</v>
      </c>
      <c r="C1265" s="395">
        <v>0</v>
      </c>
      <c r="D1265" s="395">
        <v>0</v>
      </c>
      <c r="E1265" s="400">
        <v>0</v>
      </c>
      <c r="F1265" s="281">
        <v>0</v>
      </c>
      <c r="G1265" s="730"/>
      <c r="H1265" s="730"/>
      <c r="I1265" s="730"/>
      <c r="J1265" s="730"/>
      <c r="K1265" s="730"/>
      <c r="L1265" s="730"/>
      <c r="M1265" s="730"/>
      <c r="N1265" s="730"/>
      <c r="O1265" s="730"/>
      <c r="P1265" s="730"/>
      <c r="Q1265" s="730"/>
      <c r="R1265" s="730"/>
      <c r="S1265" s="730"/>
      <c r="T1265" s="730"/>
      <c r="U1265" s="730"/>
      <c r="V1265" s="730"/>
      <c r="W1265" s="730"/>
      <c r="X1265" s="335"/>
    </row>
    <row r="1266" spans="1:24" s="237" customFormat="1" ht="12.75">
      <c r="A1266" s="267" t="s">
        <v>307</v>
      </c>
      <c r="B1266" s="395">
        <v>15586827</v>
      </c>
      <c r="C1266" s="395">
        <v>7160549</v>
      </c>
      <c r="D1266" s="395">
        <v>3837259</v>
      </c>
      <c r="E1266" s="400">
        <v>24.61860261873696</v>
      </c>
      <c r="F1266" s="281">
        <v>3432714</v>
      </c>
      <c r="G1266" s="730"/>
      <c r="H1266" s="730"/>
      <c r="I1266" s="730"/>
      <c r="J1266" s="730"/>
      <c r="K1266" s="730"/>
      <c r="L1266" s="730"/>
      <c r="M1266" s="730"/>
      <c r="N1266" s="730"/>
      <c r="O1266" s="730"/>
      <c r="P1266" s="730"/>
      <c r="Q1266" s="730"/>
      <c r="R1266" s="730"/>
      <c r="S1266" s="730"/>
      <c r="T1266" s="730"/>
      <c r="U1266" s="730"/>
      <c r="V1266" s="730"/>
      <c r="W1266" s="730"/>
      <c r="X1266" s="335"/>
    </row>
    <row r="1267" spans="1:24" s="237" customFormat="1" ht="12.75">
      <c r="A1267" s="267" t="s">
        <v>291</v>
      </c>
      <c r="B1267" s="395">
        <v>12827836</v>
      </c>
      <c r="C1267" s="395">
        <v>2204828</v>
      </c>
      <c r="D1267" s="395">
        <v>2204828</v>
      </c>
      <c r="E1267" s="400">
        <v>17.187840567964855</v>
      </c>
      <c r="F1267" s="281">
        <v>-88682</v>
      </c>
      <c r="G1267" s="730"/>
      <c r="H1267" s="730"/>
      <c r="I1267" s="730"/>
      <c r="J1267" s="730"/>
      <c r="K1267" s="730"/>
      <c r="L1267" s="730"/>
      <c r="M1267" s="730"/>
      <c r="N1267" s="730"/>
      <c r="O1267" s="730"/>
      <c r="P1267" s="730"/>
      <c r="Q1267" s="730"/>
      <c r="R1267" s="730"/>
      <c r="S1267" s="730"/>
      <c r="T1267" s="730"/>
      <c r="U1267" s="730"/>
      <c r="V1267" s="730"/>
      <c r="W1267" s="730"/>
      <c r="X1267" s="335"/>
    </row>
    <row r="1268" spans="1:24" s="237" customFormat="1" ht="25.5">
      <c r="A1268" s="269" t="s">
        <v>292</v>
      </c>
      <c r="B1268" s="395">
        <v>12827836</v>
      </c>
      <c r="C1268" s="395">
        <v>2204828</v>
      </c>
      <c r="D1268" s="395">
        <v>2204828</v>
      </c>
      <c r="E1268" s="400">
        <v>17.187840567964855</v>
      </c>
      <c r="F1268" s="281">
        <v>-88682</v>
      </c>
      <c r="G1268" s="730"/>
      <c r="H1268" s="730"/>
      <c r="I1268" s="730"/>
      <c r="J1268" s="730"/>
      <c r="K1268" s="730"/>
      <c r="L1268" s="730"/>
      <c r="M1268" s="730"/>
      <c r="N1268" s="730"/>
      <c r="O1268" s="730"/>
      <c r="P1268" s="730"/>
      <c r="Q1268" s="730"/>
      <c r="R1268" s="730"/>
      <c r="S1268" s="730"/>
      <c r="T1268" s="730"/>
      <c r="U1268" s="730"/>
      <c r="V1268" s="730"/>
      <c r="W1268" s="730"/>
      <c r="X1268" s="335"/>
    </row>
    <row r="1269" spans="1:24" s="237" customFormat="1" ht="12.75">
      <c r="A1269" s="193" t="s">
        <v>293</v>
      </c>
      <c r="B1269" s="395">
        <v>41860138</v>
      </c>
      <c r="C1269" s="395">
        <v>9374810</v>
      </c>
      <c r="D1269" s="395">
        <v>2789150</v>
      </c>
      <c r="E1269" s="400">
        <v>6.6630215122558845</v>
      </c>
      <c r="F1269" s="281">
        <v>493743</v>
      </c>
      <c r="G1269" s="730"/>
      <c r="H1269" s="730"/>
      <c r="I1269" s="730"/>
      <c r="J1269" s="730"/>
      <c r="K1269" s="730"/>
      <c r="L1269" s="730"/>
      <c r="M1269" s="730"/>
      <c r="N1269" s="730"/>
      <c r="O1269" s="730"/>
      <c r="P1269" s="730"/>
      <c r="Q1269" s="730"/>
      <c r="R1269" s="730"/>
      <c r="S1269" s="730"/>
      <c r="T1269" s="730"/>
      <c r="U1269" s="730"/>
      <c r="V1269" s="730"/>
      <c r="W1269" s="730"/>
      <c r="X1269" s="335"/>
    </row>
    <row r="1270" spans="1:24" s="237" customFormat="1" ht="12.75">
      <c r="A1270" s="267" t="s">
        <v>294</v>
      </c>
      <c r="B1270" s="395">
        <v>41749238</v>
      </c>
      <c r="C1270" s="395">
        <v>9288910</v>
      </c>
      <c r="D1270" s="395">
        <v>2749736</v>
      </c>
      <c r="E1270" s="400">
        <v>6.586314222070352</v>
      </c>
      <c r="F1270" s="281">
        <v>490751</v>
      </c>
      <c r="G1270" s="730"/>
      <c r="H1270" s="730"/>
      <c r="I1270" s="730"/>
      <c r="J1270" s="730"/>
      <c r="K1270" s="730"/>
      <c r="L1270" s="730"/>
      <c r="M1270" s="730"/>
      <c r="N1270" s="730"/>
      <c r="O1270" s="730"/>
      <c r="P1270" s="730"/>
      <c r="Q1270" s="730"/>
      <c r="R1270" s="730"/>
      <c r="S1270" s="730"/>
      <c r="T1270" s="730"/>
      <c r="U1270" s="730"/>
      <c r="V1270" s="730"/>
      <c r="W1270" s="730"/>
      <c r="X1270" s="335"/>
    </row>
    <row r="1271" spans="1:24" s="237" customFormat="1" ht="12.75">
      <c r="A1271" s="282" t="s">
        <v>295</v>
      </c>
      <c r="B1271" s="395">
        <v>26323738</v>
      </c>
      <c r="C1271" s="395">
        <v>1773914</v>
      </c>
      <c r="D1271" s="395">
        <v>1122553</v>
      </c>
      <c r="E1271" s="400">
        <v>4.2644133595312335</v>
      </c>
      <c r="F1271" s="281">
        <v>137386</v>
      </c>
      <c r="G1271" s="730"/>
      <c r="H1271" s="730"/>
      <c r="I1271" s="730"/>
      <c r="J1271" s="730"/>
      <c r="K1271" s="730"/>
      <c r="L1271" s="730"/>
      <c r="M1271" s="730"/>
      <c r="N1271" s="730"/>
      <c r="O1271" s="730"/>
      <c r="P1271" s="730"/>
      <c r="Q1271" s="730"/>
      <c r="R1271" s="730"/>
      <c r="S1271" s="730"/>
      <c r="T1271" s="730"/>
      <c r="U1271" s="730"/>
      <c r="V1271" s="730"/>
      <c r="W1271" s="730"/>
      <c r="X1271" s="335"/>
    </row>
    <row r="1272" spans="1:24" s="237" customFormat="1" ht="12.75">
      <c r="A1272" s="284" t="s">
        <v>296</v>
      </c>
      <c r="B1272" s="395">
        <v>1095283</v>
      </c>
      <c r="C1272" s="395">
        <v>518528</v>
      </c>
      <c r="D1272" s="395">
        <v>466934</v>
      </c>
      <c r="E1272" s="400">
        <v>42.63135646221114</v>
      </c>
      <c r="F1272" s="281">
        <v>69415</v>
      </c>
      <c r="G1272" s="730"/>
      <c r="H1272" s="730"/>
      <c r="I1272" s="730"/>
      <c r="J1272" s="730"/>
      <c r="K1272" s="730"/>
      <c r="L1272" s="730"/>
      <c r="M1272" s="730"/>
      <c r="N1272" s="730"/>
      <c r="O1272" s="730"/>
      <c r="P1272" s="730"/>
      <c r="Q1272" s="730"/>
      <c r="R1272" s="730"/>
      <c r="S1272" s="730"/>
      <c r="T1272" s="730"/>
      <c r="U1272" s="730"/>
      <c r="V1272" s="730"/>
      <c r="W1272" s="730"/>
      <c r="X1272" s="335"/>
    </row>
    <row r="1273" spans="1:24" s="237" customFormat="1" ht="12.75">
      <c r="A1273" s="288" t="s">
        <v>297</v>
      </c>
      <c r="B1273" s="395">
        <v>876360</v>
      </c>
      <c r="C1273" s="395">
        <v>417250</v>
      </c>
      <c r="D1273" s="395">
        <v>378368</v>
      </c>
      <c r="E1273" s="400">
        <v>43.174950933406365</v>
      </c>
      <c r="F1273" s="281">
        <v>54065</v>
      </c>
      <c r="G1273" s="730"/>
      <c r="H1273" s="730"/>
      <c r="I1273" s="730"/>
      <c r="J1273" s="730"/>
      <c r="K1273" s="730"/>
      <c r="L1273" s="730"/>
      <c r="M1273" s="730"/>
      <c r="N1273" s="730"/>
      <c r="O1273" s="730"/>
      <c r="P1273" s="730"/>
      <c r="Q1273" s="730"/>
      <c r="R1273" s="730"/>
      <c r="S1273" s="730"/>
      <c r="T1273" s="730"/>
      <c r="U1273" s="730"/>
      <c r="V1273" s="730"/>
      <c r="W1273" s="730"/>
      <c r="X1273" s="335"/>
    </row>
    <row r="1274" spans="1:24" s="237" customFormat="1" ht="12.75">
      <c r="A1274" s="284" t="s">
        <v>298</v>
      </c>
      <c r="B1274" s="395">
        <v>25228455</v>
      </c>
      <c r="C1274" s="395">
        <v>1255386</v>
      </c>
      <c r="D1274" s="395">
        <v>655619</v>
      </c>
      <c r="E1274" s="400">
        <v>2.5987283010394413</v>
      </c>
      <c r="F1274" s="281">
        <v>67971</v>
      </c>
      <c r="G1274" s="730"/>
      <c r="H1274" s="730"/>
      <c r="I1274" s="730"/>
      <c r="J1274" s="730"/>
      <c r="K1274" s="730"/>
      <c r="L1274" s="730"/>
      <c r="M1274" s="730"/>
      <c r="N1274" s="730"/>
      <c r="O1274" s="730"/>
      <c r="P1274" s="730"/>
      <c r="Q1274" s="730"/>
      <c r="R1274" s="730"/>
      <c r="S1274" s="730"/>
      <c r="T1274" s="730"/>
      <c r="U1274" s="730"/>
      <c r="V1274" s="730"/>
      <c r="W1274" s="730"/>
      <c r="X1274" s="335"/>
    </row>
    <row r="1275" spans="1:24" s="237" customFormat="1" ht="12.75">
      <c r="A1275" s="282" t="s">
        <v>299</v>
      </c>
      <c r="B1275" s="395">
        <v>15415000</v>
      </c>
      <c r="C1275" s="395">
        <v>7514996</v>
      </c>
      <c r="D1275" s="395">
        <v>1627183</v>
      </c>
      <c r="E1275" s="400">
        <v>10.55584171261758</v>
      </c>
      <c r="F1275" s="281">
        <v>353365</v>
      </c>
      <c r="G1275" s="730"/>
      <c r="H1275" s="730"/>
      <c r="I1275" s="730"/>
      <c r="J1275" s="730"/>
      <c r="K1275" s="730"/>
      <c r="L1275" s="730"/>
      <c r="M1275" s="730"/>
      <c r="N1275" s="730"/>
      <c r="O1275" s="730"/>
      <c r="P1275" s="730"/>
      <c r="Q1275" s="730"/>
      <c r="R1275" s="730"/>
      <c r="S1275" s="730"/>
      <c r="T1275" s="730"/>
      <c r="U1275" s="730"/>
      <c r="V1275" s="730"/>
      <c r="W1275" s="730"/>
      <c r="X1275" s="335"/>
    </row>
    <row r="1276" spans="1:24" s="237" customFormat="1" ht="12.75">
      <c r="A1276" s="284" t="s">
        <v>311</v>
      </c>
      <c r="B1276" s="395">
        <v>15415000</v>
      </c>
      <c r="C1276" s="395">
        <v>7514996</v>
      </c>
      <c r="D1276" s="395">
        <v>1627183</v>
      </c>
      <c r="E1276" s="400">
        <v>10.55584171261758</v>
      </c>
      <c r="F1276" s="281">
        <v>353365</v>
      </c>
      <c r="G1276" s="730"/>
      <c r="H1276" s="730"/>
      <c r="I1276" s="730"/>
      <c r="J1276" s="730"/>
      <c r="K1276" s="730"/>
      <c r="L1276" s="730"/>
      <c r="M1276" s="730"/>
      <c r="N1276" s="730"/>
      <c r="O1276" s="730"/>
      <c r="P1276" s="730"/>
      <c r="Q1276" s="730"/>
      <c r="R1276" s="730"/>
      <c r="S1276" s="730"/>
      <c r="T1276" s="730"/>
      <c r="U1276" s="730"/>
      <c r="V1276" s="730"/>
      <c r="W1276" s="730"/>
      <c r="X1276" s="335"/>
    </row>
    <row r="1277" spans="1:24" s="237" customFormat="1" ht="25.5">
      <c r="A1277" s="269" t="s">
        <v>304</v>
      </c>
      <c r="B1277" s="395">
        <v>10500</v>
      </c>
      <c r="C1277" s="395">
        <v>0</v>
      </c>
      <c r="D1277" s="395">
        <v>0</v>
      </c>
      <c r="E1277" s="400">
        <v>0</v>
      </c>
      <c r="F1277" s="281">
        <v>0</v>
      </c>
      <c r="G1277" s="730"/>
      <c r="H1277" s="730"/>
      <c r="I1277" s="730"/>
      <c r="J1277" s="730"/>
      <c r="K1277" s="730"/>
      <c r="L1277" s="730"/>
      <c r="M1277" s="730"/>
      <c r="N1277" s="730"/>
      <c r="O1277" s="730"/>
      <c r="P1277" s="730"/>
      <c r="Q1277" s="730"/>
      <c r="R1277" s="730"/>
      <c r="S1277" s="730"/>
      <c r="T1277" s="730"/>
      <c r="U1277" s="730"/>
      <c r="V1277" s="730"/>
      <c r="W1277" s="730"/>
      <c r="X1277" s="335"/>
    </row>
    <row r="1278" spans="1:24" s="237" customFormat="1" ht="12.75">
      <c r="A1278" s="292" t="s">
        <v>305</v>
      </c>
      <c r="B1278" s="395">
        <v>10500</v>
      </c>
      <c r="C1278" s="395">
        <v>0</v>
      </c>
      <c r="D1278" s="395">
        <v>0</v>
      </c>
      <c r="E1278" s="400">
        <v>0</v>
      </c>
      <c r="F1278" s="281">
        <v>0</v>
      </c>
      <c r="G1278" s="730"/>
      <c r="H1278" s="730"/>
      <c r="I1278" s="730"/>
      <c r="J1278" s="730"/>
      <c r="K1278" s="730"/>
      <c r="L1278" s="730"/>
      <c r="M1278" s="730"/>
      <c r="N1278" s="730"/>
      <c r="O1278" s="730"/>
      <c r="P1278" s="730"/>
      <c r="Q1278" s="730"/>
      <c r="R1278" s="730"/>
      <c r="S1278" s="730"/>
      <c r="T1278" s="730"/>
      <c r="U1278" s="730"/>
      <c r="V1278" s="730"/>
      <c r="W1278" s="730"/>
      <c r="X1278" s="335"/>
    </row>
    <row r="1279" spans="1:24" s="237" customFormat="1" ht="12.75">
      <c r="A1279" s="267" t="s">
        <v>1781</v>
      </c>
      <c r="B1279" s="395">
        <v>110900</v>
      </c>
      <c r="C1279" s="395">
        <v>85900</v>
      </c>
      <c r="D1279" s="395">
        <v>39414</v>
      </c>
      <c r="E1279" s="400">
        <v>35.540126239855724</v>
      </c>
      <c r="F1279" s="281">
        <v>2992</v>
      </c>
      <c r="G1279" s="730"/>
      <c r="H1279" s="730"/>
      <c r="I1279" s="730"/>
      <c r="J1279" s="730"/>
      <c r="K1279" s="730"/>
      <c r="L1279" s="730"/>
      <c r="M1279" s="730"/>
      <c r="N1279" s="730"/>
      <c r="O1279" s="730"/>
      <c r="P1279" s="730"/>
      <c r="Q1279" s="730"/>
      <c r="R1279" s="730"/>
      <c r="S1279" s="730"/>
      <c r="T1279" s="730"/>
      <c r="U1279" s="730"/>
      <c r="V1279" s="730"/>
      <c r="W1279" s="730"/>
      <c r="X1279" s="335"/>
    </row>
    <row r="1280" spans="1:24" s="237" customFormat="1" ht="12.75" customHeight="1">
      <c r="A1280" s="282" t="s">
        <v>301</v>
      </c>
      <c r="B1280" s="395">
        <v>110900</v>
      </c>
      <c r="C1280" s="395">
        <v>85900</v>
      </c>
      <c r="D1280" s="395">
        <v>39414</v>
      </c>
      <c r="E1280" s="400">
        <v>35.540126239855724</v>
      </c>
      <c r="F1280" s="281">
        <v>2992</v>
      </c>
      <c r="G1280" s="730"/>
      <c r="H1280" s="730"/>
      <c r="I1280" s="730"/>
      <c r="J1280" s="730"/>
      <c r="K1280" s="730"/>
      <c r="L1280" s="730"/>
      <c r="M1280" s="730"/>
      <c r="N1280" s="730"/>
      <c r="O1280" s="730"/>
      <c r="P1280" s="730"/>
      <c r="Q1280" s="730"/>
      <c r="R1280" s="730"/>
      <c r="S1280" s="730"/>
      <c r="T1280" s="730"/>
      <c r="U1280" s="730"/>
      <c r="V1280" s="730"/>
      <c r="W1280" s="730"/>
      <c r="X1280" s="335"/>
    </row>
    <row r="1281" spans="1:24" s="718" customFormat="1" ht="12.75">
      <c r="A1281" s="267" t="s">
        <v>1430</v>
      </c>
      <c r="B1281" s="715">
        <v>-9433</v>
      </c>
      <c r="C1281" s="715">
        <v>-9433</v>
      </c>
      <c r="D1281" s="715">
        <v>3252937</v>
      </c>
      <c r="E1281" s="716" t="s">
        <v>1426</v>
      </c>
      <c r="F1281" s="281">
        <v>2850289</v>
      </c>
      <c r="G1281" s="706"/>
      <c r="H1281" s="706"/>
      <c r="I1281" s="706"/>
      <c r="J1281" s="706"/>
      <c r="K1281" s="706"/>
      <c r="L1281" s="706"/>
      <c r="M1281" s="706"/>
      <c r="N1281" s="706"/>
      <c r="O1281" s="706"/>
      <c r="P1281" s="706"/>
      <c r="Q1281" s="706"/>
      <c r="R1281" s="706"/>
      <c r="S1281" s="706"/>
      <c r="T1281" s="706"/>
      <c r="U1281" s="706"/>
      <c r="V1281" s="706"/>
      <c r="W1281" s="706"/>
      <c r="X1281" s="707"/>
    </row>
    <row r="1282" spans="1:24" s="718" customFormat="1" ht="12.75">
      <c r="A1282" s="267" t="s">
        <v>1431</v>
      </c>
      <c r="B1282" s="715">
        <v>9433</v>
      </c>
      <c r="C1282" s="715">
        <v>9433</v>
      </c>
      <c r="D1282" s="715" t="s">
        <v>1426</v>
      </c>
      <c r="E1282" s="716" t="s">
        <v>1426</v>
      </c>
      <c r="F1282" s="281" t="s">
        <v>1426</v>
      </c>
      <c r="G1282" s="706"/>
      <c r="H1282" s="706"/>
      <c r="I1282" s="706"/>
      <c r="J1282" s="706"/>
      <c r="K1282" s="706"/>
      <c r="L1282" s="706"/>
      <c r="M1282" s="706"/>
      <c r="N1282" s="706"/>
      <c r="O1282" s="706"/>
      <c r="P1282" s="706"/>
      <c r="Q1282" s="706"/>
      <c r="R1282" s="706"/>
      <c r="S1282" s="706"/>
      <c r="T1282" s="706"/>
      <c r="U1282" s="706"/>
      <c r="V1282" s="706"/>
      <c r="W1282" s="706"/>
      <c r="X1282" s="707"/>
    </row>
    <row r="1283" spans="1:24" s="718" customFormat="1" ht="12.75">
      <c r="A1283" s="282" t="s">
        <v>314</v>
      </c>
      <c r="B1283" s="715">
        <v>9433</v>
      </c>
      <c r="C1283" s="715">
        <v>9433</v>
      </c>
      <c r="D1283" s="715" t="s">
        <v>1426</v>
      </c>
      <c r="E1283" s="716" t="s">
        <v>1426</v>
      </c>
      <c r="F1283" s="281" t="s">
        <v>1426</v>
      </c>
      <c r="G1283" s="706"/>
      <c r="H1283" s="706"/>
      <c r="I1283" s="706"/>
      <c r="J1283" s="706"/>
      <c r="K1283" s="706"/>
      <c r="L1283" s="706"/>
      <c r="M1283" s="706"/>
      <c r="N1283" s="706"/>
      <c r="O1283" s="706"/>
      <c r="P1283" s="706"/>
      <c r="Q1283" s="706"/>
      <c r="R1283" s="706"/>
      <c r="S1283" s="706"/>
      <c r="T1283" s="706"/>
      <c r="U1283" s="706"/>
      <c r="V1283" s="706"/>
      <c r="W1283" s="706"/>
      <c r="X1283" s="707"/>
    </row>
    <row r="1284" spans="1:24" s="718" customFormat="1" ht="25.5" customHeight="1">
      <c r="A1284" s="292" t="s">
        <v>635</v>
      </c>
      <c r="B1284" s="715">
        <v>9433</v>
      </c>
      <c r="C1284" s="715">
        <v>9433</v>
      </c>
      <c r="D1284" s="715" t="s">
        <v>1426</v>
      </c>
      <c r="E1284" s="716" t="s">
        <v>1426</v>
      </c>
      <c r="F1284" s="281" t="s">
        <v>1426</v>
      </c>
      <c r="G1284" s="706"/>
      <c r="H1284" s="706"/>
      <c r="I1284" s="706"/>
      <c r="J1284" s="706"/>
      <c r="K1284" s="706"/>
      <c r="L1284" s="706"/>
      <c r="M1284" s="706"/>
      <c r="N1284" s="706"/>
      <c r="O1284" s="706"/>
      <c r="P1284" s="706"/>
      <c r="Q1284" s="706"/>
      <c r="R1284" s="706"/>
      <c r="S1284" s="706"/>
      <c r="T1284" s="706"/>
      <c r="U1284" s="706"/>
      <c r="V1284" s="706"/>
      <c r="W1284" s="706"/>
      <c r="X1284" s="707"/>
    </row>
    <row r="1285" spans="1:24" s="237" customFormat="1" ht="12.75">
      <c r="A1285" s="192"/>
      <c r="B1285" s="395"/>
      <c r="C1285" s="395"/>
      <c r="D1285" s="395"/>
      <c r="E1285" s="400"/>
      <c r="F1285" s="281"/>
      <c r="G1285" s="730"/>
      <c r="H1285" s="730"/>
      <c r="I1285" s="730"/>
      <c r="J1285" s="730"/>
      <c r="K1285" s="730"/>
      <c r="L1285" s="730"/>
      <c r="M1285" s="730"/>
      <c r="N1285" s="730"/>
      <c r="O1285" s="730"/>
      <c r="P1285" s="730"/>
      <c r="Q1285" s="730"/>
      <c r="R1285" s="730"/>
      <c r="S1285" s="730"/>
      <c r="T1285" s="730"/>
      <c r="U1285" s="730"/>
      <c r="V1285" s="730"/>
      <c r="W1285" s="730"/>
      <c r="X1285" s="335"/>
    </row>
    <row r="1286" spans="1:24" s="237" customFormat="1" ht="12.75">
      <c r="A1286" s="259" t="s">
        <v>700</v>
      </c>
      <c r="B1286" s="395"/>
      <c r="C1286" s="395"/>
      <c r="D1286" s="395"/>
      <c r="E1286" s="400"/>
      <c r="F1286" s="281"/>
      <c r="G1286" s="730"/>
      <c r="H1286" s="730"/>
      <c r="I1286" s="730"/>
      <c r="J1286" s="730"/>
      <c r="K1286" s="730"/>
      <c r="L1286" s="730"/>
      <c r="M1286" s="730"/>
      <c r="N1286" s="730"/>
      <c r="O1286" s="730"/>
      <c r="P1286" s="730"/>
      <c r="Q1286" s="730"/>
      <c r="R1286" s="730"/>
      <c r="S1286" s="730"/>
      <c r="T1286" s="730"/>
      <c r="U1286" s="730"/>
      <c r="V1286" s="730"/>
      <c r="W1286" s="730"/>
      <c r="X1286" s="335"/>
    </row>
    <row r="1287" spans="1:24" s="237" customFormat="1" ht="15" customHeight="1">
      <c r="A1287" s="192" t="s">
        <v>698</v>
      </c>
      <c r="B1287" s="395"/>
      <c r="C1287" s="395"/>
      <c r="D1287" s="395"/>
      <c r="E1287" s="400"/>
      <c r="F1287" s="281"/>
      <c r="G1287" s="730"/>
      <c r="H1287" s="730"/>
      <c r="I1287" s="730"/>
      <c r="J1287" s="730"/>
      <c r="K1287" s="730"/>
      <c r="L1287" s="730"/>
      <c r="M1287" s="730"/>
      <c r="N1287" s="730"/>
      <c r="O1287" s="730"/>
      <c r="P1287" s="730"/>
      <c r="Q1287" s="730"/>
      <c r="R1287" s="730"/>
      <c r="S1287" s="730"/>
      <c r="T1287" s="730"/>
      <c r="U1287" s="730"/>
      <c r="V1287" s="730"/>
      <c r="W1287" s="730"/>
      <c r="X1287" s="335"/>
    </row>
    <row r="1288" spans="1:24" s="237" customFormat="1" ht="15" customHeight="1">
      <c r="A1288" s="199" t="s">
        <v>633</v>
      </c>
      <c r="B1288" s="395">
        <v>21413</v>
      </c>
      <c r="C1288" s="395">
        <v>19673</v>
      </c>
      <c r="D1288" s="395">
        <v>10611</v>
      </c>
      <c r="E1288" s="400">
        <v>49.55400924671928</v>
      </c>
      <c r="F1288" s="281">
        <v>1817</v>
      </c>
      <c r="G1288" s="730"/>
      <c r="H1288" s="730"/>
      <c r="I1288" s="730"/>
      <c r="J1288" s="730"/>
      <c r="K1288" s="730"/>
      <c r="L1288" s="730"/>
      <c r="M1288" s="730"/>
      <c r="N1288" s="730"/>
      <c r="O1288" s="730"/>
      <c r="P1288" s="730"/>
      <c r="Q1288" s="730"/>
      <c r="R1288" s="730"/>
      <c r="S1288" s="730"/>
      <c r="T1288" s="730"/>
      <c r="U1288" s="730"/>
      <c r="V1288" s="730"/>
      <c r="W1288" s="730"/>
      <c r="X1288" s="335"/>
    </row>
    <row r="1289" spans="1:24" s="237" customFormat="1" ht="12.75">
      <c r="A1289" s="267" t="s">
        <v>303</v>
      </c>
      <c r="B1289" s="395">
        <v>10960</v>
      </c>
      <c r="C1289" s="395">
        <v>9220</v>
      </c>
      <c r="D1289" s="395">
        <v>6347</v>
      </c>
      <c r="E1289" s="400">
        <v>57.91058394160584</v>
      </c>
      <c r="F1289" s="281">
        <v>1817</v>
      </c>
      <c r="G1289" s="730"/>
      <c r="H1289" s="730"/>
      <c r="I1289" s="730"/>
      <c r="J1289" s="730"/>
      <c r="K1289" s="730"/>
      <c r="L1289" s="730"/>
      <c r="M1289" s="730"/>
      <c r="N1289" s="730"/>
      <c r="O1289" s="730"/>
      <c r="P1289" s="730"/>
      <c r="Q1289" s="730"/>
      <c r="R1289" s="730"/>
      <c r="S1289" s="730"/>
      <c r="T1289" s="730"/>
      <c r="U1289" s="730"/>
      <c r="V1289" s="730"/>
      <c r="W1289" s="730"/>
      <c r="X1289" s="335"/>
    </row>
    <row r="1290" spans="1:24" s="237" customFormat="1" ht="12.75">
      <c r="A1290" s="267" t="s">
        <v>307</v>
      </c>
      <c r="B1290" s="395">
        <v>10453</v>
      </c>
      <c r="C1290" s="395">
        <v>10453</v>
      </c>
      <c r="D1290" s="395">
        <v>4264</v>
      </c>
      <c r="E1290" s="400">
        <v>40.79211709557065</v>
      </c>
      <c r="F1290" s="281">
        <v>0</v>
      </c>
      <c r="G1290" s="730"/>
      <c r="H1290" s="730"/>
      <c r="I1290" s="730"/>
      <c r="J1290" s="730"/>
      <c r="K1290" s="730"/>
      <c r="L1290" s="730"/>
      <c r="M1290" s="730"/>
      <c r="N1290" s="730"/>
      <c r="O1290" s="730"/>
      <c r="P1290" s="730"/>
      <c r="Q1290" s="730"/>
      <c r="R1290" s="730"/>
      <c r="S1290" s="730"/>
      <c r="T1290" s="730"/>
      <c r="U1290" s="730"/>
      <c r="V1290" s="730"/>
      <c r="W1290" s="730"/>
      <c r="X1290" s="335"/>
    </row>
    <row r="1291" spans="1:24" s="237" customFormat="1" ht="12.75" customHeight="1">
      <c r="A1291" s="193" t="s">
        <v>293</v>
      </c>
      <c r="B1291" s="395">
        <v>25622</v>
      </c>
      <c r="C1291" s="395">
        <v>21775</v>
      </c>
      <c r="D1291" s="395">
        <v>11271</v>
      </c>
      <c r="E1291" s="400">
        <v>43.98954023885723</v>
      </c>
      <c r="F1291" s="281">
        <v>2578</v>
      </c>
      <c r="G1291" s="730"/>
      <c r="H1291" s="730"/>
      <c r="I1291" s="730"/>
      <c r="J1291" s="730"/>
      <c r="K1291" s="730"/>
      <c r="L1291" s="730"/>
      <c r="M1291" s="730"/>
      <c r="N1291" s="730"/>
      <c r="O1291" s="730"/>
      <c r="P1291" s="730"/>
      <c r="Q1291" s="730"/>
      <c r="R1291" s="730"/>
      <c r="S1291" s="730"/>
      <c r="T1291" s="730"/>
      <c r="U1291" s="730"/>
      <c r="V1291" s="730"/>
      <c r="W1291" s="730"/>
      <c r="X1291" s="335"/>
    </row>
    <row r="1292" spans="1:24" s="237" customFormat="1" ht="12.75" customHeight="1">
      <c r="A1292" s="267" t="s">
        <v>294</v>
      </c>
      <c r="B1292" s="395">
        <v>25622</v>
      </c>
      <c r="C1292" s="395">
        <v>21775</v>
      </c>
      <c r="D1292" s="395">
        <v>11271</v>
      </c>
      <c r="E1292" s="400">
        <v>43.98954023885723</v>
      </c>
      <c r="F1292" s="281">
        <v>2578</v>
      </c>
      <c r="G1292" s="730"/>
      <c r="H1292" s="730"/>
      <c r="I1292" s="730"/>
      <c r="J1292" s="730"/>
      <c r="K1292" s="730"/>
      <c r="L1292" s="730"/>
      <c r="M1292" s="730"/>
      <c r="N1292" s="730"/>
      <c r="O1292" s="730"/>
      <c r="P1292" s="730"/>
      <c r="Q1292" s="730"/>
      <c r="R1292" s="730"/>
      <c r="S1292" s="730"/>
      <c r="T1292" s="730"/>
      <c r="U1292" s="730"/>
      <c r="V1292" s="730"/>
      <c r="W1292" s="730"/>
      <c r="X1292" s="335"/>
    </row>
    <row r="1293" spans="1:24" s="237" customFormat="1" ht="12.75" customHeight="1">
      <c r="A1293" s="282" t="s">
        <v>295</v>
      </c>
      <c r="B1293" s="395">
        <v>25622</v>
      </c>
      <c r="C1293" s="395">
        <v>21775</v>
      </c>
      <c r="D1293" s="395">
        <v>11271</v>
      </c>
      <c r="E1293" s="400">
        <v>43.98954023885723</v>
      </c>
      <c r="F1293" s="281">
        <v>2578</v>
      </c>
      <c r="G1293" s="730"/>
      <c r="H1293" s="730"/>
      <c r="I1293" s="730"/>
      <c r="J1293" s="730"/>
      <c r="K1293" s="730"/>
      <c r="L1293" s="730"/>
      <c r="M1293" s="730"/>
      <c r="N1293" s="730"/>
      <c r="O1293" s="730"/>
      <c r="P1293" s="730"/>
      <c r="Q1293" s="730"/>
      <c r="R1293" s="730"/>
      <c r="S1293" s="730"/>
      <c r="T1293" s="730"/>
      <c r="U1293" s="730"/>
      <c r="V1293" s="730"/>
      <c r="W1293" s="730"/>
      <c r="X1293" s="335"/>
    </row>
    <row r="1294" spans="1:24" s="237" customFormat="1" ht="12.75" customHeight="1">
      <c r="A1294" s="284" t="s">
        <v>296</v>
      </c>
      <c r="B1294" s="395">
        <v>12122</v>
      </c>
      <c r="C1294" s="395">
        <v>9854</v>
      </c>
      <c r="D1294" s="395">
        <v>8271</v>
      </c>
      <c r="E1294" s="400">
        <v>68.2313149645273</v>
      </c>
      <c r="F1294" s="281">
        <v>1724</v>
      </c>
      <c r="G1294" s="730"/>
      <c r="H1294" s="730"/>
      <c r="I1294" s="730"/>
      <c r="J1294" s="730"/>
      <c r="K1294" s="730"/>
      <c r="L1294" s="730"/>
      <c r="M1294" s="730"/>
      <c r="N1294" s="730"/>
      <c r="O1294" s="730"/>
      <c r="P1294" s="730"/>
      <c r="Q1294" s="730"/>
      <c r="R1294" s="730"/>
      <c r="S1294" s="730"/>
      <c r="T1294" s="730"/>
      <c r="U1294" s="730"/>
      <c r="V1294" s="730"/>
      <c r="W1294" s="730"/>
      <c r="X1294" s="335"/>
    </row>
    <row r="1295" spans="1:24" s="237" customFormat="1" ht="12.75" customHeight="1">
      <c r="A1295" s="288" t="s">
        <v>297</v>
      </c>
      <c r="B1295" s="395">
        <v>9768</v>
      </c>
      <c r="C1295" s="395">
        <v>7942</v>
      </c>
      <c r="D1295" s="395">
        <v>6620</v>
      </c>
      <c r="E1295" s="400">
        <v>67.77231777231776</v>
      </c>
      <c r="F1295" s="281">
        <v>1390</v>
      </c>
      <c r="G1295" s="730"/>
      <c r="H1295" s="730"/>
      <c r="I1295" s="730"/>
      <c r="J1295" s="730"/>
      <c r="K1295" s="730"/>
      <c r="L1295" s="730"/>
      <c r="M1295" s="730"/>
      <c r="N1295" s="730"/>
      <c r="O1295" s="730"/>
      <c r="P1295" s="730"/>
      <c r="Q1295" s="730"/>
      <c r="R1295" s="730"/>
      <c r="S1295" s="730"/>
      <c r="T1295" s="730"/>
      <c r="U1295" s="730"/>
      <c r="V1295" s="730"/>
      <c r="W1295" s="730"/>
      <c r="X1295" s="335"/>
    </row>
    <row r="1296" spans="1:24" s="237" customFormat="1" ht="12.75" customHeight="1">
      <c r="A1296" s="282" t="s">
        <v>298</v>
      </c>
      <c r="B1296" s="395">
        <v>13500</v>
      </c>
      <c r="C1296" s="395">
        <v>11921</v>
      </c>
      <c r="D1296" s="395">
        <v>3000</v>
      </c>
      <c r="E1296" s="400">
        <v>22.22222222222222</v>
      </c>
      <c r="F1296" s="281">
        <v>854</v>
      </c>
      <c r="G1296" s="730"/>
      <c r="H1296" s="730"/>
      <c r="I1296" s="730"/>
      <c r="J1296" s="730"/>
      <c r="K1296" s="730"/>
      <c r="L1296" s="730"/>
      <c r="M1296" s="730"/>
      <c r="N1296" s="730"/>
      <c r="O1296" s="730"/>
      <c r="P1296" s="730"/>
      <c r="Q1296" s="730"/>
      <c r="R1296" s="730"/>
      <c r="S1296" s="730"/>
      <c r="T1296" s="730"/>
      <c r="U1296" s="730"/>
      <c r="V1296" s="730"/>
      <c r="W1296" s="730"/>
      <c r="X1296" s="335"/>
    </row>
    <row r="1297" spans="1:24" s="718" customFormat="1" ht="12.75">
      <c r="A1297" s="267" t="s">
        <v>1430</v>
      </c>
      <c r="B1297" s="715">
        <v>-4209</v>
      </c>
      <c r="C1297" s="715">
        <v>-2102</v>
      </c>
      <c r="D1297" s="715">
        <v>-660</v>
      </c>
      <c r="E1297" s="716" t="s">
        <v>1426</v>
      </c>
      <c r="F1297" s="281">
        <v>-761</v>
      </c>
      <c r="G1297" s="706"/>
      <c r="H1297" s="706"/>
      <c r="I1297" s="706"/>
      <c r="J1297" s="706"/>
      <c r="K1297" s="706"/>
      <c r="L1297" s="706"/>
      <c r="M1297" s="706"/>
      <c r="N1297" s="706"/>
      <c r="O1297" s="706"/>
      <c r="P1297" s="706"/>
      <c r="Q1297" s="706"/>
      <c r="R1297" s="706"/>
      <c r="S1297" s="706"/>
      <c r="T1297" s="706"/>
      <c r="U1297" s="706"/>
      <c r="V1297" s="706"/>
      <c r="W1297" s="706"/>
      <c r="X1297" s="707"/>
    </row>
    <row r="1298" spans="1:24" s="718" customFormat="1" ht="12.75">
      <c r="A1298" s="267" t="s">
        <v>1431</v>
      </c>
      <c r="B1298" s="715">
        <v>4209</v>
      </c>
      <c r="C1298" s="715">
        <v>2102</v>
      </c>
      <c r="D1298" s="715" t="s">
        <v>1426</v>
      </c>
      <c r="E1298" s="716" t="s">
        <v>1426</v>
      </c>
      <c r="F1298" s="281" t="s">
        <v>1426</v>
      </c>
      <c r="G1298" s="706"/>
      <c r="H1298" s="706"/>
      <c r="I1298" s="706"/>
      <c r="J1298" s="706"/>
      <c r="K1298" s="706"/>
      <c r="L1298" s="706"/>
      <c r="M1298" s="706"/>
      <c r="N1298" s="706"/>
      <c r="O1298" s="706"/>
      <c r="P1298" s="706"/>
      <c r="Q1298" s="706"/>
      <c r="R1298" s="706"/>
      <c r="S1298" s="706"/>
      <c r="T1298" s="706"/>
      <c r="U1298" s="706"/>
      <c r="V1298" s="706"/>
      <c r="W1298" s="706"/>
      <c r="X1298" s="707"/>
    </row>
    <row r="1299" spans="1:24" s="718" customFormat="1" ht="12.75">
      <c r="A1299" s="282" t="s">
        <v>314</v>
      </c>
      <c r="B1299" s="715">
        <v>4209</v>
      </c>
      <c r="C1299" s="715">
        <v>2102</v>
      </c>
      <c r="D1299" s="715" t="s">
        <v>1426</v>
      </c>
      <c r="E1299" s="716" t="s">
        <v>1426</v>
      </c>
      <c r="F1299" s="281" t="s">
        <v>1426</v>
      </c>
      <c r="G1299" s="706"/>
      <c r="H1299" s="706"/>
      <c r="I1299" s="706"/>
      <c r="J1299" s="706"/>
      <c r="K1299" s="706"/>
      <c r="L1299" s="706"/>
      <c r="M1299" s="706"/>
      <c r="N1299" s="706"/>
      <c r="O1299" s="706"/>
      <c r="P1299" s="706"/>
      <c r="Q1299" s="706"/>
      <c r="R1299" s="706"/>
      <c r="S1299" s="706"/>
      <c r="T1299" s="706"/>
      <c r="U1299" s="706"/>
      <c r="V1299" s="706"/>
      <c r="W1299" s="706"/>
      <c r="X1299" s="707"/>
    </row>
    <row r="1300" spans="1:24" s="718" customFormat="1" ht="25.5" customHeight="1">
      <c r="A1300" s="292" t="s">
        <v>635</v>
      </c>
      <c r="B1300" s="715">
        <v>4209</v>
      </c>
      <c r="C1300" s="715">
        <v>2102</v>
      </c>
      <c r="D1300" s="715" t="s">
        <v>1426</v>
      </c>
      <c r="E1300" s="716" t="s">
        <v>1426</v>
      </c>
      <c r="F1300" s="281" t="s">
        <v>1426</v>
      </c>
      <c r="G1300" s="706"/>
      <c r="H1300" s="706"/>
      <c r="I1300" s="706"/>
      <c r="J1300" s="706"/>
      <c r="K1300" s="706"/>
      <c r="L1300" s="706"/>
      <c r="M1300" s="706"/>
      <c r="N1300" s="706"/>
      <c r="O1300" s="706"/>
      <c r="P1300" s="706"/>
      <c r="Q1300" s="706"/>
      <c r="R1300" s="706"/>
      <c r="S1300" s="706"/>
      <c r="T1300" s="706"/>
      <c r="U1300" s="706"/>
      <c r="V1300" s="706"/>
      <c r="W1300" s="706"/>
      <c r="X1300" s="707"/>
    </row>
    <row r="1301" spans="1:24" s="237" customFormat="1" ht="15" customHeight="1">
      <c r="A1301" s="192"/>
      <c r="B1301" s="395"/>
      <c r="C1301" s="395"/>
      <c r="D1301" s="395"/>
      <c r="E1301" s="400"/>
      <c r="F1301" s="281"/>
      <c r="G1301" s="730"/>
      <c r="H1301" s="730"/>
      <c r="I1301" s="730"/>
      <c r="J1301" s="730"/>
      <c r="K1301" s="730"/>
      <c r="L1301" s="730"/>
      <c r="M1301" s="730"/>
      <c r="N1301" s="730"/>
      <c r="O1301" s="730"/>
      <c r="P1301" s="730"/>
      <c r="Q1301" s="730"/>
      <c r="R1301" s="730"/>
      <c r="S1301" s="730"/>
      <c r="T1301" s="730"/>
      <c r="U1301" s="730"/>
      <c r="V1301" s="730"/>
      <c r="W1301" s="730"/>
      <c r="X1301" s="335"/>
    </row>
    <row r="1302" spans="1:24" s="237" customFormat="1" ht="12.75">
      <c r="A1302" s="259" t="s">
        <v>701</v>
      </c>
      <c r="B1302" s="395"/>
      <c r="C1302" s="395"/>
      <c r="D1302" s="395"/>
      <c r="E1302" s="400"/>
      <c r="F1302" s="281"/>
      <c r="G1302" s="730"/>
      <c r="H1302" s="730"/>
      <c r="I1302" s="730"/>
      <c r="J1302" s="730"/>
      <c r="K1302" s="730"/>
      <c r="L1302" s="730"/>
      <c r="M1302" s="730"/>
      <c r="N1302" s="730"/>
      <c r="O1302" s="730"/>
      <c r="P1302" s="730"/>
      <c r="Q1302" s="730"/>
      <c r="R1302" s="730"/>
      <c r="S1302" s="730"/>
      <c r="T1302" s="730"/>
      <c r="U1302" s="730"/>
      <c r="V1302" s="730"/>
      <c r="W1302" s="730"/>
      <c r="X1302" s="335"/>
    </row>
    <row r="1303" spans="1:24" s="237" customFormat="1" ht="12.75">
      <c r="A1303" s="192" t="s">
        <v>698</v>
      </c>
      <c r="B1303" s="395"/>
      <c r="C1303" s="395"/>
      <c r="D1303" s="395"/>
      <c r="E1303" s="400"/>
      <c r="F1303" s="281"/>
      <c r="G1303" s="730"/>
      <c r="H1303" s="730"/>
      <c r="I1303" s="730"/>
      <c r="J1303" s="730"/>
      <c r="K1303" s="730"/>
      <c r="L1303" s="730"/>
      <c r="M1303" s="730"/>
      <c r="N1303" s="730"/>
      <c r="O1303" s="730"/>
      <c r="P1303" s="730"/>
      <c r="Q1303" s="730"/>
      <c r="R1303" s="730"/>
      <c r="S1303" s="730"/>
      <c r="T1303" s="730"/>
      <c r="U1303" s="730"/>
      <c r="V1303" s="730"/>
      <c r="W1303" s="730"/>
      <c r="X1303" s="335"/>
    </row>
    <row r="1304" spans="1:24" s="237" customFormat="1" ht="12.75">
      <c r="A1304" s="199" t="s">
        <v>633</v>
      </c>
      <c r="B1304" s="395">
        <v>150000</v>
      </c>
      <c r="C1304" s="395">
        <v>125000</v>
      </c>
      <c r="D1304" s="395">
        <v>125000</v>
      </c>
      <c r="E1304" s="400">
        <v>83.33333333333334</v>
      </c>
      <c r="F1304" s="281">
        <v>4225</v>
      </c>
      <c r="G1304" s="730"/>
      <c r="H1304" s="730"/>
      <c r="I1304" s="730"/>
      <c r="J1304" s="730"/>
      <c r="K1304" s="730"/>
      <c r="L1304" s="730"/>
      <c r="M1304" s="730"/>
      <c r="N1304" s="730"/>
      <c r="O1304" s="730"/>
      <c r="P1304" s="730"/>
      <c r="Q1304" s="730"/>
      <c r="R1304" s="730"/>
      <c r="S1304" s="730"/>
      <c r="T1304" s="730"/>
      <c r="U1304" s="730"/>
      <c r="V1304" s="730"/>
      <c r="W1304" s="730"/>
      <c r="X1304" s="335"/>
    </row>
    <row r="1305" spans="1:24" s="237" customFormat="1" ht="12.75">
      <c r="A1305" s="267" t="s">
        <v>291</v>
      </c>
      <c r="B1305" s="395">
        <v>150000</v>
      </c>
      <c r="C1305" s="395">
        <v>125000</v>
      </c>
      <c r="D1305" s="395">
        <v>125000</v>
      </c>
      <c r="E1305" s="400">
        <v>83.33333333333334</v>
      </c>
      <c r="F1305" s="281">
        <v>4225</v>
      </c>
      <c r="G1305" s="730"/>
      <c r="H1305" s="730"/>
      <c r="I1305" s="730"/>
      <c r="J1305" s="730"/>
      <c r="K1305" s="730"/>
      <c r="L1305" s="730"/>
      <c r="M1305" s="730"/>
      <c r="N1305" s="730"/>
      <c r="O1305" s="730"/>
      <c r="P1305" s="730"/>
      <c r="Q1305" s="730"/>
      <c r="R1305" s="730"/>
      <c r="S1305" s="730"/>
      <c r="T1305" s="730"/>
      <c r="U1305" s="730"/>
      <c r="V1305" s="730"/>
      <c r="W1305" s="730"/>
      <c r="X1305" s="335"/>
    </row>
    <row r="1306" spans="1:24" s="237" customFormat="1" ht="25.5">
      <c r="A1306" s="269" t="s">
        <v>292</v>
      </c>
      <c r="B1306" s="395">
        <v>150000</v>
      </c>
      <c r="C1306" s="395">
        <v>125000</v>
      </c>
      <c r="D1306" s="395">
        <v>125000</v>
      </c>
      <c r="E1306" s="400">
        <v>83.33333333333334</v>
      </c>
      <c r="F1306" s="281">
        <v>4225</v>
      </c>
      <c r="G1306" s="730"/>
      <c r="H1306" s="730"/>
      <c r="I1306" s="730"/>
      <c r="J1306" s="730"/>
      <c r="K1306" s="730"/>
      <c r="L1306" s="730"/>
      <c r="M1306" s="730"/>
      <c r="N1306" s="730"/>
      <c r="O1306" s="730"/>
      <c r="P1306" s="730"/>
      <c r="Q1306" s="730"/>
      <c r="R1306" s="730"/>
      <c r="S1306" s="730"/>
      <c r="T1306" s="730"/>
      <c r="U1306" s="730"/>
      <c r="V1306" s="730"/>
      <c r="W1306" s="730"/>
      <c r="X1306" s="335"/>
    </row>
    <row r="1307" spans="1:24" s="237" customFormat="1" ht="15" customHeight="1">
      <c r="A1307" s="193" t="s">
        <v>293</v>
      </c>
      <c r="B1307" s="395">
        <v>150000</v>
      </c>
      <c r="C1307" s="395">
        <v>125000</v>
      </c>
      <c r="D1307" s="395">
        <v>73462</v>
      </c>
      <c r="E1307" s="400">
        <v>48.974666666666664</v>
      </c>
      <c r="F1307" s="281">
        <v>1787</v>
      </c>
      <c r="G1307" s="730"/>
      <c r="H1307" s="730"/>
      <c r="I1307" s="730"/>
      <c r="J1307" s="730"/>
      <c r="K1307" s="730"/>
      <c r="L1307" s="730"/>
      <c r="M1307" s="730"/>
      <c r="N1307" s="730"/>
      <c r="O1307" s="730"/>
      <c r="P1307" s="730"/>
      <c r="Q1307" s="730"/>
      <c r="R1307" s="730"/>
      <c r="S1307" s="730"/>
      <c r="T1307" s="730"/>
      <c r="U1307" s="730"/>
      <c r="V1307" s="730"/>
      <c r="W1307" s="730"/>
      <c r="X1307" s="335"/>
    </row>
    <row r="1308" spans="1:24" s="237" customFormat="1" ht="15" customHeight="1">
      <c r="A1308" s="267" t="s">
        <v>294</v>
      </c>
      <c r="B1308" s="395">
        <v>150000</v>
      </c>
      <c r="C1308" s="395">
        <v>125000</v>
      </c>
      <c r="D1308" s="395">
        <v>73462</v>
      </c>
      <c r="E1308" s="400">
        <v>48.974666666666664</v>
      </c>
      <c r="F1308" s="281">
        <v>1787</v>
      </c>
      <c r="G1308" s="730"/>
      <c r="H1308" s="730"/>
      <c r="I1308" s="730"/>
      <c r="J1308" s="730"/>
      <c r="K1308" s="730"/>
      <c r="L1308" s="730"/>
      <c r="M1308" s="730"/>
      <c r="N1308" s="730"/>
      <c r="O1308" s="730"/>
      <c r="P1308" s="730"/>
      <c r="Q1308" s="730"/>
      <c r="R1308" s="730"/>
      <c r="S1308" s="730"/>
      <c r="T1308" s="730"/>
      <c r="U1308" s="730"/>
      <c r="V1308" s="730"/>
      <c r="W1308" s="730"/>
      <c r="X1308" s="335"/>
    </row>
    <row r="1309" spans="1:24" s="237" customFormat="1" ht="15" customHeight="1">
      <c r="A1309" s="282" t="s">
        <v>295</v>
      </c>
      <c r="B1309" s="395">
        <v>28893</v>
      </c>
      <c r="C1309" s="395">
        <v>16477</v>
      </c>
      <c r="D1309" s="395">
        <v>7197</v>
      </c>
      <c r="E1309" s="400">
        <v>24.909147544387913</v>
      </c>
      <c r="F1309" s="281">
        <v>1787</v>
      </c>
      <c r="G1309" s="730"/>
      <c r="H1309" s="730"/>
      <c r="I1309" s="730"/>
      <c r="J1309" s="730"/>
      <c r="K1309" s="730"/>
      <c r="L1309" s="730"/>
      <c r="M1309" s="730"/>
      <c r="N1309" s="730"/>
      <c r="O1309" s="730"/>
      <c r="P1309" s="730"/>
      <c r="Q1309" s="730"/>
      <c r="R1309" s="730"/>
      <c r="S1309" s="730"/>
      <c r="T1309" s="730"/>
      <c r="U1309" s="730"/>
      <c r="V1309" s="730"/>
      <c r="W1309" s="730"/>
      <c r="X1309" s="335"/>
    </row>
    <row r="1310" spans="1:24" s="237" customFormat="1" ht="12.75">
      <c r="A1310" s="284" t="s">
        <v>296</v>
      </c>
      <c r="B1310" s="395">
        <v>25893</v>
      </c>
      <c r="C1310" s="395">
        <v>16477</v>
      </c>
      <c r="D1310" s="395">
        <v>7197</v>
      </c>
      <c r="E1310" s="400">
        <v>27.795156992237285</v>
      </c>
      <c r="F1310" s="281">
        <v>1787</v>
      </c>
      <c r="G1310" s="730"/>
      <c r="H1310" s="730"/>
      <c r="I1310" s="730"/>
      <c r="J1310" s="730"/>
      <c r="K1310" s="730"/>
      <c r="L1310" s="730"/>
      <c r="M1310" s="730"/>
      <c r="N1310" s="730"/>
      <c r="O1310" s="730"/>
      <c r="P1310" s="730"/>
      <c r="Q1310" s="730"/>
      <c r="R1310" s="730"/>
      <c r="S1310" s="730"/>
      <c r="T1310" s="730"/>
      <c r="U1310" s="730"/>
      <c r="V1310" s="730"/>
      <c r="W1310" s="730"/>
      <c r="X1310" s="335"/>
    </row>
    <row r="1311" spans="1:24" s="237" customFormat="1" ht="12.75">
      <c r="A1311" s="288" t="s">
        <v>297</v>
      </c>
      <c r="B1311" s="395">
        <v>19655</v>
      </c>
      <c r="C1311" s="395">
        <v>12507</v>
      </c>
      <c r="D1311" s="395">
        <v>5800</v>
      </c>
      <c r="E1311" s="400">
        <v>29.509030780971763</v>
      </c>
      <c r="F1311" s="281">
        <v>1440</v>
      </c>
      <c r="G1311" s="730"/>
      <c r="H1311" s="730"/>
      <c r="I1311" s="730"/>
      <c r="J1311" s="730"/>
      <c r="K1311" s="730"/>
      <c r="L1311" s="730"/>
      <c r="M1311" s="730"/>
      <c r="N1311" s="730"/>
      <c r="O1311" s="730"/>
      <c r="P1311" s="730"/>
      <c r="Q1311" s="730"/>
      <c r="R1311" s="730"/>
      <c r="S1311" s="730"/>
      <c r="T1311" s="730"/>
      <c r="U1311" s="730"/>
      <c r="V1311" s="730"/>
      <c r="W1311" s="730"/>
      <c r="X1311" s="335"/>
    </row>
    <row r="1312" spans="1:24" s="237" customFormat="1" ht="12.75">
      <c r="A1312" s="284" t="s">
        <v>298</v>
      </c>
      <c r="B1312" s="395">
        <v>3000</v>
      </c>
      <c r="C1312" s="395">
        <v>0</v>
      </c>
      <c r="D1312" s="395">
        <v>0</v>
      </c>
      <c r="E1312" s="400">
        <v>0</v>
      </c>
      <c r="F1312" s="281">
        <v>0</v>
      </c>
      <c r="G1312" s="730"/>
      <c r="H1312" s="730"/>
      <c r="I1312" s="730"/>
      <c r="J1312" s="730"/>
      <c r="K1312" s="730"/>
      <c r="L1312" s="730"/>
      <c r="M1312" s="730"/>
      <c r="N1312" s="730"/>
      <c r="O1312" s="730"/>
      <c r="P1312" s="730"/>
      <c r="Q1312" s="730"/>
      <c r="R1312" s="730"/>
      <c r="S1312" s="730"/>
      <c r="T1312" s="730"/>
      <c r="U1312" s="730"/>
      <c r="V1312" s="730"/>
      <c r="W1312" s="730"/>
      <c r="X1312" s="335"/>
    </row>
    <row r="1313" spans="1:24" s="237" customFormat="1" ht="12.75">
      <c r="A1313" s="282" t="s">
        <v>299</v>
      </c>
      <c r="B1313" s="395">
        <v>121107</v>
      </c>
      <c r="C1313" s="395">
        <v>108523</v>
      </c>
      <c r="D1313" s="395">
        <v>66265</v>
      </c>
      <c r="E1313" s="400">
        <v>54.71607751822768</v>
      </c>
      <c r="F1313" s="281">
        <v>0</v>
      </c>
      <c r="G1313" s="730"/>
      <c r="H1313" s="730"/>
      <c r="I1313" s="730"/>
      <c r="J1313" s="730"/>
      <c r="K1313" s="730"/>
      <c r="L1313" s="730"/>
      <c r="M1313" s="730"/>
      <c r="N1313" s="730"/>
      <c r="O1313" s="730"/>
      <c r="P1313" s="730"/>
      <c r="Q1313" s="730"/>
      <c r="R1313" s="730"/>
      <c r="S1313" s="730"/>
      <c r="T1313" s="730"/>
      <c r="U1313" s="730"/>
      <c r="V1313" s="730"/>
      <c r="W1313" s="730"/>
      <c r="X1313" s="335"/>
    </row>
    <row r="1314" spans="1:24" s="237" customFormat="1" ht="12.75">
      <c r="A1314" s="284" t="s">
        <v>311</v>
      </c>
      <c r="B1314" s="395">
        <v>121107</v>
      </c>
      <c r="C1314" s="395">
        <v>108523</v>
      </c>
      <c r="D1314" s="395">
        <v>66265</v>
      </c>
      <c r="E1314" s="400">
        <v>54.71607751822768</v>
      </c>
      <c r="F1314" s="281">
        <v>0</v>
      </c>
      <c r="G1314" s="730"/>
      <c r="H1314" s="730"/>
      <c r="I1314" s="730"/>
      <c r="J1314" s="730"/>
      <c r="K1314" s="730"/>
      <c r="L1314" s="730"/>
      <c r="M1314" s="730"/>
      <c r="N1314" s="730"/>
      <c r="O1314" s="730"/>
      <c r="P1314" s="730"/>
      <c r="Q1314" s="730"/>
      <c r="R1314" s="730"/>
      <c r="S1314" s="730"/>
      <c r="T1314" s="730"/>
      <c r="U1314" s="730"/>
      <c r="V1314" s="730"/>
      <c r="W1314" s="730"/>
      <c r="X1314" s="335"/>
    </row>
    <row r="1315" spans="1:24" s="237" customFormat="1" ht="12.75">
      <c r="A1315" s="731"/>
      <c r="B1315" s="395"/>
      <c r="C1315" s="395"/>
      <c r="D1315" s="395"/>
      <c r="E1315" s="400"/>
      <c r="F1315" s="281"/>
      <c r="G1315" s="730"/>
      <c r="H1315" s="730"/>
      <c r="I1315" s="730"/>
      <c r="J1315" s="730"/>
      <c r="K1315" s="730"/>
      <c r="L1315" s="730"/>
      <c r="M1315" s="730"/>
      <c r="N1315" s="730"/>
      <c r="O1315" s="730"/>
      <c r="P1315" s="730"/>
      <c r="Q1315" s="730"/>
      <c r="R1315" s="730"/>
      <c r="S1315" s="730"/>
      <c r="T1315" s="730"/>
      <c r="U1315" s="730"/>
      <c r="V1315" s="730"/>
      <c r="W1315" s="730"/>
      <c r="X1315" s="335"/>
    </row>
    <row r="1316" spans="1:24" s="237" customFormat="1" ht="12.75">
      <c r="A1316" s="259" t="s">
        <v>684</v>
      </c>
      <c r="B1316" s="395"/>
      <c r="C1316" s="395"/>
      <c r="D1316" s="395"/>
      <c r="E1316" s="400"/>
      <c r="F1316" s="281"/>
      <c r="G1316" s="730"/>
      <c r="H1316" s="730"/>
      <c r="I1316" s="730"/>
      <c r="J1316" s="730"/>
      <c r="K1316" s="730"/>
      <c r="L1316" s="730"/>
      <c r="M1316" s="730"/>
      <c r="N1316" s="730"/>
      <c r="O1316" s="730"/>
      <c r="P1316" s="730"/>
      <c r="Q1316" s="730"/>
      <c r="R1316" s="730"/>
      <c r="S1316" s="730"/>
      <c r="T1316" s="730"/>
      <c r="U1316" s="730"/>
      <c r="V1316" s="730"/>
      <c r="W1316" s="730"/>
      <c r="X1316" s="335"/>
    </row>
    <row r="1317" spans="1:24" s="237" customFormat="1" ht="12.75">
      <c r="A1317" s="192" t="s">
        <v>698</v>
      </c>
      <c r="B1317" s="395"/>
      <c r="C1317" s="395"/>
      <c r="D1317" s="395"/>
      <c r="E1317" s="400"/>
      <c r="F1317" s="281"/>
      <c r="G1317" s="730"/>
      <c r="H1317" s="730"/>
      <c r="I1317" s="730"/>
      <c r="J1317" s="730"/>
      <c r="K1317" s="730"/>
      <c r="L1317" s="730"/>
      <c r="M1317" s="730"/>
      <c r="N1317" s="730"/>
      <c r="O1317" s="730"/>
      <c r="P1317" s="730"/>
      <c r="Q1317" s="730"/>
      <c r="R1317" s="730"/>
      <c r="S1317" s="730"/>
      <c r="T1317" s="730"/>
      <c r="U1317" s="730"/>
      <c r="V1317" s="730"/>
      <c r="W1317" s="730"/>
      <c r="X1317" s="335"/>
    </row>
    <row r="1318" spans="1:24" s="237" customFormat="1" ht="12.75">
      <c r="A1318" s="199" t="s">
        <v>633</v>
      </c>
      <c r="B1318" s="395">
        <v>164339</v>
      </c>
      <c r="C1318" s="395">
        <v>141127</v>
      </c>
      <c r="D1318" s="395">
        <v>88926</v>
      </c>
      <c r="E1318" s="400">
        <v>54.11131867663792</v>
      </c>
      <c r="F1318" s="281">
        <v>2964</v>
      </c>
      <c r="G1318" s="730"/>
      <c r="H1318" s="730"/>
      <c r="I1318" s="730"/>
      <c r="J1318" s="730"/>
      <c r="K1318" s="730"/>
      <c r="L1318" s="730"/>
      <c r="M1318" s="730"/>
      <c r="N1318" s="730"/>
      <c r="O1318" s="730"/>
      <c r="P1318" s="730"/>
      <c r="Q1318" s="730"/>
      <c r="R1318" s="730"/>
      <c r="S1318" s="730"/>
      <c r="T1318" s="730"/>
      <c r="U1318" s="730"/>
      <c r="V1318" s="730"/>
      <c r="W1318" s="730"/>
      <c r="X1318" s="335"/>
    </row>
    <row r="1319" spans="1:24" s="237" customFormat="1" ht="12.75">
      <c r="A1319" s="267" t="s">
        <v>307</v>
      </c>
      <c r="B1319" s="395">
        <v>97742</v>
      </c>
      <c r="C1319" s="395">
        <v>86386</v>
      </c>
      <c r="D1319" s="395">
        <v>34185</v>
      </c>
      <c r="E1319" s="400">
        <v>34.974729389617565</v>
      </c>
      <c r="F1319" s="281">
        <v>0</v>
      </c>
      <c r="G1319" s="730"/>
      <c r="H1319" s="730"/>
      <c r="I1319" s="730"/>
      <c r="J1319" s="730"/>
      <c r="K1319" s="730"/>
      <c r="L1319" s="730"/>
      <c r="M1319" s="730"/>
      <c r="N1319" s="730"/>
      <c r="O1319" s="730"/>
      <c r="P1319" s="730"/>
      <c r="Q1319" s="730"/>
      <c r="R1319" s="730"/>
      <c r="S1319" s="730"/>
      <c r="T1319" s="730"/>
      <c r="U1319" s="730"/>
      <c r="V1319" s="730"/>
      <c r="W1319" s="730"/>
      <c r="X1319" s="335"/>
    </row>
    <row r="1320" spans="1:24" s="237" customFormat="1" ht="12.75">
      <c r="A1320" s="267" t="s">
        <v>291</v>
      </c>
      <c r="B1320" s="395">
        <v>66597</v>
      </c>
      <c r="C1320" s="395">
        <v>54741</v>
      </c>
      <c r="D1320" s="395">
        <v>54741</v>
      </c>
      <c r="E1320" s="400">
        <v>82.19739627911167</v>
      </c>
      <c r="F1320" s="281">
        <v>2964</v>
      </c>
      <c r="G1320" s="730"/>
      <c r="H1320" s="730"/>
      <c r="I1320" s="730"/>
      <c r="J1320" s="730"/>
      <c r="K1320" s="730"/>
      <c r="L1320" s="730"/>
      <c r="M1320" s="730"/>
      <c r="N1320" s="730"/>
      <c r="O1320" s="730"/>
      <c r="P1320" s="730"/>
      <c r="Q1320" s="730"/>
      <c r="R1320" s="730"/>
      <c r="S1320" s="730"/>
      <c r="T1320" s="730"/>
      <c r="U1320" s="730"/>
      <c r="V1320" s="730"/>
      <c r="W1320" s="730"/>
      <c r="X1320" s="335"/>
    </row>
    <row r="1321" spans="1:24" s="237" customFormat="1" ht="25.5">
      <c r="A1321" s="269" t="s">
        <v>292</v>
      </c>
      <c r="B1321" s="395">
        <v>66597</v>
      </c>
      <c r="C1321" s="395">
        <v>54741</v>
      </c>
      <c r="D1321" s="395">
        <v>54741</v>
      </c>
      <c r="E1321" s="400">
        <v>82.19739627911167</v>
      </c>
      <c r="F1321" s="281">
        <v>2964</v>
      </c>
      <c r="G1321" s="730"/>
      <c r="H1321" s="730"/>
      <c r="I1321" s="730"/>
      <c r="J1321" s="730"/>
      <c r="K1321" s="730"/>
      <c r="L1321" s="730"/>
      <c r="M1321" s="730"/>
      <c r="N1321" s="730"/>
      <c r="O1321" s="730"/>
      <c r="P1321" s="730"/>
      <c r="Q1321" s="730"/>
      <c r="R1321" s="730"/>
      <c r="S1321" s="730"/>
      <c r="T1321" s="730"/>
      <c r="U1321" s="730"/>
      <c r="V1321" s="730"/>
      <c r="W1321" s="730"/>
      <c r="X1321" s="335"/>
    </row>
    <row r="1322" spans="1:24" s="237" customFormat="1" ht="12.75">
      <c r="A1322" s="193" t="s">
        <v>293</v>
      </c>
      <c r="B1322" s="395">
        <v>164339</v>
      </c>
      <c r="C1322" s="395">
        <v>141127</v>
      </c>
      <c r="D1322" s="395">
        <v>54363</v>
      </c>
      <c r="E1322" s="400">
        <v>33.07979238038445</v>
      </c>
      <c r="F1322" s="281">
        <v>13765</v>
      </c>
      <c r="G1322" s="730"/>
      <c r="H1322" s="730"/>
      <c r="I1322" s="730"/>
      <c r="J1322" s="730"/>
      <c r="K1322" s="730"/>
      <c r="L1322" s="730"/>
      <c r="M1322" s="730"/>
      <c r="N1322" s="730"/>
      <c r="O1322" s="730"/>
      <c r="P1322" s="730"/>
      <c r="Q1322" s="730"/>
      <c r="R1322" s="730"/>
      <c r="S1322" s="730"/>
      <c r="T1322" s="730"/>
      <c r="U1322" s="730"/>
      <c r="V1322" s="730"/>
      <c r="W1322" s="730"/>
      <c r="X1322" s="335"/>
    </row>
    <row r="1323" spans="1:24" s="237" customFormat="1" ht="12.75">
      <c r="A1323" s="267" t="s">
        <v>294</v>
      </c>
      <c r="B1323" s="395">
        <v>154407</v>
      </c>
      <c r="C1323" s="395">
        <v>132027</v>
      </c>
      <c r="D1323" s="395">
        <v>54363</v>
      </c>
      <c r="E1323" s="400">
        <v>35.207600691678486</v>
      </c>
      <c r="F1323" s="281">
        <v>13765</v>
      </c>
      <c r="G1323" s="730"/>
      <c r="H1323" s="730"/>
      <c r="I1323" s="730"/>
      <c r="J1323" s="730"/>
      <c r="K1323" s="730"/>
      <c r="L1323" s="730"/>
      <c r="M1323" s="730"/>
      <c r="N1323" s="730"/>
      <c r="O1323" s="730"/>
      <c r="P1323" s="730"/>
      <c r="Q1323" s="730"/>
      <c r="R1323" s="730"/>
      <c r="S1323" s="730"/>
      <c r="T1323" s="730"/>
      <c r="U1323" s="730"/>
      <c r="V1323" s="730"/>
      <c r="W1323" s="730"/>
      <c r="X1323" s="335"/>
    </row>
    <row r="1324" spans="1:24" s="237" customFormat="1" ht="12.75">
      <c r="A1324" s="282" t="s">
        <v>295</v>
      </c>
      <c r="B1324" s="395">
        <v>154407</v>
      </c>
      <c r="C1324" s="395">
        <v>132027</v>
      </c>
      <c r="D1324" s="395">
        <v>54363</v>
      </c>
      <c r="E1324" s="400">
        <v>35.207600691678486</v>
      </c>
      <c r="F1324" s="281">
        <v>13765</v>
      </c>
      <c r="G1324" s="730"/>
      <c r="H1324" s="730"/>
      <c r="I1324" s="730"/>
      <c r="J1324" s="730"/>
      <c r="K1324" s="730"/>
      <c r="L1324" s="730"/>
      <c r="M1324" s="730"/>
      <c r="N1324" s="730"/>
      <c r="O1324" s="730"/>
      <c r="P1324" s="730"/>
      <c r="Q1324" s="730"/>
      <c r="R1324" s="730"/>
      <c r="S1324" s="730"/>
      <c r="T1324" s="730"/>
      <c r="U1324" s="730"/>
      <c r="V1324" s="730"/>
      <c r="W1324" s="730"/>
      <c r="X1324" s="335"/>
    </row>
    <row r="1325" spans="1:24" s="237" customFormat="1" ht="12.75">
      <c r="A1325" s="284" t="s">
        <v>296</v>
      </c>
      <c r="B1325" s="395">
        <v>51338</v>
      </c>
      <c r="C1325" s="395">
        <v>40439</v>
      </c>
      <c r="D1325" s="395">
        <v>31113</v>
      </c>
      <c r="E1325" s="400">
        <v>60.60423078421442</v>
      </c>
      <c r="F1325" s="281">
        <v>3387</v>
      </c>
      <c r="G1325" s="730"/>
      <c r="H1325" s="730"/>
      <c r="I1325" s="730"/>
      <c r="J1325" s="730"/>
      <c r="K1325" s="730"/>
      <c r="L1325" s="730"/>
      <c r="M1325" s="730"/>
      <c r="N1325" s="730"/>
      <c r="O1325" s="730"/>
      <c r="P1325" s="730"/>
      <c r="Q1325" s="730"/>
      <c r="R1325" s="730"/>
      <c r="S1325" s="730"/>
      <c r="T1325" s="730"/>
      <c r="U1325" s="730"/>
      <c r="V1325" s="730"/>
      <c r="W1325" s="730"/>
      <c r="X1325" s="335"/>
    </row>
    <row r="1326" spans="1:24" s="237" customFormat="1" ht="12.75">
      <c r="A1326" s="288" t="s">
        <v>297</v>
      </c>
      <c r="B1326" s="395">
        <v>44990</v>
      </c>
      <c r="C1326" s="395">
        <v>36207</v>
      </c>
      <c r="D1326" s="395">
        <v>27743</v>
      </c>
      <c r="E1326" s="400">
        <v>61.66481440320071</v>
      </c>
      <c r="F1326" s="281">
        <v>2890</v>
      </c>
      <c r="G1326" s="730"/>
      <c r="H1326" s="730"/>
      <c r="I1326" s="730"/>
      <c r="J1326" s="730"/>
      <c r="K1326" s="730"/>
      <c r="L1326" s="730"/>
      <c r="M1326" s="730"/>
      <c r="N1326" s="730"/>
      <c r="O1326" s="730"/>
      <c r="P1326" s="730"/>
      <c r="Q1326" s="730"/>
      <c r="R1326" s="730"/>
      <c r="S1326" s="730"/>
      <c r="T1326" s="730"/>
      <c r="U1326" s="730"/>
      <c r="V1326" s="730"/>
      <c r="W1326" s="730"/>
      <c r="X1326" s="335"/>
    </row>
    <row r="1327" spans="1:24" s="237" customFormat="1" ht="12.75">
      <c r="A1327" s="284" t="s">
        <v>298</v>
      </c>
      <c r="B1327" s="395">
        <v>103069</v>
      </c>
      <c r="C1327" s="395">
        <v>91588</v>
      </c>
      <c r="D1327" s="395">
        <v>23250</v>
      </c>
      <c r="E1327" s="400">
        <v>22.55770406232718</v>
      </c>
      <c r="F1327" s="281">
        <v>10378</v>
      </c>
      <c r="G1327" s="730"/>
      <c r="H1327" s="730"/>
      <c r="I1327" s="730"/>
      <c r="J1327" s="730"/>
      <c r="K1327" s="730"/>
      <c r="L1327" s="730"/>
      <c r="M1327" s="730"/>
      <c r="N1327" s="730"/>
      <c r="O1327" s="730"/>
      <c r="P1327" s="730"/>
      <c r="Q1327" s="730"/>
      <c r="R1327" s="730"/>
      <c r="S1327" s="730"/>
      <c r="T1327" s="730"/>
      <c r="U1327" s="730"/>
      <c r="V1327" s="730"/>
      <c r="W1327" s="730"/>
      <c r="X1327" s="335"/>
    </row>
    <row r="1328" spans="1:24" s="237" customFormat="1" ht="12.75">
      <c r="A1328" s="267" t="s">
        <v>1781</v>
      </c>
      <c r="B1328" s="395">
        <v>9932</v>
      </c>
      <c r="C1328" s="395">
        <v>9100</v>
      </c>
      <c r="D1328" s="395">
        <v>0</v>
      </c>
      <c r="E1328" s="400">
        <v>0</v>
      </c>
      <c r="F1328" s="281">
        <v>0</v>
      </c>
      <c r="G1328" s="730"/>
      <c r="H1328" s="730"/>
      <c r="I1328" s="730"/>
      <c r="J1328" s="730"/>
      <c r="K1328" s="730"/>
      <c r="L1328" s="730"/>
      <c r="M1328" s="730"/>
      <c r="N1328" s="730"/>
      <c r="O1328" s="730"/>
      <c r="P1328" s="730"/>
      <c r="Q1328" s="730"/>
      <c r="R1328" s="730"/>
      <c r="S1328" s="730"/>
      <c r="T1328" s="730"/>
      <c r="U1328" s="730"/>
      <c r="V1328" s="730"/>
      <c r="W1328" s="730"/>
      <c r="X1328" s="335"/>
    </row>
    <row r="1329" spans="1:24" s="237" customFormat="1" ht="12.75">
      <c r="A1329" s="282" t="s">
        <v>301</v>
      </c>
      <c r="B1329" s="395">
        <v>9932</v>
      </c>
      <c r="C1329" s="395">
        <v>9100</v>
      </c>
      <c r="D1329" s="395">
        <v>0</v>
      </c>
      <c r="E1329" s="400">
        <v>0</v>
      </c>
      <c r="F1329" s="281">
        <v>0</v>
      </c>
      <c r="G1329" s="730"/>
      <c r="H1329" s="730"/>
      <c r="I1329" s="730"/>
      <c r="J1329" s="730"/>
      <c r="K1329" s="730"/>
      <c r="L1329" s="730"/>
      <c r="M1329" s="730"/>
      <c r="N1329" s="730"/>
      <c r="O1329" s="730"/>
      <c r="P1329" s="730"/>
      <c r="Q1329" s="730"/>
      <c r="R1329" s="730"/>
      <c r="S1329" s="730"/>
      <c r="T1329" s="730"/>
      <c r="U1329" s="730"/>
      <c r="V1329" s="730"/>
      <c r="W1329" s="730"/>
      <c r="X1329" s="335"/>
    </row>
    <row r="1330" spans="1:24" s="237" customFormat="1" ht="12.75">
      <c r="A1330" s="192"/>
      <c r="B1330" s="395"/>
      <c r="C1330" s="395"/>
      <c r="D1330" s="395"/>
      <c r="E1330" s="400"/>
      <c r="F1330" s="281"/>
      <c r="G1330" s="730"/>
      <c r="H1330" s="730"/>
      <c r="I1330" s="730"/>
      <c r="J1330" s="730"/>
      <c r="K1330" s="730"/>
      <c r="L1330" s="730"/>
      <c r="M1330" s="730"/>
      <c r="N1330" s="730"/>
      <c r="O1330" s="730"/>
      <c r="P1330" s="730"/>
      <c r="Q1330" s="730"/>
      <c r="R1330" s="730"/>
      <c r="S1330" s="730"/>
      <c r="T1330" s="730"/>
      <c r="U1330" s="730"/>
      <c r="V1330" s="730"/>
      <c r="W1330" s="730"/>
      <c r="X1330" s="335"/>
    </row>
    <row r="1331" spans="1:24" s="237" customFormat="1" ht="12.75">
      <c r="A1331" s="259" t="s">
        <v>702</v>
      </c>
      <c r="B1331" s="395"/>
      <c r="C1331" s="395"/>
      <c r="D1331" s="395"/>
      <c r="E1331" s="400"/>
      <c r="F1331" s="281"/>
      <c r="G1331" s="730"/>
      <c r="H1331" s="730"/>
      <c r="I1331" s="730"/>
      <c r="J1331" s="730"/>
      <c r="K1331" s="730"/>
      <c r="L1331" s="730"/>
      <c r="M1331" s="730"/>
      <c r="N1331" s="730"/>
      <c r="O1331" s="730"/>
      <c r="P1331" s="730"/>
      <c r="Q1331" s="730"/>
      <c r="R1331" s="730"/>
      <c r="S1331" s="730"/>
      <c r="T1331" s="730"/>
      <c r="U1331" s="730"/>
      <c r="V1331" s="730"/>
      <c r="W1331" s="730"/>
      <c r="X1331" s="335"/>
    </row>
    <row r="1332" spans="1:24" s="237" customFormat="1" ht="12.75">
      <c r="A1332" s="192" t="s">
        <v>698</v>
      </c>
      <c r="B1332" s="395"/>
      <c r="C1332" s="395"/>
      <c r="D1332" s="395"/>
      <c r="E1332" s="400"/>
      <c r="F1332" s="281"/>
      <c r="G1332" s="730"/>
      <c r="H1332" s="730"/>
      <c r="I1332" s="730"/>
      <c r="J1332" s="730"/>
      <c r="K1332" s="730"/>
      <c r="L1332" s="730"/>
      <c r="M1332" s="730"/>
      <c r="N1332" s="730"/>
      <c r="O1332" s="730"/>
      <c r="P1332" s="730"/>
      <c r="Q1332" s="730"/>
      <c r="R1332" s="730"/>
      <c r="S1332" s="730"/>
      <c r="T1332" s="730"/>
      <c r="U1332" s="730"/>
      <c r="V1332" s="730"/>
      <c r="W1332" s="730"/>
      <c r="X1332" s="335"/>
    </row>
    <row r="1333" spans="1:24" s="237" customFormat="1" ht="12.75">
      <c r="A1333" s="199" t="s">
        <v>633</v>
      </c>
      <c r="B1333" s="395">
        <v>2401304</v>
      </c>
      <c r="C1333" s="395">
        <v>2289523</v>
      </c>
      <c r="D1333" s="395">
        <v>1555026</v>
      </c>
      <c r="E1333" s="400">
        <v>64.7575650563194</v>
      </c>
      <c r="F1333" s="281">
        <v>52085</v>
      </c>
      <c r="G1333" s="730"/>
      <c r="H1333" s="730"/>
      <c r="I1333" s="730"/>
      <c r="J1333" s="730"/>
      <c r="K1333" s="730"/>
      <c r="L1333" s="730"/>
      <c r="M1333" s="730"/>
      <c r="N1333" s="730"/>
      <c r="O1333" s="730"/>
      <c r="P1333" s="730"/>
      <c r="Q1333" s="730"/>
      <c r="R1333" s="730"/>
      <c r="S1333" s="730"/>
      <c r="T1333" s="730"/>
      <c r="U1333" s="730"/>
      <c r="V1333" s="730"/>
      <c r="W1333" s="730"/>
      <c r="X1333" s="335"/>
    </row>
    <row r="1334" spans="1:24" s="237" customFormat="1" ht="12.75">
      <c r="A1334" s="267" t="s">
        <v>303</v>
      </c>
      <c r="B1334" s="395">
        <v>5000</v>
      </c>
      <c r="C1334" s="395">
        <v>5000</v>
      </c>
      <c r="D1334" s="395">
        <v>-614</v>
      </c>
      <c r="E1334" s="400">
        <v>-12.28</v>
      </c>
      <c r="F1334" s="281">
        <v>-620</v>
      </c>
      <c r="G1334" s="730"/>
      <c r="H1334" s="730"/>
      <c r="I1334" s="730"/>
      <c r="J1334" s="730"/>
      <c r="K1334" s="730"/>
      <c r="L1334" s="730"/>
      <c r="M1334" s="730"/>
      <c r="N1334" s="730"/>
      <c r="O1334" s="730"/>
      <c r="P1334" s="730"/>
      <c r="Q1334" s="730"/>
      <c r="R1334" s="730"/>
      <c r="S1334" s="730"/>
      <c r="T1334" s="730"/>
      <c r="U1334" s="730"/>
      <c r="V1334" s="730"/>
      <c r="W1334" s="730"/>
      <c r="X1334" s="335"/>
    </row>
    <row r="1335" spans="1:24" s="237" customFormat="1" ht="12.75">
      <c r="A1335" s="267" t="s">
        <v>307</v>
      </c>
      <c r="B1335" s="395">
        <v>2237904</v>
      </c>
      <c r="C1335" s="395">
        <v>2154123</v>
      </c>
      <c r="D1335" s="395">
        <v>1425240</v>
      </c>
      <c r="E1335" s="400">
        <v>63.686377967955735</v>
      </c>
      <c r="F1335" s="281">
        <v>41705</v>
      </c>
      <c r="G1335" s="730"/>
      <c r="H1335" s="730"/>
      <c r="I1335" s="730"/>
      <c r="J1335" s="730"/>
      <c r="K1335" s="730"/>
      <c r="L1335" s="730"/>
      <c r="M1335" s="730"/>
      <c r="N1335" s="730"/>
      <c r="O1335" s="730"/>
      <c r="P1335" s="730"/>
      <c r="Q1335" s="730"/>
      <c r="R1335" s="730"/>
      <c r="S1335" s="730"/>
      <c r="T1335" s="730"/>
      <c r="U1335" s="730"/>
      <c r="V1335" s="730"/>
      <c r="W1335" s="730"/>
      <c r="X1335" s="335"/>
    </row>
    <row r="1336" spans="1:24" s="237" customFormat="1" ht="12.75">
      <c r="A1336" s="267" t="s">
        <v>291</v>
      </c>
      <c r="B1336" s="395">
        <v>158400</v>
      </c>
      <c r="C1336" s="395">
        <v>130400</v>
      </c>
      <c r="D1336" s="395">
        <v>130400</v>
      </c>
      <c r="E1336" s="400">
        <v>82.32323232323232</v>
      </c>
      <c r="F1336" s="281">
        <v>11000</v>
      </c>
      <c r="G1336" s="730"/>
      <c r="H1336" s="730"/>
      <c r="I1336" s="730"/>
      <c r="J1336" s="730"/>
      <c r="K1336" s="730"/>
      <c r="L1336" s="730"/>
      <c r="M1336" s="730"/>
      <c r="N1336" s="730"/>
      <c r="O1336" s="730"/>
      <c r="P1336" s="730"/>
      <c r="Q1336" s="730"/>
      <c r="R1336" s="730"/>
      <c r="S1336" s="730"/>
      <c r="T1336" s="730"/>
      <c r="U1336" s="730"/>
      <c r="V1336" s="730"/>
      <c r="W1336" s="730"/>
      <c r="X1336" s="335"/>
    </row>
    <row r="1337" spans="1:24" s="237" customFormat="1" ht="25.5">
      <c r="A1337" s="269" t="s">
        <v>292</v>
      </c>
      <c r="B1337" s="395">
        <v>158400</v>
      </c>
      <c r="C1337" s="395">
        <v>130400</v>
      </c>
      <c r="D1337" s="395">
        <v>130400</v>
      </c>
      <c r="E1337" s="400">
        <v>82.32323232323232</v>
      </c>
      <c r="F1337" s="281">
        <v>11000</v>
      </c>
      <c r="G1337" s="730"/>
      <c r="H1337" s="730"/>
      <c r="I1337" s="730"/>
      <c r="J1337" s="730"/>
      <c r="K1337" s="730"/>
      <c r="L1337" s="730"/>
      <c r="M1337" s="730"/>
      <c r="N1337" s="730"/>
      <c r="O1337" s="730"/>
      <c r="P1337" s="730"/>
      <c r="Q1337" s="730"/>
      <c r="R1337" s="730"/>
      <c r="S1337" s="730"/>
      <c r="T1337" s="730"/>
      <c r="U1337" s="730"/>
      <c r="V1337" s="730"/>
      <c r="W1337" s="730"/>
      <c r="X1337" s="335"/>
    </row>
    <row r="1338" spans="1:24" s="237" customFormat="1" ht="12.75">
      <c r="A1338" s="193" t="s">
        <v>293</v>
      </c>
      <c r="B1338" s="395">
        <v>2401304</v>
      </c>
      <c r="C1338" s="395">
        <v>2289523</v>
      </c>
      <c r="D1338" s="395">
        <v>647022</v>
      </c>
      <c r="E1338" s="400">
        <v>26.94461009518162</v>
      </c>
      <c r="F1338" s="281">
        <v>64872</v>
      </c>
      <c r="G1338" s="730"/>
      <c r="H1338" s="730"/>
      <c r="I1338" s="730"/>
      <c r="J1338" s="730"/>
      <c r="K1338" s="730"/>
      <c r="L1338" s="730"/>
      <c r="M1338" s="730"/>
      <c r="N1338" s="730"/>
      <c r="O1338" s="730"/>
      <c r="P1338" s="730"/>
      <c r="Q1338" s="730"/>
      <c r="R1338" s="730"/>
      <c r="S1338" s="730"/>
      <c r="T1338" s="730"/>
      <c r="U1338" s="730"/>
      <c r="V1338" s="730"/>
      <c r="W1338" s="730"/>
      <c r="X1338" s="335"/>
    </row>
    <row r="1339" spans="1:24" s="237" customFormat="1" ht="12.75">
      <c r="A1339" s="267" t="s">
        <v>294</v>
      </c>
      <c r="B1339" s="395">
        <v>2399104</v>
      </c>
      <c r="C1339" s="395">
        <v>2287323</v>
      </c>
      <c r="D1339" s="395">
        <v>645792</v>
      </c>
      <c r="E1339" s="400">
        <v>26.918049405111244</v>
      </c>
      <c r="F1339" s="281">
        <v>65083</v>
      </c>
      <c r="G1339" s="730"/>
      <c r="H1339" s="730"/>
      <c r="I1339" s="730"/>
      <c r="J1339" s="730"/>
      <c r="K1339" s="730"/>
      <c r="L1339" s="730"/>
      <c r="M1339" s="730"/>
      <c r="N1339" s="730"/>
      <c r="O1339" s="730"/>
      <c r="P1339" s="730"/>
      <c r="Q1339" s="730"/>
      <c r="R1339" s="730"/>
      <c r="S1339" s="730"/>
      <c r="T1339" s="730"/>
      <c r="U1339" s="730"/>
      <c r="V1339" s="730"/>
      <c r="W1339" s="730"/>
      <c r="X1339" s="335"/>
    </row>
    <row r="1340" spans="1:24" s="237" customFormat="1" ht="12.75">
      <c r="A1340" s="282" t="s">
        <v>295</v>
      </c>
      <c r="B1340" s="395">
        <v>399104</v>
      </c>
      <c r="C1340" s="395">
        <v>313323</v>
      </c>
      <c r="D1340" s="395">
        <v>164329</v>
      </c>
      <c r="E1340" s="400">
        <v>41.17448083707505</v>
      </c>
      <c r="F1340" s="281">
        <v>35452</v>
      </c>
      <c r="G1340" s="730"/>
      <c r="H1340" s="730"/>
      <c r="I1340" s="730"/>
      <c r="J1340" s="730"/>
      <c r="K1340" s="730"/>
      <c r="L1340" s="730"/>
      <c r="M1340" s="730"/>
      <c r="N1340" s="730"/>
      <c r="O1340" s="730"/>
      <c r="P1340" s="730"/>
      <c r="Q1340" s="730"/>
      <c r="R1340" s="730"/>
      <c r="S1340" s="730"/>
      <c r="T1340" s="730"/>
      <c r="U1340" s="730"/>
      <c r="V1340" s="730"/>
      <c r="W1340" s="730"/>
      <c r="X1340" s="335"/>
    </row>
    <row r="1341" spans="1:24" s="237" customFormat="1" ht="12.75">
      <c r="A1341" s="284" t="s">
        <v>296</v>
      </c>
      <c r="B1341" s="395">
        <v>181104</v>
      </c>
      <c r="C1341" s="395">
        <v>142835</v>
      </c>
      <c r="D1341" s="395">
        <v>107012</v>
      </c>
      <c r="E1341" s="400">
        <v>59.08870041523103</v>
      </c>
      <c r="F1341" s="281">
        <v>23571</v>
      </c>
      <c r="G1341" s="730"/>
      <c r="H1341" s="730"/>
      <c r="I1341" s="730"/>
      <c r="J1341" s="730"/>
      <c r="K1341" s="730"/>
      <c r="L1341" s="730"/>
      <c r="M1341" s="730"/>
      <c r="N1341" s="730"/>
      <c r="O1341" s="730"/>
      <c r="P1341" s="730"/>
      <c r="Q1341" s="730"/>
      <c r="R1341" s="730"/>
      <c r="S1341" s="730"/>
      <c r="T1341" s="730"/>
      <c r="U1341" s="730"/>
      <c r="V1341" s="730"/>
      <c r="W1341" s="730"/>
      <c r="X1341" s="335"/>
    </row>
    <row r="1342" spans="1:24" s="237" customFormat="1" ht="12.75">
      <c r="A1342" s="288" t="s">
        <v>297</v>
      </c>
      <c r="B1342" s="395">
        <v>145947</v>
      </c>
      <c r="C1342" s="395">
        <v>116465</v>
      </c>
      <c r="D1342" s="395">
        <v>80675</v>
      </c>
      <c r="E1342" s="400">
        <v>55.276915592646645</v>
      </c>
      <c r="F1342" s="281">
        <v>16042</v>
      </c>
      <c r="G1342" s="730"/>
      <c r="H1342" s="730"/>
      <c r="I1342" s="730"/>
      <c r="J1342" s="730"/>
      <c r="K1342" s="730"/>
      <c r="L1342" s="730"/>
      <c r="M1342" s="730"/>
      <c r="N1342" s="730"/>
      <c r="O1342" s="730"/>
      <c r="P1342" s="730"/>
      <c r="Q1342" s="730"/>
      <c r="R1342" s="730"/>
      <c r="S1342" s="730"/>
      <c r="T1342" s="730"/>
      <c r="U1342" s="730"/>
      <c r="V1342" s="730"/>
      <c r="W1342" s="730"/>
      <c r="X1342" s="335"/>
    </row>
    <row r="1343" spans="1:24" s="237" customFormat="1" ht="12.75">
      <c r="A1343" s="284" t="s">
        <v>298</v>
      </c>
      <c r="B1343" s="395">
        <v>218000</v>
      </c>
      <c r="C1343" s="395">
        <v>170488</v>
      </c>
      <c r="D1343" s="395">
        <v>57317</v>
      </c>
      <c r="E1343" s="400">
        <v>26.292201834862382</v>
      </c>
      <c r="F1343" s="281">
        <v>11881</v>
      </c>
      <c r="G1343" s="730"/>
      <c r="H1343" s="730"/>
      <c r="I1343" s="730"/>
      <c r="J1343" s="730"/>
      <c r="K1343" s="730"/>
      <c r="L1343" s="730"/>
      <c r="M1343" s="730"/>
      <c r="N1343" s="730"/>
      <c r="O1343" s="730"/>
      <c r="P1343" s="730"/>
      <c r="Q1343" s="730"/>
      <c r="R1343" s="730"/>
      <c r="S1343" s="730"/>
      <c r="T1343" s="730"/>
      <c r="U1343" s="730"/>
      <c r="V1343" s="730"/>
      <c r="W1343" s="730"/>
      <c r="X1343" s="335"/>
    </row>
    <row r="1344" spans="1:24" s="237" customFormat="1" ht="12.75">
      <c r="A1344" s="282" t="s">
        <v>299</v>
      </c>
      <c r="B1344" s="395">
        <v>1750000</v>
      </c>
      <c r="C1344" s="395">
        <v>1727349</v>
      </c>
      <c r="D1344" s="395">
        <v>420469</v>
      </c>
      <c r="E1344" s="400">
        <v>24.0268</v>
      </c>
      <c r="F1344" s="281">
        <v>29631</v>
      </c>
      <c r="G1344" s="730"/>
      <c r="H1344" s="730"/>
      <c r="I1344" s="730"/>
      <c r="J1344" s="730"/>
      <c r="K1344" s="730"/>
      <c r="L1344" s="730"/>
      <c r="M1344" s="730"/>
      <c r="N1344" s="730"/>
      <c r="O1344" s="730"/>
      <c r="P1344" s="730"/>
      <c r="Q1344" s="730"/>
      <c r="R1344" s="730"/>
      <c r="S1344" s="730"/>
      <c r="T1344" s="730"/>
      <c r="U1344" s="730"/>
      <c r="V1344" s="730"/>
      <c r="W1344" s="730"/>
      <c r="X1344" s="335"/>
    </row>
    <row r="1345" spans="1:24" s="237" customFormat="1" ht="12.75">
      <c r="A1345" s="284" t="s">
        <v>311</v>
      </c>
      <c r="B1345" s="395">
        <v>1750000</v>
      </c>
      <c r="C1345" s="395">
        <v>1727349</v>
      </c>
      <c r="D1345" s="395">
        <v>420469</v>
      </c>
      <c r="E1345" s="400">
        <v>24.0268</v>
      </c>
      <c r="F1345" s="281">
        <v>29631</v>
      </c>
      <c r="G1345" s="730"/>
      <c r="H1345" s="730"/>
      <c r="I1345" s="730"/>
      <c r="J1345" s="730"/>
      <c r="K1345" s="730"/>
      <c r="L1345" s="730"/>
      <c r="M1345" s="730"/>
      <c r="N1345" s="730"/>
      <c r="O1345" s="730"/>
      <c r="P1345" s="730"/>
      <c r="Q1345" s="730"/>
      <c r="R1345" s="730"/>
      <c r="S1345" s="730"/>
      <c r="T1345" s="730"/>
      <c r="U1345" s="730"/>
      <c r="V1345" s="730"/>
      <c r="W1345" s="730"/>
      <c r="X1345" s="335"/>
    </row>
    <row r="1346" spans="1:24" s="237" customFormat="1" ht="12.75">
      <c r="A1346" s="282" t="s">
        <v>1776</v>
      </c>
      <c r="B1346" s="395">
        <v>250000</v>
      </c>
      <c r="C1346" s="395">
        <v>246651</v>
      </c>
      <c r="D1346" s="395">
        <v>60994</v>
      </c>
      <c r="E1346" s="400">
        <v>24.3976</v>
      </c>
      <c r="F1346" s="281">
        <v>0</v>
      </c>
      <c r="G1346" s="730"/>
      <c r="H1346" s="730"/>
      <c r="I1346" s="730"/>
      <c r="J1346" s="730"/>
      <c r="K1346" s="730"/>
      <c r="L1346" s="730"/>
      <c r="M1346" s="730"/>
      <c r="N1346" s="730"/>
      <c r="O1346" s="730"/>
      <c r="P1346" s="730"/>
      <c r="Q1346" s="730"/>
      <c r="R1346" s="730"/>
      <c r="S1346" s="730"/>
      <c r="T1346" s="730"/>
      <c r="U1346" s="730"/>
      <c r="V1346" s="730"/>
      <c r="W1346" s="730"/>
      <c r="X1346" s="335"/>
    </row>
    <row r="1347" spans="1:24" s="237" customFormat="1" ht="12.75">
      <c r="A1347" s="284" t="s">
        <v>337</v>
      </c>
      <c r="B1347" s="395">
        <v>250000</v>
      </c>
      <c r="C1347" s="395">
        <v>246651</v>
      </c>
      <c r="D1347" s="395">
        <v>60994</v>
      </c>
      <c r="E1347" s="400">
        <v>24.3976</v>
      </c>
      <c r="F1347" s="281">
        <v>0</v>
      </c>
      <c r="G1347" s="730"/>
      <c r="H1347" s="730"/>
      <c r="I1347" s="730"/>
      <c r="J1347" s="730"/>
      <c r="K1347" s="730"/>
      <c r="L1347" s="730"/>
      <c r="M1347" s="730"/>
      <c r="N1347" s="730"/>
      <c r="O1347" s="730"/>
      <c r="P1347" s="730"/>
      <c r="Q1347" s="730"/>
      <c r="R1347" s="730"/>
      <c r="S1347" s="730"/>
      <c r="T1347" s="730"/>
      <c r="U1347" s="730"/>
      <c r="V1347" s="730"/>
      <c r="W1347" s="730"/>
      <c r="X1347" s="335"/>
    </row>
    <row r="1348" spans="1:24" s="237" customFormat="1" ht="12.75">
      <c r="A1348" s="267" t="s">
        <v>1781</v>
      </c>
      <c r="B1348" s="395">
        <v>2200</v>
      </c>
      <c r="C1348" s="395">
        <v>2200</v>
      </c>
      <c r="D1348" s="395">
        <v>1230</v>
      </c>
      <c r="E1348" s="400">
        <v>55.90909090909091</v>
      </c>
      <c r="F1348" s="281">
        <v>-211</v>
      </c>
      <c r="G1348" s="730"/>
      <c r="H1348" s="730"/>
      <c r="I1348" s="730"/>
      <c r="J1348" s="730"/>
      <c r="K1348" s="730"/>
      <c r="L1348" s="730"/>
      <c r="M1348" s="730"/>
      <c r="N1348" s="730"/>
      <c r="O1348" s="730"/>
      <c r="P1348" s="730"/>
      <c r="Q1348" s="730"/>
      <c r="R1348" s="730"/>
      <c r="S1348" s="730"/>
      <c r="T1348" s="730"/>
      <c r="U1348" s="730"/>
      <c r="V1348" s="730"/>
      <c r="W1348" s="730"/>
      <c r="X1348" s="335"/>
    </row>
    <row r="1349" spans="1:24" s="237" customFormat="1" ht="12.75">
      <c r="A1349" s="282" t="s">
        <v>301</v>
      </c>
      <c r="B1349" s="395">
        <v>2200</v>
      </c>
      <c r="C1349" s="395">
        <v>2200</v>
      </c>
      <c r="D1349" s="395">
        <v>1230</v>
      </c>
      <c r="E1349" s="400">
        <v>55.90909090909091</v>
      </c>
      <c r="F1349" s="281">
        <v>-211</v>
      </c>
      <c r="G1349" s="730"/>
      <c r="H1349" s="730"/>
      <c r="I1349" s="730"/>
      <c r="J1349" s="730"/>
      <c r="K1349" s="730"/>
      <c r="L1349" s="730"/>
      <c r="M1349" s="730"/>
      <c r="N1349" s="730"/>
      <c r="O1349" s="730"/>
      <c r="P1349" s="730"/>
      <c r="Q1349" s="730"/>
      <c r="R1349" s="730"/>
      <c r="S1349" s="730"/>
      <c r="T1349" s="730"/>
      <c r="U1349" s="730"/>
      <c r="V1349" s="730"/>
      <c r="W1349" s="730"/>
      <c r="X1349" s="335"/>
    </row>
    <row r="1350" spans="1:24" s="237" customFormat="1" ht="12.75">
      <c r="A1350" s="282"/>
      <c r="B1350" s="395"/>
      <c r="C1350" s="395"/>
      <c r="D1350" s="395"/>
      <c r="E1350" s="400"/>
      <c r="F1350" s="281"/>
      <c r="G1350" s="730"/>
      <c r="H1350" s="730"/>
      <c r="I1350" s="730"/>
      <c r="J1350" s="730"/>
      <c r="K1350" s="730"/>
      <c r="L1350" s="730"/>
      <c r="M1350" s="730"/>
      <c r="N1350" s="730"/>
      <c r="O1350" s="730"/>
      <c r="P1350" s="730"/>
      <c r="Q1350" s="730"/>
      <c r="R1350" s="730"/>
      <c r="S1350" s="730"/>
      <c r="T1350" s="730"/>
      <c r="U1350" s="730"/>
      <c r="V1350" s="730"/>
      <c r="W1350" s="730"/>
      <c r="X1350" s="335"/>
    </row>
    <row r="1351" spans="1:24" s="237" customFormat="1" ht="25.5">
      <c r="A1351" s="259" t="s">
        <v>685</v>
      </c>
      <c r="B1351" s="395"/>
      <c r="C1351" s="395"/>
      <c r="D1351" s="395"/>
      <c r="E1351" s="400"/>
      <c r="F1351" s="281"/>
      <c r="G1351" s="730"/>
      <c r="H1351" s="730"/>
      <c r="I1351" s="730"/>
      <c r="J1351" s="730"/>
      <c r="K1351" s="730"/>
      <c r="L1351" s="730"/>
      <c r="M1351" s="730"/>
      <c r="N1351" s="730"/>
      <c r="O1351" s="730"/>
      <c r="P1351" s="730"/>
      <c r="Q1351" s="730"/>
      <c r="R1351" s="730"/>
      <c r="S1351" s="730"/>
      <c r="T1351" s="730"/>
      <c r="U1351" s="730"/>
      <c r="V1351" s="730"/>
      <c r="W1351" s="730"/>
      <c r="X1351" s="335"/>
    </row>
    <row r="1352" spans="1:24" s="237" customFormat="1" ht="12.75">
      <c r="A1352" s="192" t="s">
        <v>698</v>
      </c>
      <c r="B1352" s="395"/>
      <c r="C1352" s="395"/>
      <c r="D1352" s="395"/>
      <c r="E1352" s="400"/>
      <c r="F1352" s="281"/>
      <c r="G1352" s="730"/>
      <c r="H1352" s="730"/>
      <c r="I1352" s="730"/>
      <c r="J1352" s="730"/>
      <c r="K1352" s="730"/>
      <c r="L1352" s="730"/>
      <c r="M1352" s="730"/>
      <c r="N1352" s="730"/>
      <c r="O1352" s="730"/>
      <c r="P1352" s="730"/>
      <c r="Q1352" s="730"/>
      <c r="R1352" s="730"/>
      <c r="S1352" s="730"/>
      <c r="T1352" s="730"/>
      <c r="U1352" s="730"/>
      <c r="V1352" s="730"/>
      <c r="W1352" s="730"/>
      <c r="X1352" s="335"/>
    </row>
    <row r="1353" spans="1:24" s="237" customFormat="1" ht="12.75">
      <c r="A1353" s="199" t="s">
        <v>633</v>
      </c>
      <c r="B1353" s="395">
        <v>140742</v>
      </c>
      <c r="C1353" s="395">
        <v>140742</v>
      </c>
      <c r="D1353" s="395">
        <v>126668</v>
      </c>
      <c r="E1353" s="400">
        <v>90.00014210399169</v>
      </c>
      <c r="F1353" s="281">
        <v>0</v>
      </c>
      <c r="G1353" s="730"/>
      <c r="H1353" s="730"/>
      <c r="I1353" s="730"/>
      <c r="J1353" s="730"/>
      <c r="K1353" s="730"/>
      <c r="L1353" s="730"/>
      <c r="M1353" s="730"/>
      <c r="N1353" s="730"/>
      <c r="O1353" s="730"/>
      <c r="P1353" s="730"/>
      <c r="Q1353" s="730"/>
      <c r="R1353" s="730"/>
      <c r="S1353" s="730"/>
      <c r="T1353" s="730"/>
      <c r="U1353" s="730"/>
      <c r="V1353" s="730"/>
      <c r="W1353" s="730"/>
      <c r="X1353" s="335"/>
    </row>
    <row r="1354" spans="1:24" s="237" customFormat="1" ht="12.75">
      <c r="A1354" s="267" t="s">
        <v>307</v>
      </c>
      <c r="B1354" s="395">
        <v>70371</v>
      </c>
      <c r="C1354" s="395">
        <v>70371</v>
      </c>
      <c r="D1354" s="395">
        <v>56297</v>
      </c>
      <c r="E1354" s="400">
        <v>80.00028420798341</v>
      </c>
      <c r="F1354" s="281">
        <v>0</v>
      </c>
      <c r="G1354" s="730"/>
      <c r="H1354" s="730"/>
      <c r="I1354" s="730"/>
      <c r="J1354" s="730"/>
      <c r="K1354" s="730"/>
      <c r="L1354" s="730"/>
      <c r="M1354" s="730"/>
      <c r="N1354" s="730"/>
      <c r="O1354" s="730"/>
      <c r="P1354" s="730"/>
      <c r="Q1354" s="730"/>
      <c r="R1354" s="730"/>
      <c r="S1354" s="730"/>
      <c r="T1354" s="730"/>
      <c r="U1354" s="730"/>
      <c r="V1354" s="730"/>
      <c r="W1354" s="730"/>
      <c r="X1354" s="335"/>
    </row>
    <row r="1355" spans="1:24" s="237" customFormat="1" ht="12.75">
      <c r="A1355" s="267" t="s">
        <v>291</v>
      </c>
      <c r="B1355" s="395">
        <v>70371</v>
      </c>
      <c r="C1355" s="395">
        <v>70371</v>
      </c>
      <c r="D1355" s="395">
        <v>70371</v>
      </c>
      <c r="E1355" s="400">
        <v>100</v>
      </c>
      <c r="F1355" s="281">
        <v>0</v>
      </c>
      <c r="G1355" s="730"/>
      <c r="H1355" s="730"/>
      <c r="I1355" s="730"/>
      <c r="J1355" s="730"/>
      <c r="K1355" s="730"/>
      <c r="L1355" s="730"/>
      <c r="M1355" s="730"/>
      <c r="N1355" s="730"/>
      <c r="O1355" s="730"/>
      <c r="P1355" s="730"/>
      <c r="Q1355" s="730"/>
      <c r="R1355" s="730"/>
      <c r="S1355" s="730"/>
      <c r="T1355" s="730"/>
      <c r="U1355" s="730"/>
      <c r="V1355" s="730"/>
      <c r="W1355" s="730"/>
      <c r="X1355" s="335"/>
    </row>
    <row r="1356" spans="1:24" s="237" customFormat="1" ht="25.5">
      <c r="A1356" s="269" t="s">
        <v>292</v>
      </c>
      <c r="B1356" s="395">
        <v>70371</v>
      </c>
      <c r="C1356" s="395">
        <v>70371</v>
      </c>
      <c r="D1356" s="395">
        <v>70371</v>
      </c>
      <c r="E1356" s="400">
        <v>100</v>
      </c>
      <c r="F1356" s="281">
        <v>0</v>
      </c>
      <c r="G1356" s="730"/>
      <c r="H1356" s="730"/>
      <c r="I1356" s="730"/>
      <c r="J1356" s="730"/>
      <c r="K1356" s="730"/>
      <c r="L1356" s="730"/>
      <c r="M1356" s="730"/>
      <c r="N1356" s="730"/>
      <c r="O1356" s="730"/>
      <c r="P1356" s="730"/>
      <c r="Q1356" s="730"/>
      <c r="R1356" s="730"/>
      <c r="S1356" s="730"/>
      <c r="T1356" s="730"/>
      <c r="U1356" s="730"/>
      <c r="V1356" s="730"/>
      <c r="W1356" s="730"/>
      <c r="X1356" s="335"/>
    </row>
    <row r="1357" spans="1:24" s="237" customFormat="1" ht="12.75">
      <c r="A1357" s="193" t="s">
        <v>293</v>
      </c>
      <c r="B1357" s="395">
        <v>140742</v>
      </c>
      <c r="C1357" s="395">
        <v>140742</v>
      </c>
      <c r="D1357" s="395">
        <v>46175</v>
      </c>
      <c r="E1357" s="400">
        <v>32.80825908399767</v>
      </c>
      <c r="F1357" s="281">
        <v>0</v>
      </c>
      <c r="G1357" s="730"/>
      <c r="H1357" s="730"/>
      <c r="I1357" s="730"/>
      <c r="J1357" s="730"/>
      <c r="K1357" s="730"/>
      <c r="L1357" s="730"/>
      <c r="M1357" s="730"/>
      <c r="N1357" s="730"/>
      <c r="O1357" s="730"/>
      <c r="P1357" s="730"/>
      <c r="Q1357" s="730"/>
      <c r="R1357" s="730"/>
      <c r="S1357" s="730"/>
      <c r="T1357" s="730"/>
      <c r="U1357" s="730"/>
      <c r="V1357" s="730"/>
      <c r="W1357" s="730"/>
      <c r="X1357" s="335"/>
    </row>
    <row r="1358" spans="1:24" s="237" customFormat="1" ht="12.75">
      <c r="A1358" s="267" t="s">
        <v>294</v>
      </c>
      <c r="B1358" s="395">
        <v>140742</v>
      </c>
      <c r="C1358" s="395">
        <v>140742</v>
      </c>
      <c r="D1358" s="395">
        <v>46175</v>
      </c>
      <c r="E1358" s="400">
        <v>32.80825908399767</v>
      </c>
      <c r="F1358" s="281">
        <v>0</v>
      </c>
      <c r="G1358" s="730"/>
      <c r="H1358" s="730"/>
      <c r="I1358" s="730"/>
      <c r="J1358" s="730"/>
      <c r="K1358" s="730"/>
      <c r="L1358" s="730"/>
      <c r="M1358" s="730"/>
      <c r="N1358" s="730"/>
      <c r="O1358" s="730"/>
      <c r="P1358" s="730"/>
      <c r="Q1358" s="730"/>
      <c r="R1358" s="730"/>
      <c r="S1358" s="730"/>
      <c r="T1358" s="730"/>
      <c r="U1358" s="730"/>
      <c r="V1358" s="730"/>
      <c r="W1358" s="730"/>
      <c r="X1358" s="335"/>
    </row>
    <row r="1359" spans="1:24" s="237" customFormat="1" ht="12.75">
      <c r="A1359" s="282" t="s">
        <v>295</v>
      </c>
      <c r="B1359" s="395">
        <v>17265</v>
      </c>
      <c r="C1359" s="395">
        <v>17265</v>
      </c>
      <c r="D1359" s="395">
        <v>0</v>
      </c>
      <c r="E1359" s="400">
        <v>0</v>
      </c>
      <c r="F1359" s="281">
        <v>0</v>
      </c>
      <c r="G1359" s="730"/>
      <c r="H1359" s="730"/>
      <c r="I1359" s="730"/>
      <c r="J1359" s="730"/>
      <c r="K1359" s="730"/>
      <c r="L1359" s="730"/>
      <c r="M1359" s="730"/>
      <c r="N1359" s="730"/>
      <c r="O1359" s="730"/>
      <c r="P1359" s="730"/>
      <c r="Q1359" s="730"/>
      <c r="R1359" s="730"/>
      <c r="S1359" s="730"/>
      <c r="T1359" s="730"/>
      <c r="U1359" s="730"/>
      <c r="V1359" s="730"/>
      <c r="W1359" s="730"/>
      <c r="X1359" s="335"/>
    </row>
    <row r="1360" spans="1:24" s="237" customFormat="1" ht="12.75">
      <c r="A1360" s="284" t="s">
        <v>298</v>
      </c>
      <c r="B1360" s="395">
        <v>17265</v>
      </c>
      <c r="C1360" s="395">
        <v>17265</v>
      </c>
      <c r="D1360" s="395">
        <v>0</v>
      </c>
      <c r="E1360" s="400">
        <v>0</v>
      </c>
      <c r="F1360" s="281">
        <v>0</v>
      </c>
      <c r="G1360" s="730"/>
      <c r="H1360" s="730"/>
      <c r="I1360" s="730"/>
      <c r="J1360" s="730"/>
      <c r="K1360" s="730"/>
      <c r="L1360" s="730"/>
      <c r="M1360" s="730"/>
      <c r="N1360" s="730"/>
      <c r="O1360" s="730"/>
      <c r="P1360" s="730"/>
      <c r="Q1360" s="730"/>
      <c r="R1360" s="730"/>
      <c r="S1360" s="730"/>
      <c r="T1360" s="730"/>
      <c r="U1360" s="730"/>
      <c r="V1360" s="730"/>
      <c r="W1360" s="730"/>
      <c r="X1360" s="335"/>
    </row>
    <row r="1361" spans="1:24" s="237" customFormat="1" ht="12.75">
      <c r="A1361" s="282" t="s">
        <v>299</v>
      </c>
      <c r="B1361" s="395">
        <v>123477</v>
      </c>
      <c r="C1361" s="395">
        <v>123477</v>
      </c>
      <c r="D1361" s="395">
        <v>46175</v>
      </c>
      <c r="E1361" s="400">
        <v>37.395628335641454</v>
      </c>
      <c r="F1361" s="281">
        <v>0</v>
      </c>
      <c r="G1361" s="730"/>
      <c r="H1361" s="730"/>
      <c r="I1361" s="730"/>
      <c r="J1361" s="730"/>
      <c r="K1361" s="730"/>
      <c r="L1361" s="730"/>
      <c r="M1361" s="730"/>
      <c r="N1361" s="730"/>
      <c r="O1361" s="730"/>
      <c r="P1361" s="730"/>
      <c r="Q1361" s="730"/>
      <c r="R1361" s="730"/>
      <c r="S1361" s="730"/>
      <c r="T1361" s="730"/>
      <c r="U1361" s="730"/>
      <c r="V1361" s="730"/>
      <c r="W1361" s="730"/>
      <c r="X1361" s="335"/>
    </row>
    <row r="1362" spans="1:24" s="237" customFormat="1" ht="12.75">
      <c r="A1362" s="284" t="s">
        <v>311</v>
      </c>
      <c r="B1362" s="395">
        <v>123477</v>
      </c>
      <c r="C1362" s="395">
        <v>123477</v>
      </c>
      <c r="D1362" s="395">
        <v>46175</v>
      </c>
      <c r="E1362" s="400">
        <v>37.395628335641454</v>
      </c>
      <c r="F1362" s="281">
        <v>0</v>
      </c>
      <c r="G1362" s="730"/>
      <c r="H1362" s="730"/>
      <c r="I1362" s="730"/>
      <c r="J1362" s="730"/>
      <c r="K1362" s="730"/>
      <c r="L1362" s="730"/>
      <c r="M1362" s="730"/>
      <c r="N1362" s="730"/>
      <c r="O1362" s="730"/>
      <c r="P1362" s="730"/>
      <c r="Q1362" s="730"/>
      <c r="R1362" s="730"/>
      <c r="S1362" s="730"/>
      <c r="T1362" s="730"/>
      <c r="U1362" s="730"/>
      <c r="V1362" s="730"/>
      <c r="W1362" s="730"/>
      <c r="X1362" s="335"/>
    </row>
    <row r="1363" spans="1:24" s="237" customFormat="1" ht="12.75">
      <c r="A1363" s="192"/>
      <c r="B1363" s="395"/>
      <c r="C1363" s="395"/>
      <c r="D1363" s="395"/>
      <c r="E1363" s="400"/>
      <c r="F1363" s="281"/>
      <c r="G1363" s="730"/>
      <c r="H1363" s="730"/>
      <c r="I1363" s="730"/>
      <c r="J1363" s="730"/>
      <c r="K1363" s="730"/>
      <c r="L1363" s="730"/>
      <c r="M1363" s="730"/>
      <c r="N1363" s="730"/>
      <c r="O1363" s="730"/>
      <c r="P1363" s="730"/>
      <c r="Q1363" s="730"/>
      <c r="R1363" s="730"/>
      <c r="S1363" s="730"/>
      <c r="T1363" s="730"/>
      <c r="U1363" s="730"/>
      <c r="V1363" s="730"/>
      <c r="W1363" s="730"/>
      <c r="X1363" s="335"/>
    </row>
    <row r="1364" spans="1:24" s="237" customFormat="1" ht="25.5">
      <c r="A1364" s="259" t="s">
        <v>703</v>
      </c>
      <c r="B1364" s="395"/>
      <c r="C1364" s="395"/>
      <c r="D1364" s="395"/>
      <c r="E1364" s="400"/>
      <c r="F1364" s="281"/>
      <c r="G1364" s="730"/>
      <c r="H1364" s="730"/>
      <c r="I1364" s="730"/>
      <c r="J1364" s="730"/>
      <c r="K1364" s="730"/>
      <c r="L1364" s="730"/>
      <c r="M1364" s="730"/>
      <c r="N1364" s="730"/>
      <c r="O1364" s="730"/>
      <c r="P1364" s="730"/>
      <c r="Q1364" s="730"/>
      <c r="R1364" s="730"/>
      <c r="S1364" s="730"/>
      <c r="T1364" s="730"/>
      <c r="U1364" s="730"/>
      <c r="V1364" s="730"/>
      <c r="W1364" s="730"/>
      <c r="X1364" s="335"/>
    </row>
    <row r="1365" spans="1:24" s="237" customFormat="1" ht="12.75">
      <c r="A1365" s="192" t="s">
        <v>698</v>
      </c>
      <c r="B1365" s="395"/>
      <c r="C1365" s="395"/>
      <c r="D1365" s="395"/>
      <c r="E1365" s="400"/>
      <c r="F1365" s="281"/>
      <c r="G1365" s="730"/>
      <c r="H1365" s="730"/>
      <c r="I1365" s="730"/>
      <c r="J1365" s="730"/>
      <c r="K1365" s="730"/>
      <c r="L1365" s="730"/>
      <c r="M1365" s="730"/>
      <c r="N1365" s="730"/>
      <c r="O1365" s="730"/>
      <c r="P1365" s="730"/>
      <c r="Q1365" s="730"/>
      <c r="R1365" s="730"/>
      <c r="S1365" s="730"/>
      <c r="T1365" s="730"/>
      <c r="U1365" s="730"/>
      <c r="V1365" s="730"/>
      <c r="W1365" s="730"/>
      <c r="X1365" s="335"/>
    </row>
    <row r="1366" spans="1:24" s="237" customFormat="1" ht="12.75">
      <c r="A1366" s="199" t="s">
        <v>633</v>
      </c>
      <c r="B1366" s="395">
        <v>140958</v>
      </c>
      <c r="C1366" s="395">
        <v>53926</v>
      </c>
      <c r="D1366" s="395">
        <v>51898</v>
      </c>
      <c r="E1366" s="400">
        <v>36.81805928006924</v>
      </c>
      <c r="F1366" s="281">
        <v>3106</v>
      </c>
      <c r="G1366" s="730"/>
      <c r="H1366" s="730"/>
      <c r="I1366" s="730"/>
      <c r="J1366" s="730"/>
      <c r="K1366" s="730"/>
      <c r="L1366" s="730"/>
      <c r="M1366" s="730"/>
      <c r="N1366" s="730"/>
      <c r="O1366" s="730"/>
      <c r="P1366" s="730"/>
      <c r="Q1366" s="730"/>
      <c r="R1366" s="730"/>
      <c r="S1366" s="730"/>
      <c r="T1366" s="730"/>
      <c r="U1366" s="730"/>
      <c r="V1366" s="730"/>
      <c r="W1366" s="730"/>
      <c r="X1366" s="335"/>
    </row>
    <row r="1367" spans="1:24" s="237" customFormat="1" ht="12.75">
      <c r="A1367" s="267" t="s">
        <v>307</v>
      </c>
      <c r="B1367" s="395">
        <v>22965</v>
      </c>
      <c r="C1367" s="395">
        <v>2028</v>
      </c>
      <c r="D1367" s="395">
        <v>0</v>
      </c>
      <c r="E1367" s="400">
        <v>0</v>
      </c>
      <c r="F1367" s="281">
        <v>0</v>
      </c>
      <c r="G1367" s="730"/>
      <c r="H1367" s="730"/>
      <c r="I1367" s="730"/>
      <c r="J1367" s="730"/>
      <c r="K1367" s="730"/>
      <c r="L1367" s="730"/>
      <c r="M1367" s="730"/>
      <c r="N1367" s="730"/>
      <c r="O1367" s="730"/>
      <c r="P1367" s="730"/>
      <c r="Q1367" s="730"/>
      <c r="R1367" s="730"/>
      <c r="S1367" s="730"/>
      <c r="T1367" s="730"/>
      <c r="U1367" s="730"/>
      <c r="V1367" s="730"/>
      <c r="W1367" s="730"/>
      <c r="X1367" s="335"/>
    </row>
    <row r="1368" spans="1:24" s="237" customFormat="1" ht="12.75">
      <c r="A1368" s="267" t="s">
        <v>291</v>
      </c>
      <c r="B1368" s="395">
        <v>117993</v>
      </c>
      <c r="C1368" s="395">
        <v>51898</v>
      </c>
      <c r="D1368" s="395">
        <v>51898</v>
      </c>
      <c r="E1368" s="400">
        <v>43.98396515047503</v>
      </c>
      <c r="F1368" s="281">
        <v>3106</v>
      </c>
      <c r="G1368" s="730"/>
      <c r="H1368" s="730"/>
      <c r="I1368" s="730"/>
      <c r="J1368" s="730"/>
      <c r="K1368" s="730"/>
      <c r="L1368" s="730"/>
      <c r="M1368" s="730"/>
      <c r="N1368" s="730"/>
      <c r="O1368" s="730"/>
      <c r="P1368" s="730"/>
      <c r="Q1368" s="730"/>
      <c r="R1368" s="730"/>
      <c r="S1368" s="730"/>
      <c r="T1368" s="730"/>
      <c r="U1368" s="730"/>
      <c r="V1368" s="730"/>
      <c r="W1368" s="730"/>
      <c r="X1368" s="335"/>
    </row>
    <row r="1369" spans="1:24" s="237" customFormat="1" ht="25.5">
      <c r="A1369" s="269" t="s">
        <v>292</v>
      </c>
      <c r="B1369" s="395">
        <v>117993</v>
      </c>
      <c r="C1369" s="395">
        <v>51898</v>
      </c>
      <c r="D1369" s="395">
        <v>51898</v>
      </c>
      <c r="E1369" s="400">
        <v>43.98396515047503</v>
      </c>
      <c r="F1369" s="281">
        <v>3106</v>
      </c>
      <c r="G1369" s="730"/>
      <c r="H1369" s="730"/>
      <c r="I1369" s="730"/>
      <c r="J1369" s="730"/>
      <c r="K1369" s="730"/>
      <c r="L1369" s="730"/>
      <c r="M1369" s="730"/>
      <c r="N1369" s="730"/>
      <c r="O1369" s="730"/>
      <c r="P1369" s="730"/>
      <c r="Q1369" s="730"/>
      <c r="R1369" s="730"/>
      <c r="S1369" s="730"/>
      <c r="T1369" s="730"/>
      <c r="U1369" s="730"/>
      <c r="V1369" s="730"/>
      <c r="W1369" s="730"/>
      <c r="X1369" s="335"/>
    </row>
    <row r="1370" spans="1:24" s="237" customFormat="1" ht="12.75">
      <c r="A1370" s="193" t="s">
        <v>293</v>
      </c>
      <c r="B1370" s="395">
        <v>140958</v>
      </c>
      <c r="C1370" s="395">
        <v>53926</v>
      </c>
      <c r="D1370" s="395">
        <v>49347</v>
      </c>
      <c r="E1370" s="400">
        <v>35.00830034478356</v>
      </c>
      <c r="F1370" s="281">
        <v>4254</v>
      </c>
      <c r="G1370" s="730"/>
      <c r="H1370" s="730"/>
      <c r="I1370" s="730"/>
      <c r="J1370" s="730"/>
      <c r="K1370" s="730"/>
      <c r="L1370" s="730"/>
      <c r="M1370" s="730"/>
      <c r="N1370" s="730"/>
      <c r="O1370" s="730"/>
      <c r="P1370" s="730"/>
      <c r="Q1370" s="730"/>
      <c r="R1370" s="730"/>
      <c r="S1370" s="730"/>
      <c r="T1370" s="730"/>
      <c r="U1370" s="730"/>
      <c r="V1370" s="730"/>
      <c r="W1370" s="730"/>
      <c r="X1370" s="335"/>
    </row>
    <row r="1371" spans="1:24" s="237" customFormat="1" ht="12.75">
      <c r="A1371" s="267" t="s">
        <v>294</v>
      </c>
      <c r="B1371" s="395">
        <v>91763</v>
      </c>
      <c r="C1371" s="395">
        <v>53926</v>
      </c>
      <c r="D1371" s="395">
        <v>49347</v>
      </c>
      <c r="E1371" s="400">
        <v>53.77657661584735</v>
      </c>
      <c r="F1371" s="281">
        <v>4254</v>
      </c>
      <c r="G1371" s="730"/>
      <c r="H1371" s="730"/>
      <c r="I1371" s="730"/>
      <c r="J1371" s="730"/>
      <c r="K1371" s="730"/>
      <c r="L1371" s="730"/>
      <c r="M1371" s="730"/>
      <c r="N1371" s="730"/>
      <c r="O1371" s="730"/>
      <c r="P1371" s="730"/>
      <c r="Q1371" s="730"/>
      <c r="R1371" s="730"/>
      <c r="S1371" s="730"/>
      <c r="T1371" s="730"/>
      <c r="U1371" s="730"/>
      <c r="V1371" s="730"/>
      <c r="W1371" s="730"/>
      <c r="X1371" s="335"/>
    </row>
    <row r="1372" spans="1:24" s="237" customFormat="1" ht="12.75">
      <c r="A1372" s="282" t="s">
        <v>295</v>
      </c>
      <c r="B1372" s="395">
        <v>91763</v>
      </c>
      <c r="C1372" s="395">
        <v>53926</v>
      </c>
      <c r="D1372" s="395">
        <v>49347</v>
      </c>
      <c r="E1372" s="400">
        <v>53.77657661584735</v>
      </c>
      <c r="F1372" s="281">
        <v>4254</v>
      </c>
      <c r="G1372" s="730"/>
      <c r="H1372" s="730"/>
      <c r="I1372" s="730"/>
      <c r="J1372" s="730"/>
      <c r="K1372" s="730"/>
      <c r="L1372" s="730"/>
      <c r="M1372" s="730"/>
      <c r="N1372" s="730"/>
      <c r="O1372" s="730"/>
      <c r="P1372" s="730"/>
      <c r="Q1372" s="730"/>
      <c r="R1372" s="730"/>
      <c r="S1372" s="730"/>
      <c r="T1372" s="730"/>
      <c r="U1372" s="730"/>
      <c r="V1372" s="730"/>
      <c r="W1372" s="730"/>
      <c r="X1372" s="335"/>
    </row>
    <row r="1373" spans="1:24" s="237" customFormat="1" ht="12.75">
      <c r="A1373" s="284" t="s">
        <v>296</v>
      </c>
      <c r="B1373" s="395">
        <v>27325</v>
      </c>
      <c r="C1373" s="395">
        <v>16926</v>
      </c>
      <c r="D1373" s="395">
        <v>15714</v>
      </c>
      <c r="E1373" s="400">
        <v>57.50777676120769</v>
      </c>
      <c r="F1373" s="281">
        <v>1389</v>
      </c>
      <c r="G1373" s="730"/>
      <c r="H1373" s="730"/>
      <c r="I1373" s="730"/>
      <c r="J1373" s="730"/>
      <c r="K1373" s="730"/>
      <c r="L1373" s="730"/>
      <c r="M1373" s="730"/>
      <c r="N1373" s="730"/>
      <c r="O1373" s="730"/>
      <c r="P1373" s="730"/>
      <c r="Q1373" s="730"/>
      <c r="R1373" s="730"/>
      <c r="S1373" s="730"/>
      <c r="T1373" s="730"/>
      <c r="U1373" s="730"/>
      <c r="V1373" s="730"/>
      <c r="W1373" s="730"/>
      <c r="X1373" s="335"/>
    </row>
    <row r="1374" spans="1:24" s="237" customFormat="1" ht="12.75">
      <c r="A1374" s="288" t="s">
        <v>297</v>
      </c>
      <c r="B1374" s="395">
        <v>22020</v>
      </c>
      <c r="C1374" s="395">
        <v>13640</v>
      </c>
      <c r="D1374" s="395">
        <v>12428</v>
      </c>
      <c r="E1374" s="400">
        <v>56.439600363306084</v>
      </c>
      <c r="F1374" s="281">
        <v>1260</v>
      </c>
      <c r="G1374" s="730"/>
      <c r="H1374" s="730"/>
      <c r="I1374" s="730"/>
      <c r="J1374" s="730"/>
      <c r="K1374" s="730"/>
      <c r="L1374" s="730"/>
      <c r="M1374" s="730"/>
      <c r="N1374" s="730"/>
      <c r="O1374" s="730"/>
      <c r="P1374" s="730"/>
      <c r="Q1374" s="730"/>
      <c r="R1374" s="730"/>
      <c r="S1374" s="730"/>
      <c r="T1374" s="730"/>
      <c r="U1374" s="730"/>
      <c r="V1374" s="730"/>
      <c r="W1374" s="730"/>
      <c r="X1374" s="335"/>
    </row>
    <row r="1375" spans="1:24" s="237" customFormat="1" ht="12.75">
      <c r="A1375" s="284" t="s">
        <v>298</v>
      </c>
      <c r="B1375" s="395">
        <v>64438</v>
      </c>
      <c r="C1375" s="395">
        <v>37000</v>
      </c>
      <c r="D1375" s="395">
        <v>33633</v>
      </c>
      <c r="E1375" s="400">
        <v>52.19435736677116</v>
      </c>
      <c r="F1375" s="281">
        <v>2865</v>
      </c>
      <c r="G1375" s="730"/>
      <c r="H1375" s="730"/>
      <c r="I1375" s="730"/>
      <c r="J1375" s="730"/>
      <c r="K1375" s="730"/>
      <c r="L1375" s="730"/>
      <c r="M1375" s="730"/>
      <c r="N1375" s="730"/>
      <c r="O1375" s="730"/>
      <c r="P1375" s="730"/>
      <c r="Q1375" s="730"/>
      <c r="R1375" s="730"/>
      <c r="S1375" s="730"/>
      <c r="T1375" s="730"/>
      <c r="U1375" s="730"/>
      <c r="V1375" s="730"/>
      <c r="W1375" s="730"/>
      <c r="X1375" s="335"/>
    </row>
    <row r="1376" spans="1:24" s="237" customFormat="1" ht="12.75">
      <c r="A1376" s="267" t="s">
        <v>1781</v>
      </c>
      <c r="B1376" s="395">
        <v>49195</v>
      </c>
      <c r="C1376" s="395">
        <v>0</v>
      </c>
      <c r="D1376" s="395">
        <v>0</v>
      </c>
      <c r="E1376" s="400">
        <v>0</v>
      </c>
      <c r="F1376" s="281">
        <v>0</v>
      </c>
      <c r="G1376" s="730"/>
      <c r="H1376" s="730"/>
      <c r="I1376" s="730"/>
      <c r="J1376" s="730"/>
      <c r="K1376" s="730"/>
      <c r="L1376" s="730"/>
      <c r="M1376" s="730"/>
      <c r="N1376" s="730"/>
      <c r="O1376" s="730"/>
      <c r="P1376" s="730"/>
      <c r="Q1376" s="730"/>
      <c r="R1376" s="730"/>
      <c r="S1376" s="730"/>
      <c r="T1376" s="730"/>
      <c r="U1376" s="730"/>
      <c r="V1376" s="730"/>
      <c r="W1376" s="730"/>
      <c r="X1376" s="335"/>
    </row>
    <row r="1377" spans="1:24" s="237" customFormat="1" ht="12" customHeight="1">
      <c r="A1377" s="282" t="s">
        <v>301</v>
      </c>
      <c r="B1377" s="395">
        <v>49195</v>
      </c>
      <c r="C1377" s="395">
        <v>0</v>
      </c>
      <c r="D1377" s="395">
        <v>0</v>
      </c>
      <c r="E1377" s="400">
        <v>0</v>
      </c>
      <c r="F1377" s="281">
        <v>0</v>
      </c>
      <c r="G1377" s="730"/>
      <c r="H1377" s="730"/>
      <c r="I1377" s="730"/>
      <c r="J1377" s="730"/>
      <c r="K1377" s="730"/>
      <c r="L1377" s="730"/>
      <c r="M1377" s="730"/>
      <c r="N1377" s="730"/>
      <c r="O1377" s="730"/>
      <c r="P1377" s="730"/>
      <c r="Q1377" s="730"/>
      <c r="R1377" s="730"/>
      <c r="S1377" s="730"/>
      <c r="T1377" s="730"/>
      <c r="U1377" s="730"/>
      <c r="V1377" s="730"/>
      <c r="W1377" s="730"/>
      <c r="X1377" s="335"/>
    </row>
    <row r="1378" spans="1:24" s="718" customFormat="1" ht="12.75">
      <c r="A1378" s="192"/>
      <c r="B1378" s="395"/>
      <c r="C1378" s="395"/>
      <c r="D1378" s="395"/>
      <c r="E1378" s="400"/>
      <c r="F1378" s="281"/>
      <c r="G1378" s="706"/>
      <c r="H1378" s="706"/>
      <c r="I1378" s="706"/>
      <c r="J1378" s="706"/>
      <c r="K1378" s="706"/>
      <c r="L1378" s="706"/>
      <c r="M1378" s="706"/>
      <c r="N1378" s="706"/>
      <c r="O1378" s="706"/>
      <c r="P1378" s="706"/>
      <c r="Q1378" s="706"/>
      <c r="R1378" s="706"/>
      <c r="S1378" s="706"/>
      <c r="T1378" s="706"/>
      <c r="U1378" s="706"/>
      <c r="V1378" s="706"/>
      <c r="W1378" s="706"/>
      <c r="X1378" s="707"/>
    </row>
    <row r="1379" spans="1:24" s="718" customFormat="1" ht="25.5">
      <c r="A1379" s="732" t="s">
        <v>704</v>
      </c>
      <c r="B1379" s="395"/>
      <c r="C1379" s="395"/>
      <c r="D1379" s="395"/>
      <c r="E1379" s="400"/>
      <c r="F1379" s="281"/>
      <c r="G1379" s="706"/>
      <c r="H1379" s="706"/>
      <c r="I1379" s="706"/>
      <c r="J1379" s="706"/>
      <c r="K1379" s="706"/>
      <c r="L1379" s="706"/>
      <c r="M1379" s="706"/>
      <c r="N1379" s="706"/>
      <c r="O1379" s="706"/>
      <c r="P1379" s="706"/>
      <c r="Q1379" s="706"/>
      <c r="R1379" s="706"/>
      <c r="S1379" s="706"/>
      <c r="T1379" s="706"/>
      <c r="U1379" s="706"/>
      <c r="V1379" s="706"/>
      <c r="W1379" s="706"/>
      <c r="X1379" s="707"/>
    </row>
    <row r="1380" spans="1:24" s="718" customFormat="1" ht="12.75">
      <c r="A1380" s="199" t="s">
        <v>633</v>
      </c>
      <c r="B1380" s="715">
        <v>4265304</v>
      </c>
      <c r="C1380" s="715">
        <v>2277712</v>
      </c>
      <c r="D1380" s="715">
        <v>2028946</v>
      </c>
      <c r="E1380" s="716">
        <v>47.568614101128546</v>
      </c>
      <c r="F1380" s="281">
        <v>0</v>
      </c>
      <c r="G1380" s="706"/>
      <c r="H1380" s="706"/>
      <c r="I1380" s="706"/>
      <c r="J1380" s="706"/>
      <c r="K1380" s="706"/>
      <c r="L1380" s="706"/>
      <c r="M1380" s="706"/>
      <c r="N1380" s="706"/>
      <c r="O1380" s="706"/>
      <c r="P1380" s="706"/>
      <c r="Q1380" s="706"/>
      <c r="R1380" s="706"/>
      <c r="S1380" s="706"/>
      <c r="T1380" s="706"/>
      <c r="U1380" s="706"/>
      <c r="V1380" s="706"/>
      <c r="W1380" s="706"/>
      <c r="X1380" s="707"/>
    </row>
    <row r="1381" spans="1:24" s="718" customFormat="1" ht="12.75">
      <c r="A1381" s="267" t="s">
        <v>307</v>
      </c>
      <c r="B1381" s="715">
        <v>2450304</v>
      </c>
      <c r="C1381" s="715">
        <v>652878</v>
      </c>
      <c r="D1381" s="715">
        <v>404112</v>
      </c>
      <c r="E1381" s="716">
        <v>16.49232095282871</v>
      </c>
      <c r="F1381" s="281">
        <v>0</v>
      </c>
      <c r="G1381" s="706"/>
      <c r="H1381" s="706"/>
      <c r="I1381" s="706"/>
      <c r="J1381" s="706"/>
      <c r="K1381" s="706"/>
      <c r="L1381" s="706"/>
      <c r="M1381" s="706"/>
      <c r="N1381" s="706"/>
      <c r="O1381" s="706"/>
      <c r="P1381" s="706"/>
      <c r="Q1381" s="706"/>
      <c r="R1381" s="706"/>
      <c r="S1381" s="706"/>
      <c r="T1381" s="706"/>
      <c r="U1381" s="706"/>
      <c r="V1381" s="706"/>
      <c r="W1381" s="706"/>
      <c r="X1381" s="707"/>
    </row>
    <row r="1382" spans="1:24" s="718" customFormat="1" ht="12.75">
      <c r="A1382" s="267" t="s">
        <v>291</v>
      </c>
      <c r="B1382" s="715">
        <v>1815000</v>
      </c>
      <c r="C1382" s="715">
        <v>1624834</v>
      </c>
      <c r="D1382" s="715">
        <v>1624834</v>
      </c>
      <c r="E1382" s="716">
        <v>89.5225344352617</v>
      </c>
      <c r="F1382" s="281">
        <v>0</v>
      </c>
      <c r="G1382" s="706"/>
      <c r="H1382" s="706"/>
      <c r="I1382" s="706"/>
      <c r="J1382" s="706"/>
      <c r="K1382" s="706"/>
      <c r="L1382" s="706"/>
      <c r="M1382" s="706"/>
      <c r="N1382" s="706"/>
      <c r="O1382" s="706"/>
      <c r="P1382" s="706"/>
      <c r="Q1382" s="706"/>
      <c r="R1382" s="706"/>
      <c r="S1382" s="706"/>
      <c r="T1382" s="706"/>
      <c r="U1382" s="706"/>
      <c r="V1382" s="706"/>
      <c r="W1382" s="706"/>
      <c r="X1382" s="707"/>
    </row>
    <row r="1383" spans="1:24" s="718" customFormat="1" ht="25.5">
      <c r="A1383" s="269" t="s">
        <v>292</v>
      </c>
      <c r="B1383" s="715">
        <v>1815000</v>
      </c>
      <c r="C1383" s="715">
        <v>1624834</v>
      </c>
      <c r="D1383" s="715">
        <v>1624834</v>
      </c>
      <c r="E1383" s="716">
        <v>89.5225344352617</v>
      </c>
      <c r="F1383" s="281">
        <v>0</v>
      </c>
      <c r="G1383" s="706"/>
      <c r="H1383" s="706"/>
      <c r="I1383" s="706"/>
      <c r="J1383" s="706"/>
      <c r="K1383" s="706"/>
      <c r="L1383" s="706"/>
      <c r="M1383" s="706"/>
      <c r="N1383" s="706"/>
      <c r="O1383" s="706"/>
      <c r="P1383" s="706"/>
      <c r="Q1383" s="706"/>
      <c r="R1383" s="706"/>
      <c r="S1383" s="706"/>
      <c r="T1383" s="706"/>
      <c r="U1383" s="706"/>
      <c r="V1383" s="706"/>
      <c r="W1383" s="706"/>
      <c r="X1383" s="707"/>
    </row>
    <row r="1384" spans="1:24" s="718" customFormat="1" ht="12.75">
      <c r="A1384" s="193" t="s">
        <v>293</v>
      </c>
      <c r="B1384" s="715">
        <v>5014115</v>
      </c>
      <c r="C1384" s="715">
        <v>2784797</v>
      </c>
      <c r="D1384" s="715">
        <v>364301</v>
      </c>
      <c r="E1384" s="716">
        <v>7.265509466775294</v>
      </c>
      <c r="F1384" s="281">
        <v>0</v>
      </c>
      <c r="G1384" s="706"/>
      <c r="H1384" s="706"/>
      <c r="I1384" s="706"/>
      <c r="J1384" s="706"/>
      <c r="K1384" s="706"/>
      <c r="L1384" s="706"/>
      <c r="M1384" s="706"/>
      <c r="N1384" s="706"/>
      <c r="O1384" s="706"/>
      <c r="P1384" s="706"/>
      <c r="Q1384" s="706"/>
      <c r="R1384" s="706"/>
      <c r="S1384" s="706"/>
      <c r="T1384" s="706"/>
      <c r="U1384" s="706"/>
      <c r="V1384" s="706"/>
      <c r="W1384" s="706"/>
      <c r="X1384" s="707"/>
    </row>
    <row r="1385" spans="1:24" s="718" customFormat="1" ht="12.75">
      <c r="A1385" s="267" t="s">
        <v>294</v>
      </c>
      <c r="B1385" s="715">
        <v>1820261</v>
      </c>
      <c r="C1385" s="715">
        <v>4960</v>
      </c>
      <c r="D1385" s="715">
        <v>0</v>
      </c>
      <c r="E1385" s="716">
        <v>0</v>
      </c>
      <c r="F1385" s="281">
        <v>0</v>
      </c>
      <c r="G1385" s="706"/>
      <c r="H1385" s="706"/>
      <c r="I1385" s="706"/>
      <c r="J1385" s="706"/>
      <c r="K1385" s="706"/>
      <c r="L1385" s="706"/>
      <c r="M1385" s="706"/>
      <c r="N1385" s="706"/>
      <c r="O1385" s="706"/>
      <c r="P1385" s="706"/>
      <c r="Q1385" s="706"/>
      <c r="R1385" s="706"/>
      <c r="S1385" s="706"/>
      <c r="T1385" s="706"/>
      <c r="U1385" s="706"/>
      <c r="V1385" s="706"/>
      <c r="W1385" s="706"/>
      <c r="X1385" s="707"/>
    </row>
    <row r="1386" spans="1:24" s="718" customFormat="1" ht="12.75">
      <c r="A1386" s="282" t="s">
        <v>295</v>
      </c>
      <c r="B1386" s="715">
        <v>379126</v>
      </c>
      <c r="C1386" s="715">
        <v>4960</v>
      </c>
      <c r="D1386" s="715">
        <v>0</v>
      </c>
      <c r="E1386" s="716">
        <v>0</v>
      </c>
      <c r="F1386" s="281">
        <v>0</v>
      </c>
      <c r="G1386" s="706"/>
      <c r="H1386" s="706"/>
      <c r="I1386" s="706"/>
      <c r="J1386" s="706"/>
      <c r="K1386" s="706"/>
      <c r="L1386" s="706"/>
      <c r="M1386" s="706"/>
      <c r="N1386" s="706"/>
      <c r="O1386" s="706"/>
      <c r="P1386" s="706"/>
      <c r="Q1386" s="706"/>
      <c r="R1386" s="706"/>
      <c r="S1386" s="706"/>
      <c r="T1386" s="706"/>
      <c r="U1386" s="706"/>
      <c r="V1386" s="706"/>
      <c r="W1386" s="706"/>
      <c r="X1386" s="707"/>
    </row>
    <row r="1387" spans="1:24" s="718" customFormat="1" ht="12.75">
      <c r="A1387" s="284" t="s">
        <v>296</v>
      </c>
      <c r="B1387" s="715">
        <v>74484</v>
      </c>
      <c r="C1387" s="715">
        <v>4960</v>
      </c>
      <c r="D1387" s="715">
        <v>0</v>
      </c>
      <c r="E1387" s="716">
        <v>0</v>
      </c>
      <c r="F1387" s="281">
        <v>0</v>
      </c>
      <c r="G1387" s="706"/>
      <c r="H1387" s="706"/>
      <c r="I1387" s="706"/>
      <c r="J1387" s="706"/>
      <c r="K1387" s="706"/>
      <c r="L1387" s="706"/>
      <c r="M1387" s="706"/>
      <c r="N1387" s="706"/>
      <c r="O1387" s="706"/>
      <c r="P1387" s="706"/>
      <c r="Q1387" s="706"/>
      <c r="R1387" s="706"/>
      <c r="S1387" s="706"/>
      <c r="T1387" s="706"/>
      <c r="U1387" s="706"/>
      <c r="V1387" s="706"/>
      <c r="W1387" s="706"/>
      <c r="X1387" s="707"/>
    </row>
    <row r="1388" spans="1:24" s="718" customFormat="1" ht="12.75">
      <c r="A1388" s="288" t="s">
        <v>297</v>
      </c>
      <c r="B1388" s="715">
        <v>60024</v>
      </c>
      <c r="C1388" s="715">
        <v>4000</v>
      </c>
      <c r="D1388" s="715">
        <v>0</v>
      </c>
      <c r="E1388" s="716">
        <v>0</v>
      </c>
      <c r="F1388" s="281">
        <v>0</v>
      </c>
      <c r="G1388" s="706"/>
      <c r="H1388" s="706"/>
      <c r="I1388" s="706"/>
      <c r="J1388" s="706"/>
      <c r="K1388" s="706"/>
      <c r="L1388" s="706"/>
      <c r="M1388" s="706"/>
      <c r="N1388" s="706"/>
      <c r="O1388" s="706"/>
      <c r="P1388" s="706"/>
      <c r="Q1388" s="706"/>
      <c r="R1388" s="706"/>
      <c r="S1388" s="706"/>
      <c r="T1388" s="706"/>
      <c r="U1388" s="706"/>
      <c r="V1388" s="706"/>
      <c r="W1388" s="706"/>
      <c r="X1388" s="707"/>
    </row>
    <row r="1389" spans="1:24" s="718" customFormat="1" ht="12.75">
      <c r="A1389" s="284" t="s">
        <v>298</v>
      </c>
      <c r="B1389" s="715">
        <v>304642</v>
      </c>
      <c r="C1389" s="715">
        <v>0</v>
      </c>
      <c r="D1389" s="715">
        <v>0</v>
      </c>
      <c r="E1389" s="716">
        <v>0</v>
      </c>
      <c r="F1389" s="281">
        <v>0</v>
      </c>
      <c r="G1389" s="706"/>
      <c r="H1389" s="706"/>
      <c r="I1389" s="706"/>
      <c r="J1389" s="706"/>
      <c r="K1389" s="706"/>
      <c r="L1389" s="706"/>
      <c r="M1389" s="706"/>
      <c r="N1389" s="706"/>
      <c r="O1389" s="706"/>
      <c r="P1389" s="706"/>
      <c r="Q1389" s="706"/>
      <c r="R1389" s="706"/>
      <c r="S1389" s="706"/>
      <c r="T1389" s="706"/>
      <c r="U1389" s="706"/>
      <c r="V1389" s="706"/>
      <c r="W1389" s="706"/>
      <c r="X1389" s="707"/>
    </row>
    <row r="1390" spans="1:24" s="718" customFormat="1" ht="12.75">
      <c r="A1390" s="282" t="s">
        <v>299</v>
      </c>
      <c r="B1390" s="715">
        <v>1441135</v>
      </c>
      <c r="C1390" s="715">
        <v>0</v>
      </c>
      <c r="D1390" s="715">
        <v>0</v>
      </c>
      <c r="E1390" s="716">
        <v>0</v>
      </c>
      <c r="F1390" s="281">
        <v>0</v>
      </c>
      <c r="G1390" s="706"/>
      <c r="H1390" s="706"/>
      <c r="I1390" s="706"/>
      <c r="J1390" s="706"/>
      <c r="K1390" s="706"/>
      <c r="L1390" s="706"/>
      <c r="M1390" s="706"/>
      <c r="N1390" s="706"/>
      <c r="O1390" s="706"/>
      <c r="P1390" s="706"/>
      <c r="Q1390" s="706"/>
      <c r="R1390" s="706"/>
      <c r="S1390" s="706"/>
      <c r="T1390" s="706"/>
      <c r="U1390" s="706"/>
      <c r="V1390" s="706"/>
      <c r="W1390" s="706"/>
      <c r="X1390" s="707"/>
    </row>
    <row r="1391" spans="1:24" s="718" customFormat="1" ht="12.75">
      <c r="A1391" s="284" t="s">
        <v>311</v>
      </c>
      <c r="B1391" s="715">
        <v>1441135</v>
      </c>
      <c r="C1391" s="715">
        <v>0</v>
      </c>
      <c r="D1391" s="715">
        <v>0</v>
      </c>
      <c r="E1391" s="716">
        <v>0</v>
      </c>
      <c r="F1391" s="281">
        <v>0</v>
      </c>
      <c r="G1391" s="706"/>
      <c r="H1391" s="706"/>
      <c r="I1391" s="706"/>
      <c r="J1391" s="706"/>
      <c r="K1391" s="706"/>
      <c r="L1391" s="706"/>
      <c r="M1391" s="706"/>
      <c r="N1391" s="706"/>
      <c r="O1391" s="706"/>
      <c r="P1391" s="706"/>
      <c r="Q1391" s="706"/>
      <c r="R1391" s="706"/>
      <c r="S1391" s="706"/>
      <c r="T1391" s="706"/>
      <c r="U1391" s="706"/>
      <c r="V1391" s="706"/>
      <c r="W1391" s="706"/>
      <c r="X1391" s="707"/>
    </row>
    <row r="1392" spans="1:24" s="718" customFormat="1" ht="12.75">
      <c r="A1392" s="267" t="s">
        <v>1781</v>
      </c>
      <c r="B1392" s="715">
        <v>3193854</v>
      </c>
      <c r="C1392" s="715">
        <v>2779837</v>
      </c>
      <c r="D1392" s="715">
        <v>364301</v>
      </c>
      <c r="E1392" s="716">
        <v>11.406313500867604</v>
      </c>
      <c r="F1392" s="281">
        <v>0</v>
      </c>
      <c r="G1392" s="706"/>
      <c r="H1392" s="706"/>
      <c r="I1392" s="706"/>
      <c r="J1392" s="706"/>
      <c r="K1392" s="706"/>
      <c r="L1392" s="706"/>
      <c r="M1392" s="706"/>
      <c r="N1392" s="706"/>
      <c r="O1392" s="706"/>
      <c r="P1392" s="706"/>
      <c r="Q1392" s="706"/>
      <c r="R1392" s="706"/>
      <c r="S1392" s="706"/>
      <c r="T1392" s="706"/>
      <c r="U1392" s="706"/>
      <c r="V1392" s="706"/>
      <c r="W1392" s="706"/>
      <c r="X1392" s="707"/>
    </row>
    <row r="1393" spans="1:24" s="718" customFormat="1" ht="12.75">
      <c r="A1393" s="282" t="s">
        <v>301</v>
      </c>
      <c r="B1393" s="715">
        <v>3193854</v>
      </c>
      <c r="C1393" s="715">
        <v>2779837</v>
      </c>
      <c r="D1393" s="715">
        <v>364301</v>
      </c>
      <c r="E1393" s="716">
        <v>11.406313500867604</v>
      </c>
      <c r="F1393" s="281">
        <v>0</v>
      </c>
      <c r="G1393" s="706"/>
      <c r="H1393" s="706"/>
      <c r="I1393" s="706"/>
      <c r="J1393" s="706"/>
      <c r="K1393" s="706"/>
      <c r="L1393" s="706"/>
      <c r="M1393" s="706"/>
      <c r="N1393" s="706"/>
      <c r="O1393" s="706"/>
      <c r="P1393" s="706"/>
      <c r="Q1393" s="706"/>
      <c r="R1393" s="706"/>
      <c r="S1393" s="706"/>
      <c r="T1393" s="706"/>
      <c r="U1393" s="706"/>
      <c r="V1393" s="706"/>
      <c r="W1393" s="706"/>
      <c r="X1393" s="707"/>
    </row>
    <row r="1394" spans="1:24" s="718" customFormat="1" ht="12.75">
      <c r="A1394" s="267" t="s">
        <v>1430</v>
      </c>
      <c r="B1394" s="715">
        <v>-748811</v>
      </c>
      <c r="C1394" s="715">
        <v>-507085</v>
      </c>
      <c r="D1394" s="715">
        <v>1664645</v>
      </c>
      <c r="E1394" s="716" t="s">
        <v>1426</v>
      </c>
      <c r="F1394" s="281">
        <v>0</v>
      </c>
      <c r="G1394" s="706"/>
      <c r="H1394" s="706"/>
      <c r="I1394" s="706"/>
      <c r="J1394" s="706"/>
      <c r="K1394" s="706"/>
      <c r="L1394" s="706"/>
      <c r="M1394" s="706"/>
      <c r="N1394" s="706"/>
      <c r="O1394" s="706"/>
      <c r="P1394" s="706"/>
      <c r="Q1394" s="706"/>
      <c r="R1394" s="706"/>
      <c r="S1394" s="706"/>
      <c r="T1394" s="706"/>
      <c r="U1394" s="706"/>
      <c r="V1394" s="706"/>
      <c r="W1394" s="706"/>
      <c r="X1394" s="707"/>
    </row>
    <row r="1395" spans="1:24" s="718" customFormat="1" ht="12.75">
      <c r="A1395" s="267" t="s">
        <v>1431</v>
      </c>
      <c r="B1395" s="715">
        <v>748811</v>
      </c>
      <c r="C1395" s="715">
        <v>507085</v>
      </c>
      <c r="D1395" s="715" t="s">
        <v>1426</v>
      </c>
      <c r="E1395" s="716" t="s">
        <v>1426</v>
      </c>
      <c r="F1395" s="281" t="s">
        <v>1426</v>
      </c>
      <c r="G1395" s="706"/>
      <c r="H1395" s="706"/>
      <c r="I1395" s="706"/>
      <c r="J1395" s="706"/>
      <c r="K1395" s="706"/>
      <c r="L1395" s="706"/>
      <c r="M1395" s="706"/>
      <c r="N1395" s="706"/>
      <c r="O1395" s="706"/>
      <c r="P1395" s="706"/>
      <c r="Q1395" s="706"/>
      <c r="R1395" s="706"/>
      <c r="S1395" s="706"/>
      <c r="T1395" s="706"/>
      <c r="U1395" s="706"/>
      <c r="V1395" s="706"/>
      <c r="W1395" s="706"/>
      <c r="X1395" s="707"/>
    </row>
    <row r="1396" spans="1:24" s="718" customFormat="1" ht="12.75">
      <c r="A1396" s="282" t="s">
        <v>314</v>
      </c>
      <c r="B1396" s="715">
        <v>748811</v>
      </c>
      <c r="C1396" s="715">
        <v>507085</v>
      </c>
      <c r="D1396" s="715" t="s">
        <v>1426</v>
      </c>
      <c r="E1396" s="716" t="s">
        <v>1426</v>
      </c>
      <c r="F1396" s="281" t="s">
        <v>1426</v>
      </c>
      <c r="G1396" s="706"/>
      <c r="H1396" s="706"/>
      <c r="I1396" s="706"/>
      <c r="J1396" s="706"/>
      <c r="K1396" s="706"/>
      <c r="L1396" s="706"/>
      <c r="M1396" s="706"/>
      <c r="N1396" s="706"/>
      <c r="O1396" s="706"/>
      <c r="P1396" s="706"/>
      <c r="Q1396" s="706"/>
      <c r="R1396" s="706"/>
      <c r="S1396" s="706"/>
      <c r="T1396" s="706"/>
      <c r="U1396" s="706"/>
      <c r="V1396" s="706"/>
      <c r="W1396" s="706"/>
      <c r="X1396" s="707"/>
    </row>
    <row r="1397" spans="1:24" s="718" customFormat="1" ht="25.5">
      <c r="A1397" s="292" t="s">
        <v>635</v>
      </c>
      <c r="B1397" s="715">
        <v>748811</v>
      </c>
      <c r="C1397" s="715">
        <v>507085</v>
      </c>
      <c r="D1397" s="395" t="s">
        <v>1426</v>
      </c>
      <c r="E1397" s="395" t="s">
        <v>1426</v>
      </c>
      <c r="F1397" s="281" t="s">
        <v>1426</v>
      </c>
      <c r="G1397" s="706"/>
      <c r="H1397" s="706"/>
      <c r="I1397" s="706"/>
      <c r="J1397" s="706"/>
      <c r="K1397" s="706"/>
      <c r="L1397" s="706"/>
      <c r="M1397" s="706"/>
      <c r="N1397" s="706"/>
      <c r="O1397" s="706"/>
      <c r="P1397" s="706"/>
      <c r="Q1397" s="706"/>
      <c r="R1397" s="706"/>
      <c r="S1397" s="706"/>
      <c r="T1397" s="706"/>
      <c r="U1397" s="706"/>
      <c r="V1397" s="706"/>
      <c r="W1397" s="706"/>
      <c r="X1397" s="707"/>
    </row>
    <row r="1398" spans="1:24" s="718" customFormat="1" ht="12.75">
      <c r="A1398" s="147" t="s">
        <v>1718</v>
      </c>
      <c r="B1398" s="395"/>
      <c r="C1398" s="395"/>
      <c r="D1398" s="395"/>
      <c r="E1398" s="400"/>
      <c r="F1398" s="281"/>
      <c r="G1398" s="706"/>
      <c r="H1398" s="706"/>
      <c r="I1398" s="706"/>
      <c r="J1398" s="706"/>
      <c r="K1398" s="706"/>
      <c r="L1398" s="706"/>
      <c r="M1398" s="706"/>
      <c r="N1398" s="706"/>
      <c r="O1398" s="706"/>
      <c r="P1398" s="706"/>
      <c r="Q1398" s="706"/>
      <c r="R1398" s="706"/>
      <c r="S1398" s="706"/>
      <c r="T1398" s="706"/>
      <c r="U1398" s="706"/>
      <c r="V1398" s="706"/>
      <c r="W1398" s="706"/>
      <c r="X1398" s="707"/>
    </row>
    <row r="1399" spans="1:24" s="718" customFormat="1" ht="12.75">
      <c r="A1399" s="733" t="s">
        <v>666</v>
      </c>
      <c r="B1399" s="395"/>
      <c r="C1399" s="395"/>
      <c r="D1399" s="395"/>
      <c r="E1399" s="400"/>
      <c r="F1399" s="281"/>
      <c r="G1399" s="706"/>
      <c r="H1399" s="706"/>
      <c r="I1399" s="706"/>
      <c r="J1399" s="706"/>
      <c r="K1399" s="706"/>
      <c r="L1399" s="706"/>
      <c r="M1399" s="706"/>
      <c r="N1399" s="706"/>
      <c r="O1399" s="706"/>
      <c r="P1399" s="706"/>
      <c r="Q1399" s="706"/>
      <c r="R1399" s="706"/>
      <c r="S1399" s="706"/>
      <c r="T1399" s="706"/>
      <c r="U1399" s="706"/>
      <c r="V1399" s="706"/>
      <c r="W1399" s="706"/>
      <c r="X1399" s="707"/>
    </row>
    <row r="1400" spans="1:24" s="718" customFormat="1" ht="12.75">
      <c r="A1400" s="199" t="s">
        <v>633</v>
      </c>
      <c r="B1400" s="715">
        <v>3101304</v>
      </c>
      <c r="C1400" s="715">
        <v>1086202</v>
      </c>
      <c r="D1400" s="715">
        <v>837436</v>
      </c>
      <c r="E1400" s="716">
        <v>27.002705958525837</v>
      </c>
      <c r="F1400" s="281">
        <v>0</v>
      </c>
      <c r="G1400" s="706"/>
      <c r="H1400" s="706"/>
      <c r="I1400" s="706"/>
      <c r="J1400" s="706"/>
      <c r="K1400" s="706"/>
      <c r="L1400" s="706"/>
      <c r="M1400" s="706"/>
      <c r="N1400" s="706"/>
      <c r="O1400" s="706"/>
      <c r="P1400" s="706"/>
      <c r="Q1400" s="706"/>
      <c r="R1400" s="706"/>
      <c r="S1400" s="706"/>
      <c r="T1400" s="706"/>
      <c r="U1400" s="706"/>
      <c r="V1400" s="706"/>
      <c r="W1400" s="706"/>
      <c r="X1400" s="707"/>
    </row>
    <row r="1401" spans="1:24" s="718" customFormat="1" ht="12.75">
      <c r="A1401" s="267" t="s">
        <v>307</v>
      </c>
      <c r="B1401" s="715">
        <v>2450304</v>
      </c>
      <c r="C1401" s="715">
        <v>652878</v>
      </c>
      <c r="D1401" s="715">
        <v>404112</v>
      </c>
      <c r="E1401" s="716">
        <v>16.49232095282871</v>
      </c>
      <c r="F1401" s="281">
        <v>0</v>
      </c>
      <c r="G1401" s="706"/>
      <c r="H1401" s="706"/>
      <c r="I1401" s="706"/>
      <c r="J1401" s="706"/>
      <c r="K1401" s="706"/>
      <c r="L1401" s="706"/>
      <c r="M1401" s="706"/>
      <c r="N1401" s="706"/>
      <c r="O1401" s="706"/>
      <c r="P1401" s="706"/>
      <c r="Q1401" s="706"/>
      <c r="R1401" s="706"/>
      <c r="S1401" s="706"/>
      <c r="T1401" s="706"/>
      <c r="U1401" s="706"/>
      <c r="V1401" s="706"/>
      <c r="W1401" s="706"/>
      <c r="X1401" s="707"/>
    </row>
    <row r="1402" spans="1:24" s="718" customFormat="1" ht="12.75">
      <c r="A1402" s="267" t="s">
        <v>291</v>
      </c>
      <c r="B1402" s="715">
        <v>651000</v>
      </c>
      <c r="C1402" s="715">
        <v>433324</v>
      </c>
      <c r="D1402" s="715">
        <v>433324</v>
      </c>
      <c r="E1402" s="716">
        <v>66.56282642089094</v>
      </c>
      <c r="F1402" s="281">
        <v>0</v>
      </c>
      <c r="G1402" s="706"/>
      <c r="H1402" s="706"/>
      <c r="I1402" s="706"/>
      <c r="J1402" s="706"/>
      <c r="K1402" s="706"/>
      <c r="L1402" s="706"/>
      <c r="M1402" s="706"/>
      <c r="N1402" s="706"/>
      <c r="O1402" s="706"/>
      <c r="P1402" s="706"/>
      <c r="Q1402" s="706"/>
      <c r="R1402" s="706"/>
      <c r="S1402" s="706"/>
      <c r="T1402" s="706"/>
      <c r="U1402" s="706"/>
      <c r="V1402" s="706"/>
      <c r="W1402" s="706"/>
      <c r="X1402" s="707"/>
    </row>
    <row r="1403" spans="1:24" s="718" customFormat="1" ht="25.5">
      <c r="A1403" s="269" t="s">
        <v>292</v>
      </c>
      <c r="B1403" s="715">
        <v>651000</v>
      </c>
      <c r="C1403" s="715">
        <v>433324</v>
      </c>
      <c r="D1403" s="715">
        <v>433324</v>
      </c>
      <c r="E1403" s="716">
        <v>66.56282642089094</v>
      </c>
      <c r="F1403" s="281">
        <v>0</v>
      </c>
      <c r="G1403" s="706"/>
      <c r="H1403" s="706"/>
      <c r="I1403" s="706"/>
      <c r="J1403" s="706"/>
      <c r="K1403" s="706"/>
      <c r="L1403" s="706"/>
      <c r="M1403" s="706"/>
      <c r="N1403" s="706"/>
      <c r="O1403" s="706"/>
      <c r="P1403" s="706"/>
      <c r="Q1403" s="706"/>
      <c r="R1403" s="706"/>
      <c r="S1403" s="706"/>
      <c r="T1403" s="706"/>
      <c r="U1403" s="706"/>
      <c r="V1403" s="706"/>
      <c r="W1403" s="706"/>
      <c r="X1403" s="707"/>
    </row>
    <row r="1404" spans="1:24" s="718" customFormat="1" ht="12.75">
      <c r="A1404" s="193" t="s">
        <v>293</v>
      </c>
      <c r="B1404" s="715">
        <v>3850115</v>
      </c>
      <c r="C1404" s="715">
        <v>1593287</v>
      </c>
      <c r="D1404" s="715">
        <v>303780</v>
      </c>
      <c r="E1404" s="716">
        <v>7.890153930467012</v>
      </c>
      <c r="F1404" s="281">
        <v>0</v>
      </c>
      <c r="G1404" s="706"/>
      <c r="H1404" s="706"/>
      <c r="I1404" s="706"/>
      <c r="J1404" s="706"/>
      <c r="K1404" s="706"/>
      <c r="L1404" s="706"/>
      <c r="M1404" s="706"/>
      <c r="N1404" s="706"/>
      <c r="O1404" s="706"/>
      <c r="P1404" s="706"/>
      <c r="Q1404" s="706"/>
      <c r="R1404" s="706"/>
      <c r="S1404" s="706"/>
      <c r="T1404" s="706"/>
      <c r="U1404" s="706"/>
      <c r="V1404" s="706"/>
      <c r="W1404" s="706"/>
      <c r="X1404" s="707"/>
    </row>
    <row r="1405" spans="1:24" s="718" customFormat="1" ht="12.75">
      <c r="A1405" s="267" t="s">
        <v>294</v>
      </c>
      <c r="B1405" s="715">
        <v>1820261</v>
      </c>
      <c r="C1405" s="715">
        <v>4960</v>
      </c>
      <c r="D1405" s="715">
        <v>0</v>
      </c>
      <c r="E1405" s="716">
        <v>0</v>
      </c>
      <c r="F1405" s="281">
        <v>0</v>
      </c>
      <c r="G1405" s="706"/>
      <c r="H1405" s="706"/>
      <c r="I1405" s="706"/>
      <c r="J1405" s="706"/>
      <c r="K1405" s="706"/>
      <c r="L1405" s="706"/>
      <c r="M1405" s="706"/>
      <c r="N1405" s="706"/>
      <c r="O1405" s="706"/>
      <c r="P1405" s="706"/>
      <c r="Q1405" s="706"/>
      <c r="R1405" s="706"/>
      <c r="S1405" s="706"/>
      <c r="T1405" s="706"/>
      <c r="U1405" s="706"/>
      <c r="V1405" s="706"/>
      <c r="W1405" s="706"/>
      <c r="X1405" s="707"/>
    </row>
    <row r="1406" spans="1:24" s="718" customFormat="1" ht="12.75">
      <c r="A1406" s="282" t="s">
        <v>295</v>
      </c>
      <c r="B1406" s="715">
        <v>379126</v>
      </c>
      <c r="C1406" s="715">
        <v>4960</v>
      </c>
      <c r="D1406" s="715">
        <v>0</v>
      </c>
      <c r="E1406" s="716">
        <v>0</v>
      </c>
      <c r="F1406" s="281">
        <v>0</v>
      </c>
      <c r="G1406" s="706"/>
      <c r="H1406" s="706"/>
      <c r="I1406" s="706"/>
      <c r="J1406" s="706"/>
      <c r="K1406" s="706"/>
      <c r="L1406" s="706"/>
      <c r="M1406" s="706"/>
      <c r="N1406" s="706"/>
      <c r="O1406" s="706"/>
      <c r="P1406" s="706"/>
      <c r="Q1406" s="706"/>
      <c r="R1406" s="706"/>
      <c r="S1406" s="706"/>
      <c r="T1406" s="706"/>
      <c r="U1406" s="706"/>
      <c r="V1406" s="706"/>
      <c r="W1406" s="706"/>
      <c r="X1406" s="707"/>
    </row>
    <row r="1407" spans="1:24" s="718" customFormat="1" ht="12.75">
      <c r="A1407" s="284" t="s">
        <v>296</v>
      </c>
      <c r="B1407" s="715">
        <v>74484</v>
      </c>
      <c r="C1407" s="715">
        <v>4960</v>
      </c>
      <c r="D1407" s="715">
        <v>0</v>
      </c>
      <c r="E1407" s="716">
        <v>0</v>
      </c>
      <c r="F1407" s="281">
        <v>0</v>
      </c>
      <c r="G1407" s="706"/>
      <c r="H1407" s="706"/>
      <c r="I1407" s="706"/>
      <c r="J1407" s="706"/>
      <c r="K1407" s="706"/>
      <c r="L1407" s="706"/>
      <c r="M1407" s="706"/>
      <c r="N1407" s="706"/>
      <c r="O1407" s="706"/>
      <c r="P1407" s="706"/>
      <c r="Q1407" s="706"/>
      <c r="R1407" s="706"/>
      <c r="S1407" s="706"/>
      <c r="T1407" s="706"/>
      <c r="U1407" s="706"/>
      <c r="V1407" s="706"/>
      <c r="W1407" s="706"/>
      <c r="X1407" s="707"/>
    </row>
    <row r="1408" spans="1:24" s="718" customFormat="1" ht="12.75">
      <c r="A1408" s="288" t="s">
        <v>297</v>
      </c>
      <c r="B1408" s="715">
        <v>60024</v>
      </c>
      <c r="C1408" s="715">
        <v>4000</v>
      </c>
      <c r="D1408" s="715">
        <v>0</v>
      </c>
      <c r="E1408" s="716">
        <v>0</v>
      </c>
      <c r="F1408" s="281">
        <v>0</v>
      </c>
      <c r="G1408" s="706"/>
      <c r="H1408" s="706"/>
      <c r="I1408" s="706"/>
      <c r="J1408" s="706"/>
      <c r="K1408" s="706"/>
      <c r="L1408" s="706"/>
      <c r="M1408" s="706"/>
      <c r="N1408" s="706"/>
      <c r="O1408" s="706"/>
      <c r="P1408" s="706"/>
      <c r="Q1408" s="706"/>
      <c r="R1408" s="706"/>
      <c r="S1408" s="706"/>
      <c r="T1408" s="706"/>
      <c r="U1408" s="706"/>
      <c r="V1408" s="706"/>
      <c r="W1408" s="706"/>
      <c r="X1408" s="707"/>
    </row>
    <row r="1409" spans="1:24" s="718" customFormat="1" ht="12.75">
      <c r="A1409" s="284" t="s">
        <v>298</v>
      </c>
      <c r="B1409" s="715">
        <v>304642</v>
      </c>
      <c r="C1409" s="715">
        <v>0</v>
      </c>
      <c r="D1409" s="715">
        <v>0</v>
      </c>
      <c r="E1409" s="716">
        <v>0</v>
      </c>
      <c r="F1409" s="281">
        <v>0</v>
      </c>
      <c r="G1409" s="706"/>
      <c r="H1409" s="706"/>
      <c r="I1409" s="706"/>
      <c r="J1409" s="706"/>
      <c r="K1409" s="706"/>
      <c r="L1409" s="706"/>
      <c r="M1409" s="706"/>
      <c r="N1409" s="706"/>
      <c r="O1409" s="706"/>
      <c r="P1409" s="706"/>
      <c r="Q1409" s="706"/>
      <c r="R1409" s="706"/>
      <c r="S1409" s="706"/>
      <c r="T1409" s="706"/>
      <c r="U1409" s="706"/>
      <c r="V1409" s="706"/>
      <c r="W1409" s="706"/>
      <c r="X1409" s="707"/>
    </row>
    <row r="1410" spans="1:24" s="718" customFormat="1" ht="12.75">
      <c r="A1410" s="282" t="s">
        <v>299</v>
      </c>
      <c r="B1410" s="715">
        <v>1441135</v>
      </c>
      <c r="C1410" s="715">
        <v>0</v>
      </c>
      <c r="D1410" s="715">
        <v>0</v>
      </c>
      <c r="E1410" s="716">
        <v>0</v>
      </c>
      <c r="F1410" s="281">
        <v>0</v>
      </c>
      <c r="G1410" s="706"/>
      <c r="H1410" s="706"/>
      <c r="I1410" s="706"/>
      <c r="J1410" s="706"/>
      <c r="K1410" s="706"/>
      <c r="L1410" s="706"/>
      <c r="M1410" s="706"/>
      <c r="N1410" s="706"/>
      <c r="O1410" s="706"/>
      <c r="P1410" s="706"/>
      <c r="Q1410" s="706"/>
      <c r="R1410" s="706"/>
      <c r="S1410" s="706"/>
      <c r="T1410" s="706"/>
      <c r="U1410" s="706"/>
      <c r="V1410" s="706"/>
      <c r="W1410" s="706"/>
      <c r="X1410" s="707"/>
    </row>
    <row r="1411" spans="1:24" s="718" customFormat="1" ht="13.5" customHeight="1">
      <c r="A1411" s="284" t="s">
        <v>311</v>
      </c>
      <c r="B1411" s="715">
        <v>1441135</v>
      </c>
      <c r="C1411" s="715">
        <v>0</v>
      </c>
      <c r="D1411" s="715">
        <v>0</v>
      </c>
      <c r="E1411" s="716">
        <v>0</v>
      </c>
      <c r="F1411" s="281">
        <v>0</v>
      </c>
      <c r="G1411" s="706"/>
      <c r="H1411" s="706"/>
      <c r="I1411" s="706"/>
      <c r="J1411" s="706"/>
      <c r="K1411" s="706"/>
      <c r="L1411" s="706"/>
      <c r="M1411" s="706"/>
      <c r="N1411" s="706"/>
      <c r="O1411" s="706"/>
      <c r="P1411" s="706"/>
      <c r="Q1411" s="706"/>
      <c r="R1411" s="706"/>
      <c r="S1411" s="706"/>
      <c r="T1411" s="706"/>
      <c r="U1411" s="706"/>
      <c r="V1411" s="706"/>
      <c r="W1411" s="706"/>
      <c r="X1411" s="707"/>
    </row>
    <row r="1412" spans="1:24" s="718" customFormat="1" ht="12.75">
      <c r="A1412" s="267" t="s">
        <v>1781</v>
      </c>
      <c r="B1412" s="715">
        <v>2029854</v>
      </c>
      <c r="C1412" s="715">
        <v>1588327</v>
      </c>
      <c r="D1412" s="715">
        <v>303780</v>
      </c>
      <c r="E1412" s="716">
        <v>14.965608363951299</v>
      </c>
      <c r="F1412" s="281">
        <v>0</v>
      </c>
      <c r="G1412" s="706"/>
      <c r="H1412" s="706"/>
      <c r="I1412" s="706"/>
      <c r="J1412" s="706"/>
      <c r="K1412" s="706"/>
      <c r="L1412" s="706"/>
      <c r="M1412" s="706"/>
      <c r="N1412" s="706"/>
      <c r="O1412" s="706"/>
      <c r="P1412" s="706"/>
      <c r="Q1412" s="706"/>
      <c r="R1412" s="706"/>
      <c r="S1412" s="706"/>
      <c r="T1412" s="706"/>
      <c r="U1412" s="706"/>
      <c r="V1412" s="706"/>
      <c r="W1412" s="706"/>
      <c r="X1412" s="707"/>
    </row>
    <row r="1413" spans="1:24" s="718" customFormat="1" ht="12.75">
      <c r="A1413" s="282" t="s">
        <v>301</v>
      </c>
      <c r="B1413" s="715">
        <v>2029854</v>
      </c>
      <c r="C1413" s="715">
        <v>1588327</v>
      </c>
      <c r="D1413" s="715">
        <v>303780</v>
      </c>
      <c r="E1413" s="716">
        <v>14.965608363951299</v>
      </c>
      <c r="F1413" s="281">
        <v>0</v>
      </c>
      <c r="G1413" s="706"/>
      <c r="H1413" s="706"/>
      <c r="I1413" s="706"/>
      <c r="J1413" s="706"/>
      <c r="K1413" s="706"/>
      <c r="L1413" s="706"/>
      <c r="M1413" s="706"/>
      <c r="N1413" s="706"/>
      <c r="O1413" s="706"/>
      <c r="P1413" s="706"/>
      <c r="Q1413" s="706"/>
      <c r="R1413" s="706"/>
      <c r="S1413" s="706"/>
      <c r="T1413" s="706"/>
      <c r="U1413" s="706"/>
      <c r="V1413" s="706"/>
      <c r="W1413" s="706"/>
      <c r="X1413" s="707"/>
    </row>
    <row r="1414" spans="1:24" s="718" customFormat="1" ht="12.75">
      <c r="A1414" s="267" t="s">
        <v>1430</v>
      </c>
      <c r="B1414" s="715">
        <v>-748811</v>
      </c>
      <c r="C1414" s="715">
        <v>-507085</v>
      </c>
      <c r="D1414" s="715">
        <v>533656</v>
      </c>
      <c r="E1414" s="716" t="s">
        <v>1426</v>
      </c>
      <c r="F1414" s="281">
        <v>0</v>
      </c>
      <c r="G1414" s="706"/>
      <c r="H1414" s="706"/>
      <c r="I1414" s="706"/>
      <c r="J1414" s="706"/>
      <c r="K1414" s="706"/>
      <c r="L1414" s="706"/>
      <c r="M1414" s="706"/>
      <c r="N1414" s="706"/>
      <c r="O1414" s="706"/>
      <c r="P1414" s="706"/>
      <c r="Q1414" s="706"/>
      <c r="R1414" s="706"/>
      <c r="S1414" s="706"/>
      <c r="T1414" s="706"/>
      <c r="U1414" s="706"/>
      <c r="V1414" s="706"/>
      <c r="W1414" s="706"/>
      <c r="X1414" s="707"/>
    </row>
    <row r="1415" spans="1:24" s="718" customFormat="1" ht="12.75">
      <c r="A1415" s="267" t="s">
        <v>1431</v>
      </c>
      <c r="B1415" s="715">
        <v>748811</v>
      </c>
      <c r="C1415" s="715">
        <v>507085</v>
      </c>
      <c r="D1415" s="715" t="s">
        <v>1426</v>
      </c>
      <c r="E1415" s="716" t="s">
        <v>1426</v>
      </c>
      <c r="F1415" s="281" t="s">
        <v>1426</v>
      </c>
      <c r="G1415" s="706"/>
      <c r="H1415" s="706"/>
      <c r="I1415" s="706"/>
      <c r="J1415" s="706"/>
      <c r="K1415" s="706"/>
      <c r="L1415" s="706"/>
      <c r="M1415" s="706"/>
      <c r="N1415" s="706"/>
      <c r="O1415" s="706"/>
      <c r="P1415" s="706"/>
      <c r="Q1415" s="706"/>
      <c r="R1415" s="706"/>
      <c r="S1415" s="706"/>
      <c r="T1415" s="706"/>
      <c r="U1415" s="706"/>
      <c r="V1415" s="706"/>
      <c r="W1415" s="706"/>
      <c r="X1415" s="707"/>
    </row>
    <row r="1416" spans="1:24" s="718" customFormat="1" ht="12.75">
      <c r="A1416" s="282" t="s">
        <v>314</v>
      </c>
      <c r="B1416" s="715">
        <v>748811</v>
      </c>
      <c r="C1416" s="715">
        <v>507085</v>
      </c>
      <c r="D1416" s="715" t="s">
        <v>1426</v>
      </c>
      <c r="E1416" s="716" t="s">
        <v>1426</v>
      </c>
      <c r="F1416" s="281" t="s">
        <v>1426</v>
      </c>
      <c r="G1416" s="706"/>
      <c r="H1416" s="706"/>
      <c r="I1416" s="706"/>
      <c r="J1416" s="706"/>
      <c r="K1416" s="706"/>
      <c r="L1416" s="706"/>
      <c r="M1416" s="706"/>
      <c r="N1416" s="706"/>
      <c r="O1416" s="706"/>
      <c r="P1416" s="706"/>
      <c r="Q1416" s="706"/>
      <c r="R1416" s="706"/>
      <c r="S1416" s="706"/>
      <c r="T1416" s="706"/>
      <c r="U1416" s="706"/>
      <c r="V1416" s="706"/>
      <c r="W1416" s="706"/>
      <c r="X1416" s="707"/>
    </row>
    <row r="1417" spans="1:24" s="718" customFormat="1" ht="25.5">
      <c r="A1417" s="292" t="s">
        <v>635</v>
      </c>
      <c r="B1417" s="715">
        <v>748811</v>
      </c>
      <c r="C1417" s="715">
        <v>507085</v>
      </c>
      <c r="D1417" s="395" t="s">
        <v>1426</v>
      </c>
      <c r="E1417" s="395" t="s">
        <v>1426</v>
      </c>
      <c r="F1417" s="281" t="s">
        <v>1426</v>
      </c>
      <c r="G1417" s="706"/>
      <c r="H1417" s="706"/>
      <c r="I1417" s="706"/>
      <c r="J1417" s="706"/>
      <c r="K1417" s="706"/>
      <c r="L1417" s="706"/>
      <c r="M1417" s="706"/>
      <c r="N1417" s="706"/>
      <c r="O1417" s="706"/>
      <c r="P1417" s="706"/>
      <c r="Q1417" s="706"/>
      <c r="R1417" s="706"/>
      <c r="S1417" s="706"/>
      <c r="T1417" s="706"/>
      <c r="U1417" s="706"/>
      <c r="V1417" s="706"/>
      <c r="W1417" s="706"/>
      <c r="X1417" s="707"/>
    </row>
    <row r="1418" spans="1:24" s="718" customFormat="1" ht="12.75">
      <c r="A1418" s="186" t="s">
        <v>667</v>
      </c>
      <c r="B1418" s="395"/>
      <c r="C1418" s="395"/>
      <c r="D1418" s="395"/>
      <c r="E1418" s="400"/>
      <c r="F1418" s="281"/>
      <c r="G1418" s="706"/>
      <c r="H1418" s="706"/>
      <c r="I1418" s="706"/>
      <c r="J1418" s="706"/>
      <c r="K1418" s="706"/>
      <c r="L1418" s="706"/>
      <c r="M1418" s="706"/>
      <c r="N1418" s="706"/>
      <c r="O1418" s="706"/>
      <c r="P1418" s="706"/>
      <c r="Q1418" s="706"/>
      <c r="R1418" s="706"/>
      <c r="S1418" s="706"/>
      <c r="T1418" s="706"/>
      <c r="U1418" s="706"/>
      <c r="V1418" s="706"/>
      <c r="W1418" s="706"/>
      <c r="X1418" s="707"/>
    </row>
    <row r="1419" spans="1:24" s="718" customFormat="1" ht="12.75">
      <c r="A1419" s="199" t="s">
        <v>633</v>
      </c>
      <c r="B1419" s="715">
        <v>1164000</v>
      </c>
      <c r="C1419" s="715">
        <v>1191510</v>
      </c>
      <c r="D1419" s="715">
        <v>1191510</v>
      </c>
      <c r="E1419" s="716">
        <v>102.36340206185568</v>
      </c>
      <c r="F1419" s="281">
        <v>0</v>
      </c>
      <c r="G1419" s="706"/>
      <c r="H1419" s="706"/>
      <c r="I1419" s="706"/>
      <c r="J1419" s="706"/>
      <c r="K1419" s="706"/>
      <c r="L1419" s="706"/>
      <c r="M1419" s="706"/>
      <c r="N1419" s="706"/>
      <c r="O1419" s="706"/>
      <c r="P1419" s="706"/>
      <c r="Q1419" s="706"/>
      <c r="R1419" s="706"/>
      <c r="S1419" s="706"/>
      <c r="T1419" s="706"/>
      <c r="U1419" s="706"/>
      <c r="V1419" s="706"/>
      <c r="W1419" s="706"/>
      <c r="X1419" s="707"/>
    </row>
    <row r="1420" spans="1:24" s="718" customFormat="1" ht="12.75">
      <c r="A1420" s="267" t="s">
        <v>291</v>
      </c>
      <c r="B1420" s="715">
        <v>1164000</v>
      </c>
      <c r="C1420" s="715">
        <v>1191510</v>
      </c>
      <c r="D1420" s="715">
        <v>1191510</v>
      </c>
      <c r="E1420" s="716">
        <v>102.36340206185568</v>
      </c>
      <c r="F1420" s="281">
        <v>0</v>
      </c>
      <c r="G1420" s="706"/>
      <c r="H1420" s="706"/>
      <c r="I1420" s="706"/>
      <c r="J1420" s="706"/>
      <c r="K1420" s="706"/>
      <c r="L1420" s="706"/>
      <c r="M1420" s="706"/>
      <c r="N1420" s="706"/>
      <c r="O1420" s="706"/>
      <c r="P1420" s="706"/>
      <c r="Q1420" s="706"/>
      <c r="R1420" s="706"/>
      <c r="S1420" s="706"/>
      <c r="T1420" s="706"/>
      <c r="U1420" s="706"/>
      <c r="V1420" s="706"/>
      <c r="W1420" s="706"/>
      <c r="X1420" s="707"/>
    </row>
    <row r="1421" spans="1:24" s="718" customFormat="1" ht="25.5">
      <c r="A1421" s="269" t="s">
        <v>292</v>
      </c>
      <c r="B1421" s="715">
        <v>1164000</v>
      </c>
      <c r="C1421" s="715">
        <v>1191510</v>
      </c>
      <c r="D1421" s="715">
        <v>1191510</v>
      </c>
      <c r="E1421" s="716">
        <v>102.36340206185568</v>
      </c>
      <c r="F1421" s="281">
        <v>0</v>
      </c>
      <c r="G1421" s="706"/>
      <c r="H1421" s="706"/>
      <c r="I1421" s="706"/>
      <c r="J1421" s="706"/>
      <c r="K1421" s="706"/>
      <c r="L1421" s="706"/>
      <c r="M1421" s="706"/>
      <c r="N1421" s="706"/>
      <c r="O1421" s="706"/>
      <c r="P1421" s="706"/>
      <c r="Q1421" s="706"/>
      <c r="R1421" s="706"/>
      <c r="S1421" s="706"/>
      <c r="T1421" s="706"/>
      <c r="U1421" s="706"/>
      <c r="V1421" s="706"/>
      <c r="W1421" s="706"/>
      <c r="X1421" s="707"/>
    </row>
    <row r="1422" spans="1:24" s="718" customFormat="1" ht="12.75">
      <c r="A1422" s="193" t="s">
        <v>293</v>
      </c>
      <c r="B1422" s="715">
        <v>1164000</v>
      </c>
      <c r="C1422" s="715">
        <v>1191510</v>
      </c>
      <c r="D1422" s="715">
        <v>60521</v>
      </c>
      <c r="E1422" s="716">
        <v>5.199398625429554</v>
      </c>
      <c r="F1422" s="281">
        <v>0</v>
      </c>
      <c r="G1422" s="706"/>
      <c r="H1422" s="706"/>
      <c r="I1422" s="706"/>
      <c r="J1422" s="706"/>
      <c r="K1422" s="706"/>
      <c r="L1422" s="706"/>
      <c r="M1422" s="706"/>
      <c r="N1422" s="706"/>
      <c r="O1422" s="706"/>
      <c r="P1422" s="706"/>
      <c r="Q1422" s="706"/>
      <c r="R1422" s="706"/>
      <c r="S1422" s="706"/>
      <c r="T1422" s="706"/>
      <c r="U1422" s="706"/>
      <c r="V1422" s="706"/>
      <c r="W1422" s="706"/>
      <c r="X1422" s="707"/>
    </row>
    <row r="1423" spans="1:24" s="718" customFormat="1" ht="12.75">
      <c r="A1423" s="267" t="s">
        <v>1781</v>
      </c>
      <c r="B1423" s="715">
        <v>1164000</v>
      </c>
      <c r="C1423" s="715">
        <v>1191510</v>
      </c>
      <c r="D1423" s="715">
        <v>60521</v>
      </c>
      <c r="E1423" s="716">
        <v>5.199398625429554</v>
      </c>
      <c r="F1423" s="281">
        <v>0</v>
      </c>
      <c r="G1423" s="706"/>
      <c r="H1423" s="706"/>
      <c r="I1423" s="706"/>
      <c r="J1423" s="706"/>
      <c r="K1423" s="706"/>
      <c r="L1423" s="706"/>
      <c r="M1423" s="706"/>
      <c r="N1423" s="706"/>
      <c r="O1423" s="706"/>
      <c r="P1423" s="706"/>
      <c r="Q1423" s="706"/>
      <c r="R1423" s="706"/>
      <c r="S1423" s="706"/>
      <c r="T1423" s="706"/>
      <c r="U1423" s="706"/>
      <c r="V1423" s="706"/>
      <c r="W1423" s="706"/>
      <c r="X1423" s="707"/>
    </row>
    <row r="1424" spans="1:24" s="706" customFormat="1" ht="12.75">
      <c r="A1424" s="282" t="s">
        <v>301</v>
      </c>
      <c r="B1424" s="715">
        <v>1164000</v>
      </c>
      <c r="C1424" s="715">
        <v>1191510</v>
      </c>
      <c r="D1424" s="715">
        <v>60521</v>
      </c>
      <c r="E1424" s="716">
        <v>5.199398625429554</v>
      </c>
      <c r="F1424" s="281">
        <v>0</v>
      </c>
      <c r="X1424" s="707"/>
    </row>
    <row r="1425" spans="1:18" s="709" customFormat="1" ht="12.75">
      <c r="A1425" s="282"/>
      <c r="B1425" s="715"/>
      <c r="C1425" s="721"/>
      <c r="D1425" s="721"/>
      <c r="E1425" s="722"/>
      <c r="F1425" s="281"/>
      <c r="G1425" s="708"/>
      <c r="H1425" s="708"/>
      <c r="I1425" s="708"/>
      <c r="J1425" s="708"/>
      <c r="K1425" s="708"/>
      <c r="L1425" s="708"/>
      <c r="M1425" s="708"/>
      <c r="N1425" s="708"/>
      <c r="O1425" s="708"/>
      <c r="P1425" s="708"/>
      <c r="Q1425" s="708"/>
      <c r="R1425" s="708"/>
    </row>
    <row r="1426" spans="1:18" s="709" customFormat="1" ht="12.75">
      <c r="A1426" s="259" t="s">
        <v>705</v>
      </c>
      <c r="B1426" s="715"/>
      <c r="C1426" s="395"/>
      <c r="D1426" s="395"/>
      <c r="E1426" s="400"/>
      <c r="F1426" s="281"/>
      <c r="G1426" s="708"/>
      <c r="H1426" s="708"/>
      <c r="I1426" s="708"/>
      <c r="J1426" s="708"/>
      <c r="K1426" s="708"/>
      <c r="L1426" s="708"/>
      <c r="M1426" s="708"/>
      <c r="N1426" s="708"/>
      <c r="O1426" s="708"/>
      <c r="P1426" s="708"/>
      <c r="Q1426" s="708"/>
      <c r="R1426" s="708"/>
    </row>
    <row r="1427" spans="1:18" s="709" customFormat="1" ht="25.5">
      <c r="A1427" s="732" t="s">
        <v>704</v>
      </c>
      <c r="B1427" s="715"/>
      <c r="C1427" s="395"/>
      <c r="D1427" s="395"/>
      <c r="E1427" s="400"/>
      <c r="F1427" s="281"/>
      <c r="G1427" s="708"/>
      <c r="H1427" s="708"/>
      <c r="I1427" s="708"/>
      <c r="J1427" s="708"/>
      <c r="K1427" s="708"/>
      <c r="L1427" s="708"/>
      <c r="M1427" s="708"/>
      <c r="N1427" s="708"/>
      <c r="O1427" s="708"/>
      <c r="P1427" s="708"/>
      <c r="Q1427" s="708"/>
      <c r="R1427" s="708"/>
    </row>
    <row r="1428" spans="1:18" s="709" customFormat="1" ht="12.75">
      <c r="A1428" s="199" t="s">
        <v>633</v>
      </c>
      <c r="B1428" s="715">
        <v>388000</v>
      </c>
      <c r="C1428" s="715">
        <v>13834</v>
      </c>
      <c r="D1428" s="715">
        <v>13834</v>
      </c>
      <c r="E1428" s="716">
        <v>3.5654639175257734</v>
      </c>
      <c r="F1428" s="281">
        <v>0</v>
      </c>
      <c r="G1428" s="708"/>
      <c r="H1428" s="708"/>
      <c r="I1428" s="708"/>
      <c r="J1428" s="708"/>
      <c r="K1428" s="708"/>
      <c r="L1428" s="708"/>
      <c r="M1428" s="708"/>
      <c r="N1428" s="708"/>
      <c r="O1428" s="708"/>
      <c r="P1428" s="708"/>
      <c r="Q1428" s="708"/>
      <c r="R1428" s="708"/>
    </row>
    <row r="1429" spans="1:18" s="709" customFormat="1" ht="12.75">
      <c r="A1429" s="267" t="s">
        <v>307</v>
      </c>
      <c r="B1429" s="715">
        <v>194000</v>
      </c>
      <c r="C1429" s="715">
        <v>0</v>
      </c>
      <c r="D1429" s="715">
        <v>0</v>
      </c>
      <c r="E1429" s="716">
        <v>0</v>
      </c>
      <c r="F1429" s="281">
        <v>0</v>
      </c>
      <c r="G1429" s="708"/>
      <c r="H1429" s="708"/>
      <c r="I1429" s="708"/>
      <c r="J1429" s="708"/>
      <c r="K1429" s="708"/>
      <c r="L1429" s="708"/>
      <c r="M1429" s="708"/>
      <c r="N1429" s="708"/>
      <c r="O1429" s="708"/>
      <c r="P1429" s="708"/>
      <c r="Q1429" s="708"/>
      <c r="R1429" s="708"/>
    </row>
    <row r="1430" spans="1:18" s="709" customFormat="1" ht="12.75">
      <c r="A1430" s="267" t="s">
        <v>291</v>
      </c>
      <c r="B1430" s="715">
        <v>194000</v>
      </c>
      <c r="C1430" s="715">
        <v>13834</v>
      </c>
      <c r="D1430" s="715">
        <v>13834</v>
      </c>
      <c r="E1430" s="716">
        <v>7.130927835051547</v>
      </c>
      <c r="F1430" s="281">
        <v>0</v>
      </c>
      <c r="G1430" s="708"/>
      <c r="H1430" s="708"/>
      <c r="I1430" s="708"/>
      <c r="J1430" s="708"/>
      <c r="K1430" s="708"/>
      <c r="L1430" s="708"/>
      <c r="M1430" s="708"/>
      <c r="N1430" s="708"/>
      <c r="O1430" s="708"/>
      <c r="P1430" s="708"/>
      <c r="Q1430" s="708"/>
      <c r="R1430" s="708"/>
    </row>
    <row r="1431" spans="1:18" s="709" customFormat="1" ht="25.5">
      <c r="A1431" s="269" t="s">
        <v>292</v>
      </c>
      <c r="B1431" s="715">
        <v>194000</v>
      </c>
      <c r="C1431" s="715">
        <v>13834</v>
      </c>
      <c r="D1431" s="715">
        <v>13834</v>
      </c>
      <c r="E1431" s="716">
        <v>7.130927835051547</v>
      </c>
      <c r="F1431" s="281">
        <v>0</v>
      </c>
      <c r="G1431" s="708"/>
      <c r="H1431" s="708"/>
      <c r="I1431" s="708"/>
      <c r="J1431" s="708"/>
      <c r="K1431" s="708"/>
      <c r="L1431" s="708"/>
      <c r="M1431" s="708"/>
      <c r="N1431" s="708"/>
      <c r="O1431" s="708"/>
      <c r="P1431" s="708"/>
      <c r="Q1431" s="708"/>
      <c r="R1431" s="708"/>
    </row>
    <row r="1432" spans="1:18" s="709" customFormat="1" ht="12.75">
      <c r="A1432" s="193" t="s">
        <v>293</v>
      </c>
      <c r="B1432" s="715">
        <v>388000</v>
      </c>
      <c r="C1432" s="715">
        <v>13834</v>
      </c>
      <c r="D1432" s="715">
        <v>0</v>
      </c>
      <c r="E1432" s="716">
        <v>0</v>
      </c>
      <c r="F1432" s="281">
        <v>0</v>
      </c>
      <c r="G1432" s="708"/>
      <c r="H1432" s="708"/>
      <c r="I1432" s="708"/>
      <c r="J1432" s="708"/>
      <c r="K1432" s="708"/>
      <c r="L1432" s="708"/>
      <c r="M1432" s="708"/>
      <c r="N1432" s="708"/>
      <c r="O1432" s="708"/>
      <c r="P1432" s="708"/>
      <c r="Q1432" s="708"/>
      <c r="R1432" s="708"/>
    </row>
    <row r="1433" spans="1:18" s="709" customFormat="1" ht="12.75">
      <c r="A1433" s="267" t="s">
        <v>294</v>
      </c>
      <c r="B1433" s="715">
        <v>379126</v>
      </c>
      <c r="C1433" s="715">
        <v>4960</v>
      </c>
      <c r="D1433" s="715">
        <v>0</v>
      </c>
      <c r="E1433" s="716">
        <v>0</v>
      </c>
      <c r="F1433" s="281">
        <v>0</v>
      </c>
      <c r="G1433" s="708"/>
      <c r="H1433" s="708"/>
      <c r="I1433" s="708"/>
      <c r="J1433" s="708"/>
      <c r="K1433" s="708"/>
      <c r="L1433" s="708"/>
      <c r="M1433" s="708"/>
      <c r="N1433" s="708"/>
      <c r="O1433" s="708"/>
      <c r="P1433" s="708"/>
      <c r="Q1433" s="708"/>
      <c r="R1433" s="708"/>
    </row>
    <row r="1434" spans="1:18" s="709" customFormat="1" ht="12.75">
      <c r="A1434" s="282" t="s">
        <v>295</v>
      </c>
      <c r="B1434" s="715">
        <v>379126</v>
      </c>
      <c r="C1434" s="715">
        <v>4960</v>
      </c>
      <c r="D1434" s="715">
        <v>0</v>
      </c>
      <c r="E1434" s="716">
        <v>0</v>
      </c>
      <c r="F1434" s="281">
        <v>0</v>
      </c>
      <c r="G1434" s="708"/>
      <c r="H1434" s="708"/>
      <c r="I1434" s="708"/>
      <c r="J1434" s="708"/>
      <c r="K1434" s="708"/>
      <c r="L1434" s="708"/>
      <c r="M1434" s="708"/>
      <c r="N1434" s="708"/>
      <c r="O1434" s="708"/>
      <c r="P1434" s="708"/>
      <c r="Q1434" s="708"/>
      <c r="R1434" s="708"/>
    </row>
    <row r="1435" spans="1:18" s="709" customFormat="1" ht="12.75">
      <c r="A1435" s="284" t="s">
        <v>296</v>
      </c>
      <c r="B1435" s="715">
        <v>74484</v>
      </c>
      <c r="C1435" s="715">
        <v>4960</v>
      </c>
      <c r="D1435" s="715">
        <v>0</v>
      </c>
      <c r="E1435" s="716">
        <v>0</v>
      </c>
      <c r="F1435" s="281">
        <v>0</v>
      </c>
      <c r="G1435" s="708"/>
      <c r="H1435" s="708"/>
      <c r="I1435" s="708"/>
      <c r="J1435" s="708"/>
      <c r="K1435" s="708"/>
      <c r="L1435" s="708"/>
      <c r="M1435" s="708"/>
      <c r="N1435" s="708"/>
      <c r="O1435" s="708"/>
      <c r="P1435" s="708"/>
      <c r="Q1435" s="708"/>
      <c r="R1435" s="708"/>
    </row>
    <row r="1436" spans="1:18" s="709" customFormat="1" ht="12.75">
      <c r="A1436" s="288" t="s">
        <v>297</v>
      </c>
      <c r="B1436" s="715">
        <v>60024</v>
      </c>
      <c r="C1436" s="715">
        <v>4000</v>
      </c>
      <c r="D1436" s="715">
        <v>0</v>
      </c>
      <c r="E1436" s="716">
        <v>0</v>
      </c>
      <c r="F1436" s="281">
        <v>0</v>
      </c>
      <c r="G1436" s="708"/>
      <c r="H1436" s="708"/>
      <c r="I1436" s="708"/>
      <c r="J1436" s="708"/>
      <c r="K1436" s="708"/>
      <c r="L1436" s="708"/>
      <c r="M1436" s="708"/>
      <c r="N1436" s="708"/>
      <c r="O1436" s="708"/>
      <c r="P1436" s="708"/>
      <c r="Q1436" s="708"/>
      <c r="R1436" s="708"/>
    </row>
    <row r="1437" spans="1:18" s="709" customFormat="1" ht="12.75">
      <c r="A1437" s="284" t="s">
        <v>298</v>
      </c>
      <c r="B1437" s="715">
        <v>304642</v>
      </c>
      <c r="C1437" s="715">
        <v>0</v>
      </c>
      <c r="D1437" s="715">
        <v>0</v>
      </c>
      <c r="E1437" s="716">
        <v>0</v>
      </c>
      <c r="F1437" s="281">
        <v>0</v>
      </c>
      <c r="G1437" s="708"/>
      <c r="H1437" s="708"/>
      <c r="I1437" s="708"/>
      <c r="J1437" s="708"/>
      <c r="K1437" s="708"/>
      <c r="L1437" s="708"/>
      <c r="M1437" s="708"/>
      <c r="N1437" s="708"/>
      <c r="O1437" s="708"/>
      <c r="P1437" s="708"/>
      <c r="Q1437" s="708"/>
      <c r="R1437" s="708"/>
    </row>
    <row r="1438" spans="1:18" s="709" customFormat="1" ht="12.75">
      <c r="A1438" s="267" t="s">
        <v>1781</v>
      </c>
      <c r="B1438" s="715">
        <v>8874</v>
      </c>
      <c r="C1438" s="715">
        <v>8874</v>
      </c>
      <c r="D1438" s="715">
        <v>0</v>
      </c>
      <c r="E1438" s="716">
        <v>0</v>
      </c>
      <c r="F1438" s="281">
        <v>0</v>
      </c>
      <c r="G1438" s="708"/>
      <c r="H1438" s="708"/>
      <c r="I1438" s="708"/>
      <c r="J1438" s="708"/>
      <c r="K1438" s="708"/>
      <c r="L1438" s="708"/>
      <c r="M1438" s="708"/>
      <c r="N1438" s="708"/>
      <c r="O1438" s="708"/>
      <c r="P1438" s="708"/>
      <c r="Q1438" s="708"/>
      <c r="R1438" s="708"/>
    </row>
    <row r="1439" spans="1:18" s="709" customFormat="1" ht="12.75">
      <c r="A1439" s="282" t="s">
        <v>301</v>
      </c>
      <c r="B1439" s="715">
        <v>8874</v>
      </c>
      <c r="C1439" s="715">
        <v>8874</v>
      </c>
      <c r="D1439" s="715">
        <v>0</v>
      </c>
      <c r="E1439" s="716">
        <v>0</v>
      </c>
      <c r="F1439" s="281">
        <v>0</v>
      </c>
      <c r="G1439" s="708"/>
      <c r="H1439" s="708"/>
      <c r="I1439" s="708"/>
      <c r="J1439" s="708"/>
      <c r="K1439" s="708"/>
      <c r="L1439" s="708"/>
      <c r="M1439" s="708"/>
      <c r="N1439" s="708"/>
      <c r="O1439" s="708"/>
      <c r="P1439" s="708"/>
      <c r="Q1439" s="708"/>
      <c r="R1439" s="708"/>
    </row>
    <row r="1440" spans="1:18" s="709" customFormat="1" ht="12.75">
      <c r="A1440" s="147" t="s">
        <v>1718</v>
      </c>
      <c r="B1440" s="715"/>
      <c r="C1440" s="715"/>
      <c r="D1440" s="715"/>
      <c r="E1440" s="716"/>
      <c r="F1440" s="281"/>
      <c r="G1440" s="708"/>
      <c r="H1440" s="708"/>
      <c r="I1440" s="708"/>
      <c r="J1440" s="708"/>
      <c r="K1440" s="708"/>
      <c r="L1440" s="708"/>
      <c r="M1440" s="708"/>
      <c r="N1440" s="708"/>
      <c r="O1440" s="708"/>
      <c r="P1440" s="708"/>
      <c r="Q1440" s="708"/>
      <c r="R1440" s="708"/>
    </row>
    <row r="1441" spans="1:18" s="709" customFormat="1" ht="12.75">
      <c r="A1441" s="733" t="s">
        <v>666</v>
      </c>
      <c r="B1441" s="715"/>
      <c r="C1441" s="715"/>
      <c r="D1441" s="715"/>
      <c r="E1441" s="716"/>
      <c r="F1441" s="281"/>
      <c r="G1441" s="708"/>
      <c r="H1441" s="708"/>
      <c r="I1441" s="708"/>
      <c r="J1441" s="708"/>
      <c r="K1441" s="708"/>
      <c r="L1441" s="708"/>
      <c r="M1441" s="708"/>
      <c r="N1441" s="708"/>
      <c r="O1441" s="708"/>
      <c r="P1441" s="708"/>
      <c r="Q1441" s="708"/>
      <c r="R1441" s="708"/>
    </row>
    <row r="1442" spans="1:18" s="709" customFormat="1" ht="12.75">
      <c r="A1442" s="199" t="s">
        <v>633</v>
      </c>
      <c r="B1442" s="715">
        <v>388000</v>
      </c>
      <c r="C1442" s="715">
        <v>13834</v>
      </c>
      <c r="D1442" s="715">
        <v>13834</v>
      </c>
      <c r="E1442" s="716">
        <v>3.5654639175257734</v>
      </c>
      <c r="F1442" s="281">
        <v>0</v>
      </c>
      <c r="G1442" s="708"/>
      <c r="H1442" s="708"/>
      <c r="I1442" s="708"/>
      <c r="J1442" s="708"/>
      <c r="K1442" s="708"/>
      <c r="L1442" s="708"/>
      <c r="M1442" s="708"/>
      <c r="N1442" s="708"/>
      <c r="O1442" s="708"/>
      <c r="P1442" s="708"/>
      <c r="Q1442" s="708"/>
      <c r="R1442" s="708"/>
    </row>
    <row r="1443" spans="1:18" s="709" customFormat="1" ht="12.75">
      <c r="A1443" s="267" t="s">
        <v>307</v>
      </c>
      <c r="B1443" s="715">
        <v>194000</v>
      </c>
      <c r="C1443" s="715">
        <v>0</v>
      </c>
      <c r="D1443" s="715">
        <v>0</v>
      </c>
      <c r="E1443" s="716">
        <v>0</v>
      </c>
      <c r="F1443" s="281">
        <v>0</v>
      </c>
      <c r="G1443" s="708"/>
      <c r="H1443" s="708"/>
      <c r="I1443" s="708"/>
      <c r="J1443" s="708"/>
      <c r="K1443" s="708"/>
      <c r="L1443" s="708"/>
      <c r="M1443" s="708"/>
      <c r="N1443" s="708"/>
      <c r="O1443" s="708"/>
      <c r="P1443" s="708"/>
      <c r="Q1443" s="708"/>
      <c r="R1443" s="708"/>
    </row>
    <row r="1444" spans="1:18" s="709" customFormat="1" ht="12.75">
      <c r="A1444" s="267" t="s">
        <v>291</v>
      </c>
      <c r="B1444" s="715">
        <v>194000</v>
      </c>
      <c r="C1444" s="715">
        <v>13834</v>
      </c>
      <c r="D1444" s="715">
        <v>13834</v>
      </c>
      <c r="E1444" s="716">
        <v>7.130927835051547</v>
      </c>
      <c r="F1444" s="281">
        <v>0</v>
      </c>
      <c r="G1444" s="708"/>
      <c r="H1444" s="708"/>
      <c r="I1444" s="708"/>
      <c r="J1444" s="708"/>
      <c r="K1444" s="708"/>
      <c r="L1444" s="708"/>
      <c r="M1444" s="708"/>
      <c r="N1444" s="708"/>
      <c r="O1444" s="708"/>
      <c r="P1444" s="708"/>
      <c r="Q1444" s="708"/>
      <c r="R1444" s="708"/>
    </row>
    <row r="1445" spans="1:18" s="709" customFormat="1" ht="25.5">
      <c r="A1445" s="269" t="s">
        <v>292</v>
      </c>
      <c r="B1445" s="715">
        <v>194000</v>
      </c>
      <c r="C1445" s="715">
        <v>13834</v>
      </c>
      <c r="D1445" s="715">
        <v>13834</v>
      </c>
      <c r="E1445" s="716">
        <v>7.130927835051547</v>
      </c>
      <c r="F1445" s="281">
        <v>0</v>
      </c>
      <c r="G1445" s="708"/>
      <c r="H1445" s="708"/>
      <c r="I1445" s="708"/>
      <c r="J1445" s="708"/>
      <c r="K1445" s="708"/>
      <c r="L1445" s="708"/>
      <c r="M1445" s="708"/>
      <c r="N1445" s="708"/>
      <c r="O1445" s="708"/>
      <c r="P1445" s="708"/>
      <c r="Q1445" s="708"/>
      <c r="R1445" s="708"/>
    </row>
    <row r="1446" spans="1:18" s="709" customFormat="1" ht="12.75">
      <c r="A1446" s="193" t="s">
        <v>293</v>
      </c>
      <c r="B1446" s="715">
        <v>388000</v>
      </c>
      <c r="C1446" s="715">
        <v>13834</v>
      </c>
      <c r="D1446" s="715">
        <v>0</v>
      </c>
      <c r="E1446" s="716">
        <v>0</v>
      </c>
      <c r="F1446" s="281">
        <v>0</v>
      </c>
      <c r="G1446" s="708"/>
      <c r="H1446" s="708"/>
      <c r="I1446" s="708"/>
      <c r="J1446" s="708"/>
      <c r="K1446" s="708"/>
      <c r="L1446" s="708"/>
      <c r="M1446" s="708"/>
      <c r="N1446" s="708"/>
      <c r="O1446" s="708"/>
      <c r="P1446" s="708"/>
      <c r="Q1446" s="708"/>
      <c r="R1446" s="708"/>
    </row>
    <row r="1447" spans="1:18" s="709" customFormat="1" ht="12.75">
      <c r="A1447" s="267" t="s">
        <v>294</v>
      </c>
      <c r="B1447" s="715">
        <v>379126</v>
      </c>
      <c r="C1447" s="715">
        <v>4960</v>
      </c>
      <c r="D1447" s="715">
        <v>0</v>
      </c>
      <c r="E1447" s="716">
        <v>0</v>
      </c>
      <c r="F1447" s="281">
        <v>0</v>
      </c>
      <c r="G1447" s="708"/>
      <c r="H1447" s="708"/>
      <c r="I1447" s="708"/>
      <c r="J1447" s="708"/>
      <c r="K1447" s="708"/>
      <c r="L1447" s="708"/>
      <c r="M1447" s="708"/>
      <c r="N1447" s="708"/>
      <c r="O1447" s="708"/>
      <c r="P1447" s="708"/>
      <c r="Q1447" s="708"/>
      <c r="R1447" s="708"/>
    </row>
    <row r="1448" spans="1:18" s="709" customFormat="1" ht="12.75">
      <c r="A1448" s="282" t="s">
        <v>295</v>
      </c>
      <c r="B1448" s="715">
        <v>379126</v>
      </c>
      <c r="C1448" s="715">
        <v>4960</v>
      </c>
      <c r="D1448" s="715">
        <v>0</v>
      </c>
      <c r="E1448" s="716">
        <v>0</v>
      </c>
      <c r="F1448" s="281">
        <v>0</v>
      </c>
      <c r="G1448" s="708"/>
      <c r="H1448" s="708"/>
      <c r="I1448" s="708"/>
      <c r="J1448" s="708"/>
      <c r="K1448" s="708"/>
      <c r="L1448" s="708"/>
      <c r="M1448" s="708"/>
      <c r="N1448" s="708"/>
      <c r="O1448" s="708"/>
      <c r="P1448" s="708"/>
      <c r="Q1448" s="708"/>
      <c r="R1448" s="708"/>
    </row>
    <row r="1449" spans="1:18" s="709" customFormat="1" ht="12.75">
      <c r="A1449" s="284" t="s">
        <v>296</v>
      </c>
      <c r="B1449" s="715">
        <v>74484</v>
      </c>
      <c r="C1449" s="715">
        <v>4960</v>
      </c>
      <c r="D1449" s="715">
        <v>0</v>
      </c>
      <c r="E1449" s="716">
        <v>0</v>
      </c>
      <c r="F1449" s="281">
        <v>0</v>
      </c>
      <c r="G1449" s="708"/>
      <c r="H1449" s="708"/>
      <c r="I1449" s="708"/>
      <c r="J1449" s="708"/>
      <c r="K1449" s="708"/>
      <c r="L1449" s="708"/>
      <c r="M1449" s="708"/>
      <c r="N1449" s="708"/>
      <c r="O1449" s="708"/>
      <c r="P1449" s="708"/>
      <c r="Q1449" s="708"/>
      <c r="R1449" s="708"/>
    </row>
    <row r="1450" spans="1:18" s="709" customFormat="1" ht="12.75">
      <c r="A1450" s="288" t="s">
        <v>297</v>
      </c>
      <c r="B1450" s="715">
        <v>60024</v>
      </c>
      <c r="C1450" s="715">
        <v>4000</v>
      </c>
      <c r="D1450" s="715">
        <v>0</v>
      </c>
      <c r="E1450" s="716">
        <v>0</v>
      </c>
      <c r="F1450" s="281">
        <v>0</v>
      </c>
      <c r="G1450" s="708"/>
      <c r="H1450" s="708"/>
      <c r="I1450" s="708"/>
      <c r="J1450" s="708"/>
      <c r="K1450" s="708"/>
      <c r="L1450" s="708"/>
      <c r="M1450" s="708"/>
      <c r="N1450" s="708"/>
      <c r="O1450" s="708"/>
      <c r="P1450" s="708"/>
      <c r="Q1450" s="708"/>
      <c r="R1450" s="708"/>
    </row>
    <row r="1451" spans="1:18" s="709" customFormat="1" ht="12.75">
      <c r="A1451" s="284" t="s">
        <v>298</v>
      </c>
      <c r="B1451" s="715">
        <v>304642</v>
      </c>
      <c r="C1451" s="715">
        <v>0</v>
      </c>
      <c r="D1451" s="715">
        <v>0</v>
      </c>
      <c r="E1451" s="716">
        <v>0</v>
      </c>
      <c r="F1451" s="281">
        <v>0</v>
      </c>
      <c r="G1451" s="708"/>
      <c r="H1451" s="708"/>
      <c r="I1451" s="708"/>
      <c r="J1451" s="708"/>
      <c r="K1451" s="708"/>
      <c r="L1451" s="708"/>
      <c r="M1451" s="708"/>
      <c r="N1451" s="708"/>
      <c r="O1451" s="708"/>
      <c r="P1451" s="708"/>
      <c r="Q1451" s="708"/>
      <c r="R1451" s="708"/>
    </row>
    <row r="1452" spans="1:18" s="709" customFormat="1" ht="12.75">
      <c r="A1452" s="267" t="s">
        <v>1781</v>
      </c>
      <c r="B1452" s="715">
        <v>8874</v>
      </c>
      <c r="C1452" s="715">
        <v>8874</v>
      </c>
      <c r="D1452" s="715">
        <v>0</v>
      </c>
      <c r="E1452" s="716">
        <v>0</v>
      </c>
      <c r="F1452" s="281">
        <v>0</v>
      </c>
      <c r="G1452" s="708"/>
      <c r="H1452" s="708"/>
      <c r="I1452" s="708"/>
      <c r="J1452" s="708"/>
      <c r="K1452" s="708"/>
      <c r="L1452" s="708"/>
      <c r="M1452" s="708"/>
      <c r="N1452" s="708"/>
      <c r="O1452" s="708"/>
      <c r="P1452" s="708"/>
      <c r="Q1452" s="708"/>
      <c r="R1452" s="708"/>
    </row>
    <row r="1453" spans="1:18" s="709" customFormat="1" ht="12.75">
      <c r="A1453" s="282" t="s">
        <v>301</v>
      </c>
      <c r="B1453" s="715">
        <v>8874</v>
      </c>
      <c r="C1453" s="715">
        <v>8874</v>
      </c>
      <c r="D1453" s="715">
        <v>0</v>
      </c>
      <c r="E1453" s="716">
        <v>0</v>
      </c>
      <c r="F1453" s="281">
        <v>0</v>
      </c>
      <c r="G1453" s="708"/>
      <c r="H1453" s="708"/>
      <c r="I1453" s="708"/>
      <c r="J1453" s="708"/>
      <c r="K1453" s="708"/>
      <c r="L1453" s="708"/>
      <c r="M1453" s="708"/>
      <c r="N1453" s="708"/>
      <c r="O1453" s="708"/>
      <c r="P1453" s="708"/>
      <c r="Q1453" s="708"/>
      <c r="R1453" s="708"/>
    </row>
    <row r="1454" spans="1:18" s="709" customFormat="1" ht="12.75">
      <c r="A1454" s="259"/>
      <c r="B1454" s="715"/>
      <c r="C1454" s="395"/>
      <c r="D1454" s="395"/>
      <c r="E1454" s="400"/>
      <c r="F1454" s="281"/>
      <c r="G1454" s="708"/>
      <c r="H1454" s="708"/>
      <c r="I1454" s="708"/>
      <c r="J1454" s="708"/>
      <c r="K1454" s="708"/>
      <c r="L1454" s="708"/>
      <c r="M1454" s="708"/>
      <c r="N1454" s="708"/>
      <c r="O1454" s="708"/>
      <c r="P1454" s="708"/>
      <c r="Q1454" s="708"/>
      <c r="R1454" s="708"/>
    </row>
    <row r="1455" spans="1:18" s="709" customFormat="1" ht="12.75">
      <c r="A1455" s="259" t="s">
        <v>669</v>
      </c>
      <c r="B1455" s="715"/>
      <c r="C1455" s="395"/>
      <c r="D1455" s="395"/>
      <c r="E1455" s="400"/>
      <c r="F1455" s="281"/>
      <c r="G1455" s="708"/>
      <c r="H1455" s="708"/>
      <c r="I1455" s="708"/>
      <c r="J1455" s="708"/>
      <c r="K1455" s="708"/>
      <c r="L1455" s="708"/>
      <c r="M1455" s="708"/>
      <c r="N1455" s="708"/>
      <c r="O1455" s="708"/>
      <c r="P1455" s="708"/>
      <c r="Q1455" s="708"/>
      <c r="R1455" s="708"/>
    </row>
    <row r="1456" spans="1:18" s="709" customFormat="1" ht="25.5">
      <c r="A1456" s="732" t="s">
        <v>704</v>
      </c>
      <c r="B1456" s="715"/>
      <c r="C1456" s="395"/>
      <c r="D1456" s="395"/>
      <c r="E1456" s="400"/>
      <c r="F1456" s="281"/>
      <c r="G1456" s="708"/>
      <c r="H1456" s="708"/>
      <c r="I1456" s="708"/>
      <c r="J1456" s="708"/>
      <c r="K1456" s="708"/>
      <c r="L1456" s="708"/>
      <c r="M1456" s="708"/>
      <c r="N1456" s="708"/>
      <c r="O1456" s="708"/>
      <c r="P1456" s="708"/>
      <c r="Q1456" s="708"/>
      <c r="R1456" s="708"/>
    </row>
    <row r="1457" spans="1:18" s="709" customFormat="1" ht="12.75">
      <c r="A1457" s="199" t="s">
        <v>633</v>
      </c>
      <c r="B1457" s="715">
        <v>3877304</v>
      </c>
      <c r="C1457" s="715">
        <v>2263878</v>
      </c>
      <c r="D1457" s="715">
        <v>2015112</v>
      </c>
      <c r="E1457" s="716">
        <v>51.97198878395917</v>
      </c>
      <c r="F1457" s="281">
        <v>0</v>
      </c>
      <c r="G1457" s="708"/>
      <c r="H1457" s="708"/>
      <c r="I1457" s="708"/>
      <c r="J1457" s="708"/>
      <c r="K1457" s="708"/>
      <c r="L1457" s="708"/>
      <c r="M1457" s="708"/>
      <c r="N1457" s="708"/>
      <c r="O1457" s="708"/>
      <c r="P1457" s="708"/>
      <c r="Q1457" s="708"/>
      <c r="R1457" s="708"/>
    </row>
    <row r="1458" spans="1:18" s="709" customFormat="1" ht="12.75">
      <c r="A1458" s="267" t="s">
        <v>307</v>
      </c>
      <c r="B1458" s="715">
        <v>2256304</v>
      </c>
      <c r="C1458" s="715">
        <v>652878</v>
      </c>
      <c r="D1458" s="715">
        <v>404112</v>
      </c>
      <c r="E1458" s="716">
        <v>17.91035250569072</v>
      </c>
      <c r="F1458" s="281">
        <v>0</v>
      </c>
      <c r="G1458" s="708"/>
      <c r="H1458" s="708"/>
      <c r="I1458" s="708"/>
      <c r="J1458" s="708"/>
      <c r="K1458" s="708"/>
      <c r="L1458" s="708"/>
      <c r="M1458" s="708"/>
      <c r="N1458" s="708"/>
      <c r="O1458" s="708"/>
      <c r="P1458" s="708"/>
      <c r="Q1458" s="708"/>
      <c r="R1458" s="708"/>
    </row>
    <row r="1459" spans="1:18" s="709" customFormat="1" ht="12.75">
      <c r="A1459" s="267" t="s">
        <v>291</v>
      </c>
      <c r="B1459" s="715">
        <v>1621000</v>
      </c>
      <c r="C1459" s="715">
        <v>1611000</v>
      </c>
      <c r="D1459" s="715">
        <v>1611000</v>
      </c>
      <c r="E1459" s="716">
        <v>99.38309685379394</v>
      </c>
      <c r="F1459" s="281">
        <v>0</v>
      </c>
      <c r="G1459" s="708"/>
      <c r="H1459" s="708"/>
      <c r="I1459" s="708"/>
      <c r="J1459" s="708"/>
      <c r="K1459" s="708"/>
      <c r="L1459" s="708"/>
      <c r="M1459" s="708"/>
      <c r="N1459" s="708"/>
      <c r="O1459" s="708"/>
      <c r="P1459" s="708"/>
      <c r="Q1459" s="708"/>
      <c r="R1459" s="708"/>
    </row>
    <row r="1460" spans="1:18" s="709" customFormat="1" ht="25.5">
      <c r="A1460" s="269" t="s">
        <v>292</v>
      </c>
      <c r="B1460" s="715">
        <v>1621000</v>
      </c>
      <c r="C1460" s="715">
        <v>1611000</v>
      </c>
      <c r="D1460" s="715">
        <v>1611000</v>
      </c>
      <c r="E1460" s="716">
        <v>99.38309685379394</v>
      </c>
      <c r="F1460" s="281">
        <v>0</v>
      </c>
      <c r="G1460" s="708"/>
      <c r="H1460" s="708"/>
      <c r="I1460" s="708"/>
      <c r="J1460" s="708"/>
      <c r="K1460" s="708"/>
      <c r="L1460" s="708"/>
      <c r="M1460" s="708"/>
      <c r="N1460" s="708"/>
      <c r="O1460" s="708"/>
      <c r="P1460" s="708"/>
      <c r="Q1460" s="708"/>
      <c r="R1460" s="708"/>
    </row>
    <row r="1461" spans="1:18" s="709" customFormat="1" ht="12.75">
      <c r="A1461" s="193" t="s">
        <v>293</v>
      </c>
      <c r="B1461" s="715">
        <v>4626115</v>
      </c>
      <c r="C1461" s="715">
        <v>2770963</v>
      </c>
      <c r="D1461" s="715">
        <v>364301</v>
      </c>
      <c r="E1461" s="716">
        <v>7.874879893820193</v>
      </c>
      <c r="F1461" s="281">
        <v>0</v>
      </c>
      <c r="G1461" s="708"/>
      <c r="H1461" s="708"/>
      <c r="I1461" s="708"/>
      <c r="J1461" s="708"/>
      <c r="K1461" s="708"/>
      <c r="L1461" s="708"/>
      <c r="M1461" s="708"/>
      <c r="N1461" s="708"/>
      <c r="O1461" s="708"/>
      <c r="P1461" s="708"/>
      <c r="Q1461" s="708"/>
      <c r="R1461" s="708"/>
    </row>
    <row r="1462" spans="1:18" s="709" customFormat="1" ht="12.75">
      <c r="A1462" s="267" t="s">
        <v>294</v>
      </c>
      <c r="B1462" s="715">
        <v>1441135</v>
      </c>
      <c r="C1462" s="715">
        <v>0</v>
      </c>
      <c r="D1462" s="715">
        <v>0</v>
      </c>
      <c r="E1462" s="716">
        <v>0</v>
      </c>
      <c r="F1462" s="281">
        <v>0</v>
      </c>
      <c r="G1462" s="708"/>
      <c r="H1462" s="708"/>
      <c r="I1462" s="708"/>
      <c r="J1462" s="708"/>
      <c r="K1462" s="708"/>
      <c r="L1462" s="708"/>
      <c r="M1462" s="708"/>
      <c r="N1462" s="708"/>
      <c r="O1462" s="708"/>
      <c r="P1462" s="708"/>
      <c r="Q1462" s="708"/>
      <c r="R1462" s="708"/>
    </row>
    <row r="1463" spans="1:18" s="709" customFormat="1" ht="12.75">
      <c r="A1463" s="282" t="s">
        <v>299</v>
      </c>
      <c r="B1463" s="715">
        <v>1441135</v>
      </c>
      <c r="C1463" s="715">
        <v>0</v>
      </c>
      <c r="D1463" s="715">
        <v>0</v>
      </c>
      <c r="E1463" s="716">
        <v>0</v>
      </c>
      <c r="F1463" s="281">
        <v>0</v>
      </c>
      <c r="G1463" s="708"/>
      <c r="H1463" s="708"/>
      <c r="I1463" s="708"/>
      <c r="J1463" s="708"/>
      <c r="K1463" s="708"/>
      <c r="L1463" s="708"/>
      <c r="M1463" s="708"/>
      <c r="N1463" s="708"/>
      <c r="O1463" s="708"/>
      <c r="P1463" s="708"/>
      <c r="Q1463" s="708"/>
      <c r="R1463" s="708"/>
    </row>
    <row r="1464" spans="1:18" s="709" customFormat="1" ht="12.75">
      <c r="A1464" s="284" t="s">
        <v>311</v>
      </c>
      <c r="B1464" s="715">
        <v>1441135</v>
      </c>
      <c r="C1464" s="715">
        <v>0</v>
      </c>
      <c r="D1464" s="715">
        <v>0</v>
      </c>
      <c r="E1464" s="716">
        <v>0</v>
      </c>
      <c r="F1464" s="281">
        <v>0</v>
      </c>
      <c r="G1464" s="708"/>
      <c r="H1464" s="708"/>
      <c r="I1464" s="708"/>
      <c r="J1464" s="708"/>
      <c r="K1464" s="708"/>
      <c r="L1464" s="708"/>
      <c r="M1464" s="708"/>
      <c r="N1464" s="708"/>
      <c r="O1464" s="708"/>
      <c r="P1464" s="708"/>
      <c r="Q1464" s="708"/>
      <c r="R1464" s="708"/>
    </row>
    <row r="1465" spans="1:18" s="709" customFormat="1" ht="12.75">
      <c r="A1465" s="267" t="s">
        <v>1781</v>
      </c>
      <c r="B1465" s="715">
        <v>3184980</v>
      </c>
      <c r="C1465" s="715">
        <v>2770963</v>
      </c>
      <c r="D1465" s="715">
        <v>364301</v>
      </c>
      <c r="E1465" s="716">
        <v>11.438093802786831</v>
      </c>
      <c r="F1465" s="281">
        <v>0</v>
      </c>
      <c r="G1465" s="708"/>
      <c r="H1465" s="708"/>
      <c r="I1465" s="708"/>
      <c r="J1465" s="708"/>
      <c r="K1465" s="708"/>
      <c r="L1465" s="708"/>
      <c r="M1465" s="708"/>
      <c r="N1465" s="708"/>
      <c r="O1465" s="708"/>
      <c r="P1465" s="708"/>
      <c r="Q1465" s="708"/>
      <c r="R1465" s="708"/>
    </row>
    <row r="1466" spans="1:18" s="709" customFormat="1" ht="12.75">
      <c r="A1466" s="282" t="s">
        <v>301</v>
      </c>
      <c r="B1466" s="715">
        <v>3184980</v>
      </c>
      <c r="C1466" s="715">
        <v>2770963</v>
      </c>
      <c r="D1466" s="715">
        <v>364301</v>
      </c>
      <c r="E1466" s="716">
        <v>11.438093802786831</v>
      </c>
      <c r="F1466" s="281">
        <v>0</v>
      </c>
      <c r="G1466" s="708"/>
      <c r="H1466" s="708"/>
      <c r="I1466" s="708"/>
      <c r="J1466" s="708"/>
      <c r="K1466" s="708"/>
      <c r="L1466" s="708"/>
      <c r="M1466" s="708"/>
      <c r="N1466" s="708"/>
      <c r="O1466" s="708"/>
      <c r="P1466" s="708"/>
      <c r="Q1466" s="708"/>
      <c r="R1466" s="708"/>
    </row>
    <row r="1467" spans="1:18" s="709" customFormat="1" ht="12.75">
      <c r="A1467" s="267" t="s">
        <v>1430</v>
      </c>
      <c r="B1467" s="715">
        <v>-748811</v>
      </c>
      <c r="C1467" s="715">
        <v>-507085</v>
      </c>
      <c r="D1467" s="715">
        <v>1650811</v>
      </c>
      <c r="E1467" s="716" t="s">
        <v>1426</v>
      </c>
      <c r="F1467" s="281">
        <v>0</v>
      </c>
      <c r="G1467" s="708"/>
      <c r="H1467" s="708"/>
      <c r="I1467" s="708"/>
      <c r="J1467" s="708"/>
      <c r="K1467" s="708"/>
      <c r="L1467" s="708"/>
      <c r="M1467" s="708"/>
      <c r="N1467" s="708"/>
      <c r="O1467" s="708"/>
      <c r="P1467" s="708"/>
      <c r="Q1467" s="708"/>
      <c r="R1467" s="708"/>
    </row>
    <row r="1468" spans="1:18" s="709" customFormat="1" ht="12.75">
      <c r="A1468" s="267" t="s">
        <v>1431</v>
      </c>
      <c r="B1468" s="715">
        <v>748811</v>
      </c>
      <c r="C1468" s="715">
        <v>507085</v>
      </c>
      <c r="D1468" s="715" t="s">
        <v>1426</v>
      </c>
      <c r="E1468" s="715" t="s">
        <v>1426</v>
      </c>
      <c r="F1468" s="281" t="s">
        <v>1426</v>
      </c>
      <c r="G1468" s="708"/>
      <c r="H1468" s="708"/>
      <c r="I1468" s="708"/>
      <c r="J1468" s="708"/>
      <c r="K1468" s="708"/>
      <c r="L1468" s="708"/>
      <c r="M1468" s="708"/>
      <c r="N1468" s="708"/>
      <c r="O1468" s="708"/>
      <c r="P1468" s="708"/>
      <c r="Q1468" s="708"/>
      <c r="R1468" s="708"/>
    </row>
    <row r="1469" spans="1:18" s="709" customFormat="1" ht="12.75">
      <c r="A1469" s="282" t="s">
        <v>314</v>
      </c>
      <c r="B1469" s="715">
        <v>748811</v>
      </c>
      <c r="C1469" s="715">
        <v>507085</v>
      </c>
      <c r="D1469" s="715" t="s">
        <v>1426</v>
      </c>
      <c r="E1469" s="715" t="s">
        <v>1426</v>
      </c>
      <c r="F1469" s="281" t="s">
        <v>1426</v>
      </c>
      <c r="G1469" s="708"/>
      <c r="H1469" s="708"/>
      <c r="I1469" s="708"/>
      <c r="J1469" s="708"/>
      <c r="K1469" s="708"/>
      <c r="L1469" s="708"/>
      <c r="M1469" s="708"/>
      <c r="N1469" s="708"/>
      <c r="O1469" s="708"/>
      <c r="P1469" s="708"/>
      <c r="Q1469" s="708"/>
      <c r="R1469" s="708"/>
    </row>
    <row r="1470" spans="1:18" s="709" customFormat="1" ht="25.5">
      <c r="A1470" s="292" t="s">
        <v>635</v>
      </c>
      <c r="B1470" s="715">
        <v>748811</v>
      </c>
      <c r="C1470" s="715">
        <v>507085</v>
      </c>
      <c r="D1470" s="395" t="s">
        <v>1426</v>
      </c>
      <c r="E1470" s="395" t="s">
        <v>1426</v>
      </c>
      <c r="F1470" s="281" t="s">
        <v>1426</v>
      </c>
      <c r="G1470" s="708"/>
      <c r="H1470" s="708"/>
      <c r="I1470" s="708"/>
      <c r="J1470" s="708"/>
      <c r="K1470" s="708"/>
      <c r="L1470" s="708"/>
      <c r="M1470" s="708"/>
      <c r="N1470" s="708"/>
      <c r="O1470" s="708"/>
      <c r="P1470" s="708"/>
      <c r="Q1470" s="708"/>
      <c r="R1470" s="708"/>
    </row>
    <row r="1471" spans="1:18" s="709" customFormat="1" ht="12.75">
      <c r="A1471" s="147" t="s">
        <v>1718</v>
      </c>
      <c r="B1471" s="715"/>
      <c r="C1471" s="715"/>
      <c r="D1471" s="715"/>
      <c r="E1471" s="716"/>
      <c r="F1471" s="281"/>
      <c r="G1471" s="708"/>
      <c r="H1471" s="708"/>
      <c r="I1471" s="708"/>
      <c r="J1471" s="708"/>
      <c r="K1471" s="708"/>
      <c r="L1471" s="708"/>
      <c r="M1471" s="708"/>
      <c r="N1471" s="708"/>
      <c r="O1471" s="708"/>
      <c r="P1471" s="708"/>
      <c r="Q1471" s="708"/>
      <c r="R1471" s="708"/>
    </row>
    <row r="1472" spans="1:18" s="709" customFormat="1" ht="12.75">
      <c r="A1472" s="733" t="s">
        <v>666</v>
      </c>
      <c r="B1472" s="715"/>
      <c r="C1472" s="715"/>
      <c r="D1472" s="715"/>
      <c r="E1472" s="716"/>
      <c r="F1472" s="281"/>
      <c r="G1472" s="708"/>
      <c r="H1472" s="708"/>
      <c r="I1472" s="708"/>
      <c r="J1472" s="708"/>
      <c r="K1472" s="708"/>
      <c r="L1472" s="708"/>
      <c r="M1472" s="708"/>
      <c r="N1472" s="708"/>
      <c r="O1472" s="708"/>
      <c r="P1472" s="708"/>
      <c r="Q1472" s="708"/>
      <c r="R1472" s="708"/>
    </row>
    <row r="1473" spans="1:18" s="709" customFormat="1" ht="12.75">
      <c r="A1473" s="199" t="s">
        <v>633</v>
      </c>
      <c r="B1473" s="715">
        <v>2713304</v>
      </c>
      <c r="C1473" s="715">
        <v>1072368</v>
      </c>
      <c r="D1473" s="715">
        <v>823602</v>
      </c>
      <c r="E1473" s="716">
        <v>30.35421021750604</v>
      </c>
      <c r="F1473" s="281">
        <v>0</v>
      </c>
      <c r="G1473" s="708"/>
      <c r="H1473" s="708"/>
      <c r="I1473" s="708"/>
      <c r="J1473" s="708"/>
      <c r="K1473" s="708"/>
      <c r="L1473" s="708"/>
      <c r="M1473" s="708"/>
      <c r="N1473" s="708"/>
      <c r="O1473" s="708"/>
      <c r="P1473" s="708"/>
      <c r="Q1473" s="708"/>
      <c r="R1473" s="708"/>
    </row>
    <row r="1474" spans="1:18" s="709" customFormat="1" ht="12.75">
      <c r="A1474" s="267" t="s">
        <v>307</v>
      </c>
      <c r="B1474" s="715">
        <v>2256304</v>
      </c>
      <c r="C1474" s="715">
        <v>652878</v>
      </c>
      <c r="D1474" s="715">
        <v>404112</v>
      </c>
      <c r="E1474" s="716">
        <v>17.91035250569072</v>
      </c>
      <c r="F1474" s="281">
        <v>0</v>
      </c>
      <c r="G1474" s="708"/>
      <c r="H1474" s="708"/>
      <c r="I1474" s="708"/>
      <c r="J1474" s="708"/>
      <c r="K1474" s="708"/>
      <c r="L1474" s="708"/>
      <c r="M1474" s="708"/>
      <c r="N1474" s="708"/>
      <c r="O1474" s="708"/>
      <c r="P1474" s="708"/>
      <c r="Q1474" s="708"/>
      <c r="R1474" s="708"/>
    </row>
    <row r="1475" spans="1:18" s="709" customFormat="1" ht="12.75">
      <c r="A1475" s="267" t="s">
        <v>291</v>
      </c>
      <c r="B1475" s="715">
        <v>457000</v>
      </c>
      <c r="C1475" s="715">
        <v>419490</v>
      </c>
      <c r="D1475" s="715">
        <v>419490</v>
      </c>
      <c r="E1475" s="716">
        <v>91.79212253829321</v>
      </c>
      <c r="F1475" s="281">
        <v>0</v>
      </c>
      <c r="G1475" s="708"/>
      <c r="H1475" s="708"/>
      <c r="I1475" s="708"/>
      <c r="J1475" s="708"/>
      <c r="K1475" s="708"/>
      <c r="L1475" s="708"/>
      <c r="M1475" s="708"/>
      <c r="N1475" s="708"/>
      <c r="O1475" s="708"/>
      <c r="P1475" s="708"/>
      <c r="Q1475" s="708"/>
      <c r="R1475" s="708"/>
    </row>
    <row r="1476" spans="1:18" s="709" customFormat="1" ht="25.5">
      <c r="A1476" s="269" t="s">
        <v>292</v>
      </c>
      <c r="B1476" s="715">
        <v>457000</v>
      </c>
      <c r="C1476" s="715">
        <v>419490</v>
      </c>
      <c r="D1476" s="715">
        <v>419490</v>
      </c>
      <c r="E1476" s="716">
        <v>91.79212253829321</v>
      </c>
      <c r="F1476" s="281">
        <v>0</v>
      </c>
      <c r="G1476" s="708"/>
      <c r="H1476" s="708"/>
      <c r="I1476" s="708"/>
      <c r="J1476" s="708"/>
      <c r="K1476" s="708"/>
      <c r="L1476" s="708"/>
      <c r="M1476" s="708"/>
      <c r="N1476" s="708"/>
      <c r="O1476" s="708"/>
      <c r="P1476" s="708"/>
      <c r="Q1476" s="708"/>
      <c r="R1476" s="708"/>
    </row>
    <row r="1477" spans="1:18" s="709" customFormat="1" ht="12.75">
      <c r="A1477" s="193" t="s">
        <v>293</v>
      </c>
      <c r="B1477" s="715">
        <v>3462115</v>
      </c>
      <c r="C1477" s="715">
        <v>1579453</v>
      </c>
      <c r="D1477" s="715">
        <v>303780</v>
      </c>
      <c r="E1477" s="716">
        <v>8.774405240727127</v>
      </c>
      <c r="F1477" s="281">
        <v>0</v>
      </c>
      <c r="G1477" s="708"/>
      <c r="H1477" s="708"/>
      <c r="I1477" s="708"/>
      <c r="J1477" s="708"/>
      <c r="K1477" s="708"/>
      <c r="L1477" s="708"/>
      <c r="M1477" s="708"/>
      <c r="N1477" s="708"/>
      <c r="O1477" s="708"/>
      <c r="P1477" s="708"/>
      <c r="Q1477" s="708"/>
      <c r="R1477" s="708"/>
    </row>
    <row r="1478" spans="1:18" s="709" customFormat="1" ht="12.75">
      <c r="A1478" s="267" t="s">
        <v>294</v>
      </c>
      <c r="B1478" s="715">
        <v>1441135</v>
      </c>
      <c r="C1478" s="715">
        <v>0</v>
      </c>
      <c r="D1478" s="715">
        <v>0</v>
      </c>
      <c r="E1478" s="716">
        <v>0</v>
      </c>
      <c r="F1478" s="281">
        <v>0</v>
      </c>
      <c r="G1478" s="708"/>
      <c r="H1478" s="708"/>
      <c r="I1478" s="708"/>
      <c r="J1478" s="708"/>
      <c r="K1478" s="708"/>
      <c r="L1478" s="708"/>
      <c r="M1478" s="708"/>
      <c r="N1478" s="708"/>
      <c r="O1478" s="708"/>
      <c r="P1478" s="708"/>
      <c r="Q1478" s="708"/>
      <c r="R1478" s="708"/>
    </row>
    <row r="1479" spans="1:18" s="709" customFormat="1" ht="12.75">
      <c r="A1479" s="282" t="s">
        <v>299</v>
      </c>
      <c r="B1479" s="715">
        <v>1441135</v>
      </c>
      <c r="C1479" s="715">
        <v>0</v>
      </c>
      <c r="D1479" s="715">
        <v>0</v>
      </c>
      <c r="E1479" s="716">
        <v>0</v>
      </c>
      <c r="F1479" s="281">
        <v>0</v>
      </c>
      <c r="G1479" s="708"/>
      <c r="H1479" s="708"/>
      <c r="I1479" s="708"/>
      <c r="J1479" s="708"/>
      <c r="K1479" s="708"/>
      <c r="L1479" s="708"/>
      <c r="M1479" s="708"/>
      <c r="N1479" s="708"/>
      <c r="O1479" s="708"/>
      <c r="P1479" s="708"/>
      <c r="Q1479" s="708"/>
      <c r="R1479" s="708"/>
    </row>
    <row r="1480" spans="1:18" s="709" customFormat="1" ht="12.75">
      <c r="A1480" s="284" t="s">
        <v>311</v>
      </c>
      <c r="B1480" s="715">
        <v>1441135</v>
      </c>
      <c r="C1480" s="715">
        <v>0</v>
      </c>
      <c r="D1480" s="715">
        <v>0</v>
      </c>
      <c r="E1480" s="716">
        <v>0</v>
      </c>
      <c r="F1480" s="281">
        <v>0</v>
      </c>
      <c r="G1480" s="708"/>
      <c r="H1480" s="708"/>
      <c r="I1480" s="708"/>
      <c r="J1480" s="708"/>
      <c r="K1480" s="708"/>
      <c r="L1480" s="708"/>
      <c r="M1480" s="708"/>
      <c r="N1480" s="708"/>
      <c r="O1480" s="708"/>
      <c r="P1480" s="708"/>
      <c r="Q1480" s="708"/>
      <c r="R1480" s="708"/>
    </row>
    <row r="1481" spans="1:18" s="709" customFormat="1" ht="12.75">
      <c r="A1481" s="267" t="s">
        <v>1781</v>
      </c>
      <c r="B1481" s="715">
        <v>2020980</v>
      </c>
      <c r="C1481" s="715">
        <v>1579453</v>
      </c>
      <c r="D1481" s="715">
        <v>303780</v>
      </c>
      <c r="E1481" s="716">
        <v>15.031321438114182</v>
      </c>
      <c r="F1481" s="281">
        <v>0</v>
      </c>
      <c r="G1481" s="708"/>
      <c r="H1481" s="708"/>
      <c r="I1481" s="708"/>
      <c r="J1481" s="708"/>
      <c r="K1481" s="708"/>
      <c r="L1481" s="708"/>
      <c r="M1481" s="708"/>
      <c r="N1481" s="708"/>
      <c r="O1481" s="708"/>
      <c r="P1481" s="708"/>
      <c r="Q1481" s="708"/>
      <c r="R1481" s="708"/>
    </row>
    <row r="1482" spans="1:18" s="709" customFormat="1" ht="12.75">
      <c r="A1482" s="282" t="s">
        <v>301</v>
      </c>
      <c r="B1482" s="715">
        <v>2020980</v>
      </c>
      <c r="C1482" s="715">
        <v>1579453</v>
      </c>
      <c r="D1482" s="715">
        <v>303780</v>
      </c>
      <c r="E1482" s="716">
        <v>15.031321438114182</v>
      </c>
      <c r="F1482" s="281">
        <v>0</v>
      </c>
      <c r="G1482" s="708"/>
      <c r="H1482" s="708"/>
      <c r="I1482" s="708"/>
      <c r="J1482" s="708"/>
      <c r="K1482" s="708"/>
      <c r="L1482" s="708"/>
      <c r="M1482" s="708"/>
      <c r="N1482" s="708"/>
      <c r="O1482" s="708"/>
      <c r="P1482" s="708"/>
      <c r="Q1482" s="708"/>
      <c r="R1482" s="708"/>
    </row>
    <row r="1483" spans="1:18" s="709" customFormat="1" ht="12.75">
      <c r="A1483" s="267" t="s">
        <v>1430</v>
      </c>
      <c r="B1483" s="715">
        <v>-748811</v>
      </c>
      <c r="C1483" s="715">
        <v>-507085</v>
      </c>
      <c r="D1483" s="715">
        <v>519822</v>
      </c>
      <c r="E1483" s="716" t="s">
        <v>1426</v>
      </c>
      <c r="F1483" s="281">
        <v>0</v>
      </c>
      <c r="G1483" s="708"/>
      <c r="H1483" s="708"/>
      <c r="I1483" s="708"/>
      <c r="J1483" s="708"/>
      <c r="K1483" s="708"/>
      <c r="L1483" s="708"/>
      <c r="M1483" s="708"/>
      <c r="N1483" s="708"/>
      <c r="O1483" s="708"/>
      <c r="P1483" s="708"/>
      <c r="Q1483" s="708"/>
      <c r="R1483" s="708"/>
    </row>
    <row r="1484" spans="1:18" s="709" customFormat="1" ht="12.75">
      <c r="A1484" s="267" t="s">
        <v>1431</v>
      </c>
      <c r="B1484" s="715">
        <v>748811</v>
      </c>
      <c r="C1484" s="715">
        <v>507085</v>
      </c>
      <c r="D1484" s="715" t="s">
        <v>1426</v>
      </c>
      <c r="E1484" s="715" t="s">
        <v>1426</v>
      </c>
      <c r="F1484" s="281" t="s">
        <v>1426</v>
      </c>
      <c r="G1484" s="708"/>
      <c r="H1484" s="708"/>
      <c r="I1484" s="708"/>
      <c r="J1484" s="708"/>
      <c r="K1484" s="708"/>
      <c r="L1484" s="708"/>
      <c r="M1484" s="708"/>
      <c r="N1484" s="708"/>
      <c r="O1484" s="708"/>
      <c r="P1484" s="708"/>
      <c r="Q1484" s="708"/>
      <c r="R1484" s="708"/>
    </row>
    <row r="1485" spans="1:18" s="709" customFormat="1" ht="12.75">
      <c r="A1485" s="282" t="s">
        <v>314</v>
      </c>
      <c r="B1485" s="715">
        <v>748811</v>
      </c>
      <c r="C1485" s="715">
        <v>507085</v>
      </c>
      <c r="D1485" s="715" t="s">
        <v>1426</v>
      </c>
      <c r="E1485" s="715" t="s">
        <v>1426</v>
      </c>
      <c r="F1485" s="281" t="s">
        <v>1426</v>
      </c>
      <c r="G1485" s="708"/>
      <c r="H1485" s="708"/>
      <c r="I1485" s="708"/>
      <c r="J1485" s="708"/>
      <c r="K1485" s="708"/>
      <c r="L1485" s="708"/>
      <c r="M1485" s="708"/>
      <c r="N1485" s="708"/>
      <c r="O1485" s="708"/>
      <c r="P1485" s="708"/>
      <c r="Q1485" s="708"/>
      <c r="R1485" s="708"/>
    </row>
    <row r="1486" spans="1:18" s="709" customFormat="1" ht="25.5">
      <c r="A1486" s="292" t="s">
        <v>635</v>
      </c>
      <c r="B1486" s="715">
        <v>748811</v>
      </c>
      <c r="C1486" s="715">
        <v>507085</v>
      </c>
      <c r="D1486" s="395" t="s">
        <v>1426</v>
      </c>
      <c r="E1486" s="395" t="s">
        <v>1426</v>
      </c>
      <c r="F1486" s="281" t="s">
        <v>1426</v>
      </c>
      <c r="G1486" s="708"/>
      <c r="H1486" s="708"/>
      <c r="I1486" s="708"/>
      <c r="J1486" s="708"/>
      <c r="K1486" s="708"/>
      <c r="L1486" s="708"/>
      <c r="M1486" s="708"/>
      <c r="N1486" s="708"/>
      <c r="O1486" s="708"/>
      <c r="P1486" s="708"/>
      <c r="Q1486" s="708"/>
      <c r="R1486" s="708"/>
    </row>
    <row r="1487" spans="1:18" s="709" customFormat="1" ht="12.75">
      <c r="A1487" s="186" t="s">
        <v>667</v>
      </c>
      <c r="B1487" s="715"/>
      <c r="C1487" s="715"/>
      <c r="D1487" s="715"/>
      <c r="E1487" s="716"/>
      <c r="F1487" s="281"/>
      <c r="G1487" s="708"/>
      <c r="H1487" s="708"/>
      <c r="I1487" s="708"/>
      <c r="J1487" s="708"/>
      <c r="K1487" s="708"/>
      <c r="L1487" s="708"/>
      <c r="M1487" s="708"/>
      <c r="N1487" s="708"/>
      <c r="O1487" s="708"/>
      <c r="P1487" s="708"/>
      <c r="Q1487" s="708"/>
      <c r="R1487" s="708"/>
    </row>
    <row r="1488" spans="1:18" s="709" customFormat="1" ht="12.75">
      <c r="A1488" s="199" t="s">
        <v>633</v>
      </c>
      <c r="B1488" s="715">
        <v>1164000</v>
      </c>
      <c r="C1488" s="715">
        <v>1191510</v>
      </c>
      <c r="D1488" s="715">
        <v>1191510</v>
      </c>
      <c r="E1488" s="716">
        <v>102.36340206185568</v>
      </c>
      <c r="F1488" s="281">
        <v>0</v>
      </c>
      <c r="G1488" s="708"/>
      <c r="H1488" s="708"/>
      <c r="I1488" s="708"/>
      <c r="J1488" s="708"/>
      <c r="K1488" s="708"/>
      <c r="L1488" s="708"/>
      <c r="M1488" s="708"/>
      <c r="N1488" s="708"/>
      <c r="O1488" s="708"/>
      <c r="P1488" s="708"/>
      <c r="Q1488" s="708"/>
      <c r="R1488" s="708"/>
    </row>
    <row r="1489" spans="1:18" s="709" customFormat="1" ht="12.75">
      <c r="A1489" s="267" t="s">
        <v>291</v>
      </c>
      <c r="B1489" s="715">
        <v>1164000</v>
      </c>
      <c r="C1489" s="715">
        <v>1191510</v>
      </c>
      <c r="D1489" s="715">
        <v>1191510</v>
      </c>
      <c r="E1489" s="716">
        <v>102.36340206185568</v>
      </c>
      <c r="F1489" s="281">
        <v>0</v>
      </c>
      <c r="G1489" s="708"/>
      <c r="H1489" s="708"/>
      <c r="I1489" s="708"/>
      <c r="J1489" s="708"/>
      <c r="K1489" s="708"/>
      <c r="L1489" s="708"/>
      <c r="M1489" s="708"/>
      <c r="N1489" s="708"/>
      <c r="O1489" s="708"/>
      <c r="P1489" s="708"/>
      <c r="Q1489" s="708"/>
      <c r="R1489" s="708"/>
    </row>
    <row r="1490" spans="1:18" s="709" customFormat="1" ht="25.5">
      <c r="A1490" s="269" t="s">
        <v>292</v>
      </c>
      <c r="B1490" s="715">
        <v>1164000</v>
      </c>
      <c r="C1490" s="715">
        <v>1191510</v>
      </c>
      <c r="D1490" s="715">
        <v>1191510</v>
      </c>
      <c r="E1490" s="716">
        <v>102.36340206185568</v>
      </c>
      <c r="F1490" s="281">
        <v>0</v>
      </c>
      <c r="G1490" s="708"/>
      <c r="H1490" s="708"/>
      <c r="I1490" s="708"/>
      <c r="J1490" s="708"/>
      <c r="K1490" s="708"/>
      <c r="L1490" s="708"/>
      <c r="M1490" s="708"/>
      <c r="N1490" s="708"/>
      <c r="O1490" s="708"/>
      <c r="P1490" s="708"/>
      <c r="Q1490" s="708"/>
      <c r="R1490" s="708"/>
    </row>
    <row r="1491" spans="1:18" s="709" customFormat="1" ht="12.75">
      <c r="A1491" s="193" t="s">
        <v>293</v>
      </c>
      <c r="B1491" s="715">
        <v>1164000</v>
      </c>
      <c r="C1491" s="715">
        <v>1191510</v>
      </c>
      <c r="D1491" s="715">
        <v>60521</v>
      </c>
      <c r="E1491" s="716">
        <v>5.199398625429554</v>
      </c>
      <c r="F1491" s="281">
        <v>0</v>
      </c>
      <c r="G1491" s="708"/>
      <c r="H1491" s="708"/>
      <c r="I1491" s="708"/>
      <c r="J1491" s="708"/>
      <c r="K1491" s="708"/>
      <c r="L1491" s="708"/>
      <c r="M1491" s="708"/>
      <c r="N1491" s="708"/>
      <c r="O1491" s="708"/>
      <c r="P1491" s="708"/>
      <c r="Q1491" s="708"/>
      <c r="R1491" s="708"/>
    </row>
    <row r="1492" spans="1:18" s="709" customFormat="1" ht="12.75">
      <c r="A1492" s="267" t="s">
        <v>1781</v>
      </c>
      <c r="B1492" s="715">
        <v>1164000</v>
      </c>
      <c r="C1492" s="715">
        <v>1191510</v>
      </c>
      <c r="D1492" s="715">
        <v>60521</v>
      </c>
      <c r="E1492" s="716">
        <v>5.199398625429554</v>
      </c>
      <c r="F1492" s="281">
        <v>0</v>
      </c>
      <c r="G1492" s="708"/>
      <c r="H1492" s="708"/>
      <c r="I1492" s="708"/>
      <c r="J1492" s="708"/>
      <c r="K1492" s="708"/>
      <c r="L1492" s="708"/>
      <c r="M1492" s="708"/>
      <c r="N1492" s="708"/>
      <c r="O1492" s="708"/>
      <c r="P1492" s="708"/>
      <c r="Q1492" s="708"/>
      <c r="R1492" s="708"/>
    </row>
    <row r="1493" spans="1:18" s="709" customFormat="1" ht="12.75">
      <c r="A1493" s="282" t="s">
        <v>301</v>
      </c>
      <c r="B1493" s="715">
        <v>1164000</v>
      </c>
      <c r="C1493" s="715">
        <v>1191510</v>
      </c>
      <c r="D1493" s="715">
        <v>60521</v>
      </c>
      <c r="E1493" s="716">
        <v>5.199398625429554</v>
      </c>
      <c r="F1493" s="281">
        <v>0</v>
      </c>
      <c r="G1493" s="708"/>
      <c r="H1493" s="708"/>
      <c r="I1493" s="708"/>
      <c r="J1493" s="708"/>
      <c r="K1493" s="708"/>
      <c r="L1493" s="708"/>
      <c r="M1493" s="708"/>
      <c r="N1493" s="708"/>
      <c r="O1493" s="708"/>
      <c r="P1493" s="708"/>
      <c r="Q1493" s="708"/>
      <c r="R1493" s="708"/>
    </row>
    <row r="1494" spans="1:24" s="718" customFormat="1" ht="12.75">
      <c r="A1494" s="259"/>
      <c r="B1494" s="715"/>
      <c r="C1494" s="395"/>
      <c r="D1494" s="395"/>
      <c r="E1494" s="400"/>
      <c r="F1494" s="281"/>
      <c r="G1494" s="706"/>
      <c r="H1494" s="706"/>
      <c r="I1494" s="706"/>
      <c r="J1494" s="706"/>
      <c r="K1494" s="706"/>
      <c r="L1494" s="706"/>
      <c r="M1494" s="706"/>
      <c r="N1494" s="706"/>
      <c r="O1494" s="706"/>
      <c r="P1494" s="706"/>
      <c r="Q1494" s="706"/>
      <c r="R1494" s="706"/>
      <c r="S1494" s="706"/>
      <c r="T1494" s="706"/>
      <c r="U1494" s="706"/>
      <c r="V1494" s="706"/>
      <c r="W1494" s="706"/>
      <c r="X1494" s="707"/>
    </row>
    <row r="1495" spans="1:24" s="718" customFormat="1" ht="25.5">
      <c r="A1495" s="732" t="s">
        <v>706</v>
      </c>
      <c r="B1495" s="395"/>
      <c r="C1495" s="395"/>
      <c r="D1495" s="395"/>
      <c r="E1495" s="400"/>
      <c r="F1495" s="281"/>
      <c r="G1495" s="706"/>
      <c r="H1495" s="706"/>
      <c r="I1495" s="706"/>
      <c r="J1495" s="706"/>
      <c r="K1495" s="706"/>
      <c r="L1495" s="706"/>
      <c r="M1495" s="706"/>
      <c r="N1495" s="706"/>
      <c r="O1495" s="706"/>
      <c r="P1495" s="706"/>
      <c r="Q1495" s="706"/>
      <c r="R1495" s="706"/>
      <c r="S1495" s="706"/>
      <c r="T1495" s="706"/>
      <c r="U1495" s="706"/>
      <c r="V1495" s="706"/>
      <c r="W1495" s="706"/>
      <c r="X1495" s="707"/>
    </row>
    <row r="1496" spans="1:24" s="718" customFormat="1" ht="12.75">
      <c r="A1496" s="199" t="s">
        <v>633</v>
      </c>
      <c r="B1496" s="715">
        <v>305449</v>
      </c>
      <c r="C1496" s="715">
        <v>195241</v>
      </c>
      <c r="D1496" s="715">
        <v>195241</v>
      </c>
      <c r="E1496" s="716">
        <v>63.91934496429846</v>
      </c>
      <c r="F1496" s="281">
        <v>18998</v>
      </c>
      <c r="G1496" s="706"/>
      <c r="H1496" s="706"/>
      <c r="I1496" s="706"/>
      <c r="J1496" s="706"/>
      <c r="K1496" s="706"/>
      <c r="L1496" s="706"/>
      <c r="M1496" s="706"/>
      <c r="N1496" s="706"/>
      <c r="O1496" s="706"/>
      <c r="P1496" s="706"/>
      <c r="Q1496" s="706"/>
      <c r="R1496" s="706"/>
      <c r="S1496" s="706"/>
      <c r="T1496" s="706"/>
      <c r="U1496" s="706"/>
      <c r="V1496" s="706"/>
      <c r="W1496" s="706"/>
      <c r="X1496" s="707"/>
    </row>
    <row r="1497" spans="1:24" s="718" customFormat="1" ht="12.75">
      <c r="A1497" s="267" t="s">
        <v>291</v>
      </c>
      <c r="B1497" s="715">
        <v>305449</v>
      </c>
      <c r="C1497" s="715">
        <v>195241</v>
      </c>
      <c r="D1497" s="715">
        <v>195241</v>
      </c>
      <c r="E1497" s="716">
        <v>63.91934496429846</v>
      </c>
      <c r="F1497" s="281">
        <v>18998</v>
      </c>
      <c r="G1497" s="706"/>
      <c r="H1497" s="706"/>
      <c r="I1497" s="706"/>
      <c r="J1497" s="706"/>
      <c r="K1497" s="706"/>
      <c r="L1497" s="706"/>
      <c r="M1497" s="706"/>
      <c r="N1497" s="706"/>
      <c r="O1497" s="706"/>
      <c r="P1497" s="706"/>
      <c r="Q1497" s="706"/>
      <c r="R1497" s="706"/>
      <c r="S1497" s="706"/>
      <c r="T1497" s="706"/>
      <c r="U1497" s="706"/>
      <c r="V1497" s="706"/>
      <c r="W1497" s="706"/>
      <c r="X1497" s="707"/>
    </row>
    <row r="1498" spans="1:24" s="718" customFormat="1" ht="25.5">
      <c r="A1498" s="269" t="s">
        <v>292</v>
      </c>
      <c r="B1498" s="715">
        <v>305449</v>
      </c>
      <c r="C1498" s="715">
        <v>195241</v>
      </c>
      <c r="D1498" s="715">
        <v>195241</v>
      </c>
      <c r="E1498" s="716">
        <v>63.91934496429846</v>
      </c>
      <c r="F1498" s="281">
        <v>18998</v>
      </c>
      <c r="G1498" s="706"/>
      <c r="H1498" s="706"/>
      <c r="I1498" s="706"/>
      <c r="J1498" s="706"/>
      <c r="K1498" s="706"/>
      <c r="L1498" s="706"/>
      <c r="M1498" s="706"/>
      <c r="N1498" s="706"/>
      <c r="O1498" s="706"/>
      <c r="P1498" s="706"/>
      <c r="Q1498" s="706"/>
      <c r="R1498" s="706"/>
      <c r="S1498" s="706"/>
      <c r="T1498" s="706"/>
      <c r="U1498" s="706"/>
      <c r="V1498" s="706"/>
      <c r="W1498" s="706"/>
      <c r="X1498" s="707"/>
    </row>
    <row r="1499" spans="1:24" s="718" customFormat="1" ht="12.75">
      <c r="A1499" s="193" t="s">
        <v>293</v>
      </c>
      <c r="B1499" s="715">
        <v>305449</v>
      </c>
      <c r="C1499" s="715">
        <v>195241</v>
      </c>
      <c r="D1499" s="715">
        <v>98209</v>
      </c>
      <c r="E1499" s="716">
        <v>32.15233967045235</v>
      </c>
      <c r="F1499" s="281">
        <v>17817</v>
      </c>
      <c r="G1499" s="706"/>
      <c r="H1499" s="706"/>
      <c r="I1499" s="706"/>
      <c r="J1499" s="706"/>
      <c r="K1499" s="706"/>
      <c r="L1499" s="706"/>
      <c r="M1499" s="706"/>
      <c r="N1499" s="706"/>
      <c r="O1499" s="706"/>
      <c r="P1499" s="706"/>
      <c r="Q1499" s="706"/>
      <c r="R1499" s="706"/>
      <c r="S1499" s="706"/>
      <c r="T1499" s="706"/>
      <c r="U1499" s="706"/>
      <c r="V1499" s="706"/>
      <c r="W1499" s="706"/>
      <c r="X1499" s="707"/>
    </row>
    <row r="1500" spans="1:24" s="718" customFormat="1" ht="12.75">
      <c r="A1500" s="267" t="s">
        <v>294</v>
      </c>
      <c r="B1500" s="715">
        <v>305449</v>
      </c>
      <c r="C1500" s="715">
        <v>195241</v>
      </c>
      <c r="D1500" s="715">
        <v>98209</v>
      </c>
      <c r="E1500" s="716">
        <v>32.15233967045235</v>
      </c>
      <c r="F1500" s="281">
        <v>17817</v>
      </c>
      <c r="G1500" s="706"/>
      <c r="H1500" s="706"/>
      <c r="I1500" s="706"/>
      <c r="J1500" s="706"/>
      <c r="K1500" s="706"/>
      <c r="L1500" s="706"/>
      <c r="M1500" s="706"/>
      <c r="N1500" s="706"/>
      <c r="O1500" s="706"/>
      <c r="P1500" s="706"/>
      <c r="Q1500" s="706"/>
      <c r="R1500" s="706"/>
      <c r="S1500" s="706"/>
      <c r="T1500" s="706"/>
      <c r="U1500" s="706"/>
      <c r="V1500" s="706"/>
      <c r="W1500" s="706"/>
      <c r="X1500" s="707"/>
    </row>
    <row r="1501" spans="1:24" s="718" customFormat="1" ht="12.75">
      <c r="A1501" s="282" t="s">
        <v>295</v>
      </c>
      <c r="B1501" s="715">
        <v>305449</v>
      </c>
      <c r="C1501" s="715">
        <v>195241</v>
      </c>
      <c r="D1501" s="715">
        <v>98209</v>
      </c>
      <c r="E1501" s="716">
        <v>32.15233967045235</v>
      </c>
      <c r="F1501" s="281">
        <v>17817</v>
      </c>
      <c r="G1501" s="706"/>
      <c r="H1501" s="706"/>
      <c r="I1501" s="706"/>
      <c r="J1501" s="706"/>
      <c r="K1501" s="706"/>
      <c r="L1501" s="706"/>
      <c r="M1501" s="706"/>
      <c r="N1501" s="706"/>
      <c r="O1501" s="706"/>
      <c r="P1501" s="706"/>
      <c r="Q1501" s="706"/>
      <c r="R1501" s="706"/>
      <c r="S1501" s="706"/>
      <c r="T1501" s="706"/>
      <c r="U1501" s="706"/>
      <c r="V1501" s="706"/>
      <c r="W1501" s="706"/>
      <c r="X1501" s="707"/>
    </row>
    <row r="1502" spans="1:24" s="718" customFormat="1" ht="12.75">
      <c r="A1502" s="284" t="s">
        <v>296</v>
      </c>
      <c r="B1502" s="715">
        <v>264480</v>
      </c>
      <c r="C1502" s="715">
        <v>176949</v>
      </c>
      <c r="D1502" s="715">
        <v>92818</v>
      </c>
      <c r="E1502" s="716">
        <v>35.094525105868115</v>
      </c>
      <c r="F1502" s="281">
        <v>17787</v>
      </c>
      <c r="G1502" s="706"/>
      <c r="H1502" s="706"/>
      <c r="I1502" s="706"/>
      <c r="J1502" s="706"/>
      <c r="K1502" s="706"/>
      <c r="L1502" s="706"/>
      <c r="M1502" s="706"/>
      <c r="N1502" s="706"/>
      <c r="O1502" s="706"/>
      <c r="P1502" s="706"/>
      <c r="Q1502" s="706"/>
      <c r="R1502" s="706"/>
      <c r="S1502" s="706"/>
      <c r="T1502" s="706"/>
      <c r="U1502" s="706"/>
      <c r="V1502" s="706"/>
      <c r="W1502" s="706"/>
      <c r="X1502" s="707"/>
    </row>
    <row r="1503" spans="1:24" s="718" customFormat="1" ht="12.75">
      <c r="A1503" s="288" t="s">
        <v>297</v>
      </c>
      <c r="B1503" s="715">
        <v>211740</v>
      </c>
      <c r="C1503" s="715">
        <v>142032</v>
      </c>
      <c r="D1503" s="715">
        <v>73706</v>
      </c>
      <c r="E1503" s="716">
        <v>34.809672239539054</v>
      </c>
      <c r="F1503" s="281">
        <v>12092</v>
      </c>
      <c r="G1503" s="706"/>
      <c r="H1503" s="706"/>
      <c r="I1503" s="706"/>
      <c r="J1503" s="706"/>
      <c r="K1503" s="706"/>
      <c r="L1503" s="706"/>
      <c r="M1503" s="706"/>
      <c r="N1503" s="706"/>
      <c r="O1503" s="706"/>
      <c r="P1503" s="706"/>
      <c r="Q1503" s="706"/>
      <c r="R1503" s="706"/>
      <c r="S1503" s="706"/>
      <c r="T1503" s="706"/>
      <c r="U1503" s="706"/>
      <c r="V1503" s="706"/>
      <c r="W1503" s="706"/>
      <c r="X1503" s="707"/>
    </row>
    <row r="1504" spans="1:24" s="706" customFormat="1" ht="12.75">
      <c r="A1504" s="284" t="s">
        <v>298</v>
      </c>
      <c r="B1504" s="715">
        <v>40969</v>
      </c>
      <c r="C1504" s="715">
        <v>18292</v>
      </c>
      <c r="D1504" s="715">
        <v>5391</v>
      </c>
      <c r="E1504" s="716">
        <v>13.158729771290487</v>
      </c>
      <c r="F1504" s="281">
        <v>30</v>
      </c>
      <c r="X1504" s="707"/>
    </row>
    <row r="1505" spans="1:18" s="709" customFormat="1" ht="12.75">
      <c r="A1505" s="282"/>
      <c r="B1505" s="715"/>
      <c r="C1505" s="721"/>
      <c r="D1505" s="721"/>
      <c r="E1505" s="722"/>
      <c r="F1505" s="281"/>
      <c r="G1505" s="708"/>
      <c r="H1505" s="708"/>
      <c r="I1505" s="708"/>
      <c r="J1505" s="708"/>
      <c r="K1505" s="708"/>
      <c r="L1505" s="708"/>
      <c r="M1505" s="708"/>
      <c r="N1505" s="708"/>
      <c r="O1505" s="708"/>
      <c r="P1505" s="708"/>
      <c r="Q1505" s="708"/>
      <c r="R1505" s="708"/>
    </row>
    <row r="1506" spans="1:18" s="709" customFormat="1" ht="12.75">
      <c r="A1506" s="259" t="s">
        <v>668</v>
      </c>
      <c r="B1506" s="715"/>
      <c r="C1506" s="395"/>
      <c r="D1506" s="395"/>
      <c r="E1506" s="400"/>
      <c r="F1506" s="281"/>
      <c r="G1506" s="708"/>
      <c r="H1506" s="708"/>
      <c r="I1506" s="708"/>
      <c r="J1506" s="708"/>
      <c r="K1506" s="708"/>
      <c r="L1506" s="708"/>
      <c r="M1506" s="708"/>
      <c r="N1506" s="708"/>
      <c r="O1506" s="708"/>
      <c r="P1506" s="708"/>
      <c r="Q1506" s="708"/>
      <c r="R1506" s="708"/>
    </row>
    <row r="1507" spans="1:18" s="709" customFormat="1" ht="25.5">
      <c r="A1507" s="732" t="s">
        <v>706</v>
      </c>
      <c r="B1507" s="715"/>
      <c r="C1507" s="395"/>
      <c r="D1507" s="395"/>
      <c r="E1507" s="400"/>
      <c r="F1507" s="281"/>
      <c r="G1507" s="708"/>
      <c r="H1507" s="708"/>
      <c r="I1507" s="708"/>
      <c r="J1507" s="708"/>
      <c r="K1507" s="708"/>
      <c r="L1507" s="708"/>
      <c r="M1507" s="708"/>
      <c r="N1507" s="708"/>
      <c r="O1507" s="708"/>
      <c r="P1507" s="708"/>
      <c r="Q1507" s="708"/>
      <c r="R1507" s="708"/>
    </row>
    <row r="1508" spans="1:18" s="709" customFormat="1" ht="12.75">
      <c r="A1508" s="199" t="s">
        <v>633</v>
      </c>
      <c r="B1508" s="281">
        <v>589318</v>
      </c>
      <c r="C1508" s="281">
        <v>337318</v>
      </c>
      <c r="D1508" s="281">
        <v>110715</v>
      </c>
      <c r="E1508" s="702">
        <v>18.786970701726403</v>
      </c>
      <c r="F1508" s="281">
        <v>83895</v>
      </c>
      <c r="G1508" s="708"/>
      <c r="H1508" s="708"/>
      <c r="I1508" s="708"/>
      <c r="J1508" s="708"/>
      <c r="K1508" s="708"/>
      <c r="L1508" s="708"/>
      <c r="M1508" s="708"/>
      <c r="N1508" s="708"/>
      <c r="O1508" s="708"/>
      <c r="P1508" s="708"/>
      <c r="Q1508" s="708"/>
      <c r="R1508" s="708"/>
    </row>
    <row r="1509" spans="1:18" s="709" customFormat="1" ht="12.75">
      <c r="A1509" s="267" t="s">
        <v>307</v>
      </c>
      <c r="B1509" s="281">
        <v>520554</v>
      </c>
      <c r="C1509" s="281">
        <v>300000</v>
      </c>
      <c r="D1509" s="281">
        <v>73397</v>
      </c>
      <c r="E1509" s="702">
        <v>14.099785997226032</v>
      </c>
      <c r="F1509" s="281">
        <v>73397</v>
      </c>
      <c r="G1509" s="708"/>
      <c r="H1509" s="708"/>
      <c r="I1509" s="708"/>
      <c r="J1509" s="708"/>
      <c r="K1509" s="708"/>
      <c r="L1509" s="708"/>
      <c r="M1509" s="708"/>
      <c r="N1509" s="708"/>
      <c r="O1509" s="708"/>
      <c r="P1509" s="708"/>
      <c r="Q1509" s="708"/>
      <c r="R1509" s="708"/>
    </row>
    <row r="1510" spans="1:18" s="709" customFormat="1" ht="12.75">
      <c r="A1510" s="267" t="s">
        <v>380</v>
      </c>
      <c r="B1510" s="281">
        <v>520554</v>
      </c>
      <c r="C1510" s="281">
        <v>300000</v>
      </c>
      <c r="D1510" s="281">
        <v>0</v>
      </c>
      <c r="E1510" s="702">
        <v>0</v>
      </c>
      <c r="F1510" s="281">
        <v>0</v>
      </c>
      <c r="G1510" s="708"/>
      <c r="H1510" s="708"/>
      <c r="I1510" s="708"/>
      <c r="J1510" s="708"/>
      <c r="K1510" s="708"/>
      <c r="L1510" s="708"/>
      <c r="M1510" s="708"/>
      <c r="N1510" s="708"/>
      <c r="O1510" s="708"/>
      <c r="P1510" s="708"/>
      <c r="Q1510" s="708"/>
      <c r="R1510" s="708"/>
    </row>
    <row r="1511" spans="1:18" s="709" customFormat="1" ht="12.75">
      <c r="A1511" s="267" t="s">
        <v>291</v>
      </c>
      <c r="B1511" s="281">
        <v>68764</v>
      </c>
      <c r="C1511" s="281">
        <v>37318</v>
      </c>
      <c r="D1511" s="281">
        <v>37318</v>
      </c>
      <c r="E1511" s="702">
        <v>54.269675993252285</v>
      </c>
      <c r="F1511" s="281">
        <v>10498</v>
      </c>
      <c r="G1511" s="708"/>
      <c r="H1511" s="708"/>
      <c r="I1511" s="708"/>
      <c r="J1511" s="708"/>
      <c r="K1511" s="708"/>
      <c r="L1511" s="708"/>
      <c r="M1511" s="708"/>
      <c r="N1511" s="708"/>
      <c r="O1511" s="708"/>
      <c r="P1511" s="708"/>
      <c r="Q1511" s="708"/>
      <c r="R1511" s="708"/>
    </row>
    <row r="1512" spans="1:18" s="709" customFormat="1" ht="25.5">
      <c r="A1512" s="269" t="s">
        <v>292</v>
      </c>
      <c r="B1512" s="281">
        <v>68764</v>
      </c>
      <c r="C1512" s="281">
        <v>37318</v>
      </c>
      <c r="D1512" s="281">
        <v>37318</v>
      </c>
      <c r="E1512" s="702">
        <v>54.269675993252285</v>
      </c>
      <c r="F1512" s="281">
        <v>10498</v>
      </c>
      <c r="G1512" s="708"/>
      <c r="H1512" s="708"/>
      <c r="I1512" s="708"/>
      <c r="J1512" s="708"/>
      <c r="K1512" s="708"/>
      <c r="L1512" s="708"/>
      <c r="M1512" s="708"/>
      <c r="N1512" s="708"/>
      <c r="O1512" s="708"/>
      <c r="P1512" s="708"/>
      <c r="Q1512" s="708"/>
      <c r="R1512" s="708"/>
    </row>
    <row r="1513" spans="1:18" s="709" customFormat="1" ht="12.75">
      <c r="A1513" s="193" t="s">
        <v>293</v>
      </c>
      <c r="B1513" s="281">
        <v>589318</v>
      </c>
      <c r="C1513" s="281">
        <v>337318</v>
      </c>
      <c r="D1513" s="281">
        <v>88530</v>
      </c>
      <c r="E1513" s="702">
        <v>15.022449679120612</v>
      </c>
      <c r="F1513" s="281">
        <v>74682</v>
      </c>
      <c r="G1513" s="708"/>
      <c r="H1513" s="708"/>
      <c r="I1513" s="708"/>
      <c r="J1513" s="708"/>
      <c r="K1513" s="708"/>
      <c r="L1513" s="708"/>
      <c r="M1513" s="708"/>
      <c r="N1513" s="708"/>
      <c r="O1513" s="708"/>
      <c r="P1513" s="708"/>
      <c r="Q1513" s="708"/>
      <c r="R1513" s="708"/>
    </row>
    <row r="1514" spans="1:18" s="709" customFormat="1" ht="12.75">
      <c r="A1514" s="267" t="s">
        <v>294</v>
      </c>
      <c r="B1514" s="281">
        <v>589318</v>
      </c>
      <c r="C1514" s="281">
        <v>337318</v>
      </c>
      <c r="D1514" s="281">
        <v>88530</v>
      </c>
      <c r="E1514" s="702">
        <v>15.022449679120612</v>
      </c>
      <c r="F1514" s="281">
        <v>74682</v>
      </c>
      <c r="G1514" s="708"/>
      <c r="H1514" s="708"/>
      <c r="I1514" s="708"/>
      <c r="J1514" s="708"/>
      <c r="K1514" s="708"/>
      <c r="L1514" s="708"/>
      <c r="M1514" s="708"/>
      <c r="N1514" s="708"/>
      <c r="O1514" s="708"/>
      <c r="P1514" s="708"/>
      <c r="Q1514" s="708"/>
      <c r="R1514" s="708"/>
    </row>
    <row r="1515" spans="1:18" s="709" customFormat="1" ht="12.75">
      <c r="A1515" s="282" t="s">
        <v>295</v>
      </c>
      <c r="B1515" s="281">
        <v>68764</v>
      </c>
      <c r="C1515" s="281">
        <v>37318</v>
      </c>
      <c r="D1515" s="281">
        <v>15133</v>
      </c>
      <c r="E1515" s="702">
        <v>22.007154906637194</v>
      </c>
      <c r="F1515" s="281">
        <v>1285</v>
      </c>
      <c r="G1515" s="708"/>
      <c r="H1515" s="708"/>
      <c r="I1515" s="708"/>
      <c r="J1515" s="708"/>
      <c r="K1515" s="708"/>
      <c r="L1515" s="708"/>
      <c r="M1515" s="708"/>
      <c r="N1515" s="708"/>
      <c r="O1515" s="708"/>
      <c r="P1515" s="708"/>
      <c r="Q1515" s="708"/>
      <c r="R1515" s="708"/>
    </row>
    <row r="1516" spans="1:18" s="709" customFormat="1" ht="12.75">
      <c r="A1516" s="284" t="s">
        <v>296</v>
      </c>
      <c r="B1516" s="281">
        <v>37525</v>
      </c>
      <c r="C1516" s="281">
        <v>20006</v>
      </c>
      <c r="D1516" s="281">
        <v>9742</v>
      </c>
      <c r="E1516" s="702">
        <v>25.961359093937375</v>
      </c>
      <c r="F1516" s="281">
        <v>1255</v>
      </c>
      <c r="G1516" s="708"/>
      <c r="H1516" s="708"/>
      <c r="I1516" s="708"/>
      <c r="J1516" s="708"/>
      <c r="K1516" s="708"/>
      <c r="L1516" s="708"/>
      <c r="M1516" s="708"/>
      <c r="N1516" s="708"/>
      <c r="O1516" s="708"/>
      <c r="P1516" s="708"/>
      <c r="Q1516" s="708"/>
      <c r="R1516" s="708"/>
    </row>
    <row r="1517" spans="1:18" s="709" customFormat="1" ht="12.75">
      <c r="A1517" s="288" t="s">
        <v>297</v>
      </c>
      <c r="B1517" s="281">
        <v>30240</v>
      </c>
      <c r="C1517" s="281">
        <v>16064</v>
      </c>
      <c r="D1517" s="281">
        <v>7327</v>
      </c>
      <c r="E1517" s="702">
        <v>24.229497354497354</v>
      </c>
      <c r="F1517" s="281">
        <v>1050</v>
      </c>
      <c r="G1517" s="708"/>
      <c r="H1517" s="708"/>
      <c r="I1517" s="708"/>
      <c r="J1517" s="708"/>
      <c r="K1517" s="708"/>
      <c r="L1517" s="708"/>
      <c r="M1517" s="708"/>
      <c r="N1517" s="708"/>
      <c r="O1517" s="708"/>
      <c r="P1517" s="708"/>
      <c r="Q1517" s="708"/>
      <c r="R1517" s="708"/>
    </row>
    <row r="1518" spans="1:18" s="709" customFormat="1" ht="12.75">
      <c r="A1518" s="284" t="s">
        <v>298</v>
      </c>
      <c r="B1518" s="281">
        <v>31239</v>
      </c>
      <c r="C1518" s="281">
        <v>17312</v>
      </c>
      <c r="D1518" s="281">
        <v>5391</v>
      </c>
      <c r="E1518" s="702">
        <v>17.257274560645346</v>
      </c>
      <c r="F1518" s="281">
        <v>30</v>
      </c>
      <c r="G1518" s="708"/>
      <c r="H1518" s="708"/>
      <c r="I1518" s="708"/>
      <c r="J1518" s="708"/>
      <c r="K1518" s="708"/>
      <c r="L1518" s="708"/>
      <c r="M1518" s="708"/>
      <c r="N1518" s="708"/>
      <c r="O1518" s="708"/>
      <c r="P1518" s="708"/>
      <c r="Q1518" s="708"/>
      <c r="R1518" s="708"/>
    </row>
    <row r="1519" spans="1:18" s="709" customFormat="1" ht="12.75">
      <c r="A1519" s="282" t="s">
        <v>1776</v>
      </c>
      <c r="B1519" s="281">
        <v>520554</v>
      </c>
      <c r="C1519" s="281">
        <v>300000</v>
      </c>
      <c r="D1519" s="281">
        <v>73397</v>
      </c>
      <c r="E1519" s="702">
        <v>14.099785997226032</v>
      </c>
      <c r="F1519" s="281">
        <v>73397</v>
      </c>
      <c r="G1519" s="708"/>
      <c r="H1519" s="708"/>
      <c r="I1519" s="708"/>
      <c r="J1519" s="708"/>
      <c r="K1519" s="708"/>
      <c r="L1519" s="708"/>
      <c r="M1519" s="708"/>
      <c r="N1519" s="708"/>
      <c r="O1519" s="708"/>
      <c r="P1519" s="708"/>
      <c r="Q1519" s="708"/>
      <c r="R1519" s="708"/>
    </row>
    <row r="1520" spans="1:18" s="709" customFormat="1" ht="12.75">
      <c r="A1520" s="282" t="s">
        <v>327</v>
      </c>
      <c r="B1520" s="281">
        <v>520554</v>
      </c>
      <c r="C1520" s="281">
        <v>300000</v>
      </c>
      <c r="D1520" s="281">
        <v>73397</v>
      </c>
      <c r="E1520" s="702">
        <v>14.099785997226032</v>
      </c>
      <c r="F1520" s="281">
        <v>73397</v>
      </c>
      <c r="G1520" s="708"/>
      <c r="H1520" s="708"/>
      <c r="I1520" s="708"/>
      <c r="J1520" s="708"/>
      <c r="K1520" s="708"/>
      <c r="L1520" s="708"/>
      <c r="M1520" s="708"/>
      <c r="N1520" s="708"/>
      <c r="O1520" s="708"/>
      <c r="P1520" s="708"/>
      <c r="Q1520" s="708"/>
      <c r="R1520" s="708"/>
    </row>
    <row r="1521" spans="1:18" s="709" customFormat="1" ht="25.5" customHeight="1">
      <c r="A1521" s="295" t="s">
        <v>707</v>
      </c>
      <c r="B1521" s="281">
        <v>520554</v>
      </c>
      <c r="C1521" s="281">
        <v>300000</v>
      </c>
      <c r="D1521" s="281">
        <v>73397</v>
      </c>
      <c r="E1521" s="702">
        <v>14.099785997226032</v>
      </c>
      <c r="F1521" s="281">
        <v>73397</v>
      </c>
      <c r="G1521" s="708"/>
      <c r="H1521" s="708"/>
      <c r="I1521" s="708"/>
      <c r="J1521" s="708"/>
      <c r="K1521" s="708"/>
      <c r="L1521" s="708"/>
      <c r="M1521" s="708"/>
      <c r="N1521" s="708"/>
      <c r="O1521" s="708"/>
      <c r="P1521" s="708"/>
      <c r="Q1521" s="708"/>
      <c r="R1521" s="708"/>
    </row>
    <row r="1522" spans="1:18" s="709" customFormat="1" ht="15" customHeight="1">
      <c r="A1522" s="295"/>
      <c r="B1522" s="281"/>
      <c r="C1522" s="281"/>
      <c r="D1522" s="281"/>
      <c r="E1522" s="702"/>
      <c r="F1522" s="281"/>
      <c r="G1522" s="708"/>
      <c r="H1522" s="708"/>
      <c r="I1522" s="708"/>
      <c r="J1522" s="708"/>
      <c r="K1522" s="708"/>
      <c r="L1522" s="708"/>
      <c r="M1522" s="708"/>
      <c r="N1522" s="708"/>
      <c r="O1522" s="708"/>
      <c r="P1522" s="708"/>
      <c r="Q1522" s="708"/>
      <c r="R1522" s="708"/>
    </row>
    <row r="1523" spans="1:18" s="709" customFormat="1" ht="12.75">
      <c r="A1523" s="259" t="s">
        <v>656</v>
      </c>
      <c r="B1523" s="281"/>
      <c r="C1523" s="281"/>
      <c r="D1523" s="281"/>
      <c r="E1523" s="702"/>
      <c r="F1523" s="281"/>
      <c r="G1523" s="708"/>
      <c r="H1523" s="708"/>
      <c r="I1523" s="708"/>
      <c r="J1523" s="708"/>
      <c r="K1523" s="708"/>
      <c r="L1523" s="708"/>
      <c r="M1523" s="708"/>
      <c r="N1523" s="708"/>
      <c r="O1523" s="708"/>
      <c r="P1523" s="708"/>
      <c r="Q1523" s="708"/>
      <c r="R1523" s="708"/>
    </row>
    <row r="1524" spans="1:18" s="709" customFormat="1" ht="25.5">
      <c r="A1524" s="732" t="s">
        <v>706</v>
      </c>
      <c r="B1524" s="715"/>
      <c r="C1524" s="395"/>
      <c r="D1524" s="395"/>
      <c r="E1524" s="400"/>
      <c r="F1524" s="281"/>
      <c r="G1524" s="708"/>
      <c r="H1524" s="708"/>
      <c r="I1524" s="708"/>
      <c r="J1524" s="708"/>
      <c r="K1524" s="708"/>
      <c r="L1524" s="708"/>
      <c r="M1524" s="708"/>
      <c r="N1524" s="708"/>
      <c r="O1524" s="708"/>
      <c r="P1524" s="708"/>
      <c r="Q1524" s="708"/>
      <c r="R1524" s="708"/>
    </row>
    <row r="1525" spans="1:18" s="709" customFormat="1" ht="12.75">
      <c r="A1525" s="199" t="s">
        <v>633</v>
      </c>
      <c r="B1525" s="715">
        <v>8866</v>
      </c>
      <c r="C1525" s="715">
        <v>6086</v>
      </c>
      <c r="D1525" s="715">
        <v>6086</v>
      </c>
      <c r="E1525" s="716">
        <v>68.64425896683962</v>
      </c>
      <c r="F1525" s="281">
        <v>2348</v>
      </c>
      <c r="G1525" s="708"/>
      <c r="H1525" s="708"/>
      <c r="I1525" s="708"/>
      <c r="J1525" s="708"/>
      <c r="K1525" s="708"/>
      <c r="L1525" s="708"/>
      <c r="M1525" s="708"/>
      <c r="N1525" s="708"/>
      <c r="O1525" s="708"/>
      <c r="P1525" s="708"/>
      <c r="Q1525" s="708"/>
      <c r="R1525" s="708"/>
    </row>
    <row r="1526" spans="1:18" s="709" customFormat="1" ht="12.75">
      <c r="A1526" s="267" t="s">
        <v>291</v>
      </c>
      <c r="B1526" s="715">
        <v>8866</v>
      </c>
      <c r="C1526" s="715">
        <v>6086</v>
      </c>
      <c r="D1526" s="715">
        <v>6086</v>
      </c>
      <c r="E1526" s="716">
        <v>68.64425896683962</v>
      </c>
      <c r="F1526" s="281">
        <v>2348</v>
      </c>
      <c r="G1526" s="708"/>
      <c r="H1526" s="708"/>
      <c r="I1526" s="708"/>
      <c r="J1526" s="708"/>
      <c r="K1526" s="708"/>
      <c r="L1526" s="708"/>
      <c r="M1526" s="708"/>
      <c r="N1526" s="708"/>
      <c r="O1526" s="708"/>
      <c r="P1526" s="708"/>
      <c r="Q1526" s="708"/>
      <c r="R1526" s="708"/>
    </row>
    <row r="1527" spans="1:18" s="709" customFormat="1" ht="25.5">
      <c r="A1527" s="269" t="s">
        <v>292</v>
      </c>
      <c r="B1527" s="715">
        <v>8866</v>
      </c>
      <c r="C1527" s="715">
        <v>6086</v>
      </c>
      <c r="D1527" s="715">
        <v>6086</v>
      </c>
      <c r="E1527" s="716">
        <v>68.64425896683962</v>
      </c>
      <c r="F1527" s="281">
        <v>2348</v>
      </c>
      <c r="G1527" s="708"/>
      <c r="H1527" s="708"/>
      <c r="I1527" s="708"/>
      <c r="J1527" s="708"/>
      <c r="K1527" s="708"/>
      <c r="L1527" s="708"/>
      <c r="M1527" s="708"/>
      <c r="N1527" s="708"/>
      <c r="O1527" s="708"/>
      <c r="P1527" s="708"/>
      <c r="Q1527" s="708"/>
      <c r="R1527" s="708"/>
    </row>
    <row r="1528" spans="1:18" s="709" customFormat="1" ht="12.75">
      <c r="A1528" s="193" t="s">
        <v>293</v>
      </c>
      <c r="B1528" s="715">
        <v>8866</v>
      </c>
      <c r="C1528" s="715">
        <v>6086</v>
      </c>
      <c r="D1528" s="715">
        <v>3555</v>
      </c>
      <c r="E1528" s="716">
        <v>40.09699977441913</v>
      </c>
      <c r="F1528" s="281">
        <v>1706</v>
      </c>
      <c r="G1528" s="708"/>
      <c r="H1528" s="708"/>
      <c r="I1528" s="708"/>
      <c r="J1528" s="708"/>
      <c r="K1528" s="708"/>
      <c r="L1528" s="708"/>
      <c r="M1528" s="708"/>
      <c r="N1528" s="708"/>
      <c r="O1528" s="708"/>
      <c r="P1528" s="708"/>
      <c r="Q1528" s="708"/>
      <c r="R1528" s="708"/>
    </row>
    <row r="1529" spans="1:18" s="709" customFormat="1" ht="12.75">
      <c r="A1529" s="267" t="s">
        <v>294</v>
      </c>
      <c r="B1529" s="715">
        <v>8866</v>
      </c>
      <c r="C1529" s="715">
        <v>6086</v>
      </c>
      <c r="D1529" s="715">
        <v>3555</v>
      </c>
      <c r="E1529" s="716">
        <v>40.09699977441913</v>
      </c>
      <c r="F1529" s="281">
        <v>1706</v>
      </c>
      <c r="G1529" s="708"/>
      <c r="H1529" s="708"/>
      <c r="I1529" s="708"/>
      <c r="J1529" s="708"/>
      <c r="K1529" s="708"/>
      <c r="L1529" s="708"/>
      <c r="M1529" s="708"/>
      <c r="N1529" s="708"/>
      <c r="O1529" s="708"/>
      <c r="P1529" s="708"/>
      <c r="Q1529" s="708"/>
      <c r="R1529" s="708"/>
    </row>
    <row r="1530" spans="1:18" s="709" customFormat="1" ht="12.75">
      <c r="A1530" s="282" t="s">
        <v>295</v>
      </c>
      <c r="B1530" s="715">
        <v>8866</v>
      </c>
      <c r="C1530" s="715">
        <v>6086</v>
      </c>
      <c r="D1530" s="715">
        <v>3555</v>
      </c>
      <c r="E1530" s="716">
        <v>40.09699977441913</v>
      </c>
      <c r="F1530" s="281">
        <v>1706</v>
      </c>
      <c r="G1530" s="708"/>
      <c r="H1530" s="708"/>
      <c r="I1530" s="708"/>
      <c r="J1530" s="708"/>
      <c r="K1530" s="708"/>
      <c r="L1530" s="708"/>
      <c r="M1530" s="708"/>
      <c r="N1530" s="708"/>
      <c r="O1530" s="708"/>
      <c r="P1530" s="708"/>
      <c r="Q1530" s="708"/>
      <c r="R1530" s="708"/>
    </row>
    <row r="1531" spans="1:18" s="709" customFormat="1" ht="12.75">
      <c r="A1531" s="284" t="s">
        <v>296</v>
      </c>
      <c r="B1531" s="715">
        <v>8866</v>
      </c>
      <c r="C1531" s="715">
        <v>6086</v>
      </c>
      <c r="D1531" s="715">
        <v>3555</v>
      </c>
      <c r="E1531" s="716">
        <v>40.09699977441913</v>
      </c>
      <c r="F1531" s="281">
        <v>1706</v>
      </c>
      <c r="G1531" s="708"/>
      <c r="H1531" s="708"/>
      <c r="I1531" s="708"/>
      <c r="J1531" s="708"/>
      <c r="K1531" s="708"/>
      <c r="L1531" s="708"/>
      <c r="M1531" s="708"/>
      <c r="N1531" s="708"/>
      <c r="O1531" s="708"/>
      <c r="P1531" s="708"/>
      <c r="Q1531" s="708"/>
      <c r="R1531" s="708"/>
    </row>
    <row r="1532" spans="1:18" s="709" customFormat="1" ht="12.75">
      <c r="A1532" s="288" t="s">
        <v>297</v>
      </c>
      <c r="B1532" s="715">
        <v>7145</v>
      </c>
      <c r="C1532" s="715">
        <v>4905</v>
      </c>
      <c r="D1532" s="715">
        <v>2790</v>
      </c>
      <c r="E1532" s="716">
        <v>39.0482855143457</v>
      </c>
      <c r="F1532" s="281">
        <v>1300</v>
      </c>
      <c r="G1532" s="708"/>
      <c r="H1532" s="708"/>
      <c r="I1532" s="708"/>
      <c r="J1532" s="708"/>
      <c r="K1532" s="708"/>
      <c r="L1532" s="708"/>
      <c r="M1532" s="708"/>
      <c r="N1532" s="708"/>
      <c r="O1532" s="708"/>
      <c r="P1532" s="708"/>
      <c r="Q1532" s="708"/>
      <c r="R1532" s="708"/>
    </row>
    <row r="1533" spans="1:18" s="709" customFormat="1" ht="12.75" hidden="1">
      <c r="A1533" s="284" t="s">
        <v>298</v>
      </c>
      <c r="B1533" s="715">
        <v>0</v>
      </c>
      <c r="C1533" s="715">
        <v>0</v>
      </c>
      <c r="D1533" s="715">
        <v>0</v>
      </c>
      <c r="E1533" s="716">
        <v>0</v>
      </c>
      <c r="F1533" s="281">
        <v>0</v>
      </c>
      <c r="G1533" s="708"/>
      <c r="H1533" s="708"/>
      <c r="I1533" s="708"/>
      <c r="J1533" s="708"/>
      <c r="K1533" s="708"/>
      <c r="L1533" s="708"/>
      <c r="M1533" s="708"/>
      <c r="N1533" s="708"/>
      <c r="O1533" s="708"/>
      <c r="P1533" s="708"/>
      <c r="Q1533" s="708"/>
      <c r="R1533" s="708"/>
    </row>
    <row r="1534" spans="1:18" s="709" customFormat="1" ht="15" customHeight="1">
      <c r="A1534" s="284"/>
      <c r="B1534" s="715"/>
      <c r="C1534" s="715"/>
      <c r="D1534" s="715"/>
      <c r="E1534" s="716"/>
      <c r="F1534" s="281"/>
      <c r="G1534" s="708"/>
      <c r="H1534" s="708"/>
      <c r="I1534" s="708"/>
      <c r="J1534" s="708"/>
      <c r="K1534" s="708"/>
      <c r="L1534" s="708"/>
      <c r="M1534" s="708"/>
      <c r="N1534" s="708"/>
      <c r="O1534" s="708"/>
      <c r="P1534" s="708"/>
      <c r="Q1534" s="708"/>
      <c r="R1534" s="708"/>
    </row>
    <row r="1535" spans="1:18" s="709" customFormat="1" ht="12.75">
      <c r="A1535" s="259" t="s">
        <v>543</v>
      </c>
      <c r="B1535" s="281"/>
      <c r="C1535" s="281"/>
      <c r="D1535" s="281"/>
      <c r="E1535" s="702"/>
      <c r="F1535" s="281"/>
      <c r="G1535" s="708"/>
      <c r="H1535" s="708"/>
      <c r="I1535" s="708"/>
      <c r="J1535" s="708"/>
      <c r="K1535" s="708"/>
      <c r="L1535" s="708"/>
      <c r="M1535" s="708"/>
      <c r="N1535" s="708"/>
      <c r="O1535" s="708"/>
      <c r="P1535" s="708"/>
      <c r="Q1535" s="708"/>
      <c r="R1535" s="708"/>
    </row>
    <row r="1536" spans="1:18" s="709" customFormat="1" ht="25.5">
      <c r="A1536" s="732" t="s">
        <v>706</v>
      </c>
      <c r="B1536" s="715"/>
      <c r="C1536" s="395"/>
      <c r="D1536" s="395"/>
      <c r="E1536" s="400"/>
      <c r="F1536" s="281"/>
      <c r="G1536" s="708"/>
      <c r="H1536" s="708"/>
      <c r="I1536" s="708"/>
      <c r="J1536" s="708"/>
      <c r="K1536" s="708"/>
      <c r="L1536" s="708"/>
      <c r="M1536" s="708"/>
      <c r="N1536" s="708"/>
      <c r="O1536" s="708"/>
      <c r="P1536" s="708"/>
      <c r="Q1536" s="708"/>
      <c r="R1536" s="708"/>
    </row>
    <row r="1537" spans="1:18" s="709" customFormat="1" ht="12.75">
      <c r="A1537" s="199" t="s">
        <v>633</v>
      </c>
      <c r="B1537" s="715">
        <v>30020</v>
      </c>
      <c r="C1537" s="715">
        <v>26028</v>
      </c>
      <c r="D1537" s="715">
        <v>26028</v>
      </c>
      <c r="E1537" s="716">
        <v>86.70219853431045</v>
      </c>
      <c r="F1537" s="281">
        <v>804</v>
      </c>
      <c r="G1537" s="708"/>
      <c r="H1537" s="708"/>
      <c r="I1537" s="708"/>
      <c r="J1537" s="708"/>
      <c r="K1537" s="708"/>
      <c r="L1537" s="708"/>
      <c r="M1537" s="708"/>
      <c r="N1537" s="708"/>
      <c r="O1537" s="708"/>
      <c r="P1537" s="708"/>
      <c r="Q1537" s="708"/>
      <c r="R1537" s="708"/>
    </row>
    <row r="1538" spans="1:18" s="709" customFormat="1" ht="12.75">
      <c r="A1538" s="267" t="s">
        <v>291</v>
      </c>
      <c r="B1538" s="715">
        <v>30020</v>
      </c>
      <c r="C1538" s="715">
        <v>26028</v>
      </c>
      <c r="D1538" s="715">
        <v>26028</v>
      </c>
      <c r="E1538" s="716">
        <v>86.70219853431045</v>
      </c>
      <c r="F1538" s="281">
        <v>804</v>
      </c>
      <c r="G1538" s="708"/>
      <c r="H1538" s="708"/>
      <c r="I1538" s="708"/>
      <c r="J1538" s="708"/>
      <c r="K1538" s="708"/>
      <c r="L1538" s="708"/>
      <c r="M1538" s="708"/>
      <c r="N1538" s="708"/>
      <c r="O1538" s="708"/>
      <c r="P1538" s="708"/>
      <c r="Q1538" s="708"/>
      <c r="R1538" s="708"/>
    </row>
    <row r="1539" spans="1:18" s="709" customFormat="1" ht="25.5">
      <c r="A1539" s="269" t="s">
        <v>292</v>
      </c>
      <c r="B1539" s="715">
        <v>30020</v>
      </c>
      <c r="C1539" s="715">
        <v>26028</v>
      </c>
      <c r="D1539" s="715">
        <v>26028</v>
      </c>
      <c r="E1539" s="716">
        <v>86.70219853431045</v>
      </c>
      <c r="F1539" s="281">
        <v>804</v>
      </c>
      <c r="G1539" s="708"/>
      <c r="H1539" s="708"/>
      <c r="I1539" s="708"/>
      <c r="J1539" s="708"/>
      <c r="K1539" s="708"/>
      <c r="L1539" s="708"/>
      <c r="M1539" s="708"/>
      <c r="N1539" s="708"/>
      <c r="O1539" s="708"/>
      <c r="P1539" s="708"/>
      <c r="Q1539" s="708"/>
      <c r="R1539" s="708"/>
    </row>
    <row r="1540" spans="1:18" s="709" customFormat="1" ht="12.75">
      <c r="A1540" s="193" t="s">
        <v>293</v>
      </c>
      <c r="B1540" s="715">
        <v>30020</v>
      </c>
      <c r="C1540" s="715">
        <v>26028</v>
      </c>
      <c r="D1540" s="715">
        <v>13987</v>
      </c>
      <c r="E1540" s="716">
        <v>46.592271818787474</v>
      </c>
      <c r="F1540" s="281">
        <v>5098</v>
      </c>
      <c r="G1540" s="708"/>
      <c r="H1540" s="708"/>
      <c r="I1540" s="708"/>
      <c r="J1540" s="708"/>
      <c r="K1540" s="708"/>
      <c r="L1540" s="708"/>
      <c r="M1540" s="708"/>
      <c r="N1540" s="708"/>
      <c r="O1540" s="708"/>
      <c r="P1540" s="708"/>
      <c r="Q1540" s="708"/>
      <c r="R1540" s="708"/>
    </row>
    <row r="1541" spans="1:18" s="709" customFormat="1" ht="12.75">
      <c r="A1541" s="267" t="s">
        <v>294</v>
      </c>
      <c r="B1541" s="715">
        <v>30020</v>
      </c>
      <c r="C1541" s="715">
        <v>26028</v>
      </c>
      <c r="D1541" s="715">
        <v>13987</v>
      </c>
      <c r="E1541" s="716">
        <v>46.592271818787474</v>
      </c>
      <c r="F1541" s="281">
        <v>5098</v>
      </c>
      <c r="G1541" s="708"/>
      <c r="H1541" s="708"/>
      <c r="I1541" s="708"/>
      <c r="J1541" s="708"/>
      <c r="K1541" s="708"/>
      <c r="L1541" s="708"/>
      <c r="M1541" s="708"/>
      <c r="N1541" s="708"/>
      <c r="O1541" s="708"/>
      <c r="P1541" s="708"/>
      <c r="Q1541" s="708"/>
      <c r="R1541" s="708"/>
    </row>
    <row r="1542" spans="1:18" s="709" customFormat="1" ht="12.75">
      <c r="A1542" s="282" t="s">
        <v>295</v>
      </c>
      <c r="B1542" s="715">
        <v>30020</v>
      </c>
      <c r="C1542" s="715">
        <v>26028</v>
      </c>
      <c r="D1542" s="715">
        <v>13987</v>
      </c>
      <c r="E1542" s="716">
        <v>46.592271818787474</v>
      </c>
      <c r="F1542" s="281">
        <v>5098</v>
      </c>
      <c r="G1542" s="708"/>
      <c r="H1542" s="708"/>
      <c r="I1542" s="708"/>
      <c r="J1542" s="708"/>
      <c r="K1542" s="708"/>
      <c r="L1542" s="708"/>
      <c r="M1542" s="708"/>
      <c r="N1542" s="708"/>
      <c r="O1542" s="708"/>
      <c r="P1542" s="708"/>
      <c r="Q1542" s="708"/>
      <c r="R1542" s="708"/>
    </row>
    <row r="1543" spans="1:18" s="709" customFormat="1" ht="12.75">
      <c r="A1543" s="284" t="s">
        <v>296</v>
      </c>
      <c r="B1543" s="715">
        <v>28640</v>
      </c>
      <c r="C1543" s="715">
        <v>26028</v>
      </c>
      <c r="D1543" s="715">
        <v>13987</v>
      </c>
      <c r="E1543" s="716">
        <v>48.837290502793294</v>
      </c>
      <c r="F1543" s="281">
        <v>5098</v>
      </c>
      <c r="G1543" s="708"/>
      <c r="H1543" s="708"/>
      <c r="I1543" s="708"/>
      <c r="J1543" s="708"/>
      <c r="K1543" s="708"/>
      <c r="L1543" s="708"/>
      <c r="M1543" s="708"/>
      <c r="N1543" s="708"/>
      <c r="O1543" s="708"/>
      <c r="P1543" s="708"/>
      <c r="Q1543" s="708"/>
      <c r="R1543" s="708"/>
    </row>
    <row r="1544" spans="1:18" s="709" customFormat="1" ht="12.75">
      <c r="A1544" s="288" t="s">
        <v>297</v>
      </c>
      <c r="B1544" s="715">
        <v>21685</v>
      </c>
      <c r="C1544" s="715">
        <v>20466</v>
      </c>
      <c r="D1544" s="715">
        <v>11046</v>
      </c>
      <c r="E1544" s="716">
        <v>50.93843670740142</v>
      </c>
      <c r="F1544" s="281">
        <v>3002</v>
      </c>
      <c r="G1544" s="708"/>
      <c r="H1544" s="708"/>
      <c r="I1544" s="708"/>
      <c r="J1544" s="708"/>
      <c r="K1544" s="708"/>
      <c r="L1544" s="708"/>
      <c r="M1544" s="708"/>
      <c r="N1544" s="708"/>
      <c r="O1544" s="708"/>
      <c r="P1544" s="708"/>
      <c r="Q1544" s="708"/>
      <c r="R1544" s="708"/>
    </row>
    <row r="1545" spans="1:18" s="709" customFormat="1" ht="12.75">
      <c r="A1545" s="284" t="s">
        <v>298</v>
      </c>
      <c r="B1545" s="715">
        <v>1380</v>
      </c>
      <c r="C1545" s="715">
        <v>0</v>
      </c>
      <c r="D1545" s="715">
        <v>0</v>
      </c>
      <c r="E1545" s="716">
        <v>0</v>
      </c>
      <c r="F1545" s="281">
        <v>0</v>
      </c>
      <c r="G1545" s="708"/>
      <c r="H1545" s="708"/>
      <c r="I1545" s="708"/>
      <c r="J1545" s="708"/>
      <c r="K1545" s="708"/>
      <c r="L1545" s="708"/>
      <c r="M1545" s="708"/>
      <c r="N1545" s="708"/>
      <c r="O1545" s="708"/>
      <c r="P1545" s="708"/>
      <c r="Q1545" s="708"/>
      <c r="R1545" s="708"/>
    </row>
    <row r="1546" spans="1:18" s="709" customFormat="1" ht="15" customHeight="1">
      <c r="A1546" s="284"/>
      <c r="B1546" s="715"/>
      <c r="C1546" s="715"/>
      <c r="D1546" s="715"/>
      <c r="E1546" s="716"/>
      <c r="F1546" s="281"/>
      <c r="G1546" s="708"/>
      <c r="H1546" s="708"/>
      <c r="I1546" s="708"/>
      <c r="J1546" s="708"/>
      <c r="K1546" s="708"/>
      <c r="L1546" s="708"/>
      <c r="M1546" s="708"/>
      <c r="N1546" s="708"/>
      <c r="O1546" s="708"/>
      <c r="P1546" s="708"/>
      <c r="Q1546" s="708"/>
      <c r="R1546" s="708"/>
    </row>
    <row r="1547" spans="1:18" s="709" customFormat="1" ht="12.75">
      <c r="A1547" s="259" t="s">
        <v>548</v>
      </c>
      <c r="B1547" s="281"/>
      <c r="C1547" s="281"/>
      <c r="D1547" s="281"/>
      <c r="E1547" s="702"/>
      <c r="F1547" s="281"/>
      <c r="G1547" s="708"/>
      <c r="H1547" s="708"/>
      <c r="I1547" s="708"/>
      <c r="J1547" s="708"/>
      <c r="K1547" s="708"/>
      <c r="L1547" s="708"/>
      <c r="M1547" s="708"/>
      <c r="N1547" s="708"/>
      <c r="O1547" s="708"/>
      <c r="P1547" s="708"/>
      <c r="Q1547" s="708"/>
      <c r="R1547" s="708"/>
    </row>
    <row r="1548" spans="1:18" s="709" customFormat="1" ht="25.5">
      <c r="A1548" s="732" t="s">
        <v>706</v>
      </c>
      <c r="B1548" s="715"/>
      <c r="C1548" s="395"/>
      <c r="D1548" s="395"/>
      <c r="E1548" s="400"/>
      <c r="F1548" s="281"/>
      <c r="G1548" s="708"/>
      <c r="H1548" s="708"/>
      <c r="I1548" s="708"/>
      <c r="J1548" s="708"/>
      <c r="K1548" s="708"/>
      <c r="L1548" s="708"/>
      <c r="M1548" s="708"/>
      <c r="N1548" s="708"/>
      <c r="O1548" s="708"/>
      <c r="P1548" s="708"/>
      <c r="Q1548" s="708"/>
      <c r="R1548" s="708"/>
    </row>
    <row r="1549" spans="1:18" s="709" customFormat="1" ht="12.75">
      <c r="A1549" s="199" t="s">
        <v>633</v>
      </c>
      <c r="B1549" s="715">
        <v>19839</v>
      </c>
      <c r="C1549" s="715">
        <v>16401</v>
      </c>
      <c r="D1549" s="715">
        <v>16401</v>
      </c>
      <c r="E1549" s="716">
        <v>82.67049750491456</v>
      </c>
      <c r="F1549" s="281">
        <v>772</v>
      </c>
      <c r="G1549" s="708"/>
      <c r="H1549" s="708"/>
      <c r="I1549" s="708"/>
      <c r="J1549" s="708"/>
      <c r="K1549" s="708"/>
      <c r="L1549" s="708"/>
      <c r="M1549" s="708"/>
      <c r="N1549" s="708"/>
      <c r="O1549" s="708"/>
      <c r="P1549" s="708"/>
      <c r="Q1549" s="708"/>
      <c r="R1549" s="708"/>
    </row>
    <row r="1550" spans="1:18" s="709" customFormat="1" ht="12.75">
      <c r="A1550" s="267" t="s">
        <v>291</v>
      </c>
      <c r="B1550" s="715">
        <v>19839</v>
      </c>
      <c r="C1550" s="715">
        <v>16401</v>
      </c>
      <c r="D1550" s="715">
        <v>16401</v>
      </c>
      <c r="E1550" s="716">
        <v>82.67049750491456</v>
      </c>
      <c r="F1550" s="281">
        <v>772</v>
      </c>
      <c r="G1550" s="708"/>
      <c r="H1550" s="708"/>
      <c r="I1550" s="708"/>
      <c r="J1550" s="708"/>
      <c r="K1550" s="708"/>
      <c r="L1550" s="708"/>
      <c r="M1550" s="708"/>
      <c r="N1550" s="708"/>
      <c r="O1550" s="708"/>
      <c r="P1550" s="708"/>
      <c r="Q1550" s="708"/>
      <c r="R1550" s="708"/>
    </row>
    <row r="1551" spans="1:18" s="709" customFormat="1" ht="25.5">
      <c r="A1551" s="269" t="s">
        <v>292</v>
      </c>
      <c r="B1551" s="715">
        <v>19839</v>
      </c>
      <c r="C1551" s="715">
        <v>16401</v>
      </c>
      <c r="D1551" s="715">
        <v>16401</v>
      </c>
      <c r="E1551" s="716">
        <v>82.67049750491456</v>
      </c>
      <c r="F1551" s="281">
        <v>772</v>
      </c>
      <c r="G1551" s="708"/>
      <c r="H1551" s="708"/>
      <c r="I1551" s="708"/>
      <c r="J1551" s="708"/>
      <c r="K1551" s="708"/>
      <c r="L1551" s="708"/>
      <c r="M1551" s="708"/>
      <c r="N1551" s="708"/>
      <c r="O1551" s="708"/>
      <c r="P1551" s="708"/>
      <c r="Q1551" s="708"/>
      <c r="R1551" s="708"/>
    </row>
    <row r="1552" spans="1:18" s="709" customFormat="1" ht="12.75">
      <c r="A1552" s="193" t="s">
        <v>293</v>
      </c>
      <c r="B1552" s="715">
        <v>19839</v>
      </c>
      <c r="C1552" s="715">
        <v>16401</v>
      </c>
      <c r="D1552" s="715">
        <v>9908</v>
      </c>
      <c r="E1552" s="716">
        <v>49.94203336861737</v>
      </c>
      <c r="F1552" s="281">
        <v>689</v>
      </c>
      <c r="G1552" s="708"/>
      <c r="H1552" s="708"/>
      <c r="I1552" s="708"/>
      <c r="J1552" s="708"/>
      <c r="K1552" s="708"/>
      <c r="L1552" s="708"/>
      <c r="M1552" s="708"/>
      <c r="N1552" s="708"/>
      <c r="O1552" s="708"/>
      <c r="P1552" s="708"/>
      <c r="Q1552" s="708"/>
      <c r="R1552" s="708"/>
    </row>
    <row r="1553" spans="1:18" s="709" customFormat="1" ht="12.75">
      <c r="A1553" s="267" t="s">
        <v>294</v>
      </c>
      <c r="B1553" s="715">
        <v>19839</v>
      </c>
      <c r="C1553" s="715">
        <v>16401</v>
      </c>
      <c r="D1553" s="715">
        <v>9908</v>
      </c>
      <c r="E1553" s="716">
        <v>49.94203336861737</v>
      </c>
      <c r="F1553" s="281">
        <v>689</v>
      </c>
      <c r="G1553" s="708"/>
      <c r="H1553" s="708"/>
      <c r="I1553" s="708"/>
      <c r="J1553" s="708"/>
      <c r="K1553" s="708"/>
      <c r="L1553" s="708"/>
      <c r="M1553" s="708"/>
      <c r="N1553" s="708"/>
      <c r="O1553" s="708"/>
      <c r="P1553" s="708"/>
      <c r="Q1553" s="708"/>
      <c r="R1553" s="708"/>
    </row>
    <row r="1554" spans="1:18" s="709" customFormat="1" ht="12.75">
      <c r="A1554" s="282" t="s">
        <v>295</v>
      </c>
      <c r="B1554" s="715">
        <v>19839</v>
      </c>
      <c r="C1554" s="715">
        <v>16401</v>
      </c>
      <c r="D1554" s="715">
        <v>9908</v>
      </c>
      <c r="E1554" s="716">
        <v>49.94203336861737</v>
      </c>
      <c r="F1554" s="281">
        <v>689</v>
      </c>
      <c r="G1554" s="708"/>
      <c r="H1554" s="708"/>
      <c r="I1554" s="708"/>
      <c r="J1554" s="708"/>
      <c r="K1554" s="708"/>
      <c r="L1554" s="708"/>
      <c r="M1554" s="708"/>
      <c r="N1554" s="708"/>
      <c r="O1554" s="708"/>
      <c r="P1554" s="708"/>
      <c r="Q1554" s="708"/>
      <c r="R1554" s="708"/>
    </row>
    <row r="1555" spans="1:18" s="709" customFormat="1" ht="12.75">
      <c r="A1555" s="284" t="s">
        <v>296</v>
      </c>
      <c r="B1555" s="715">
        <v>19489</v>
      </c>
      <c r="C1555" s="715">
        <v>16401</v>
      </c>
      <c r="D1555" s="715">
        <v>9908</v>
      </c>
      <c r="E1555" s="716">
        <v>50.838934783724156</v>
      </c>
      <c r="F1555" s="281">
        <v>689</v>
      </c>
      <c r="G1555" s="708"/>
      <c r="H1555" s="708"/>
      <c r="I1555" s="708"/>
      <c r="J1555" s="708"/>
      <c r="K1555" s="708"/>
      <c r="L1555" s="708"/>
      <c r="M1555" s="708"/>
      <c r="N1555" s="708"/>
      <c r="O1555" s="708"/>
      <c r="P1555" s="708"/>
      <c r="Q1555" s="708"/>
      <c r="R1555" s="708"/>
    </row>
    <row r="1556" spans="1:18" s="709" customFormat="1" ht="12.75">
      <c r="A1556" s="288" t="s">
        <v>297</v>
      </c>
      <c r="B1556" s="715">
        <v>15706</v>
      </c>
      <c r="C1556" s="715">
        <v>13218</v>
      </c>
      <c r="D1556" s="715">
        <v>7412</v>
      </c>
      <c r="E1556" s="716">
        <v>47.192155864001016</v>
      </c>
      <c r="F1556" s="281">
        <v>556</v>
      </c>
      <c r="G1556" s="708"/>
      <c r="H1556" s="708"/>
      <c r="I1556" s="708"/>
      <c r="J1556" s="708"/>
      <c r="K1556" s="708"/>
      <c r="L1556" s="708"/>
      <c r="M1556" s="708"/>
      <c r="N1556" s="708"/>
      <c r="O1556" s="708"/>
      <c r="P1556" s="708"/>
      <c r="Q1556" s="708"/>
      <c r="R1556" s="708"/>
    </row>
    <row r="1557" spans="1:18" s="709" customFormat="1" ht="12.75">
      <c r="A1557" s="284" t="s">
        <v>298</v>
      </c>
      <c r="B1557" s="715">
        <v>350</v>
      </c>
      <c r="C1557" s="715">
        <v>0</v>
      </c>
      <c r="D1557" s="715">
        <v>0</v>
      </c>
      <c r="E1557" s="716">
        <v>0</v>
      </c>
      <c r="F1557" s="281">
        <v>0</v>
      </c>
      <c r="G1557" s="708"/>
      <c r="H1557" s="708"/>
      <c r="I1557" s="708"/>
      <c r="J1557" s="708"/>
      <c r="K1557" s="708"/>
      <c r="L1557" s="708"/>
      <c r="M1557" s="708"/>
      <c r="N1557" s="708"/>
      <c r="O1557" s="708"/>
      <c r="P1557" s="708"/>
      <c r="Q1557" s="708"/>
      <c r="R1557" s="708"/>
    </row>
    <row r="1558" spans="1:18" s="709" customFormat="1" ht="15" customHeight="1">
      <c r="A1558" s="284"/>
      <c r="B1558" s="715"/>
      <c r="C1558" s="715"/>
      <c r="D1558" s="715"/>
      <c r="E1558" s="716"/>
      <c r="F1558" s="281"/>
      <c r="G1558" s="708"/>
      <c r="H1558" s="708"/>
      <c r="I1558" s="708"/>
      <c r="J1558" s="708"/>
      <c r="K1558" s="708"/>
      <c r="L1558" s="708"/>
      <c r="M1558" s="708"/>
      <c r="N1558" s="708"/>
      <c r="O1558" s="708"/>
      <c r="P1558" s="708"/>
      <c r="Q1558" s="708"/>
      <c r="R1558" s="708"/>
    </row>
    <row r="1559" spans="1:18" s="709" customFormat="1" ht="12.75">
      <c r="A1559" s="259" t="s">
        <v>676</v>
      </c>
      <c r="B1559" s="281"/>
      <c r="C1559" s="281"/>
      <c r="D1559" s="281"/>
      <c r="E1559" s="702"/>
      <c r="F1559" s="281"/>
      <c r="G1559" s="708"/>
      <c r="H1559" s="708"/>
      <c r="I1559" s="708"/>
      <c r="J1559" s="708"/>
      <c r="K1559" s="708"/>
      <c r="L1559" s="708"/>
      <c r="M1559" s="708"/>
      <c r="N1559" s="708"/>
      <c r="O1559" s="708"/>
      <c r="P1559" s="708"/>
      <c r="Q1559" s="708"/>
      <c r="R1559" s="708"/>
    </row>
    <row r="1560" spans="1:18" s="709" customFormat="1" ht="25.5">
      <c r="A1560" s="732" t="s">
        <v>706</v>
      </c>
      <c r="B1560" s="715"/>
      <c r="C1560" s="395"/>
      <c r="D1560" s="395"/>
      <c r="E1560" s="400"/>
      <c r="F1560" s="281"/>
      <c r="G1560" s="708"/>
      <c r="H1560" s="708"/>
      <c r="I1560" s="708"/>
      <c r="J1560" s="708"/>
      <c r="K1560" s="708"/>
      <c r="L1560" s="708"/>
      <c r="M1560" s="708"/>
      <c r="N1560" s="708"/>
      <c r="O1560" s="708"/>
      <c r="P1560" s="708"/>
      <c r="Q1560" s="708"/>
      <c r="R1560" s="708"/>
    </row>
    <row r="1561" spans="1:18" s="709" customFormat="1" ht="12.75">
      <c r="A1561" s="199" t="s">
        <v>633</v>
      </c>
      <c r="B1561" s="715">
        <v>57529</v>
      </c>
      <c r="C1561" s="715">
        <v>53423</v>
      </c>
      <c r="D1561" s="715">
        <v>53423</v>
      </c>
      <c r="E1561" s="716">
        <v>92.86273010134019</v>
      </c>
      <c r="F1561" s="281">
        <v>772</v>
      </c>
      <c r="G1561" s="708"/>
      <c r="H1561" s="708"/>
      <c r="I1561" s="708"/>
      <c r="J1561" s="708"/>
      <c r="K1561" s="708"/>
      <c r="L1561" s="708"/>
      <c r="M1561" s="708"/>
      <c r="N1561" s="708"/>
      <c r="O1561" s="708"/>
      <c r="P1561" s="708"/>
      <c r="Q1561" s="708"/>
      <c r="R1561" s="708"/>
    </row>
    <row r="1562" spans="1:18" s="709" customFormat="1" ht="12.75">
      <c r="A1562" s="267" t="s">
        <v>291</v>
      </c>
      <c r="B1562" s="715">
        <v>57529</v>
      </c>
      <c r="C1562" s="715">
        <v>53423</v>
      </c>
      <c r="D1562" s="715">
        <v>53423</v>
      </c>
      <c r="E1562" s="716">
        <v>92.86273010134019</v>
      </c>
      <c r="F1562" s="281">
        <v>772</v>
      </c>
      <c r="G1562" s="708"/>
      <c r="H1562" s="708"/>
      <c r="I1562" s="708"/>
      <c r="J1562" s="708"/>
      <c r="K1562" s="708"/>
      <c r="L1562" s="708"/>
      <c r="M1562" s="708"/>
      <c r="N1562" s="708"/>
      <c r="O1562" s="708"/>
      <c r="P1562" s="708"/>
      <c r="Q1562" s="708"/>
      <c r="R1562" s="708"/>
    </row>
    <row r="1563" spans="1:18" s="709" customFormat="1" ht="25.5">
      <c r="A1563" s="269" t="s">
        <v>292</v>
      </c>
      <c r="B1563" s="715">
        <v>57529</v>
      </c>
      <c r="C1563" s="715">
        <v>53423</v>
      </c>
      <c r="D1563" s="715">
        <v>53423</v>
      </c>
      <c r="E1563" s="716">
        <v>92.86273010134019</v>
      </c>
      <c r="F1563" s="281">
        <v>772</v>
      </c>
      <c r="G1563" s="708"/>
      <c r="H1563" s="708"/>
      <c r="I1563" s="708"/>
      <c r="J1563" s="708"/>
      <c r="K1563" s="708"/>
      <c r="L1563" s="708"/>
      <c r="M1563" s="708"/>
      <c r="N1563" s="708"/>
      <c r="O1563" s="708"/>
      <c r="P1563" s="708"/>
      <c r="Q1563" s="708"/>
      <c r="R1563" s="708"/>
    </row>
    <row r="1564" spans="1:18" s="709" customFormat="1" ht="12.75">
      <c r="A1564" s="193" t="s">
        <v>293</v>
      </c>
      <c r="B1564" s="715">
        <v>57529</v>
      </c>
      <c r="C1564" s="715">
        <v>53423</v>
      </c>
      <c r="D1564" s="715">
        <v>19575</v>
      </c>
      <c r="E1564" s="716">
        <v>34.02631716177928</v>
      </c>
      <c r="F1564" s="281">
        <v>1797</v>
      </c>
      <c r="G1564" s="708"/>
      <c r="H1564" s="708"/>
      <c r="I1564" s="708"/>
      <c r="J1564" s="708"/>
      <c r="K1564" s="708"/>
      <c r="L1564" s="708"/>
      <c r="M1564" s="708"/>
      <c r="N1564" s="708"/>
      <c r="O1564" s="708"/>
      <c r="P1564" s="708"/>
      <c r="Q1564" s="708"/>
      <c r="R1564" s="708"/>
    </row>
    <row r="1565" spans="1:18" s="709" customFormat="1" ht="12.75">
      <c r="A1565" s="267" t="s">
        <v>294</v>
      </c>
      <c r="B1565" s="715">
        <v>57529</v>
      </c>
      <c r="C1565" s="715">
        <v>53423</v>
      </c>
      <c r="D1565" s="715">
        <v>19575</v>
      </c>
      <c r="E1565" s="716">
        <v>34.02631716177928</v>
      </c>
      <c r="F1565" s="281">
        <v>1797</v>
      </c>
      <c r="G1565" s="708"/>
      <c r="H1565" s="708"/>
      <c r="I1565" s="708"/>
      <c r="J1565" s="708"/>
      <c r="K1565" s="708"/>
      <c r="L1565" s="708"/>
      <c r="M1565" s="708"/>
      <c r="N1565" s="708"/>
      <c r="O1565" s="708"/>
      <c r="P1565" s="708"/>
      <c r="Q1565" s="708"/>
      <c r="R1565" s="708"/>
    </row>
    <row r="1566" spans="1:18" s="709" customFormat="1" ht="12.75">
      <c r="A1566" s="282" t="s">
        <v>295</v>
      </c>
      <c r="B1566" s="715">
        <v>57529</v>
      </c>
      <c r="C1566" s="715">
        <v>53423</v>
      </c>
      <c r="D1566" s="715">
        <v>19575</v>
      </c>
      <c r="E1566" s="716">
        <v>34.02631716177928</v>
      </c>
      <c r="F1566" s="281">
        <v>1797</v>
      </c>
      <c r="G1566" s="708"/>
      <c r="H1566" s="708"/>
      <c r="I1566" s="708"/>
      <c r="J1566" s="708"/>
      <c r="K1566" s="708"/>
      <c r="L1566" s="708"/>
      <c r="M1566" s="708"/>
      <c r="N1566" s="708"/>
      <c r="O1566" s="708"/>
      <c r="P1566" s="708"/>
      <c r="Q1566" s="708"/>
      <c r="R1566" s="708"/>
    </row>
    <row r="1567" spans="1:18" s="709" customFormat="1" ht="12.75">
      <c r="A1567" s="284" t="s">
        <v>296</v>
      </c>
      <c r="B1567" s="715">
        <v>56509</v>
      </c>
      <c r="C1567" s="715">
        <v>53423</v>
      </c>
      <c r="D1567" s="715">
        <v>19575</v>
      </c>
      <c r="E1567" s="716">
        <v>34.64049974340371</v>
      </c>
      <c r="F1567" s="281">
        <v>1797</v>
      </c>
      <c r="G1567" s="708"/>
      <c r="H1567" s="708"/>
      <c r="I1567" s="708"/>
      <c r="J1567" s="708"/>
      <c r="K1567" s="708"/>
      <c r="L1567" s="708"/>
      <c r="M1567" s="708"/>
      <c r="N1567" s="708"/>
      <c r="O1567" s="708"/>
      <c r="P1567" s="708"/>
      <c r="Q1567" s="708"/>
      <c r="R1567" s="708"/>
    </row>
    <row r="1568" spans="1:18" s="709" customFormat="1" ht="12.75">
      <c r="A1568" s="288" t="s">
        <v>297</v>
      </c>
      <c r="B1568" s="715">
        <v>45539</v>
      </c>
      <c r="C1568" s="715">
        <v>43051</v>
      </c>
      <c r="D1568" s="715">
        <v>15813</v>
      </c>
      <c r="E1568" s="716">
        <v>34.724082654428074</v>
      </c>
      <c r="F1568" s="281">
        <v>1352</v>
      </c>
      <c r="G1568" s="708"/>
      <c r="H1568" s="708"/>
      <c r="I1568" s="708"/>
      <c r="J1568" s="708"/>
      <c r="K1568" s="708"/>
      <c r="L1568" s="708"/>
      <c r="M1568" s="708"/>
      <c r="N1568" s="708"/>
      <c r="O1568" s="708"/>
      <c r="P1568" s="708"/>
      <c r="Q1568" s="708"/>
      <c r="R1568" s="708"/>
    </row>
    <row r="1569" spans="1:18" s="709" customFormat="1" ht="12.75">
      <c r="A1569" s="284" t="s">
        <v>298</v>
      </c>
      <c r="B1569" s="715">
        <v>1020</v>
      </c>
      <c r="C1569" s="715">
        <v>0</v>
      </c>
      <c r="D1569" s="715">
        <v>0</v>
      </c>
      <c r="E1569" s="716">
        <v>0</v>
      </c>
      <c r="F1569" s="281">
        <v>0</v>
      </c>
      <c r="G1569" s="708"/>
      <c r="H1569" s="708"/>
      <c r="I1569" s="708"/>
      <c r="J1569" s="708"/>
      <c r="K1569" s="708"/>
      <c r="L1569" s="708"/>
      <c r="M1569" s="708"/>
      <c r="N1569" s="708"/>
      <c r="O1569" s="708"/>
      <c r="P1569" s="708"/>
      <c r="Q1569" s="708"/>
      <c r="R1569" s="708"/>
    </row>
    <row r="1570" spans="1:18" s="709" customFormat="1" ht="15" customHeight="1">
      <c r="A1570" s="284"/>
      <c r="B1570" s="715"/>
      <c r="C1570" s="715"/>
      <c r="D1570" s="715"/>
      <c r="E1570" s="716"/>
      <c r="F1570" s="281"/>
      <c r="G1570" s="708"/>
      <c r="H1570" s="708"/>
      <c r="I1570" s="708"/>
      <c r="J1570" s="708"/>
      <c r="K1570" s="708"/>
      <c r="L1570" s="708"/>
      <c r="M1570" s="708"/>
      <c r="N1570" s="708"/>
      <c r="O1570" s="708"/>
      <c r="P1570" s="708"/>
      <c r="Q1570" s="708"/>
      <c r="R1570" s="708"/>
    </row>
    <row r="1571" spans="1:18" s="709" customFormat="1" ht="12.75">
      <c r="A1571" s="259" t="s">
        <v>551</v>
      </c>
      <c r="B1571" s="281"/>
      <c r="C1571" s="281"/>
      <c r="D1571" s="281"/>
      <c r="E1571" s="702"/>
      <c r="F1571" s="281"/>
      <c r="G1571" s="708"/>
      <c r="H1571" s="708"/>
      <c r="I1571" s="708"/>
      <c r="J1571" s="708"/>
      <c r="K1571" s="708"/>
      <c r="L1571" s="708"/>
      <c r="M1571" s="708"/>
      <c r="N1571" s="708"/>
      <c r="O1571" s="708"/>
      <c r="P1571" s="708"/>
      <c r="Q1571" s="708"/>
      <c r="R1571" s="708"/>
    </row>
    <row r="1572" spans="1:18" s="709" customFormat="1" ht="25.5">
      <c r="A1572" s="732" t="s">
        <v>706</v>
      </c>
      <c r="B1572" s="715"/>
      <c r="C1572" s="395"/>
      <c r="D1572" s="395"/>
      <c r="E1572" s="400"/>
      <c r="F1572" s="281"/>
      <c r="G1572" s="708"/>
      <c r="H1572" s="708"/>
      <c r="I1572" s="708"/>
      <c r="J1572" s="708"/>
      <c r="K1572" s="708"/>
      <c r="L1572" s="708"/>
      <c r="M1572" s="708"/>
      <c r="N1572" s="708"/>
      <c r="O1572" s="708"/>
      <c r="P1572" s="708"/>
      <c r="Q1572" s="708"/>
      <c r="R1572" s="708"/>
    </row>
    <row r="1573" spans="1:18" s="709" customFormat="1" ht="12.75">
      <c r="A1573" s="199" t="s">
        <v>633</v>
      </c>
      <c r="B1573" s="715">
        <v>29809</v>
      </c>
      <c r="C1573" s="715">
        <v>15388</v>
      </c>
      <c r="D1573" s="715">
        <v>15388</v>
      </c>
      <c r="E1573" s="716">
        <v>51.621993357710764</v>
      </c>
      <c r="F1573" s="281">
        <v>695</v>
      </c>
      <c r="G1573" s="708"/>
      <c r="H1573" s="708"/>
      <c r="I1573" s="708"/>
      <c r="J1573" s="708"/>
      <c r="K1573" s="708"/>
      <c r="L1573" s="708"/>
      <c r="M1573" s="708"/>
      <c r="N1573" s="708"/>
      <c r="O1573" s="708"/>
      <c r="P1573" s="708"/>
      <c r="Q1573" s="708"/>
      <c r="R1573" s="708"/>
    </row>
    <row r="1574" spans="1:18" s="709" customFormat="1" ht="12.75">
      <c r="A1574" s="267" t="s">
        <v>291</v>
      </c>
      <c r="B1574" s="715">
        <v>29809</v>
      </c>
      <c r="C1574" s="715">
        <v>15388</v>
      </c>
      <c r="D1574" s="715">
        <v>15388</v>
      </c>
      <c r="E1574" s="716">
        <v>51.621993357710764</v>
      </c>
      <c r="F1574" s="281">
        <v>695</v>
      </c>
      <c r="G1574" s="708"/>
      <c r="H1574" s="708"/>
      <c r="I1574" s="708"/>
      <c r="J1574" s="708"/>
      <c r="K1574" s="708"/>
      <c r="L1574" s="708"/>
      <c r="M1574" s="708"/>
      <c r="N1574" s="708"/>
      <c r="O1574" s="708"/>
      <c r="P1574" s="708"/>
      <c r="Q1574" s="708"/>
      <c r="R1574" s="708"/>
    </row>
    <row r="1575" spans="1:18" s="709" customFormat="1" ht="25.5">
      <c r="A1575" s="269" t="s">
        <v>292</v>
      </c>
      <c r="B1575" s="715">
        <v>29809</v>
      </c>
      <c r="C1575" s="715">
        <v>15388</v>
      </c>
      <c r="D1575" s="715">
        <v>15388</v>
      </c>
      <c r="E1575" s="716">
        <v>51.621993357710764</v>
      </c>
      <c r="F1575" s="281">
        <v>695</v>
      </c>
      <c r="G1575" s="708"/>
      <c r="H1575" s="708"/>
      <c r="I1575" s="708"/>
      <c r="J1575" s="708"/>
      <c r="K1575" s="708"/>
      <c r="L1575" s="708"/>
      <c r="M1575" s="708"/>
      <c r="N1575" s="708"/>
      <c r="O1575" s="708"/>
      <c r="P1575" s="708"/>
      <c r="Q1575" s="708"/>
      <c r="R1575" s="708"/>
    </row>
    <row r="1576" spans="1:18" s="709" customFormat="1" ht="12.75">
      <c r="A1576" s="193" t="s">
        <v>293</v>
      </c>
      <c r="B1576" s="715">
        <v>29809</v>
      </c>
      <c r="C1576" s="715">
        <v>15388</v>
      </c>
      <c r="D1576" s="715">
        <v>11912</v>
      </c>
      <c r="E1576" s="716">
        <v>39.96108557818109</v>
      </c>
      <c r="F1576" s="281">
        <v>2144</v>
      </c>
      <c r="G1576" s="708"/>
      <c r="H1576" s="708"/>
      <c r="I1576" s="708"/>
      <c r="J1576" s="708"/>
      <c r="K1576" s="708"/>
      <c r="L1576" s="708"/>
      <c r="M1576" s="708"/>
      <c r="N1576" s="708"/>
      <c r="O1576" s="708"/>
      <c r="P1576" s="708"/>
      <c r="Q1576" s="708"/>
      <c r="R1576" s="708"/>
    </row>
    <row r="1577" spans="1:18" s="709" customFormat="1" ht="12.75">
      <c r="A1577" s="267" t="s">
        <v>294</v>
      </c>
      <c r="B1577" s="715">
        <v>29809</v>
      </c>
      <c r="C1577" s="715">
        <v>15388</v>
      </c>
      <c r="D1577" s="715">
        <v>11912</v>
      </c>
      <c r="E1577" s="716">
        <v>39.96108557818109</v>
      </c>
      <c r="F1577" s="281">
        <v>2144</v>
      </c>
      <c r="G1577" s="708"/>
      <c r="H1577" s="708"/>
      <c r="I1577" s="708"/>
      <c r="J1577" s="708"/>
      <c r="K1577" s="708"/>
      <c r="L1577" s="708"/>
      <c r="M1577" s="708"/>
      <c r="N1577" s="708"/>
      <c r="O1577" s="708"/>
      <c r="P1577" s="708"/>
      <c r="Q1577" s="708"/>
      <c r="R1577" s="708"/>
    </row>
    <row r="1578" spans="1:18" s="709" customFormat="1" ht="12.75">
      <c r="A1578" s="282" t="s">
        <v>295</v>
      </c>
      <c r="B1578" s="715">
        <v>29809</v>
      </c>
      <c r="C1578" s="715">
        <v>15388</v>
      </c>
      <c r="D1578" s="715">
        <v>11912</v>
      </c>
      <c r="E1578" s="716">
        <v>39.96108557818109</v>
      </c>
      <c r="F1578" s="281">
        <v>2144</v>
      </c>
      <c r="G1578" s="708"/>
      <c r="H1578" s="708"/>
      <c r="I1578" s="708"/>
      <c r="J1578" s="708"/>
      <c r="K1578" s="708"/>
      <c r="L1578" s="708"/>
      <c r="M1578" s="708"/>
      <c r="N1578" s="708"/>
      <c r="O1578" s="708"/>
      <c r="P1578" s="708"/>
      <c r="Q1578" s="708"/>
      <c r="R1578" s="708"/>
    </row>
    <row r="1579" spans="1:18" s="709" customFormat="1" ht="12.75">
      <c r="A1579" s="284" t="s">
        <v>296</v>
      </c>
      <c r="B1579" s="715">
        <v>29449</v>
      </c>
      <c r="C1579" s="715">
        <v>15388</v>
      </c>
      <c r="D1579" s="715">
        <v>11912</v>
      </c>
      <c r="E1579" s="716">
        <v>40.44959081802438</v>
      </c>
      <c r="F1579" s="281">
        <v>2144</v>
      </c>
      <c r="G1579" s="708"/>
      <c r="H1579" s="708"/>
      <c r="I1579" s="708"/>
      <c r="J1579" s="708"/>
      <c r="K1579" s="708"/>
      <c r="L1579" s="708"/>
      <c r="M1579" s="708"/>
      <c r="N1579" s="708"/>
      <c r="O1579" s="708"/>
      <c r="P1579" s="708"/>
      <c r="Q1579" s="708"/>
      <c r="R1579" s="708"/>
    </row>
    <row r="1580" spans="1:18" s="709" customFormat="1" ht="12.75">
      <c r="A1580" s="288" t="s">
        <v>297</v>
      </c>
      <c r="B1580" s="715">
        <v>23732</v>
      </c>
      <c r="C1580" s="715">
        <v>12400</v>
      </c>
      <c r="D1580" s="715">
        <v>9600</v>
      </c>
      <c r="E1580" s="716">
        <v>40.451710770267994</v>
      </c>
      <c r="F1580" s="281">
        <v>1220</v>
      </c>
      <c r="G1580" s="708"/>
      <c r="H1580" s="708"/>
      <c r="I1580" s="708"/>
      <c r="J1580" s="708"/>
      <c r="K1580" s="708"/>
      <c r="L1580" s="708"/>
      <c r="M1580" s="708"/>
      <c r="N1580" s="708"/>
      <c r="O1580" s="708"/>
      <c r="P1580" s="708"/>
      <c r="Q1580" s="708"/>
      <c r="R1580" s="708"/>
    </row>
    <row r="1581" spans="1:18" s="709" customFormat="1" ht="12.75">
      <c r="A1581" s="284" t="s">
        <v>298</v>
      </c>
      <c r="B1581" s="715">
        <v>360</v>
      </c>
      <c r="C1581" s="715">
        <v>0</v>
      </c>
      <c r="D1581" s="715">
        <v>0</v>
      </c>
      <c r="E1581" s="716">
        <v>0</v>
      </c>
      <c r="F1581" s="281">
        <v>0</v>
      </c>
      <c r="G1581" s="708"/>
      <c r="H1581" s="708"/>
      <c r="I1581" s="708"/>
      <c r="J1581" s="708"/>
      <c r="K1581" s="708"/>
      <c r="L1581" s="708"/>
      <c r="M1581" s="708"/>
      <c r="N1581" s="708"/>
      <c r="O1581" s="708"/>
      <c r="P1581" s="708"/>
      <c r="Q1581" s="708"/>
      <c r="R1581" s="708"/>
    </row>
    <row r="1582" spans="1:18" s="709" customFormat="1" ht="15" customHeight="1">
      <c r="A1582" s="284"/>
      <c r="B1582" s="715"/>
      <c r="C1582" s="715"/>
      <c r="D1582" s="715"/>
      <c r="E1582" s="716"/>
      <c r="F1582" s="281"/>
      <c r="G1582" s="708"/>
      <c r="H1582" s="708"/>
      <c r="I1582" s="708"/>
      <c r="J1582" s="708"/>
      <c r="K1582" s="708"/>
      <c r="L1582" s="708"/>
      <c r="M1582" s="708"/>
      <c r="N1582" s="708"/>
      <c r="O1582" s="708"/>
      <c r="P1582" s="708"/>
      <c r="Q1582" s="708"/>
      <c r="R1582" s="708"/>
    </row>
    <row r="1583" spans="1:18" s="709" customFormat="1" ht="12.75">
      <c r="A1583" s="259" t="s">
        <v>663</v>
      </c>
      <c r="B1583" s="281"/>
      <c r="C1583" s="281"/>
      <c r="D1583" s="281"/>
      <c r="E1583" s="702"/>
      <c r="F1583" s="281"/>
      <c r="G1583" s="708"/>
      <c r="H1583" s="708"/>
      <c r="I1583" s="708"/>
      <c r="J1583" s="708"/>
      <c r="K1583" s="708"/>
      <c r="L1583" s="708"/>
      <c r="M1583" s="708"/>
      <c r="N1583" s="708"/>
      <c r="O1583" s="708"/>
      <c r="P1583" s="708"/>
      <c r="Q1583" s="708"/>
      <c r="R1583" s="708"/>
    </row>
    <row r="1584" spans="1:18" s="709" customFormat="1" ht="25.5">
      <c r="A1584" s="732" t="s">
        <v>706</v>
      </c>
      <c r="B1584" s="715"/>
      <c r="C1584" s="395"/>
      <c r="D1584" s="395"/>
      <c r="E1584" s="400"/>
      <c r="F1584" s="281"/>
      <c r="G1584" s="708"/>
      <c r="H1584" s="708"/>
      <c r="I1584" s="708"/>
      <c r="J1584" s="708"/>
      <c r="K1584" s="708"/>
      <c r="L1584" s="708"/>
      <c r="M1584" s="708"/>
      <c r="N1584" s="708"/>
      <c r="O1584" s="708"/>
      <c r="P1584" s="708"/>
      <c r="Q1584" s="708"/>
      <c r="R1584" s="708"/>
    </row>
    <row r="1585" spans="1:18" s="709" customFormat="1" ht="12.75">
      <c r="A1585" s="199" t="s">
        <v>633</v>
      </c>
      <c r="B1585" s="715">
        <v>25139</v>
      </c>
      <c r="C1585" s="715">
        <v>14495</v>
      </c>
      <c r="D1585" s="715">
        <v>14495</v>
      </c>
      <c r="E1585" s="716">
        <v>57.65941366005012</v>
      </c>
      <c r="F1585" s="281">
        <v>695</v>
      </c>
      <c r="G1585" s="708"/>
      <c r="H1585" s="708"/>
      <c r="I1585" s="708"/>
      <c r="J1585" s="708"/>
      <c r="K1585" s="708"/>
      <c r="L1585" s="708"/>
      <c r="M1585" s="708"/>
      <c r="N1585" s="708"/>
      <c r="O1585" s="708"/>
      <c r="P1585" s="708"/>
      <c r="Q1585" s="708"/>
      <c r="R1585" s="708"/>
    </row>
    <row r="1586" spans="1:18" s="709" customFormat="1" ht="12.75">
      <c r="A1586" s="267" t="s">
        <v>291</v>
      </c>
      <c r="B1586" s="715">
        <v>25139</v>
      </c>
      <c r="C1586" s="715">
        <v>14495</v>
      </c>
      <c r="D1586" s="715">
        <v>14495</v>
      </c>
      <c r="E1586" s="716">
        <v>57.65941366005012</v>
      </c>
      <c r="F1586" s="281">
        <v>695</v>
      </c>
      <c r="G1586" s="708"/>
      <c r="H1586" s="708"/>
      <c r="I1586" s="708"/>
      <c r="J1586" s="708"/>
      <c r="K1586" s="708"/>
      <c r="L1586" s="708"/>
      <c r="M1586" s="708"/>
      <c r="N1586" s="708"/>
      <c r="O1586" s="708"/>
      <c r="P1586" s="708"/>
      <c r="Q1586" s="708"/>
      <c r="R1586" s="708"/>
    </row>
    <row r="1587" spans="1:18" s="709" customFormat="1" ht="25.5">
      <c r="A1587" s="269" t="s">
        <v>292</v>
      </c>
      <c r="B1587" s="715">
        <v>25139</v>
      </c>
      <c r="C1587" s="715">
        <v>14495</v>
      </c>
      <c r="D1587" s="715">
        <v>14495</v>
      </c>
      <c r="E1587" s="716">
        <v>57.65941366005012</v>
      </c>
      <c r="F1587" s="281">
        <v>695</v>
      </c>
      <c r="G1587" s="708"/>
      <c r="H1587" s="708"/>
      <c r="I1587" s="708"/>
      <c r="J1587" s="708"/>
      <c r="K1587" s="708"/>
      <c r="L1587" s="708"/>
      <c r="M1587" s="708"/>
      <c r="N1587" s="708"/>
      <c r="O1587" s="708"/>
      <c r="P1587" s="708"/>
      <c r="Q1587" s="708"/>
      <c r="R1587" s="708"/>
    </row>
    <row r="1588" spans="1:18" s="709" customFormat="1" ht="12.75">
      <c r="A1588" s="193" t="s">
        <v>293</v>
      </c>
      <c r="B1588" s="715">
        <v>25139</v>
      </c>
      <c r="C1588" s="715">
        <v>14495</v>
      </c>
      <c r="D1588" s="715">
        <v>9831</v>
      </c>
      <c r="E1588" s="716">
        <v>39.1065674847846</v>
      </c>
      <c r="F1588" s="281">
        <v>184</v>
      </c>
      <c r="G1588" s="708"/>
      <c r="H1588" s="708"/>
      <c r="I1588" s="708"/>
      <c r="J1588" s="708"/>
      <c r="K1588" s="708"/>
      <c r="L1588" s="708"/>
      <c r="M1588" s="708"/>
      <c r="N1588" s="708"/>
      <c r="O1588" s="708"/>
      <c r="P1588" s="708"/>
      <c r="Q1588" s="708"/>
      <c r="R1588" s="708"/>
    </row>
    <row r="1589" spans="1:18" s="709" customFormat="1" ht="12.75">
      <c r="A1589" s="267" t="s">
        <v>294</v>
      </c>
      <c r="B1589" s="715">
        <v>25139</v>
      </c>
      <c r="C1589" s="715">
        <v>14495</v>
      </c>
      <c r="D1589" s="715">
        <v>9831</v>
      </c>
      <c r="E1589" s="716">
        <v>39.1065674847846</v>
      </c>
      <c r="F1589" s="281">
        <v>184</v>
      </c>
      <c r="G1589" s="708"/>
      <c r="H1589" s="708"/>
      <c r="I1589" s="708"/>
      <c r="J1589" s="708"/>
      <c r="K1589" s="708"/>
      <c r="L1589" s="708"/>
      <c r="M1589" s="708"/>
      <c r="N1589" s="708"/>
      <c r="O1589" s="708"/>
      <c r="P1589" s="708"/>
      <c r="Q1589" s="708"/>
      <c r="R1589" s="708"/>
    </row>
    <row r="1590" spans="1:18" s="709" customFormat="1" ht="12.75">
      <c r="A1590" s="282" t="s">
        <v>295</v>
      </c>
      <c r="B1590" s="715">
        <v>25139</v>
      </c>
      <c r="C1590" s="715">
        <v>14495</v>
      </c>
      <c r="D1590" s="715">
        <v>9831</v>
      </c>
      <c r="E1590" s="716">
        <v>39.1065674847846</v>
      </c>
      <c r="F1590" s="281">
        <v>184</v>
      </c>
      <c r="G1590" s="708"/>
      <c r="H1590" s="708"/>
      <c r="I1590" s="708"/>
      <c r="J1590" s="708"/>
      <c r="K1590" s="708"/>
      <c r="L1590" s="708"/>
      <c r="M1590" s="708"/>
      <c r="N1590" s="708"/>
      <c r="O1590" s="708"/>
      <c r="P1590" s="708"/>
      <c r="Q1590" s="708"/>
      <c r="R1590" s="708"/>
    </row>
    <row r="1591" spans="1:18" s="709" customFormat="1" ht="12.75">
      <c r="A1591" s="284" t="s">
        <v>296</v>
      </c>
      <c r="B1591" s="715">
        <v>24929</v>
      </c>
      <c r="C1591" s="715">
        <v>14495</v>
      </c>
      <c r="D1591" s="715">
        <v>9831</v>
      </c>
      <c r="E1591" s="716">
        <v>39.435998234987366</v>
      </c>
      <c r="F1591" s="281">
        <v>184</v>
      </c>
      <c r="G1591" s="708"/>
      <c r="H1591" s="708"/>
      <c r="I1591" s="708"/>
      <c r="J1591" s="708"/>
      <c r="K1591" s="708"/>
      <c r="L1591" s="708"/>
      <c r="M1591" s="708"/>
      <c r="N1591" s="708"/>
      <c r="O1591" s="708"/>
      <c r="P1591" s="708"/>
      <c r="Q1591" s="708"/>
      <c r="R1591" s="708"/>
    </row>
    <row r="1592" spans="1:18" s="709" customFormat="1" ht="12.75">
      <c r="A1592" s="288" t="s">
        <v>297</v>
      </c>
      <c r="B1592" s="715">
        <v>20089</v>
      </c>
      <c r="C1592" s="715">
        <v>11680</v>
      </c>
      <c r="D1592" s="715">
        <v>7954</v>
      </c>
      <c r="E1592" s="716">
        <v>39.59380755637413</v>
      </c>
      <c r="F1592" s="281">
        <v>134</v>
      </c>
      <c r="G1592" s="708"/>
      <c r="H1592" s="708"/>
      <c r="I1592" s="708"/>
      <c r="J1592" s="708"/>
      <c r="K1592" s="708"/>
      <c r="L1592" s="708"/>
      <c r="M1592" s="708"/>
      <c r="N1592" s="708"/>
      <c r="O1592" s="708"/>
      <c r="P1592" s="708"/>
      <c r="Q1592" s="708"/>
      <c r="R1592" s="708"/>
    </row>
    <row r="1593" spans="1:18" s="709" customFormat="1" ht="12.75">
      <c r="A1593" s="284" t="s">
        <v>298</v>
      </c>
      <c r="B1593" s="715">
        <v>210</v>
      </c>
      <c r="C1593" s="715">
        <v>0</v>
      </c>
      <c r="D1593" s="715">
        <v>0</v>
      </c>
      <c r="E1593" s="716">
        <v>0</v>
      </c>
      <c r="F1593" s="281">
        <v>0</v>
      </c>
      <c r="G1593" s="708"/>
      <c r="H1593" s="708"/>
      <c r="I1593" s="708"/>
      <c r="J1593" s="708"/>
      <c r="K1593" s="708"/>
      <c r="L1593" s="708"/>
      <c r="M1593" s="708"/>
      <c r="N1593" s="708"/>
      <c r="O1593" s="708"/>
      <c r="P1593" s="708"/>
      <c r="Q1593" s="708"/>
      <c r="R1593" s="708"/>
    </row>
    <row r="1594" spans="1:18" s="709" customFormat="1" ht="12.75">
      <c r="A1594" s="284"/>
      <c r="B1594" s="715"/>
      <c r="C1594" s="715"/>
      <c r="D1594" s="715"/>
      <c r="E1594" s="716"/>
      <c r="F1594" s="281"/>
      <c r="G1594" s="708"/>
      <c r="H1594" s="708"/>
      <c r="I1594" s="708"/>
      <c r="J1594" s="708"/>
      <c r="K1594" s="708"/>
      <c r="L1594" s="708"/>
      <c r="M1594" s="708"/>
      <c r="N1594" s="708"/>
      <c r="O1594" s="708"/>
      <c r="P1594" s="708"/>
      <c r="Q1594" s="708"/>
      <c r="R1594" s="708"/>
    </row>
    <row r="1595" spans="1:18" s="709" customFormat="1" ht="12.75">
      <c r="A1595" s="259" t="s">
        <v>708</v>
      </c>
      <c r="B1595" s="715"/>
      <c r="C1595" s="395"/>
      <c r="D1595" s="395"/>
      <c r="E1595" s="400"/>
      <c r="F1595" s="281"/>
      <c r="G1595" s="708"/>
      <c r="H1595" s="708"/>
      <c r="I1595" s="708"/>
      <c r="J1595" s="708"/>
      <c r="K1595" s="708"/>
      <c r="L1595" s="708"/>
      <c r="M1595" s="708"/>
      <c r="N1595" s="708"/>
      <c r="O1595" s="708"/>
      <c r="P1595" s="708"/>
      <c r="Q1595" s="708"/>
      <c r="R1595" s="708"/>
    </row>
    <row r="1596" spans="1:18" s="709" customFormat="1" ht="25.5">
      <c r="A1596" s="732" t="s">
        <v>706</v>
      </c>
      <c r="B1596" s="715"/>
      <c r="C1596" s="395"/>
      <c r="D1596" s="395"/>
      <c r="E1596" s="400"/>
      <c r="F1596" s="281"/>
      <c r="G1596" s="708"/>
      <c r="H1596" s="708"/>
      <c r="I1596" s="708"/>
      <c r="J1596" s="708"/>
      <c r="K1596" s="708"/>
      <c r="L1596" s="708"/>
      <c r="M1596" s="708"/>
      <c r="N1596" s="708"/>
      <c r="O1596" s="708"/>
      <c r="P1596" s="708"/>
      <c r="Q1596" s="708"/>
      <c r="R1596" s="708"/>
    </row>
    <row r="1597" spans="1:18" s="709" customFormat="1" ht="12.75">
      <c r="A1597" s="199" t="s">
        <v>633</v>
      </c>
      <c r="B1597" s="715">
        <v>21284</v>
      </c>
      <c r="C1597" s="715">
        <v>14232</v>
      </c>
      <c r="D1597" s="715">
        <v>14232</v>
      </c>
      <c r="E1597" s="716">
        <v>66.86713023867694</v>
      </c>
      <c r="F1597" s="281">
        <v>1719</v>
      </c>
      <c r="G1597" s="708"/>
      <c r="H1597" s="708"/>
      <c r="I1597" s="708"/>
      <c r="J1597" s="708"/>
      <c r="K1597" s="708"/>
      <c r="L1597" s="708"/>
      <c r="M1597" s="708"/>
      <c r="N1597" s="708"/>
      <c r="O1597" s="708"/>
      <c r="P1597" s="708"/>
      <c r="Q1597" s="708"/>
      <c r="R1597" s="708"/>
    </row>
    <row r="1598" spans="1:18" s="709" customFormat="1" ht="12.75">
      <c r="A1598" s="267" t="s">
        <v>291</v>
      </c>
      <c r="B1598" s="715">
        <v>21284</v>
      </c>
      <c r="C1598" s="715">
        <v>14232</v>
      </c>
      <c r="D1598" s="715">
        <v>14232</v>
      </c>
      <c r="E1598" s="716">
        <v>66.86713023867694</v>
      </c>
      <c r="F1598" s="281">
        <v>1719</v>
      </c>
      <c r="G1598" s="708"/>
      <c r="H1598" s="708"/>
      <c r="I1598" s="708"/>
      <c r="J1598" s="708"/>
      <c r="K1598" s="708"/>
      <c r="L1598" s="708"/>
      <c r="M1598" s="708"/>
      <c r="N1598" s="708"/>
      <c r="O1598" s="708"/>
      <c r="P1598" s="708"/>
      <c r="Q1598" s="708"/>
      <c r="R1598" s="708"/>
    </row>
    <row r="1599" spans="1:18" s="709" customFormat="1" ht="25.5">
      <c r="A1599" s="269" t="s">
        <v>292</v>
      </c>
      <c r="B1599" s="715">
        <v>21284</v>
      </c>
      <c r="C1599" s="715">
        <v>14232</v>
      </c>
      <c r="D1599" s="715">
        <v>14232</v>
      </c>
      <c r="E1599" s="716">
        <v>66.86713023867694</v>
      </c>
      <c r="F1599" s="281">
        <v>1719</v>
      </c>
      <c r="G1599" s="708"/>
      <c r="H1599" s="708"/>
      <c r="I1599" s="708"/>
      <c r="J1599" s="708"/>
      <c r="K1599" s="708"/>
      <c r="L1599" s="708"/>
      <c r="M1599" s="708"/>
      <c r="N1599" s="708"/>
      <c r="O1599" s="708"/>
      <c r="P1599" s="708"/>
      <c r="Q1599" s="708"/>
      <c r="R1599" s="708"/>
    </row>
    <row r="1600" spans="1:18" s="709" customFormat="1" ht="12.75">
      <c r="A1600" s="193" t="s">
        <v>293</v>
      </c>
      <c r="B1600" s="715">
        <v>21284</v>
      </c>
      <c r="C1600" s="715">
        <v>14232</v>
      </c>
      <c r="D1600" s="715">
        <v>6403</v>
      </c>
      <c r="E1600" s="716">
        <v>30.08363089644804</v>
      </c>
      <c r="F1600" s="281">
        <v>695</v>
      </c>
      <c r="G1600" s="708"/>
      <c r="H1600" s="708"/>
      <c r="I1600" s="708"/>
      <c r="J1600" s="708"/>
      <c r="K1600" s="708"/>
      <c r="L1600" s="708"/>
      <c r="M1600" s="708"/>
      <c r="N1600" s="708"/>
      <c r="O1600" s="708"/>
      <c r="P1600" s="708"/>
      <c r="Q1600" s="708"/>
      <c r="R1600" s="708"/>
    </row>
    <row r="1601" spans="1:18" s="709" customFormat="1" ht="12.75">
      <c r="A1601" s="267" t="s">
        <v>294</v>
      </c>
      <c r="B1601" s="715">
        <v>21284</v>
      </c>
      <c r="C1601" s="715">
        <v>14232</v>
      </c>
      <c r="D1601" s="715">
        <v>6403</v>
      </c>
      <c r="E1601" s="716">
        <v>30.08363089644804</v>
      </c>
      <c r="F1601" s="281">
        <v>695</v>
      </c>
      <c r="G1601" s="708"/>
      <c r="H1601" s="708"/>
      <c r="I1601" s="708"/>
      <c r="J1601" s="708"/>
      <c r="K1601" s="708"/>
      <c r="L1601" s="708"/>
      <c r="M1601" s="708"/>
      <c r="N1601" s="708"/>
      <c r="O1601" s="708"/>
      <c r="P1601" s="708"/>
      <c r="Q1601" s="708"/>
      <c r="R1601" s="708"/>
    </row>
    <row r="1602" spans="1:18" s="709" customFormat="1" ht="12.75">
      <c r="A1602" s="282" t="s">
        <v>295</v>
      </c>
      <c r="B1602" s="715">
        <v>21284</v>
      </c>
      <c r="C1602" s="715">
        <v>14232</v>
      </c>
      <c r="D1602" s="715">
        <v>6403</v>
      </c>
      <c r="E1602" s="716">
        <v>30.08363089644804</v>
      </c>
      <c r="F1602" s="281">
        <v>695</v>
      </c>
      <c r="G1602" s="708"/>
      <c r="H1602" s="708"/>
      <c r="I1602" s="708"/>
      <c r="J1602" s="708"/>
      <c r="K1602" s="708"/>
      <c r="L1602" s="708"/>
      <c r="M1602" s="708"/>
      <c r="N1602" s="708"/>
      <c r="O1602" s="708"/>
      <c r="P1602" s="708"/>
      <c r="Q1602" s="708"/>
      <c r="R1602" s="708"/>
    </row>
    <row r="1603" spans="1:18" s="709" customFormat="1" ht="12.75">
      <c r="A1603" s="284" t="s">
        <v>296</v>
      </c>
      <c r="B1603" s="715">
        <v>20624</v>
      </c>
      <c r="C1603" s="715">
        <v>13752</v>
      </c>
      <c r="D1603" s="715">
        <v>6403</v>
      </c>
      <c r="E1603" s="716">
        <v>31.04635376260667</v>
      </c>
      <c r="F1603" s="281">
        <v>695</v>
      </c>
      <c r="G1603" s="708"/>
      <c r="H1603" s="708"/>
      <c r="I1603" s="708"/>
      <c r="J1603" s="708"/>
      <c r="K1603" s="708"/>
      <c r="L1603" s="708"/>
      <c r="M1603" s="708"/>
      <c r="N1603" s="708"/>
      <c r="O1603" s="708"/>
      <c r="P1603" s="708"/>
      <c r="Q1603" s="708"/>
      <c r="R1603" s="708"/>
    </row>
    <row r="1604" spans="1:18" s="709" customFormat="1" ht="12.75">
      <c r="A1604" s="288" t="s">
        <v>297</v>
      </c>
      <c r="B1604" s="715">
        <v>16620</v>
      </c>
      <c r="C1604" s="715">
        <v>11080</v>
      </c>
      <c r="D1604" s="715">
        <v>5160</v>
      </c>
      <c r="E1604" s="716">
        <v>31.046931407942242</v>
      </c>
      <c r="F1604" s="281">
        <v>560</v>
      </c>
      <c r="G1604" s="708"/>
      <c r="H1604" s="708"/>
      <c r="I1604" s="708"/>
      <c r="J1604" s="708"/>
      <c r="K1604" s="708"/>
      <c r="L1604" s="708"/>
      <c r="M1604" s="708"/>
      <c r="N1604" s="708"/>
      <c r="O1604" s="708"/>
      <c r="P1604" s="708"/>
      <c r="Q1604" s="708"/>
      <c r="R1604" s="708"/>
    </row>
    <row r="1605" spans="1:18" s="709" customFormat="1" ht="12.75">
      <c r="A1605" s="284" t="s">
        <v>298</v>
      </c>
      <c r="B1605" s="715">
        <v>660</v>
      </c>
      <c r="C1605" s="715">
        <v>480</v>
      </c>
      <c r="D1605" s="715">
        <v>0</v>
      </c>
      <c r="E1605" s="716">
        <v>0</v>
      </c>
      <c r="F1605" s="281">
        <v>0</v>
      </c>
      <c r="G1605" s="708"/>
      <c r="H1605" s="708"/>
      <c r="I1605" s="708"/>
      <c r="J1605" s="708"/>
      <c r="K1605" s="708"/>
      <c r="L1605" s="708"/>
      <c r="M1605" s="708"/>
      <c r="N1605" s="708"/>
      <c r="O1605" s="708"/>
      <c r="P1605" s="708"/>
      <c r="Q1605" s="708"/>
      <c r="R1605" s="708"/>
    </row>
    <row r="1606" spans="1:18" s="709" customFormat="1" ht="15" customHeight="1">
      <c r="A1606" s="284"/>
      <c r="B1606" s="715"/>
      <c r="C1606" s="715"/>
      <c r="D1606" s="715"/>
      <c r="E1606" s="716"/>
      <c r="F1606" s="281"/>
      <c r="G1606" s="708"/>
      <c r="H1606" s="708"/>
      <c r="I1606" s="708"/>
      <c r="J1606" s="708"/>
      <c r="K1606" s="708"/>
      <c r="L1606" s="708"/>
      <c r="M1606" s="708"/>
      <c r="N1606" s="708"/>
      <c r="O1606" s="708"/>
      <c r="P1606" s="708"/>
      <c r="Q1606" s="708"/>
      <c r="R1606" s="708"/>
    </row>
    <row r="1607" spans="1:18" s="709" customFormat="1" ht="12.75">
      <c r="A1607" s="259" t="s">
        <v>709</v>
      </c>
      <c r="B1607" s="281"/>
      <c r="C1607" s="281"/>
      <c r="D1607" s="281"/>
      <c r="E1607" s="702"/>
      <c r="F1607" s="281"/>
      <c r="G1607" s="708"/>
      <c r="H1607" s="708"/>
      <c r="I1607" s="708"/>
      <c r="J1607" s="708"/>
      <c r="K1607" s="708"/>
      <c r="L1607" s="708"/>
      <c r="M1607" s="708"/>
      <c r="N1607" s="708"/>
      <c r="O1607" s="708"/>
      <c r="P1607" s="708"/>
      <c r="Q1607" s="708"/>
      <c r="R1607" s="708"/>
    </row>
    <row r="1608" spans="1:18" s="709" customFormat="1" ht="25.5">
      <c r="A1608" s="732" t="s">
        <v>706</v>
      </c>
      <c r="B1608" s="715"/>
      <c r="C1608" s="395"/>
      <c r="D1608" s="395"/>
      <c r="E1608" s="400"/>
      <c r="F1608" s="281"/>
      <c r="G1608" s="708"/>
      <c r="H1608" s="708"/>
      <c r="I1608" s="708"/>
      <c r="J1608" s="708"/>
      <c r="K1608" s="708"/>
      <c r="L1608" s="708"/>
      <c r="M1608" s="708"/>
      <c r="N1608" s="708"/>
      <c r="O1608" s="708"/>
      <c r="P1608" s="708"/>
      <c r="Q1608" s="708"/>
      <c r="R1608" s="708"/>
    </row>
    <row r="1609" spans="1:18" s="709" customFormat="1" ht="12.75">
      <c r="A1609" s="199" t="s">
        <v>633</v>
      </c>
      <c r="B1609" s="715">
        <v>44199</v>
      </c>
      <c r="C1609" s="715">
        <v>11870</v>
      </c>
      <c r="D1609" s="715">
        <v>11870</v>
      </c>
      <c r="E1609" s="716">
        <v>26.855811217448363</v>
      </c>
      <c r="F1609" s="281">
        <v>695</v>
      </c>
      <c r="G1609" s="708"/>
      <c r="H1609" s="708"/>
      <c r="I1609" s="708"/>
      <c r="J1609" s="708"/>
      <c r="K1609" s="708"/>
      <c r="L1609" s="708"/>
      <c r="M1609" s="708"/>
      <c r="N1609" s="708"/>
      <c r="O1609" s="708"/>
      <c r="P1609" s="708"/>
      <c r="Q1609" s="708"/>
      <c r="R1609" s="708"/>
    </row>
    <row r="1610" spans="1:18" s="709" customFormat="1" ht="12.75">
      <c r="A1610" s="267" t="s">
        <v>291</v>
      </c>
      <c r="B1610" s="715">
        <v>44199</v>
      </c>
      <c r="C1610" s="715">
        <v>11870</v>
      </c>
      <c r="D1610" s="715">
        <v>11870</v>
      </c>
      <c r="E1610" s="716">
        <v>26.855811217448363</v>
      </c>
      <c r="F1610" s="281">
        <v>695</v>
      </c>
      <c r="G1610" s="708"/>
      <c r="H1610" s="708"/>
      <c r="I1610" s="708"/>
      <c r="J1610" s="708"/>
      <c r="K1610" s="708"/>
      <c r="L1610" s="708"/>
      <c r="M1610" s="708"/>
      <c r="N1610" s="708"/>
      <c r="O1610" s="708"/>
      <c r="P1610" s="708"/>
      <c r="Q1610" s="708"/>
      <c r="R1610" s="708"/>
    </row>
    <row r="1611" spans="1:18" s="709" customFormat="1" ht="25.5">
      <c r="A1611" s="269" t="s">
        <v>292</v>
      </c>
      <c r="B1611" s="715">
        <v>44199</v>
      </c>
      <c r="C1611" s="715">
        <v>11870</v>
      </c>
      <c r="D1611" s="715">
        <v>11870</v>
      </c>
      <c r="E1611" s="716">
        <v>26.855811217448363</v>
      </c>
      <c r="F1611" s="281">
        <v>695</v>
      </c>
      <c r="G1611" s="708"/>
      <c r="H1611" s="708"/>
      <c r="I1611" s="708"/>
      <c r="J1611" s="708"/>
      <c r="K1611" s="708"/>
      <c r="L1611" s="708"/>
      <c r="M1611" s="708"/>
      <c r="N1611" s="708"/>
      <c r="O1611" s="708"/>
      <c r="P1611" s="708"/>
      <c r="Q1611" s="708"/>
      <c r="R1611" s="708"/>
    </row>
    <row r="1612" spans="1:18" s="709" customFormat="1" ht="12.75">
      <c r="A1612" s="193" t="s">
        <v>293</v>
      </c>
      <c r="B1612" s="715">
        <v>44199</v>
      </c>
      <c r="C1612" s="715">
        <v>11870</v>
      </c>
      <c r="D1612" s="715">
        <v>7905</v>
      </c>
      <c r="E1612" s="716">
        <v>17.885020023077445</v>
      </c>
      <c r="F1612" s="281">
        <v>4219</v>
      </c>
      <c r="G1612" s="708"/>
      <c r="H1612" s="708"/>
      <c r="I1612" s="708"/>
      <c r="J1612" s="708"/>
      <c r="K1612" s="708"/>
      <c r="L1612" s="708"/>
      <c r="M1612" s="708"/>
      <c r="N1612" s="708"/>
      <c r="O1612" s="708"/>
      <c r="P1612" s="708"/>
      <c r="Q1612" s="708"/>
      <c r="R1612" s="708"/>
    </row>
    <row r="1613" spans="1:18" s="709" customFormat="1" ht="12.75">
      <c r="A1613" s="267" t="s">
        <v>294</v>
      </c>
      <c r="B1613" s="715">
        <v>44199</v>
      </c>
      <c r="C1613" s="715">
        <v>11870</v>
      </c>
      <c r="D1613" s="715">
        <v>7905</v>
      </c>
      <c r="E1613" s="716">
        <v>17.885020023077445</v>
      </c>
      <c r="F1613" s="281">
        <v>4219</v>
      </c>
      <c r="G1613" s="708"/>
      <c r="H1613" s="708"/>
      <c r="I1613" s="708"/>
      <c r="J1613" s="708"/>
      <c r="K1613" s="708"/>
      <c r="L1613" s="708"/>
      <c r="M1613" s="708"/>
      <c r="N1613" s="708"/>
      <c r="O1613" s="708"/>
      <c r="P1613" s="708"/>
      <c r="Q1613" s="708"/>
      <c r="R1613" s="708"/>
    </row>
    <row r="1614" spans="1:18" s="709" customFormat="1" ht="12.75">
      <c r="A1614" s="282" t="s">
        <v>295</v>
      </c>
      <c r="B1614" s="715">
        <v>44199</v>
      </c>
      <c r="C1614" s="715">
        <v>11870</v>
      </c>
      <c r="D1614" s="715">
        <v>7905</v>
      </c>
      <c r="E1614" s="716">
        <v>17.885020023077445</v>
      </c>
      <c r="F1614" s="281">
        <v>4219</v>
      </c>
      <c r="G1614" s="708"/>
      <c r="H1614" s="708"/>
      <c r="I1614" s="708"/>
      <c r="J1614" s="708"/>
      <c r="K1614" s="708"/>
      <c r="L1614" s="708"/>
      <c r="M1614" s="708"/>
      <c r="N1614" s="708"/>
      <c r="O1614" s="708"/>
      <c r="P1614" s="708"/>
      <c r="Q1614" s="708"/>
      <c r="R1614" s="708"/>
    </row>
    <row r="1615" spans="1:18" s="709" customFormat="1" ht="12.75">
      <c r="A1615" s="284" t="s">
        <v>296</v>
      </c>
      <c r="B1615" s="715">
        <v>38449</v>
      </c>
      <c r="C1615" s="715">
        <v>11370</v>
      </c>
      <c r="D1615" s="715">
        <v>7905</v>
      </c>
      <c r="E1615" s="716">
        <v>20.55970246300294</v>
      </c>
      <c r="F1615" s="281">
        <v>4219</v>
      </c>
      <c r="G1615" s="708"/>
      <c r="H1615" s="708"/>
      <c r="I1615" s="708"/>
      <c r="J1615" s="708"/>
      <c r="K1615" s="708"/>
      <c r="L1615" s="708"/>
      <c r="M1615" s="708"/>
      <c r="N1615" s="708"/>
      <c r="O1615" s="708"/>
      <c r="P1615" s="708"/>
      <c r="Q1615" s="708"/>
      <c r="R1615" s="708"/>
    </row>
    <row r="1616" spans="1:18" s="709" customFormat="1" ht="12.75">
      <c r="A1616" s="288" t="s">
        <v>297</v>
      </c>
      <c r="B1616" s="715">
        <v>30984</v>
      </c>
      <c r="C1616" s="715">
        <v>9168</v>
      </c>
      <c r="D1616" s="715">
        <v>6604</v>
      </c>
      <c r="E1616" s="716">
        <v>21.3142266976504</v>
      </c>
      <c r="F1616" s="281">
        <v>2918</v>
      </c>
      <c r="G1616" s="708"/>
      <c r="H1616" s="708"/>
      <c r="I1616" s="708"/>
      <c r="J1616" s="708"/>
      <c r="K1616" s="708"/>
      <c r="L1616" s="708"/>
      <c r="M1616" s="708"/>
      <c r="N1616" s="708"/>
      <c r="O1616" s="708"/>
      <c r="P1616" s="708"/>
      <c r="Q1616" s="708"/>
      <c r="R1616" s="708"/>
    </row>
    <row r="1617" spans="1:18" s="709" customFormat="1" ht="12.75">
      <c r="A1617" s="284" t="s">
        <v>298</v>
      </c>
      <c r="B1617" s="715">
        <v>5750</v>
      </c>
      <c r="C1617" s="715">
        <v>500</v>
      </c>
      <c r="D1617" s="715">
        <v>0</v>
      </c>
      <c r="E1617" s="716">
        <v>0</v>
      </c>
      <c r="F1617" s="281">
        <v>0</v>
      </c>
      <c r="G1617" s="708"/>
      <c r="H1617" s="708"/>
      <c r="I1617" s="708"/>
      <c r="J1617" s="708"/>
      <c r="K1617" s="708"/>
      <c r="L1617" s="708"/>
      <c r="M1617" s="708"/>
      <c r="N1617" s="708"/>
      <c r="O1617" s="708"/>
      <c r="P1617" s="708"/>
      <c r="Q1617" s="708"/>
      <c r="R1617" s="708"/>
    </row>
    <row r="1618" spans="1:24" s="718" customFormat="1" ht="12.75">
      <c r="A1618" s="259"/>
      <c r="B1618" s="715"/>
      <c r="C1618" s="395"/>
      <c r="D1618" s="395"/>
      <c r="E1618" s="400"/>
      <c r="F1618" s="281"/>
      <c r="G1618" s="706"/>
      <c r="H1618" s="706"/>
      <c r="I1618" s="706"/>
      <c r="J1618" s="706"/>
      <c r="K1618" s="706"/>
      <c r="L1618" s="706"/>
      <c r="M1618" s="706"/>
      <c r="N1618" s="706"/>
      <c r="O1618" s="706"/>
      <c r="P1618" s="706"/>
      <c r="Q1618" s="706"/>
      <c r="R1618" s="706"/>
      <c r="S1618" s="706"/>
      <c r="T1618" s="706"/>
      <c r="U1618" s="706"/>
      <c r="V1618" s="706"/>
      <c r="W1618" s="706"/>
      <c r="X1618" s="707"/>
    </row>
    <row r="1619" spans="1:24" s="718" customFormat="1" ht="12.75">
      <c r="A1619" s="192" t="s">
        <v>710</v>
      </c>
      <c r="B1619" s="715"/>
      <c r="C1619" s="395"/>
      <c r="D1619" s="395"/>
      <c r="E1619" s="400"/>
      <c r="F1619" s="281"/>
      <c r="G1619" s="706"/>
      <c r="H1619" s="706"/>
      <c r="I1619" s="706"/>
      <c r="J1619" s="706"/>
      <c r="K1619" s="706"/>
      <c r="L1619" s="706"/>
      <c r="M1619" s="706"/>
      <c r="N1619" s="706"/>
      <c r="O1619" s="706"/>
      <c r="P1619" s="706"/>
      <c r="Q1619" s="706"/>
      <c r="R1619" s="706"/>
      <c r="S1619" s="706"/>
      <c r="T1619" s="706"/>
      <c r="U1619" s="706"/>
      <c r="V1619" s="706"/>
      <c r="W1619" s="706"/>
      <c r="X1619" s="707"/>
    </row>
    <row r="1620" spans="1:24" s="718" customFormat="1" ht="12.75">
      <c r="A1620" s="193" t="s">
        <v>293</v>
      </c>
      <c r="B1620" s="715">
        <v>1317470</v>
      </c>
      <c r="C1620" s="715">
        <v>1317470</v>
      </c>
      <c r="D1620" s="715">
        <v>1245840</v>
      </c>
      <c r="E1620" s="716">
        <v>94.56306405458947</v>
      </c>
      <c r="F1620" s="281">
        <v>0</v>
      </c>
      <c r="G1620" s="706"/>
      <c r="H1620" s="706"/>
      <c r="I1620" s="706"/>
      <c r="J1620" s="706"/>
      <c r="K1620" s="706"/>
      <c r="L1620" s="706"/>
      <c r="M1620" s="706"/>
      <c r="N1620" s="706"/>
      <c r="O1620" s="706"/>
      <c r="P1620" s="706"/>
      <c r="Q1620" s="706"/>
      <c r="R1620" s="706"/>
      <c r="S1620" s="706"/>
      <c r="T1620" s="706"/>
      <c r="U1620" s="706"/>
      <c r="V1620" s="706"/>
      <c r="W1620" s="706"/>
      <c r="X1620" s="707"/>
    </row>
    <row r="1621" spans="1:24" s="718" customFormat="1" ht="12.75">
      <c r="A1621" s="267" t="s">
        <v>294</v>
      </c>
      <c r="B1621" s="715">
        <v>1317470</v>
      </c>
      <c r="C1621" s="715">
        <v>1317470</v>
      </c>
      <c r="D1621" s="715">
        <v>1245840</v>
      </c>
      <c r="E1621" s="716">
        <v>94.56306405458947</v>
      </c>
      <c r="F1621" s="281">
        <v>0</v>
      </c>
      <c r="G1621" s="706"/>
      <c r="H1621" s="706"/>
      <c r="I1621" s="706"/>
      <c r="J1621" s="706"/>
      <c r="K1621" s="706"/>
      <c r="L1621" s="706"/>
      <c r="M1621" s="706"/>
      <c r="N1621" s="706"/>
      <c r="O1621" s="706"/>
      <c r="P1621" s="706"/>
      <c r="Q1621" s="706"/>
      <c r="R1621" s="706"/>
      <c r="S1621" s="706"/>
      <c r="T1621" s="706"/>
      <c r="U1621" s="706"/>
      <c r="V1621" s="706"/>
      <c r="W1621" s="706"/>
      <c r="X1621" s="707"/>
    </row>
    <row r="1622" spans="1:24" s="718" customFormat="1" ht="12.75">
      <c r="A1622" s="282" t="s">
        <v>295</v>
      </c>
      <c r="B1622" s="715">
        <v>703000</v>
      </c>
      <c r="C1622" s="715">
        <v>703000</v>
      </c>
      <c r="D1622" s="715">
        <v>703000</v>
      </c>
      <c r="E1622" s="716">
        <v>100</v>
      </c>
      <c r="F1622" s="281">
        <v>0</v>
      </c>
      <c r="G1622" s="706"/>
      <c r="H1622" s="706"/>
      <c r="I1622" s="706"/>
      <c r="J1622" s="706"/>
      <c r="K1622" s="706"/>
      <c r="L1622" s="706"/>
      <c r="M1622" s="706"/>
      <c r="N1622" s="706"/>
      <c r="O1622" s="706"/>
      <c r="P1622" s="706"/>
      <c r="Q1622" s="706"/>
      <c r="R1622" s="706"/>
      <c r="S1622" s="706"/>
      <c r="T1622" s="706"/>
      <c r="U1622" s="706"/>
      <c r="V1622" s="706"/>
      <c r="W1622" s="706"/>
      <c r="X1622" s="707"/>
    </row>
    <row r="1623" spans="1:24" s="718" customFormat="1" ht="12.75">
      <c r="A1623" s="284" t="s">
        <v>298</v>
      </c>
      <c r="B1623" s="715">
        <v>703000</v>
      </c>
      <c r="C1623" s="715">
        <v>703000</v>
      </c>
      <c r="D1623" s="715">
        <v>703000</v>
      </c>
      <c r="E1623" s="716">
        <v>100</v>
      </c>
      <c r="F1623" s="281">
        <v>0</v>
      </c>
      <c r="G1623" s="706"/>
      <c r="H1623" s="706"/>
      <c r="I1623" s="706"/>
      <c r="J1623" s="706"/>
      <c r="K1623" s="706"/>
      <c r="L1623" s="706"/>
      <c r="M1623" s="706"/>
      <c r="N1623" s="706"/>
      <c r="O1623" s="706"/>
      <c r="P1623" s="706"/>
      <c r="Q1623" s="706"/>
      <c r="R1623" s="706"/>
      <c r="S1623" s="706"/>
      <c r="T1623" s="706"/>
      <c r="U1623" s="706"/>
      <c r="V1623" s="706"/>
      <c r="W1623" s="706"/>
      <c r="X1623" s="707"/>
    </row>
    <row r="1624" spans="1:24" s="718" customFormat="1" ht="12.75">
      <c r="A1624" s="282" t="s">
        <v>299</v>
      </c>
      <c r="B1624" s="715">
        <v>189914</v>
      </c>
      <c r="C1624" s="715">
        <v>189914</v>
      </c>
      <c r="D1624" s="715">
        <v>130741</v>
      </c>
      <c r="E1624" s="716">
        <v>68.84221279105279</v>
      </c>
      <c r="F1624" s="281">
        <v>0</v>
      </c>
      <c r="G1624" s="706"/>
      <c r="H1624" s="706"/>
      <c r="I1624" s="706"/>
      <c r="J1624" s="706"/>
      <c r="K1624" s="706"/>
      <c r="L1624" s="706"/>
      <c r="M1624" s="706"/>
      <c r="N1624" s="706"/>
      <c r="O1624" s="706"/>
      <c r="P1624" s="706"/>
      <c r="Q1624" s="706"/>
      <c r="R1624" s="706"/>
      <c r="S1624" s="706"/>
      <c r="T1624" s="706"/>
      <c r="U1624" s="706"/>
      <c r="V1624" s="706"/>
      <c r="W1624" s="706"/>
      <c r="X1624" s="707"/>
    </row>
    <row r="1625" spans="1:24" s="718" customFormat="1" ht="12.75">
      <c r="A1625" s="284" t="s">
        <v>311</v>
      </c>
      <c r="B1625" s="715">
        <v>189914</v>
      </c>
      <c r="C1625" s="715">
        <v>189914</v>
      </c>
      <c r="D1625" s="715">
        <v>130741</v>
      </c>
      <c r="E1625" s="716">
        <v>68.84221279105279</v>
      </c>
      <c r="F1625" s="281">
        <v>0</v>
      </c>
      <c r="G1625" s="706"/>
      <c r="H1625" s="706"/>
      <c r="I1625" s="706"/>
      <c r="J1625" s="706"/>
      <c r="K1625" s="706"/>
      <c r="L1625" s="706"/>
      <c r="M1625" s="706"/>
      <c r="N1625" s="706"/>
      <c r="O1625" s="706"/>
      <c r="P1625" s="706"/>
      <c r="Q1625" s="706"/>
      <c r="R1625" s="706"/>
      <c r="S1625" s="706"/>
      <c r="T1625" s="706"/>
      <c r="U1625" s="706"/>
      <c r="V1625" s="706"/>
      <c r="W1625" s="706"/>
      <c r="X1625" s="707"/>
    </row>
    <row r="1626" spans="1:24" s="718" customFormat="1" ht="12.75">
      <c r="A1626" s="282" t="s">
        <v>1776</v>
      </c>
      <c r="B1626" s="715">
        <v>424556</v>
      </c>
      <c r="C1626" s="715">
        <v>424556</v>
      </c>
      <c r="D1626" s="715">
        <v>412099</v>
      </c>
      <c r="E1626" s="716">
        <v>97.0658758797426</v>
      </c>
      <c r="F1626" s="281">
        <v>0</v>
      </c>
      <c r="G1626" s="706"/>
      <c r="H1626" s="706"/>
      <c r="I1626" s="706"/>
      <c r="J1626" s="706"/>
      <c r="K1626" s="706"/>
      <c r="L1626" s="706"/>
      <c r="M1626" s="706"/>
      <c r="N1626" s="706"/>
      <c r="O1626" s="706"/>
      <c r="P1626" s="706"/>
      <c r="Q1626" s="706"/>
      <c r="R1626" s="706"/>
      <c r="S1626" s="706"/>
      <c r="T1626" s="706"/>
      <c r="U1626" s="706"/>
      <c r="V1626" s="706"/>
      <c r="W1626" s="706"/>
      <c r="X1626" s="707"/>
    </row>
    <row r="1627" spans="1:24" s="718" customFormat="1" ht="12.75">
      <c r="A1627" s="284" t="s">
        <v>337</v>
      </c>
      <c r="B1627" s="715">
        <v>424556</v>
      </c>
      <c r="C1627" s="715">
        <v>424556</v>
      </c>
      <c r="D1627" s="715">
        <v>412099</v>
      </c>
      <c r="E1627" s="716">
        <v>97.0658758797426</v>
      </c>
      <c r="F1627" s="281">
        <v>0</v>
      </c>
      <c r="G1627" s="706"/>
      <c r="H1627" s="706"/>
      <c r="I1627" s="706"/>
      <c r="J1627" s="706"/>
      <c r="K1627" s="706"/>
      <c r="L1627" s="706"/>
      <c r="M1627" s="706"/>
      <c r="N1627" s="706"/>
      <c r="O1627" s="706"/>
      <c r="P1627" s="706"/>
      <c r="Q1627" s="706"/>
      <c r="R1627" s="706"/>
      <c r="S1627" s="706"/>
      <c r="T1627" s="706"/>
      <c r="U1627" s="706"/>
      <c r="V1627" s="706"/>
      <c r="W1627" s="706"/>
      <c r="X1627" s="707"/>
    </row>
    <row r="1628" spans="1:24" s="718" customFormat="1" ht="12.75">
      <c r="A1628" s="267" t="s">
        <v>1430</v>
      </c>
      <c r="B1628" s="715">
        <v>-1317470</v>
      </c>
      <c r="C1628" s="715">
        <v>-1317470</v>
      </c>
      <c r="D1628" s="715">
        <v>-1245840</v>
      </c>
      <c r="E1628" s="716" t="s">
        <v>1426</v>
      </c>
      <c r="F1628" s="281">
        <v>0</v>
      </c>
      <c r="G1628" s="706"/>
      <c r="H1628" s="706"/>
      <c r="I1628" s="706"/>
      <c r="J1628" s="706"/>
      <c r="K1628" s="706"/>
      <c r="L1628" s="706"/>
      <c r="M1628" s="706"/>
      <c r="N1628" s="706"/>
      <c r="O1628" s="706"/>
      <c r="P1628" s="706"/>
      <c r="Q1628" s="706"/>
      <c r="R1628" s="706"/>
      <c r="S1628" s="706"/>
      <c r="T1628" s="706"/>
      <c r="U1628" s="706"/>
      <c r="V1628" s="706"/>
      <c r="W1628" s="706"/>
      <c r="X1628" s="707"/>
    </row>
    <row r="1629" spans="1:24" s="718" customFormat="1" ht="12.75">
      <c r="A1629" s="267" t="s">
        <v>1431</v>
      </c>
      <c r="B1629" s="715">
        <v>1317470</v>
      </c>
      <c r="C1629" s="715">
        <v>1317470</v>
      </c>
      <c r="D1629" s="715" t="s">
        <v>1426</v>
      </c>
      <c r="E1629" s="715" t="s">
        <v>1426</v>
      </c>
      <c r="F1629" s="281" t="s">
        <v>1426</v>
      </c>
      <c r="G1629" s="706"/>
      <c r="H1629" s="706"/>
      <c r="I1629" s="706"/>
      <c r="J1629" s="706"/>
      <c r="K1629" s="706"/>
      <c r="L1629" s="706"/>
      <c r="M1629" s="706"/>
      <c r="N1629" s="706"/>
      <c r="O1629" s="706"/>
      <c r="P1629" s="706"/>
      <c r="Q1629" s="706"/>
      <c r="R1629" s="706"/>
      <c r="S1629" s="706"/>
      <c r="T1629" s="706"/>
      <c r="U1629" s="706"/>
      <c r="V1629" s="706"/>
      <c r="W1629" s="706"/>
      <c r="X1629" s="707"/>
    </row>
    <row r="1630" spans="1:24" s="718" customFormat="1" ht="12.75">
      <c r="A1630" s="282" t="s">
        <v>314</v>
      </c>
      <c r="B1630" s="715">
        <v>1317470</v>
      </c>
      <c r="C1630" s="715">
        <v>1317470</v>
      </c>
      <c r="D1630" s="715" t="s">
        <v>1426</v>
      </c>
      <c r="E1630" s="715" t="s">
        <v>1426</v>
      </c>
      <c r="F1630" s="281" t="s">
        <v>1426</v>
      </c>
      <c r="G1630" s="706"/>
      <c r="H1630" s="706"/>
      <c r="I1630" s="706"/>
      <c r="J1630" s="706"/>
      <c r="K1630" s="706"/>
      <c r="L1630" s="706"/>
      <c r="M1630" s="706"/>
      <c r="N1630" s="706"/>
      <c r="O1630" s="706"/>
      <c r="P1630" s="706"/>
      <c r="Q1630" s="706"/>
      <c r="R1630" s="706"/>
      <c r="S1630" s="706"/>
      <c r="T1630" s="706"/>
      <c r="U1630" s="706"/>
      <c r="V1630" s="706"/>
      <c r="W1630" s="706"/>
      <c r="X1630" s="707"/>
    </row>
    <row r="1631" spans="1:24" s="718" customFormat="1" ht="25.5">
      <c r="A1631" s="292" t="s">
        <v>635</v>
      </c>
      <c r="B1631" s="715">
        <v>1317470</v>
      </c>
      <c r="C1631" s="715">
        <v>1317470</v>
      </c>
      <c r="D1631" s="715" t="s">
        <v>1426</v>
      </c>
      <c r="E1631" s="715" t="s">
        <v>1426</v>
      </c>
      <c r="F1631" s="281" t="s">
        <v>1426</v>
      </c>
      <c r="G1631" s="706"/>
      <c r="H1631" s="706"/>
      <c r="I1631" s="706"/>
      <c r="J1631" s="706"/>
      <c r="K1631" s="706"/>
      <c r="L1631" s="706"/>
      <c r="M1631" s="706"/>
      <c r="N1631" s="706"/>
      <c r="O1631" s="706"/>
      <c r="P1631" s="706"/>
      <c r="Q1631" s="706"/>
      <c r="R1631" s="706"/>
      <c r="S1631" s="706"/>
      <c r="T1631" s="706"/>
      <c r="U1631" s="706"/>
      <c r="V1631" s="706"/>
      <c r="W1631" s="706"/>
      <c r="X1631" s="707"/>
    </row>
    <row r="1632" spans="1:24" s="718" customFormat="1" ht="12.75">
      <c r="A1632" s="693"/>
      <c r="B1632" s="715"/>
      <c r="C1632" s="395"/>
      <c r="D1632" s="395"/>
      <c r="E1632" s="400"/>
      <c r="F1632" s="281"/>
      <c r="G1632" s="706"/>
      <c r="H1632" s="706"/>
      <c r="I1632" s="706"/>
      <c r="J1632" s="706"/>
      <c r="K1632" s="706"/>
      <c r="L1632" s="706"/>
      <c r="M1632" s="706"/>
      <c r="N1632" s="706"/>
      <c r="O1632" s="706"/>
      <c r="P1632" s="706"/>
      <c r="Q1632" s="706"/>
      <c r="R1632" s="706"/>
      <c r="S1632" s="706"/>
      <c r="T1632" s="706"/>
      <c r="U1632" s="706"/>
      <c r="V1632" s="706"/>
      <c r="W1632" s="706"/>
      <c r="X1632" s="707"/>
    </row>
    <row r="1633" spans="1:24" s="718" customFormat="1" ht="12.75">
      <c r="A1633" s="259" t="s">
        <v>688</v>
      </c>
      <c r="B1633" s="715"/>
      <c r="C1633" s="395"/>
      <c r="D1633" s="395"/>
      <c r="E1633" s="400"/>
      <c r="F1633" s="281"/>
      <c r="G1633" s="706"/>
      <c r="H1633" s="706"/>
      <c r="I1633" s="706"/>
      <c r="J1633" s="706"/>
      <c r="K1633" s="706"/>
      <c r="L1633" s="706"/>
      <c r="M1633" s="706"/>
      <c r="N1633" s="706"/>
      <c r="O1633" s="706"/>
      <c r="P1633" s="706"/>
      <c r="Q1633" s="706"/>
      <c r="R1633" s="706"/>
      <c r="S1633" s="706"/>
      <c r="T1633" s="706"/>
      <c r="U1633" s="706"/>
      <c r="V1633" s="706"/>
      <c r="W1633" s="706"/>
      <c r="X1633" s="707"/>
    </row>
    <row r="1634" spans="1:24" s="718" customFormat="1" ht="12.75">
      <c r="A1634" s="192" t="s">
        <v>710</v>
      </c>
      <c r="B1634" s="715"/>
      <c r="C1634" s="395"/>
      <c r="D1634" s="395"/>
      <c r="E1634" s="400"/>
      <c r="F1634" s="281"/>
      <c r="G1634" s="706"/>
      <c r="H1634" s="706"/>
      <c r="I1634" s="706"/>
      <c r="J1634" s="706"/>
      <c r="K1634" s="706"/>
      <c r="L1634" s="706"/>
      <c r="M1634" s="706"/>
      <c r="N1634" s="706"/>
      <c r="O1634" s="706"/>
      <c r="P1634" s="706"/>
      <c r="Q1634" s="706"/>
      <c r="R1634" s="706"/>
      <c r="S1634" s="706"/>
      <c r="T1634" s="706"/>
      <c r="U1634" s="706"/>
      <c r="V1634" s="706"/>
      <c r="W1634" s="706"/>
      <c r="X1634" s="707"/>
    </row>
    <row r="1635" spans="1:24" s="718" customFormat="1" ht="12.75">
      <c r="A1635" s="193" t="s">
        <v>293</v>
      </c>
      <c r="B1635" s="715">
        <v>1152556</v>
      </c>
      <c r="C1635" s="715">
        <v>1152556</v>
      </c>
      <c r="D1635" s="715">
        <v>1136892</v>
      </c>
      <c r="E1635" s="716">
        <v>98.640933716019</v>
      </c>
      <c r="F1635" s="281">
        <v>0</v>
      </c>
      <c r="G1635" s="706"/>
      <c r="H1635" s="706"/>
      <c r="I1635" s="706"/>
      <c r="J1635" s="706"/>
      <c r="K1635" s="706"/>
      <c r="L1635" s="706"/>
      <c r="M1635" s="706"/>
      <c r="N1635" s="706"/>
      <c r="O1635" s="706"/>
      <c r="P1635" s="706"/>
      <c r="Q1635" s="706"/>
      <c r="R1635" s="706"/>
      <c r="S1635" s="706"/>
      <c r="T1635" s="706"/>
      <c r="U1635" s="706"/>
      <c r="V1635" s="706"/>
      <c r="W1635" s="706"/>
      <c r="X1635" s="707"/>
    </row>
    <row r="1636" spans="1:24" s="718" customFormat="1" ht="12.75">
      <c r="A1636" s="267" t="s">
        <v>294</v>
      </c>
      <c r="B1636" s="715">
        <v>1152556</v>
      </c>
      <c r="C1636" s="715">
        <v>1152556</v>
      </c>
      <c r="D1636" s="715">
        <v>1136892</v>
      </c>
      <c r="E1636" s="716">
        <v>98.640933716019</v>
      </c>
      <c r="F1636" s="281">
        <v>0</v>
      </c>
      <c r="G1636" s="706"/>
      <c r="H1636" s="706"/>
      <c r="I1636" s="706"/>
      <c r="J1636" s="706"/>
      <c r="K1636" s="706"/>
      <c r="L1636" s="706"/>
      <c r="M1636" s="706"/>
      <c r="N1636" s="706"/>
      <c r="O1636" s="706"/>
      <c r="P1636" s="706"/>
      <c r="Q1636" s="706"/>
      <c r="R1636" s="706"/>
      <c r="S1636" s="706"/>
      <c r="T1636" s="706"/>
      <c r="U1636" s="706"/>
      <c r="V1636" s="706"/>
      <c r="W1636" s="706"/>
      <c r="X1636" s="707"/>
    </row>
    <row r="1637" spans="1:24" s="718" customFormat="1" ht="12.75">
      <c r="A1637" s="282" t="s">
        <v>295</v>
      </c>
      <c r="B1637" s="715">
        <v>703000</v>
      </c>
      <c r="C1637" s="715">
        <v>703000</v>
      </c>
      <c r="D1637" s="715">
        <v>703000</v>
      </c>
      <c r="E1637" s="716">
        <v>100</v>
      </c>
      <c r="F1637" s="281">
        <v>0</v>
      </c>
      <c r="G1637" s="706"/>
      <c r="H1637" s="706"/>
      <c r="I1637" s="706"/>
      <c r="J1637" s="706"/>
      <c r="K1637" s="706"/>
      <c r="L1637" s="706"/>
      <c r="M1637" s="706"/>
      <c r="N1637" s="706"/>
      <c r="O1637" s="706"/>
      <c r="P1637" s="706"/>
      <c r="Q1637" s="706"/>
      <c r="R1637" s="706"/>
      <c r="S1637" s="706"/>
      <c r="T1637" s="706"/>
      <c r="U1637" s="706"/>
      <c r="V1637" s="706"/>
      <c r="W1637" s="706"/>
      <c r="X1637" s="707"/>
    </row>
    <row r="1638" spans="1:24" s="718" customFormat="1" ht="12.75">
      <c r="A1638" s="284" t="s">
        <v>298</v>
      </c>
      <c r="B1638" s="715">
        <v>703000</v>
      </c>
      <c r="C1638" s="715">
        <v>703000</v>
      </c>
      <c r="D1638" s="715">
        <v>703000</v>
      </c>
      <c r="E1638" s="716">
        <v>100</v>
      </c>
      <c r="F1638" s="281">
        <v>0</v>
      </c>
      <c r="G1638" s="706"/>
      <c r="H1638" s="706"/>
      <c r="I1638" s="706"/>
      <c r="J1638" s="706"/>
      <c r="K1638" s="706"/>
      <c r="L1638" s="706"/>
      <c r="M1638" s="706"/>
      <c r="N1638" s="706"/>
      <c r="O1638" s="706"/>
      <c r="P1638" s="706"/>
      <c r="Q1638" s="706"/>
      <c r="R1638" s="706"/>
      <c r="S1638" s="706"/>
      <c r="T1638" s="706"/>
      <c r="U1638" s="706"/>
      <c r="V1638" s="706"/>
      <c r="W1638" s="706"/>
      <c r="X1638" s="707"/>
    </row>
    <row r="1639" spans="1:24" s="718" customFormat="1" ht="12.75">
      <c r="A1639" s="282" t="s">
        <v>299</v>
      </c>
      <c r="B1639" s="715">
        <v>25000</v>
      </c>
      <c r="C1639" s="715">
        <v>25000</v>
      </c>
      <c r="D1639" s="715">
        <v>21793</v>
      </c>
      <c r="E1639" s="716">
        <v>87.17200000000001</v>
      </c>
      <c r="F1639" s="281">
        <v>0</v>
      </c>
      <c r="G1639" s="706"/>
      <c r="H1639" s="706"/>
      <c r="I1639" s="706"/>
      <c r="J1639" s="706"/>
      <c r="K1639" s="706"/>
      <c r="L1639" s="706"/>
      <c r="M1639" s="706"/>
      <c r="N1639" s="706"/>
      <c r="O1639" s="706"/>
      <c r="P1639" s="706"/>
      <c r="Q1639" s="706"/>
      <c r="R1639" s="706"/>
      <c r="S1639" s="706"/>
      <c r="T1639" s="706"/>
      <c r="U1639" s="706"/>
      <c r="V1639" s="706"/>
      <c r="W1639" s="706"/>
      <c r="X1639" s="707"/>
    </row>
    <row r="1640" spans="1:24" s="718" customFormat="1" ht="12.75">
      <c r="A1640" s="284" t="s">
        <v>311</v>
      </c>
      <c r="B1640" s="715">
        <v>25000</v>
      </c>
      <c r="C1640" s="715">
        <v>25000</v>
      </c>
      <c r="D1640" s="715">
        <v>21793</v>
      </c>
      <c r="E1640" s="716">
        <v>87.17200000000001</v>
      </c>
      <c r="F1640" s="281">
        <v>0</v>
      </c>
      <c r="G1640" s="706"/>
      <c r="H1640" s="706"/>
      <c r="I1640" s="706"/>
      <c r="J1640" s="706"/>
      <c r="K1640" s="706"/>
      <c r="L1640" s="706"/>
      <c r="M1640" s="706"/>
      <c r="N1640" s="706"/>
      <c r="O1640" s="706"/>
      <c r="P1640" s="706"/>
      <c r="Q1640" s="706"/>
      <c r="R1640" s="706"/>
      <c r="S1640" s="706"/>
      <c r="T1640" s="706"/>
      <c r="U1640" s="706"/>
      <c r="V1640" s="706"/>
      <c r="W1640" s="706"/>
      <c r="X1640" s="707"/>
    </row>
    <row r="1641" spans="1:24" s="718" customFormat="1" ht="12.75">
      <c r="A1641" s="282" t="s">
        <v>1776</v>
      </c>
      <c r="B1641" s="715">
        <v>424556</v>
      </c>
      <c r="C1641" s="715">
        <v>424556</v>
      </c>
      <c r="D1641" s="715">
        <v>412099</v>
      </c>
      <c r="E1641" s="716">
        <v>97.0658758797426</v>
      </c>
      <c r="F1641" s="281">
        <v>0</v>
      </c>
      <c r="G1641" s="706"/>
      <c r="H1641" s="706"/>
      <c r="I1641" s="706"/>
      <c r="J1641" s="706"/>
      <c r="K1641" s="706"/>
      <c r="L1641" s="706"/>
      <c r="M1641" s="706"/>
      <c r="N1641" s="706"/>
      <c r="O1641" s="706"/>
      <c r="P1641" s="706"/>
      <c r="Q1641" s="706"/>
      <c r="R1641" s="706"/>
      <c r="S1641" s="706"/>
      <c r="T1641" s="706"/>
      <c r="U1641" s="706"/>
      <c r="V1641" s="706"/>
      <c r="W1641" s="706"/>
      <c r="X1641" s="707"/>
    </row>
    <row r="1642" spans="1:24" s="718" customFormat="1" ht="12.75">
      <c r="A1642" s="284" t="s">
        <v>337</v>
      </c>
      <c r="B1642" s="715">
        <v>424556</v>
      </c>
      <c r="C1642" s="715">
        <v>424556</v>
      </c>
      <c r="D1642" s="715">
        <v>412099</v>
      </c>
      <c r="E1642" s="716">
        <v>97.0658758797426</v>
      </c>
      <c r="F1642" s="281">
        <v>0</v>
      </c>
      <c r="G1642" s="706"/>
      <c r="H1642" s="706"/>
      <c r="I1642" s="706"/>
      <c r="J1642" s="706"/>
      <c r="K1642" s="706"/>
      <c r="L1642" s="706"/>
      <c r="M1642" s="706"/>
      <c r="N1642" s="706"/>
      <c r="O1642" s="706"/>
      <c r="P1642" s="706"/>
      <c r="Q1642" s="706"/>
      <c r="R1642" s="706"/>
      <c r="S1642" s="706"/>
      <c r="T1642" s="706"/>
      <c r="U1642" s="706"/>
      <c r="V1642" s="706"/>
      <c r="W1642" s="706"/>
      <c r="X1642" s="707"/>
    </row>
    <row r="1643" spans="1:24" s="718" customFormat="1" ht="12.75">
      <c r="A1643" s="267" t="s">
        <v>1430</v>
      </c>
      <c r="B1643" s="715">
        <v>-1152556</v>
      </c>
      <c r="C1643" s="715">
        <v>-1152556</v>
      </c>
      <c r="D1643" s="715">
        <v>-1136892</v>
      </c>
      <c r="E1643" s="716" t="s">
        <v>1426</v>
      </c>
      <c r="F1643" s="281">
        <v>0</v>
      </c>
      <c r="G1643" s="706"/>
      <c r="H1643" s="706"/>
      <c r="I1643" s="706"/>
      <c r="J1643" s="706"/>
      <c r="K1643" s="706"/>
      <c r="L1643" s="706"/>
      <c r="M1643" s="706"/>
      <c r="N1643" s="706"/>
      <c r="O1643" s="706"/>
      <c r="P1643" s="706"/>
      <c r="Q1643" s="706"/>
      <c r="R1643" s="706"/>
      <c r="S1643" s="706"/>
      <c r="T1643" s="706"/>
      <c r="U1643" s="706"/>
      <c r="V1643" s="706"/>
      <c r="W1643" s="706"/>
      <c r="X1643" s="707"/>
    </row>
    <row r="1644" spans="1:24" s="718" customFormat="1" ht="12.75">
      <c r="A1644" s="267" t="s">
        <v>1431</v>
      </c>
      <c r="B1644" s="715">
        <v>1152556</v>
      </c>
      <c r="C1644" s="715">
        <v>1152556</v>
      </c>
      <c r="D1644" s="715" t="s">
        <v>1426</v>
      </c>
      <c r="E1644" s="715" t="s">
        <v>1426</v>
      </c>
      <c r="F1644" s="281" t="s">
        <v>1426</v>
      </c>
      <c r="G1644" s="706"/>
      <c r="H1644" s="706"/>
      <c r="I1644" s="706"/>
      <c r="J1644" s="706"/>
      <c r="K1644" s="706"/>
      <c r="L1644" s="706"/>
      <c r="M1644" s="706"/>
      <c r="N1644" s="706"/>
      <c r="O1644" s="706"/>
      <c r="P1644" s="706"/>
      <c r="Q1644" s="706"/>
      <c r="R1644" s="706"/>
      <c r="S1644" s="706"/>
      <c r="T1644" s="706"/>
      <c r="U1644" s="706"/>
      <c r="V1644" s="706"/>
      <c r="W1644" s="706"/>
      <c r="X1644" s="707"/>
    </row>
    <row r="1645" spans="1:24" s="718" customFormat="1" ht="12.75">
      <c r="A1645" s="282" t="s">
        <v>314</v>
      </c>
      <c r="B1645" s="715">
        <v>1152556</v>
      </c>
      <c r="C1645" s="715">
        <v>1152556</v>
      </c>
      <c r="D1645" s="715" t="s">
        <v>1426</v>
      </c>
      <c r="E1645" s="715" t="s">
        <v>1426</v>
      </c>
      <c r="F1645" s="281" t="s">
        <v>1426</v>
      </c>
      <c r="G1645" s="706"/>
      <c r="H1645" s="706"/>
      <c r="I1645" s="706"/>
      <c r="J1645" s="706"/>
      <c r="K1645" s="706"/>
      <c r="L1645" s="706"/>
      <c r="M1645" s="706"/>
      <c r="N1645" s="706"/>
      <c r="O1645" s="706"/>
      <c r="P1645" s="706"/>
      <c r="Q1645" s="706"/>
      <c r="R1645" s="706"/>
      <c r="S1645" s="706"/>
      <c r="T1645" s="706"/>
      <c r="U1645" s="706"/>
      <c r="V1645" s="706"/>
      <c r="W1645" s="706"/>
      <c r="X1645" s="707"/>
    </row>
    <row r="1646" spans="1:24" s="718" customFormat="1" ht="25.5">
      <c r="A1646" s="292" t="s">
        <v>635</v>
      </c>
      <c r="B1646" s="715">
        <v>1152556</v>
      </c>
      <c r="C1646" s="715">
        <v>1152556</v>
      </c>
      <c r="D1646" s="715" t="s">
        <v>1426</v>
      </c>
      <c r="E1646" s="715" t="s">
        <v>1426</v>
      </c>
      <c r="F1646" s="281" t="s">
        <v>1426</v>
      </c>
      <c r="G1646" s="706"/>
      <c r="H1646" s="706"/>
      <c r="I1646" s="706"/>
      <c r="J1646" s="706"/>
      <c r="K1646" s="706"/>
      <c r="L1646" s="706"/>
      <c r="M1646" s="706"/>
      <c r="N1646" s="706"/>
      <c r="O1646" s="706"/>
      <c r="P1646" s="706"/>
      <c r="Q1646" s="706"/>
      <c r="R1646" s="706"/>
      <c r="S1646" s="706"/>
      <c r="T1646" s="706"/>
      <c r="U1646" s="706"/>
      <c r="V1646" s="706"/>
      <c r="W1646" s="706"/>
      <c r="X1646" s="707"/>
    </row>
    <row r="1647" spans="1:24" s="718" customFormat="1" ht="12.75">
      <c r="A1647" s="693"/>
      <c r="B1647" s="715"/>
      <c r="C1647" s="395"/>
      <c r="D1647" s="395"/>
      <c r="E1647" s="400"/>
      <c r="F1647" s="281"/>
      <c r="G1647" s="706"/>
      <c r="H1647" s="706"/>
      <c r="I1647" s="706"/>
      <c r="J1647" s="706"/>
      <c r="K1647" s="706"/>
      <c r="L1647" s="706"/>
      <c r="M1647" s="706"/>
      <c r="N1647" s="706"/>
      <c r="O1647" s="706"/>
      <c r="P1647" s="706"/>
      <c r="Q1647" s="706"/>
      <c r="R1647" s="706"/>
      <c r="S1647" s="706"/>
      <c r="T1647" s="706"/>
      <c r="U1647" s="706"/>
      <c r="V1647" s="706"/>
      <c r="W1647" s="706"/>
      <c r="X1647" s="707"/>
    </row>
    <row r="1648" spans="1:24" s="718" customFormat="1" ht="12.75">
      <c r="A1648" s="259" t="s">
        <v>701</v>
      </c>
      <c r="B1648" s="715"/>
      <c r="C1648" s="395"/>
      <c r="D1648" s="395"/>
      <c r="E1648" s="400"/>
      <c r="F1648" s="281"/>
      <c r="G1648" s="706"/>
      <c r="H1648" s="706"/>
      <c r="I1648" s="706"/>
      <c r="J1648" s="706"/>
      <c r="K1648" s="706"/>
      <c r="L1648" s="706"/>
      <c r="M1648" s="706"/>
      <c r="N1648" s="706"/>
      <c r="O1648" s="706"/>
      <c r="P1648" s="706"/>
      <c r="Q1648" s="706"/>
      <c r="R1648" s="706"/>
      <c r="S1648" s="706"/>
      <c r="T1648" s="706"/>
      <c r="U1648" s="706"/>
      <c r="V1648" s="706"/>
      <c r="W1648" s="706"/>
      <c r="X1648" s="707"/>
    </row>
    <row r="1649" spans="1:24" s="718" customFormat="1" ht="12.75">
      <c r="A1649" s="192" t="s">
        <v>710</v>
      </c>
      <c r="B1649" s="715"/>
      <c r="C1649" s="395"/>
      <c r="D1649" s="395"/>
      <c r="E1649" s="400"/>
      <c r="F1649" s="281"/>
      <c r="G1649" s="706"/>
      <c r="H1649" s="706"/>
      <c r="I1649" s="706"/>
      <c r="J1649" s="706"/>
      <c r="K1649" s="706"/>
      <c r="L1649" s="706"/>
      <c r="M1649" s="706"/>
      <c r="N1649" s="706"/>
      <c r="O1649" s="706"/>
      <c r="P1649" s="706"/>
      <c r="Q1649" s="706"/>
      <c r="R1649" s="706"/>
      <c r="S1649" s="706"/>
      <c r="T1649" s="706"/>
      <c r="U1649" s="706"/>
      <c r="V1649" s="706"/>
      <c r="W1649" s="706"/>
      <c r="X1649" s="707"/>
    </row>
    <row r="1650" spans="1:24" s="718" customFormat="1" ht="13.5" customHeight="1">
      <c r="A1650" s="193" t="s">
        <v>293</v>
      </c>
      <c r="B1650" s="715">
        <v>164914</v>
      </c>
      <c r="C1650" s="715">
        <v>164914</v>
      </c>
      <c r="D1650" s="715">
        <v>108948</v>
      </c>
      <c r="E1650" s="716">
        <v>66.06352401857937</v>
      </c>
      <c r="F1650" s="281">
        <v>0</v>
      </c>
      <c r="G1650" s="706"/>
      <c r="H1650" s="706"/>
      <c r="I1650" s="706"/>
      <c r="J1650" s="706"/>
      <c r="K1650" s="706"/>
      <c r="L1650" s="706"/>
      <c r="M1650" s="706"/>
      <c r="N1650" s="706"/>
      <c r="O1650" s="706"/>
      <c r="P1650" s="706"/>
      <c r="Q1650" s="706"/>
      <c r="R1650" s="706"/>
      <c r="S1650" s="706"/>
      <c r="T1650" s="706"/>
      <c r="U1650" s="706"/>
      <c r="V1650" s="706"/>
      <c r="W1650" s="706"/>
      <c r="X1650" s="707"/>
    </row>
    <row r="1651" spans="1:24" s="718" customFormat="1" ht="13.5" customHeight="1">
      <c r="A1651" s="267" t="s">
        <v>294</v>
      </c>
      <c r="B1651" s="715">
        <v>164914</v>
      </c>
      <c r="C1651" s="715">
        <v>164914</v>
      </c>
      <c r="D1651" s="715">
        <v>108948</v>
      </c>
      <c r="E1651" s="716">
        <v>66.06352401857937</v>
      </c>
      <c r="F1651" s="281">
        <v>0</v>
      </c>
      <c r="G1651" s="706"/>
      <c r="H1651" s="706"/>
      <c r="I1651" s="706"/>
      <c r="J1651" s="706"/>
      <c r="K1651" s="706"/>
      <c r="L1651" s="706"/>
      <c r="M1651" s="706"/>
      <c r="N1651" s="706"/>
      <c r="O1651" s="706"/>
      <c r="P1651" s="706"/>
      <c r="Q1651" s="706"/>
      <c r="R1651" s="706"/>
      <c r="S1651" s="706"/>
      <c r="T1651" s="706"/>
      <c r="U1651" s="706"/>
      <c r="V1651" s="706"/>
      <c r="W1651" s="706"/>
      <c r="X1651" s="707"/>
    </row>
    <row r="1652" spans="1:24" s="718" customFormat="1" ht="13.5" customHeight="1">
      <c r="A1652" s="282" t="s">
        <v>299</v>
      </c>
      <c r="B1652" s="715">
        <v>164914</v>
      </c>
      <c r="C1652" s="715">
        <v>164914</v>
      </c>
      <c r="D1652" s="715">
        <v>108948</v>
      </c>
      <c r="E1652" s="716">
        <v>66.06352401857937</v>
      </c>
      <c r="F1652" s="281">
        <v>0</v>
      </c>
      <c r="G1652" s="706"/>
      <c r="H1652" s="706"/>
      <c r="I1652" s="706"/>
      <c r="J1652" s="706"/>
      <c r="K1652" s="706"/>
      <c r="L1652" s="706"/>
      <c r="M1652" s="706"/>
      <c r="N1652" s="706"/>
      <c r="O1652" s="706"/>
      <c r="P1652" s="706"/>
      <c r="Q1652" s="706"/>
      <c r="R1652" s="706"/>
      <c r="S1652" s="706"/>
      <c r="T1652" s="706"/>
      <c r="U1652" s="706"/>
      <c r="V1652" s="706"/>
      <c r="W1652" s="706"/>
      <c r="X1652" s="707"/>
    </row>
    <row r="1653" spans="1:24" s="718" customFormat="1" ht="13.5" customHeight="1">
      <c r="A1653" s="284" t="s">
        <v>311</v>
      </c>
      <c r="B1653" s="715">
        <v>164914</v>
      </c>
      <c r="C1653" s="715">
        <v>164914</v>
      </c>
      <c r="D1653" s="715">
        <v>108948</v>
      </c>
      <c r="E1653" s="716">
        <v>66.06352401857937</v>
      </c>
      <c r="F1653" s="281">
        <v>0</v>
      </c>
      <c r="G1653" s="706"/>
      <c r="H1653" s="706"/>
      <c r="I1653" s="706"/>
      <c r="J1653" s="706"/>
      <c r="K1653" s="706"/>
      <c r="L1653" s="706"/>
      <c r="M1653" s="706"/>
      <c r="N1653" s="706"/>
      <c r="O1653" s="706"/>
      <c r="P1653" s="706"/>
      <c r="Q1653" s="706"/>
      <c r="R1653" s="706"/>
      <c r="S1653" s="706"/>
      <c r="T1653" s="706"/>
      <c r="U1653" s="706"/>
      <c r="V1653" s="706"/>
      <c r="W1653" s="706"/>
      <c r="X1653" s="707"/>
    </row>
    <row r="1654" spans="1:24" s="718" customFormat="1" ht="12.75">
      <c r="A1654" s="267" t="s">
        <v>1430</v>
      </c>
      <c r="B1654" s="715">
        <v>-164914</v>
      </c>
      <c r="C1654" s="715">
        <v>-164914</v>
      </c>
      <c r="D1654" s="715">
        <v>-108948</v>
      </c>
      <c r="E1654" s="716" t="s">
        <v>1426</v>
      </c>
      <c r="F1654" s="281">
        <v>0</v>
      </c>
      <c r="G1654" s="706"/>
      <c r="H1654" s="706"/>
      <c r="I1654" s="706"/>
      <c r="J1654" s="706"/>
      <c r="K1654" s="706"/>
      <c r="L1654" s="706"/>
      <c r="M1654" s="706"/>
      <c r="N1654" s="706"/>
      <c r="O1654" s="706"/>
      <c r="P1654" s="706"/>
      <c r="Q1654" s="706"/>
      <c r="R1654" s="706"/>
      <c r="S1654" s="706"/>
      <c r="T1654" s="706"/>
      <c r="U1654" s="706"/>
      <c r="V1654" s="706"/>
      <c r="W1654" s="706"/>
      <c r="X1654" s="707"/>
    </row>
    <row r="1655" spans="1:24" s="718" customFormat="1" ht="12.75">
      <c r="A1655" s="267" t="s">
        <v>1431</v>
      </c>
      <c r="B1655" s="715">
        <v>164914</v>
      </c>
      <c r="C1655" s="715">
        <v>164914</v>
      </c>
      <c r="D1655" s="715" t="s">
        <v>1426</v>
      </c>
      <c r="E1655" s="715" t="s">
        <v>1426</v>
      </c>
      <c r="F1655" s="281" t="s">
        <v>1426</v>
      </c>
      <c r="G1655" s="706"/>
      <c r="H1655" s="706"/>
      <c r="I1655" s="706"/>
      <c r="J1655" s="706"/>
      <c r="K1655" s="706"/>
      <c r="L1655" s="706"/>
      <c r="M1655" s="706"/>
      <c r="N1655" s="706"/>
      <c r="O1655" s="706"/>
      <c r="P1655" s="706"/>
      <c r="Q1655" s="706"/>
      <c r="R1655" s="706"/>
      <c r="S1655" s="706"/>
      <c r="T1655" s="706"/>
      <c r="U1655" s="706"/>
      <c r="V1655" s="706"/>
      <c r="W1655" s="706"/>
      <c r="X1655" s="707"/>
    </row>
    <row r="1656" spans="1:24" s="718" customFormat="1" ht="12.75">
      <c r="A1656" s="282" t="s">
        <v>314</v>
      </c>
      <c r="B1656" s="715">
        <v>164914</v>
      </c>
      <c r="C1656" s="715">
        <v>164914</v>
      </c>
      <c r="D1656" s="715" t="s">
        <v>1426</v>
      </c>
      <c r="E1656" s="715" t="s">
        <v>1426</v>
      </c>
      <c r="F1656" s="281" t="s">
        <v>1426</v>
      </c>
      <c r="G1656" s="706"/>
      <c r="H1656" s="706"/>
      <c r="I1656" s="706"/>
      <c r="J1656" s="706"/>
      <c r="K1656" s="706"/>
      <c r="L1656" s="706"/>
      <c r="M1656" s="706"/>
      <c r="N1656" s="706"/>
      <c r="O1656" s="706"/>
      <c r="P1656" s="706"/>
      <c r="Q1656" s="706"/>
      <c r="R1656" s="706"/>
      <c r="S1656" s="706"/>
      <c r="T1656" s="706"/>
      <c r="U1656" s="706"/>
      <c r="V1656" s="706"/>
      <c r="W1656" s="706"/>
      <c r="X1656" s="707"/>
    </row>
    <row r="1657" spans="1:24" s="718" customFormat="1" ht="25.5">
      <c r="A1657" s="292" t="s">
        <v>635</v>
      </c>
      <c r="B1657" s="715">
        <v>164914</v>
      </c>
      <c r="C1657" s="715">
        <v>164914</v>
      </c>
      <c r="D1657" s="715" t="s">
        <v>1426</v>
      </c>
      <c r="E1657" s="715" t="s">
        <v>1426</v>
      </c>
      <c r="F1657" s="281" t="s">
        <v>1426</v>
      </c>
      <c r="G1657" s="706"/>
      <c r="H1657" s="706"/>
      <c r="I1657" s="706"/>
      <c r="J1657" s="706"/>
      <c r="K1657" s="706"/>
      <c r="L1657" s="706"/>
      <c r="M1657" s="706"/>
      <c r="N1657" s="706"/>
      <c r="O1657" s="706"/>
      <c r="P1657" s="706"/>
      <c r="Q1657" s="706"/>
      <c r="R1657" s="706"/>
      <c r="S1657" s="706"/>
      <c r="T1657" s="706"/>
      <c r="U1657" s="706"/>
      <c r="V1657" s="706"/>
      <c r="W1657" s="706"/>
      <c r="X1657" s="707"/>
    </row>
    <row r="1658" spans="1:18" s="701" customFormat="1" ht="12.75">
      <c r="A1658" s="693"/>
      <c r="B1658" s="715"/>
      <c r="C1658" s="395"/>
      <c r="D1658" s="395"/>
      <c r="E1658" s="400"/>
      <c r="F1658" s="281"/>
      <c r="G1658" s="700"/>
      <c r="H1658" s="700"/>
      <c r="I1658" s="700"/>
      <c r="J1658" s="700"/>
      <c r="K1658" s="700"/>
      <c r="L1658" s="700"/>
      <c r="M1658" s="700"/>
      <c r="N1658" s="700"/>
      <c r="O1658" s="700"/>
      <c r="P1658" s="700"/>
      <c r="Q1658" s="700"/>
      <c r="R1658" s="700"/>
    </row>
    <row r="1659" spans="1:18" s="701" customFormat="1" ht="12.75">
      <c r="A1659" s="732" t="s">
        <v>711</v>
      </c>
      <c r="B1659" s="395"/>
      <c r="C1659" s="395"/>
      <c r="D1659" s="395"/>
      <c r="E1659" s="400"/>
      <c r="F1659" s="281"/>
      <c r="G1659" s="700"/>
      <c r="H1659" s="700"/>
      <c r="I1659" s="700"/>
      <c r="J1659" s="700"/>
      <c r="K1659" s="700"/>
      <c r="L1659" s="700"/>
      <c r="M1659" s="700"/>
      <c r="N1659" s="700"/>
      <c r="O1659" s="700"/>
      <c r="P1659" s="700"/>
      <c r="Q1659" s="700"/>
      <c r="R1659" s="700"/>
    </row>
    <row r="1660" spans="1:18" s="701" customFormat="1" ht="12.75">
      <c r="A1660" s="199" t="s">
        <v>633</v>
      </c>
      <c r="B1660" s="715">
        <v>880600</v>
      </c>
      <c r="C1660" s="715">
        <v>529717</v>
      </c>
      <c r="D1660" s="715">
        <v>443362</v>
      </c>
      <c r="E1660" s="716">
        <v>50.347717465364525</v>
      </c>
      <c r="F1660" s="281">
        <v>0</v>
      </c>
      <c r="G1660" s="700"/>
      <c r="H1660" s="700"/>
      <c r="I1660" s="700"/>
      <c r="J1660" s="700"/>
      <c r="K1660" s="700"/>
      <c r="L1660" s="700"/>
      <c r="M1660" s="700"/>
      <c r="N1660" s="700"/>
      <c r="O1660" s="700"/>
      <c r="P1660" s="700"/>
      <c r="Q1660" s="700"/>
      <c r="R1660" s="700"/>
    </row>
    <row r="1661" spans="1:18" s="701" customFormat="1" ht="12.75">
      <c r="A1661" s="267" t="s">
        <v>307</v>
      </c>
      <c r="B1661" s="715">
        <v>880600</v>
      </c>
      <c r="C1661" s="715">
        <v>529717</v>
      </c>
      <c r="D1661" s="715">
        <v>443362</v>
      </c>
      <c r="E1661" s="716">
        <v>50.347717465364525</v>
      </c>
      <c r="F1661" s="281">
        <v>0</v>
      </c>
      <c r="G1661" s="700"/>
      <c r="H1661" s="700"/>
      <c r="I1661" s="700"/>
      <c r="J1661" s="700"/>
      <c r="K1661" s="700"/>
      <c r="L1661" s="700"/>
      <c r="M1661" s="700"/>
      <c r="N1661" s="700"/>
      <c r="O1661" s="700"/>
      <c r="P1661" s="700"/>
      <c r="Q1661" s="700"/>
      <c r="R1661" s="700"/>
    </row>
    <row r="1662" spans="1:18" s="701" customFormat="1" ht="12.75">
      <c r="A1662" s="193" t="s">
        <v>293</v>
      </c>
      <c r="B1662" s="715">
        <v>880600</v>
      </c>
      <c r="C1662" s="715">
        <v>529717</v>
      </c>
      <c r="D1662" s="715">
        <v>179958</v>
      </c>
      <c r="E1662" s="716">
        <v>20.435839200545082</v>
      </c>
      <c r="F1662" s="281">
        <v>0</v>
      </c>
      <c r="G1662" s="700"/>
      <c r="H1662" s="700"/>
      <c r="I1662" s="700"/>
      <c r="J1662" s="700"/>
      <c r="K1662" s="700"/>
      <c r="L1662" s="700"/>
      <c r="M1662" s="700"/>
      <c r="N1662" s="700"/>
      <c r="O1662" s="700"/>
      <c r="P1662" s="700"/>
      <c r="Q1662" s="700"/>
      <c r="R1662" s="700"/>
    </row>
    <row r="1663" spans="1:18" s="703" customFormat="1" ht="12.75">
      <c r="A1663" s="267" t="s">
        <v>1781</v>
      </c>
      <c r="B1663" s="715">
        <v>880600</v>
      </c>
      <c r="C1663" s="715">
        <v>529717</v>
      </c>
      <c r="D1663" s="715">
        <v>179958</v>
      </c>
      <c r="E1663" s="716">
        <v>20.435839200545082</v>
      </c>
      <c r="F1663" s="281">
        <v>0</v>
      </c>
      <c r="G1663" s="700"/>
      <c r="H1663" s="700"/>
      <c r="I1663" s="700"/>
      <c r="J1663" s="700"/>
      <c r="K1663" s="700"/>
      <c r="L1663" s="700"/>
      <c r="M1663" s="700"/>
      <c r="N1663" s="700"/>
      <c r="O1663" s="700"/>
      <c r="P1663" s="700"/>
      <c r="Q1663" s="700"/>
      <c r="R1663" s="700"/>
    </row>
    <row r="1664" spans="1:18" s="734" customFormat="1" ht="12.75">
      <c r="A1664" s="282" t="s">
        <v>301</v>
      </c>
      <c r="B1664" s="715">
        <v>880600</v>
      </c>
      <c r="C1664" s="715">
        <v>529717</v>
      </c>
      <c r="D1664" s="715">
        <v>179958</v>
      </c>
      <c r="E1664" s="716">
        <v>20.435839200545082</v>
      </c>
      <c r="F1664" s="281">
        <v>0</v>
      </c>
      <c r="G1664" s="700"/>
      <c r="H1664" s="700"/>
      <c r="I1664" s="700"/>
      <c r="J1664" s="700"/>
      <c r="K1664" s="700"/>
      <c r="L1664" s="700"/>
      <c r="M1664" s="700"/>
      <c r="N1664" s="700"/>
      <c r="O1664" s="700"/>
      <c r="P1664" s="700"/>
      <c r="Q1664" s="700"/>
      <c r="R1664" s="700"/>
    </row>
    <row r="1665" spans="1:18" s="734" customFormat="1" ht="12.75">
      <c r="A1665" s="282"/>
      <c r="B1665" s="715"/>
      <c r="C1665" s="715"/>
      <c r="D1665" s="715"/>
      <c r="E1665" s="716"/>
      <c r="F1665" s="281"/>
      <c r="G1665" s="700"/>
      <c r="H1665" s="700"/>
      <c r="I1665" s="700"/>
      <c r="J1665" s="700"/>
      <c r="K1665" s="700"/>
      <c r="L1665" s="700"/>
      <c r="M1665" s="700"/>
      <c r="N1665" s="700"/>
      <c r="O1665" s="700"/>
      <c r="P1665" s="700"/>
      <c r="Q1665" s="700"/>
      <c r="R1665" s="700"/>
    </row>
    <row r="1666" spans="1:18" s="734" customFormat="1" ht="12.75">
      <c r="A1666" s="259" t="s">
        <v>712</v>
      </c>
      <c r="B1666" s="715"/>
      <c r="C1666" s="715"/>
      <c r="D1666" s="715"/>
      <c r="E1666" s="716"/>
      <c r="F1666" s="281"/>
      <c r="G1666" s="700"/>
      <c r="H1666" s="700"/>
      <c r="I1666" s="700"/>
      <c r="J1666" s="700"/>
      <c r="K1666" s="700"/>
      <c r="L1666" s="700"/>
      <c r="M1666" s="700"/>
      <c r="N1666" s="700"/>
      <c r="O1666" s="700"/>
      <c r="P1666" s="700"/>
      <c r="Q1666" s="700"/>
      <c r="R1666" s="700"/>
    </row>
    <row r="1667" spans="1:18" s="734" customFormat="1" ht="12.75">
      <c r="A1667" s="732" t="s">
        <v>711</v>
      </c>
      <c r="B1667" s="715"/>
      <c r="C1667" s="715"/>
      <c r="D1667" s="715"/>
      <c r="E1667" s="716"/>
      <c r="F1667" s="281"/>
      <c r="G1667" s="700"/>
      <c r="H1667" s="700"/>
      <c r="I1667" s="700"/>
      <c r="J1667" s="700"/>
      <c r="K1667" s="700"/>
      <c r="L1667" s="700"/>
      <c r="M1667" s="700"/>
      <c r="N1667" s="700"/>
      <c r="O1667" s="700"/>
      <c r="P1667" s="700"/>
      <c r="Q1667" s="700"/>
      <c r="R1667" s="700"/>
    </row>
    <row r="1668" spans="1:18" s="734" customFormat="1" ht="12.75">
      <c r="A1668" s="199" t="s">
        <v>633</v>
      </c>
      <c r="B1668" s="715">
        <v>880600</v>
      </c>
      <c r="C1668" s="715">
        <v>529717</v>
      </c>
      <c r="D1668" s="715">
        <v>443362</v>
      </c>
      <c r="E1668" s="716">
        <v>50.347717465364525</v>
      </c>
      <c r="F1668" s="281">
        <v>0</v>
      </c>
      <c r="G1668" s="700"/>
      <c r="H1668" s="700"/>
      <c r="I1668" s="700"/>
      <c r="J1668" s="700"/>
      <c r="K1668" s="700"/>
      <c r="L1668" s="700"/>
      <c r="M1668" s="700"/>
      <c r="N1668" s="700"/>
      <c r="O1668" s="700"/>
      <c r="P1668" s="700"/>
      <c r="Q1668" s="700"/>
      <c r="R1668" s="700"/>
    </row>
    <row r="1669" spans="1:18" s="734" customFormat="1" ht="12.75">
      <c r="A1669" s="267" t="s">
        <v>307</v>
      </c>
      <c r="B1669" s="715">
        <v>880600</v>
      </c>
      <c r="C1669" s="715">
        <v>529717</v>
      </c>
      <c r="D1669" s="715">
        <v>443362</v>
      </c>
      <c r="E1669" s="716">
        <v>50.347717465364525</v>
      </c>
      <c r="F1669" s="281">
        <v>0</v>
      </c>
      <c r="G1669" s="700"/>
      <c r="H1669" s="700"/>
      <c r="I1669" s="700"/>
      <c r="J1669" s="700"/>
      <c r="K1669" s="700"/>
      <c r="L1669" s="700"/>
      <c r="M1669" s="700"/>
      <c r="N1669" s="700"/>
      <c r="O1669" s="700"/>
      <c r="P1669" s="700"/>
      <c r="Q1669" s="700"/>
      <c r="R1669" s="700"/>
    </row>
    <row r="1670" spans="1:18" s="734" customFormat="1" ht="12.75">
      <c r="A1670" s="193" t="s">
        <v>293</v>
      </c>
      <c r="B1670" s="715">
        <v>880600</v>
      </c>
      <c r="C1670" s="715">
        <v>529717</v>
      </c>
      <c r="D1670" s="715">
        <v>179958</v>
      </c>
      <c r="E1670" s="716">
        <v>20.435839200545082</v>
      </c>
      <c r="F1670" s="281">
        <v>0</v>
      </c>
      <c r="G1670" s="700"/>
      <c r="H1670" s="700"/>
      <c r="I1670" s="700"/>
      <c r="J1670" s="700"/>
      <c r="K1670" s="700"/>
      <c r="L1670" s="700"/>
      <c r="M1670" s="700"/>
      <c r="N1670" s="700"/>
      <c r="O1670" s="700"/>
      <c r="P1670" s="700"/>
      <c r="Q1670" s="700"/>
      <c r="R1670" s="700"/>
    </row>
    <row r="1671" spans="1:18" s="734" customFormat="1" ht="12.75">
      <c r="A1671" s="267" t="s">
        <v>1781</v>
      </c>
      <c r="B1671" s="715">
        <v>880600</v>
      </c>
      <c r="C1671" s="715">
        <v>529717</v>
      </c>
      <c r="D1671" s="715">
        <v>179958</v>
      </c>
      <c r="E1671" s="716">
        <v>20.435839200545082</v>
      </c>
      <c r="F1671" s="281">
        <v>0</v>
      </c>
      <c r="G1671" s="700"/>
      <c r="H1671" s="700"/>
      <c r="I1671" s="700"/>
      <c r="J1671" s="700"/>
      <c r="K1671" s="700"/>
      <c r="L1671" s="700"/>
      <c r="M1671" s="700"/>
      <c r="N1671" s="700"/>
      <c r="O1671" s="700"/>
      <c r="P1671" s="700"/>
      <c r="Q1671" s="700"/>
      <c r="R1671" s="700"/>
    </row>
    <row r="1672" spans="1:18" s="734" customFormat="1" ht="12.75">
      <c r="A1672" s="282" t="s">
        <v>301</v>
      </c>
      <c r="B1672" s="715">
        <v>880600</v>
      </c>
      <c r="C1672" s="715">
        <v>529717</v>
      </c>
      <c r="D1672" s="715">
        <v>179958</v>
      </c>
      <c r="E1672" s="716">
        <v>20.435839200545082</v>
      </c>
      <c r="F1672" s="281">
        <v>0</v>
      </c>
      <c r="G1672" s="700"/>
      <c r="H1672" s="700"/>
      <c r="I1672" s="700"/>
      <c r="J1672" s="700"/>
      <c r="K1672" s="700"/>
      <c r="L1672" s="700"/>
      <c r="M1672" s="700"/>
      <c r="N1672" s="700"/>
      <c r="O1672" s="700"/>
      <c r="P1672" s="700"/>
      <c r="Q1672" s="700"/>
      <c r="R1672" s="700"/>
    </row>
    <row r="1673" spans="1:24" s="474" customFormat="1" ht="12.75">
      <c r="A1673" s="282"/>
      <c r="B1673" s="715"/>
      <c r="C1673" s="395"/>
      <c r="D1673" s="395"/>
      <c r="E1673" s="400"/>
      <c r="F1673" s="281"/>
      <c r="G1673" s="273"/>
      <c r="H1673" s="273"/>
      <c r="I1673" s="273"/>
      <c r="J1673" s="273"/>
      <c r="K1673" s="273"/>
      <c r="L1673" s="273"/>
      <c r="M1673" s="273"/>
      <c r="N1673" s="273"/>
      <c r="O1673" s="273"/>
      <c r="P1673" s="273"/>
      <c r="Q1673" s="273"/>
      <c r="R1673" s="273"/>
      <c r="S1673" s="273"/>
      <c r="T1673" s="273"/>
      <c r="U1673" s="273"/>
      <c r="V1673" s="273"/>
      <c r="W1673" s="273"/>
      <c r="X1673" s="274"/>
    </row>
    <row r="1674" spans="1:24" s="474" customFormat="1" ht="25.5">
      <c r="A1674" s="732" t="s">
        <v>713</v>
      </c>
      <c r="B1674" s="715"/>
      <c r="C1674" s="395"/>
      <c r="D1674" s="395"/>
      <c r="E1674" s="400"/>
      <c r="F1674" s="281"/>
      <c r="G1674" s="273"/>
      <c r="H1674" s="273"/>
      <c r="I1674" s="273"/>
      <c r="J1674" s="273"/>
      <c r="K1674" s="273"/>
      <c r="L1674" s="273"/>
      <c r="M1674" s="273"/>
      <c r="N1674" s="273"/>
      <c r="O1674" s="273"/>
      <c r="P1674" s="273"/>
      <c r="Q1674" s="273"/>
      <c r="R1674" s="273"/>
      <c r="S1674" s="273"/>
      <c r="T1674" s="273"/>
      <c r="U1674" s="273"/>
      <c r="V1674" s="273"/>
      <c r="W1674" s="273"/>
      <c r="X1674" s="274"/>
    </row>
    <row r="1675" spans="1:24" s="474" customFormat="1" ht="12.75">
      <c r="A1675" s="199" t="s">
        <v>633</v>
      </c>
      <c r="B1675" s="715">
        <v>76234146</v>
      </c>
      <c r="C1675" s="715">
        <v>44018038</v>
      </c>
      <c r="D1675" s="715">
        <v>44018038</v>
      </c>
      <c r="E1675" s="716">
        <v>57.74057992333251</v>
      </c>
      <c r="F1675" s="281">
        <v>2482499</v>
      </c>
      <c r="G1675" s="273"/>
      <c r="H1675" s="273"/>
      <c r="I1675" s="273"/>
      <c r="J1675" s="273"/>
      <c r="K1675" s="273"/>
      <c r="L1675" s="273"/>
      <c r="M1675" s="273"/>
      <c r="N1675" s="273"/>
      <c r="O1675" s="273"/>
      <c r="P1675" s="273"/>
      <c r="Q1675" s="273"/>
      <c r="R1675" s="273"/>
      <c r="S1675" s="273"/>
      <c r="T1675" s="273"/>
      <c r="U1675" s="273"/>
      <c r="V1675" s="273"/>
      <c r="W1675" s="273"/>
      <c r="X1675" s="274"/>
    </row>
    <row r="1676" spans="1:24" s="474" customFormat="1" ht="12.75" hidden="1">
      <c r="A1676" s="267" t="s">
        <v>303</v>
      </c>
      <c r="B1676" s="715">
        <v>0</v>
      </c>
      <c r="C1676" s="715">
        <v>0</v>
      </c>
      <c r="D1676" s="715">
        <v>0</v>
      </c>
      <c r="E1676" s="716" t="s">
        <v>1426</v>
      </c>
      <c r="F1676" s="281">
        <v>0</v>
      </c>
      <c r="G1676" s="273"/>
      <c r="H1676" s="273"/>
      <c r="I1676" s="273"/>
      <c r="J1676" s="273"/>
      <c r="K1676" s="273"/>
      <c r="L1676" s="273"/>
      <c r="M1676" s="273"/>
      <c r="N1676" s="273"/>
      <c r="O1676" s="273"/>
      <c r="P1676" s="273"/>
      <c r="Q1676" s="273"/>
      <c r="R1676" s="273"/>
      <c r="S1676" s="273"/>
      <c r="T1676" s="273"/>
      <c r="U1676" s="273"/>
      <c r="V1676" s="273"/>
      <c r="W1676" s="273"/>
      <c r="X1676" s="274"/>
    </row>
    <row r="1677" spans="1:24" s="474" customFormat="1" ht="12.75">
      <c r="A1677" s="267" t="s">
        <v>291</v>
      </c>
      <c r="B1677" s="715">
        <v>76234146</v>
      </c>
      <c r="C1677" s="715">
        <v>44018038</v>
      </c>
      <c r="D1677" s="715">
        <v>44018038</v>
      </c>
      <c r="E1677" s="716">
        <v>57.74057992333251</v>
      </c>
      <c r="F1677" s="281">
        <v>2482499</v>
      </c>
      <c r="G1677" s="273"/>
      <c r="H1677" s="273"/>
      <c r="I1677" s="273"/>
      <c r="J1677" s="273"/>
      <c r="K1677" s="273"/>
      <c r="L1677" s="273"/>
      <c r="M1677" s="273"/>
      <c r="N1677" s="273"/>
      <c r="O1677" s="273"/>
      <c r="P1677" s="273"/>
      <c r="Q1677" s="273"/>
      <c r="R1677" s="273"/>
      <c r="S1677" s="273"/>
      <c r="T1677" s="273"/>
      <c r="U1677" s="273"/>
      <c r="V1677" s="273"/>
      <c r="W1677" s="273"/>
      <c r="X1677" s="274"/>
    </row>
    <row r="1678" spans="1:24" s="474" customFormat="1" ht="25.5">
      <c r="A1678" s="269" t="s">
        <v>292</v>
      </c>
      <c r="B1678" s="715">
        <v>76234146</v>
      </c>
      <c r="C1678" s="715">
        <v>44018038</v>
      </c>
      <c r="D1678" s="715">
        <v>44018038</v>
      </c>
      <c r="E1678" s="716">
        <v>57.74057992333251</v>
      </c>
      <c r="F1678" s="281">
        <v>2482499</v>
      </c>
      <c r="G1678" s="273"/>
      <c r="H1678" s="273"/>
      <c r="I1678" s="273"/>
      <c r="J1678" s="273"/>
      <c r="K1678" s="273"/>
      <c r="L1678" s="273"/>
      <c r="M1678" s="273"/>
      <c r="N1678" s="273"/>
      <c r="O1678" s="273"/>
      <c r="P1678" s="273"/>
      <c r="Q1678" s="273"/>
      <c r="R1678" s="273"/>
      <c r="S1678" s="273"/>
      <c r="T1678" s="273"/>
      <c r="U1678" s="273"/>
      <c r="V1678" s="273"/>
      <c r="W1678" s="273"/>
      <c r="X1678" s="274"/>
    </row>
    <row r="1679" spans="1:24" s="474" customFormat="1" ht="12.75">
      <c r="A1679" s="193" t="s">
        <v>293</v>
      </c>
      <c r="B1679" s="715">
        <v>76234146</v>
      </c>
      <c r="C1679" s="715">
        <v>44018038</v>
      </c>
      <c r="D1679" s="715">
        <v>33832770</v>
      </c>
      <c r="E1679" s="716">
        <v>44.3800734647175</v>
      </c>
      <c r="F1679" s="281">
        <v>3379388</v>
      </c>
      <c r="G1679" s="273"/>
      <c r="H1679" s="273"/>
      <c r="I1679" s="273"/>
      <c r="J1679" s="273"/>
      <c r="K1679" s="273"/>
      <c r="L1679" s="273"/>
      <c r="M1679" s="273"/>
      <c r="N1679" s="273"/>
      <c r="O1679" s="273"/>
      <c r="P1679" s="273"/>
      <c r="Q1679" s="273"/>
      <c r="R1679" s="273"/>
      <c r="S1679" s="273"/>
      <c r="T1679" s="273"/>
      <c r="U1679" s="273"/>
      <c r="V1679" s="273"/>
      <c r="W1679" s="273"/>
      <c r="X1679" s="274"/>
    </row>
    <row r="1680" spans="1:24" s="474" customFormat="1" ht="12.75">
      <c r="A1680" s="267" t="s">
        <v>294</v>
      </c>
      <c r="B1680" s="715">
        <v>16680652</v>
      </c>
      <c r="C1680" s="715">
        <v>7395144</v>
      </c>
      <c r="D1680" s="715">
        <v>7290374</v>
      </c>
      <c r="E1680" s="716">
        <v>43.705569782284286</v>
      </c>
      <c r="F1680" s="281">
        <v>430345</v>
      </c>
      <c r="G1680" s="273"/>
      <c r="H1680" s="273"/>
      <c r="I1680" s="273"/>
      <c r="J1680" s="273"/>
      <c r="K1680" s="273"/>
      <c r="L1680" s="273"/>
      <c r="M1680" s="273"/>
      <c r="N1680" s="273"/>
      <c r="O1680" s="273"/>
      <c r="P1680" s="273"/>
      <c r="Q1680" s="273"/>
      <c r="R1680" s="273"/>
      <c r="S1680" s="273"/>
      <c r="T1680" s="273"/>
      <c r="U1680" s="273"/>
      <c r="V1680" s="273"/>
      <c r="W1680" s="273"/>
      <c r="X1680" s="274"/>
    </row>
    <row r="1681" spans="1:24" s="474" customFormat="1" ht="12.75">
      <c r="A1681" s="282" t="s">
        <v>295</v>
      </c>
      <c r="B1681" s="715">
        <v>16680652</v>
      </c>
      <c r="C1681" s="715">
        <v>7395144</v>
      </c>
      <c r="D1681" s="715">
        <v>7290374</v>
      </c>
      <c r="E1681" s="716">
        <v>43.705569782284286</v>
      </c>
      <c r="F1681" s="281">
        <v>430345</v>
      </c>
      <c r="G1681" s="273"/>
      <c r="H1681" s="273"/>
      <c r="I1681" s="273"/>
      <c r="J1681" s="273"/>
      <c r="K1681" s="273"/>
      <c r="L1681" s="273"/>
      <c r="M1681" s="273"/>
      <c r="N1681" s="273"/>
      <c r="O1681" s="273"/>
      <c r="P1681" s="273"/>
      <c r="Q1681" s="273"/>
      <c r="R1681" s="273"/>
      <c r="S1681" s="273"/>
      <c r="T1681" s="273"/>
      <c r="U1681" s="273"/>
      <c r="V1681" s="273"/>
      <c r="W1681" s="273"/>
      <c r="X1681" s="274"/>
    </row>
    <row r="1682" spans="1:24" s="474" customFormat="1" ht="12.75">
      <c r="A1682" s="284" t="s">
        <v>296</v>
      </c>
      <c r="B1682" s="715">
        <v>436257</v>
      </c>
      <c r="C1682" s="715">
        <v>0</v>
      </c>
      <c r="D1682" s="715">
        <v>0</v>
      </c>
      <c r="E1682" s="716">
        <v>0</v>
      </c>
      <c r="F1682" s="281">
        <v>0</v>
      </c>
      <c r="G1682" s="273"/>
      <c r="H1682" s="273"/>
      <c r="I1682" s="273"/>
      <c r="J1682" s="273"/>
      <c r="K1682" s="273"/>
      <c r="L1682" s="273"/>
      <c r="M1682" s="273"/>
      <c r="N1682" s="273"/>
      <c r="O1682" s="273"/>
      <c r="P1682" s="273"/>
      <c r="Q1682" s="273"/>
      <c r="R1682" s="273"/>
      <c r="S1682" s="273"/>
      <c r="T1682" s="273"/>
      <c r="U1682" s="273"/>
      <c r="V1682" s="273"/>
      <c r="W1682" s="273"/>
      <c r="X1682" s="274"/>
    </row>
    <row r="1683" spans="1:24" s="474" customFormat="1" ht="12.75">
      <c r="A1683" s="288" t="s">
        <v>297</v>
      </c>
      <c r="B1683" s="715">
        <v>351565</v>
      </c>
      <c r="C1683" s="715">
        <v>0</v>
      </c>
      <c r="D1683" s="715">
        <v>0</v>
      </c>
      <c r="E1683" s="716">
        <v>0</v>
      </c>
      <c r="F1683" s="281">
        <v>0</v>
      </c>
      <c r="G1683" s="273"/>
      <c r="H1683" s="273"/>
      <c r="I1683" s="273"/>
      <c r="J1683" s="273"/>
      <c r="K1683" s="273"/>
      <c r="L1683" s="273"/>
      <c r="M1683" s="273"/>
      <c r="N1683" s="273"/>
      <c r="O1683" s="273"/>
      <c r="P1683" s="273"/>
      <c r="Q1683" s="273"/>
      <c r="R1683" s="273"/>
      <c r="S1683" s="273"/>
      <c r="T1683" s="273"/>
      <c r="U1683" s="273"/>
      <c r="V1683" s="273"/>
      <c r="W1683" s="273"/>
      <c r="X1683" s="274"/>
    </row>
    <row r="1684" spans="1:24" s="474" customFormat="1" ht="12.75">
      <c r="A1684" s="284" t="s">
        <v>298</v>
      </c>
      <c r="B1684" s="715">
        <v>16244395</v>
      </c>
      <c r="C1684" s="715">
        <v>7395144</v>
      </c>
      <c r="D1684" s="715">
        <v>7290374</v>
      </c>
      <c r="E1684" s="716">
        <v>44.87931991311464</v>
      </c>
      <c r="F1684" s="281">
        <v>430345</v>
      </c>
      <c r="G1684" s="273"/>
      <c r="H1684" s="273"/>
      <c r="I1684" s="273"/>
      <c r="J1684" s="273"/>
      <c r="K1684" s="273"/>
      <c r="L1684" s="273"/>
      <c r="M1684" s="273"/>
      <c r="N1684" s="273"/>
      <c r="O1684" s="273"/>
      <c r="P1684" s="273"/>
      <c r="Q1684" s="273"/>
      <c r="R1684" s="273"/>
      <c r="S1684" s="273"/>
      <c r="T1684" s="273"/>
      <c r="U1684" s="273"/>
      <c r="V1684" s="273"/>
      <c r="W1684" s="273"/>
      <c r="X1684" s="274"/>
    </row>
    <row r="1685" spans="1:24" s="474" customFormat="1" ht="12.75">
      <c r="A1685" s="267" t="s">
        <v>1781</v>
      </c>
      <c r="B1685" s="715">
        <v>59553494</v>
      </c>
      <c r="C1685" s="715">
        <v>36622894</v>
      </c>
      <c r="D1685" s="715">
        <v>26542396</v>
      </c>
      <c r="E1685" s="716">
        <v>44.56899875597559</v>
      </c>
      <c r="F1685" s="281">
        <v>2949043</v>
      </c>
      <c r="G1685" s="273"/>
      <c r="H1685" s="273"/>
      <c r="I1685" s="273"/>
      <c r="J1685" s="273"/>
      <c r="K1685" s="273"/>
      <c r="L1685" s="273"/>
      <c r="M1685" s="273"/>
      <c r="N1685" s="273"/>
      <c r="O1685" s="273"/>
      <c r="P1685" s="273"/>
      <c r="Q1685" s="273"/>
      <c r="R1685" s="273"/>
      <c r="S1685" s="273"/>
      <c r="T1685" s="273"/>
      <c r="U1685" s="273"/>
      <c r="V1685" s="273"/>
      <c r="W1685" s="273"/>
      <c r="X1685" s="274"/>
    </row>
    <row r="1686" spans="1:24" s="474" customFormat="1" ht="12.75">
      <c r="A1686" s="282" t="s">
        <v>301</v>
      </c>
      <c r="B1686" s="715">
        <v>38681304</v>
      </c>
      <c r="C1686" s="715">
        <v>15750704</v>
      </c>
      <c r="D1686" s="715">
        <v>10056878</v>
      </c>
      <c r="E1686" s="716">
        <v>25.99932515201659</v>
      </c>
      <c r="F1686" s="281">
        <v>1639044</v>
      </c>
      <c r="G1686" s="273"/>
      <c r="H1686" s="273"/>
      <c r="I1686" s="273"/>
      <c r="J1686" s="273"/>
      <c r="K1686" s="273"/>
      <c r="L1686" s="273"/>
      <c r="M1686" s="273"/>
      <c r="N1686" s="273"/>
      <c r="O1686" s="273"/>
      <c r="P1686" s="273"/>
      <c r="Q1686" s="273"/>
      <c r="R1686" s="273"/>
      <c r="S1686" s="273"/>
      <c r="T1686" s="273"/>
      <c r="U1686" s="273"/>
      <c r="V1686" s="273"/>
      <c r="W1686" s="273"/>
      <c r="X1686" s="274"/>
    </row>
    <row r="1687" spans="1:24" s="474" customFormat="1" ht="12.75">
      <c r="A1687" s="267" t="s">
        <v>634</v>
      </c>
      <c r="B1687" s="715">
        <v>20872190</v>
      </c>
      <c r="C1687" s="715">
        <v>20872190</v>
      </c>
      <c r="D1687" s="715">
        <v>16485518</v>
      </c>
      <c r="E1687" s="716">
        <v>78.9831733038076</v>
      </c>
      <c r="F1687" s="281">
        <v>1309999</v>
      </c>
      <c r="G1687" s="273"/>
      <c r="H1687" s="273"/>
      <c r="I1687" s="273"/>
      <c r="J1687" s="273"/>
      <c r="K1687" s="273"/>
      <c r="L1687" s="273"/>
      <c r="M1687" s="273"/>
      <c r="N1687" s="273"/>
      <c r="O1687" s="273"/>
      <c r="P1687" s="273"/>
      <c r="Q1687" s="273"/>
      <c r="R1687" s="273"/>
      <c r="S1687" s="273"/>
      <c r="T1687" s="273"/>
      <c r="U1687" s="273"/>
      <c r="V1687" s="273"/>
      <c r="W1687" s="273"/>
      <c r="X1687" s="274"/>
    </row>
    <row r="1688" spans="1:24" s="474" customFormat="1" ht="12.75">
      <c r="A1688" s="284" t="s">
        <v>358</v>
      </c>
      <c r="B1688" s="715">
        <v>20872190</v>
      </c>
      <c r="C1688" s="715">
        <v>20872190</v>
      </c>
      <c r="D1688" s="715">
        <v>16485518</v>
      </c>
      <c r="E1688" s="716">
        <v>78.9831733038076</v>
      </c>
      <c r="F1688" s="281">
        <v>1309999</v>
      </c>
      <c r="G1688" s="273"/>
      <c r="H1688" s="273"/>
      <c r="I1688" s="273"/>
      <c r="J1688" s="273"/>
      <c r="K1688" s="273"/>
      <c r="L1688" s="273"/>
      <c r="M1688" s="273"/>
      <c r="N1688" s="273"/>
      <c r="O1688" s="273"/>
      <c r="P1688" s="273"/>
      <c r="Q1688" s="273"/>
      <c r="R1688" s="273"/>
      <c r="S1688" s="273"/>
      <c r="T1688" s="273"/>
      <c r="U1688" s="273"/>
      <c r="V1688" s="273"/>
      <c r="W1688" s="273"/>
      <c r="X1688" s="274"/>
    </row>
    <row r="1689" spans="1:24" s="474" customFormat="1" ht="12.75">
      <c r="A1689" s="284"/>
      <c r="B1689" s="715"/>
      <c r="C1689" s="395"/>
      <c r="D1689" s="395"/>
      <c r="E1689" s="400"/>
      <c r="F1689" s="281"/>
      <c r="G1689" s="273"/>
      <c r="H1689" s="273"/>
      <c r="I1689" s="273"/>
      <c r="J1689" s="273"/>
      <c r="K1689" s="273"/>
      <c r="L1689" s="273"/>
      <c r="M1689" s="273"/>
      <c r="N1689" s="273"/>
      <c r="O1689" s="273"/>
      <c r="P1689" s="273"/>
      <c r="Q1689" s="273"/>
      <c r="R1689" s="273"/>
      <c r="S1689" s="273"/>
      <c r="T1689" s="273"/>
      <c r="U1689" s="273"/>
      <c r="V1689" s="273"/>
      <c r="W1689" s="273"/>
      <c r="X1689" s="274"/>
    </row>
    <row r="1690" spans="1:24" s="474" customFormat="1" ht="12.75">
      <c r="A1690" s="259" t="s">
        <v>712</v>
      </c>
      <c r="B1690" s="715"/>
      <c r="C1690" s="395"/>
      <c r="D1690" s="395"/>
      <c r="E1690" s="400"/>
      <c r="F1690" s="281"/>
      <c r="G1690" s="273"/>
      <c r="H1690" s="273"/>
      <c r="I1690" s="273"/>
      <c r="J1690" s="273"/>
      <c r="K1690" s="273"/>
      <c r="L1690" s="273"/>
      <c r="M1690" s="273"/>
      <c r="N1690" s="273"/>
      <c r="O1690" s="273"/>
      <c r="P1690" s="273"/>
      <c r="Q1690" s="273"/>
      <c r="R1690" s="273"/>
      <c r="S1690" s="273"/>
      <c r="T1690" s="273"/>
      <c r="U1690" s="273"/>
      <c r="V1690" s="273"/>
      <c r="W1690" s="273"/>
      <c r="X1690" s="274"/>
    </row>
    <row r="1691" spans="1:24" s="474" customFormat="1" ht="25.5">
      <c r="A1691" s="732" t="s">
        <v>713</v>
      </c>
      <c r="B1691" s="715"/>
      <c r="C1691" s="395"/>
      <c r="D1691" s="395"/>
      <c r="E1691" s="400"/>
      <c r="F1691" s="281"/>
      <c r="G1691" s="273"/>
      <c r="H1691" s="273"/>
      <c r="I1691" s="273"/>
      <c r="J1691" s="273"/>
      <c r="K1691" s="273"/>
      <c r="L1691" s="273"/>
      <c r="M1691" s="273"/>
      <c r="N1691" s="273"/>
      <c r="O1691" s="273"/>
      <c r="P1691" s="273"/>
      <c r="Q1691" s="273"/>
      <c r="R1691" s="273"/>
      <c r="S1691" s="273"/>
      <c r="T1691" s="273"/>
      <c r="U1691" s="273"/>
      <c r="V1691" s="273"/>
      <c r="W1691" s="273"/>
      <c r="X1691" s="274"/>
    </row>
    <row r="1692" spans="1:24" s="474" customFormat="1" ht="12.75">
      <c r="A1692" s="199" t="s">
        <v>633</v>
      </c>
      <c r="B1692" s="715">
        <v>24815400</v>
      </c>
      <c r="C1692" s="715">
        <v>11255802</v>
      </c>
      <c r="D1692" s="715">
        <v>11255802</v>
      </c>
      <c r="E1692" s="716">
        <v>45.35813245001088</v>
      </c>
      <c r="F1692" s="281">
        <v>1191923</v>
      </c>
      <c r="G1692" s="273"/>
      <c r="H1692" s="273"/>
      <c r="I1692" s="273"/>
      <c r="J1692" s="273"/>
      <c r="K1692" s="273"/>
      <c r="L1692" s="273"/>
      <c r="M1692" s="273"/>
      <c r="N1692" s="273"/>
      <c r="O1692" s="273"/>
      <c r="P1692" s="273"/>
      <c r="Q1692" s="273"/>
      <c r="R1692" s="273"/>
      <c r="S1692" s="273"/>
      <c r="T1692" s="273"/>
      <c r="U1692" s="273"/>
      <c r="V1692" s="273"/>
      <c r="W1692" s="273"/>
      <c r="X1692" s="274"/>
    </row>
    <row r="1693" spans="1:24" s="474" customFormat="1" ht="12.75">
      <c r="A1693" s="267" t="s">
        <v>303</v>
      </c>
      <c r="B1693" s="715">
        <v>0</v>
      </c>
      <c r="C1693" s="715">
        <v>0</v>
      </c>
      <c r="D1693" s="715">
        <v>0</v>
      </c>
      <c r="E1693" s="716" t="s">
        <v>1426</v>
      </c>
      <c r="F1693" s="281">
        <v>0</v>
      </c>
      <c r="G1693" s="273"/>
      <c r="H1693" s="273"/>
      <c r="I1693" s="273"/>
      <c r="J1693" s="273"/>
      <c r="K1693" s="273"/>
      <c r="L1693" s="273"/>
      <c r="M1693" s="273"/>
      <c r="N1693" s="273"/>
      <c r="O1693" s="273"/>
      <c r="P1693" s="273"/>
      <c r="Q1693" s="273"/>
      <c r="R1693" s="273"/>
      <c r="S1693" s="273"/>
      <c r="T1693" s="273"/>
      <c r="U1693" s="273"/>
      <c r="V1693" s="273"/>
      <c r="W1693" s="273"/>
      <c r="X1693" s="274"/>
    </row>
    <row r="1694" spans="1:24" s="474" customFormat="1" ht="12.75">
      <c r="A1694" s="267" t="s">
        <v>291</v>
      </c>
      <c r="B1694" s="715">
        <v>24815400</v>
      </c>
      <c r="C1694" s="715">
        <v>11255802</v>
      </c>
      <c r="D1694" s="715">
        <v>11255802</v>
      </c>
      <c r="E1694" s="716">
        <v>45.35813245001088</v>
      </c>
      <c r="F1694" s="281">
        <v>1191923</v>
      </c>
      <c r="G1694" s="273"/>
      <c r="H1694" s="273"/>
      <c r="I1694" s="273"/>
      <c r="J1694" s="273"/>
      <c r="K1694" s="273"/>
      <c r="L1694" s="273"/>
      <c r="M1694" s="273"/>
      <c r="N1694" s="273"/>
      <c r="O1694" s="273"/>
      <c r="P1694" s="273"/>
      <c r="Q1694" s="273"/>
      <c r="R1694" s="273"/>
      <c r="S1694" s="273"/>
      <c r="T1694" s="273"/>
      <c r="U1694" s="273"/>
      <c r="V1694" s="273"/>
      <c r="W1694" s="273"/>
      <c r="X1694" s="274"/>
    </row>
    <row r="1695" spans="1:24" s="474" customFormat="1" ht="25.5">
      <c r="A1695" s="269" t="s">
        <v>292</v>
      </c>
      <c r="B1695" s="715">
        <v>24815400</v>
      </c>
      <c r="C1695" s="715">
        <v>11255802</v>
      </c>
      <c r="D1695" s="715">
        <v>11255802</v>
      </c>
      <c r="E1695" s="716">
        <v>45.35813245001088</v>
      </c>
      <c r="F1695" s="281">
        <v>1191923</v>
      </c>
      <c r="G1695" s="273"/>
      <c r="H1695" s="273"/>
      <c r="I1695" s="273"/>
      <c r="J1695" s="273"/>
      <c r="K1695" s="273"/>
      <c r="L1695" s="273"/>
      <c r="M1695" s="273"/>
      <c r="N1695" s="273"/>
      <c r="O1695" s="273"/>
      <c r="P1695" s="273"/>
      <c r="Q1695" s="273"/>
      <c r="R1695" s="273"/>
      <c r="S1695" s="273"/>
      <c r="T1695" s="273"/>
      <c r="U1695" s="273"/>
      <c r="V1695" s="273"/>
      <c r="W1695" s="273"/>
      <c r="X1695" s="274"/>
    </row>
    <row r="1696" spans="1:24" s="474" customFormat="1" ht="12.75">
      <c r="A1696" s="193" t="s">
        <v>293</v>
      </c>
      <c r="B1696" s="715">
        <v>24815400</v>
      </c>
      <c r="C1696" s="715">
        <v>11255802</v>
      </c>
      <c r="D1696" s="715">
        <v>8787269</v>
      </c>
      <c r="E1696" s="716">
        <v>35.410547482611605</v>
      </c>
      <c r="F1696" s="281">
        <v>431490</v>
      </c>
      <c r="G1696" s="273"/>
      <c r="H1696" s="273"/>
      <c r="I1696" s="273"/>
      <c r="J1696" s="273"/>
      <c r="K1696" s="273"/>
      <c r="L1696" s="273"/>
      <c r="M1696" s="273"/>
      <c r="N1696" s="273"/>
      <c r="O1696" s="273"/>
      <c r="P1696" s="273"/>
      <c r="Q1696" s="273"/>
      <c r="R1696" s="273"/>
      <c r="S1696" s="273"/>
      <c r="T1696" s="273"/>
      <c r="U1696" s="273"/>
      <c r="V1696" s="273"/>
      <c r="W1696" s="273"/>
      <c r="X1696" s="274"/>
    </row>
    <row r="1697" spans="1:24" s="474" customFormat="1" ht="12.75">
      <c r="A1697" s="267" t="s">
        <v>294</v>
      </c>
      <c r="B1697" s="715">
        <v>14116161</v>
      </c>
      <c r="C1697" s="715">
        <v>6887484</v>
      </c>
      <c r="D1697" s="715">
        <v>6887312</v>
      </c>
      <c r="E1697" s="716">
        <v>48.790262451667985</v>
      </c>
      <c r="F1697" s="281">
        <v>430345</v>
      </c>
      <c r="G1697" s="273"/>
      <c r="H1697" s="273"/>
      <c r="I1697" s="273"/>
      <c r="J1697" s="273"/>
      <c r="K1697" s="273"/>
      <c r="L1697" s="273"/>
      <c r="M1697" s="273"/>
      <c r="N1697" s="273"/>
      <c r="O1697" s="273"/>
      <c r="P1697" s="273"/>
      <c r="Q1697" s="273"/>
      <c r="R1697" s="273"/>
      <c r="S1697" s="273"/>
      <c r="T1697" s="273"/>
      <c r="U1697" s="273"/>
      <c r="V1697" s="273"/>
      <c r="W1697" s="273"/>
      <c r="X1697" s="274"/>
    </row>
    <row r="1698" spans="1:24" s="474" customFormat="1" ht="12.75">
      <c r="A1698" s="282" t="s">
        <v>295</v>
      </c>
      <c r="B1698" s="715">
        <v>14116161</v>
      </c>
      <c r="C1698" s="715">
        <v>6887484</v>
      </c>
      <c r="D1698" s="715">
        <v>6887312</v>
      </c>
      <c r="E1698" s="716">
        <v>48.790262451667985</v>
      </c>
      <c r="F1698" s="281">
        <v>430345</v>
      </c>
      <c r="G1698" s="273"/>
      <c r="H1698" s="273"/>
      <c r="I1698" s="273"/>
      <c r="J1698" s="273"/>
      <c r="K1698" s="273"/>
      <c r="L1698" s="273"/>
      <c r="M1698" s="273"/>
      <c r="N1698" s="273"/>
      <c r="O1698" s="273"/>
      <c r="P1698" s="273"/>
      <c r="Q1698" s="273"/>
      <c r="R1698" s="273"/>
      <c r="S1698" s="273"/>
      <c r="T1698" s="273"/>
      <c r="U1698" s="273"/>
      <c r="V1698" s="273"/>
      <c r="W1698" s="273"/>
      <c r="X1698" s="274"/>
    </row>
    <row r="1699" spans="1:24" s="474" customFormat="1" ht="12.75">
      <c r="A1699" s="284" t="s">
        <v>298</v>
      </c>
      <c r="B1699" s="715">
        <v>14116161</v>
      </c>
      <c r="C1699" s="715">
        <v>6887484</v>
      </c>
      <c r="D1699" s="715">
        <v>6887312</v>
      </c>
      <c r="E1699" s="716">
        <v>48.790262451667985</v>
      </c>
      <c r="F1699" s="281">
        <v>430345</v>
      </c>
      <c r="G1699" s="273"/>
      <c r="H1699" s="273"/>
      <c r="I1699" s="273"/>
      <c r="J1699" s="273"/>
      <c r="K1699" s="273"/>
      <c r="L1699" s="273"/>
      <c r="M1699" s="273"/>
      <c r="N1699" s="273"/>
      <c r="O1699" s="273"/>
      <c r="P1699" s="273"/>
      <c r="Q1699" s="273"/>
      <c r="R1699" s="273"/>
      <c r="S1699" s="273"/>
      <c r="T1699" s="273"/>
      <c r="U1699" s="273"/>
      <c r="V1699" s="273"/>
      <c r="W1699" s="273"/>
      <c r="X1699" s="274"/>
    </row>
    <row r="1700" spans="1:24" s="474" customFormat="1" ht="12.75">
      <c r="A1700" s="267" t="s">
        <v>1781</v>
      </c>
      <c r="B1700" s="715">
        <v>10699239</v>
      </c>
      <c r="C1700" s="715">
        <v>4368318</v>
      </c>
      <c r="D1700" s="715">
        <v>1899957</v>
      </c>
      <c r="E1700" s="716">
        <v>17.757870442935243</v>
      </c>
      <c r="F1700" s="281">
        <v>1145</v>
      </c>
      <c r="G1700" s="273"/>
      <c r="H1700" s="273"/>
      <c r="I1700" s="273"/>
      <c r="J1700" s="273"/>
      <c r="K1700" s="273"/>
      <c r="L1700" s="273"/>
      <c r="M1700" s="273"/>
      <c r="N1700" s="273"/>
      <c r="O1700" s="273"/>
      <c r="P1700" s="273"/>
      <c r="Q1700" s="273"/>
      <c r="R1700" s="273"/>
      <c r="S1700" s="273"/>
      <c r="T1700" s="273"/>
      <c r="U1700" s="273"/>
      <c r="V1700" s="273"/>
      <c r="W1700" s="273"/>
      <c r="X1700" s="274"/>
    </row>
    <row r="1701" spans="1:24" s="474" customFormat="1" ht="12.75">
      <c r="A1701" s="282" t="s">
        <v>301</v>
      </c>
      <c r="B1701" s="715">
        <v>10699239</v>
      </c>
      <c r="C1701" s="715">
        <v>4368318</v>
      </c>
      <c r="D1701" s="715">
        <v>1899957</v>
      </c>
      <c r="E1701" s="716">
        <v>17.757870442935243</v>
      </c>
      <c r="F1701" s="281">
        <v>1145</v>
      </c>
      <c r="G1701" s="273"/>
      <c r="H1701" s="273"/>
      <c r="I1701" s="273"/>
      <c r="J1701" s="273"/>
      <c r="K1701" s="273"/>
      <c r="L1701" s="273"/>
      <c r="M1701" s="273"/>
      <c r="N1701" s="273"/>
      <c r="O1701" s="273"/>
      <c r="P1701" s="273"/>
      <c r="Q1701" s="273"/>
      <c r="R1701" s="273"/>
      <c r="S1701" s="273"/>
      <c r="T1701" s="273"/>
      <c r="U1701" s="273"/>
      <c r="V1701" s="273"/>
      <c r="W1701" s="273"/>
      <c r="X1701" s="274"/>
    </row>
    <row r="1702" spans="1:24" s="474" customFormat="1" ht="12.75">
      <c r="A1702" s="282"/>
      <c r="B1702" s="715"/>
      <c r="C1702" s="395"/>
      <c r="D1702" s="395"/>
      <c r="E1702" s="400"/>
      <c r="F1702" s="281"/>
      <c r="G1702" s="273"/>
      <c r="H1702" s="273"/>
      <c r="I1702" s="273"/>
      <c r="J1702" s="273"/>
      <c r="K1702" s="273"/>
      <c r="L1702" s="273"/>
      <c r="M1702" s="273"/>
      <c r="N1702" s="273"/>
      <c r="O1702" s="273"/>
      <c r="P1702" s="273"/>
      <c r="Q1702" s="273"/>
      <c r="R1702" s="273"/>
      <c r="S1702" s="273"/>
      <c r="T1702" s="273"/>
      <c r="U1702" s="273"/>
      <c r="V1702" s="273"/>
      <c r="W1702" s="273"/>
      <c r="X1702" s="274"/>
    </row>
    <row r="1703" spans="1:24" s="474" customFormat="1" ht="12.75">
      <c r="A1703" s="259" t="s">
        <v>656</v>
      </c>
      <c r="B1703" s="715"/>
      <c r="C1703" s="395"/>
      <c r="D1703" s="395"/>
      <c r="E1703" s="400"/>
      <c r="F1703" s="281"/>
      <c r="G1703" s="273"/>
      <c r="H1703" s="273"/>
      <c r="I1703" s="273"/>
      <c r="J1703" s="273"/>
      <c r="K1703" s="273"/>
      <c r="L1703" s="273"/>
      <c r="M1703" s="273"/>
      <c r="N1703" s="273"/>
      <c r="O1703" s="273"/>
      <c r="P1703" s="273"/>
      <c r="Q1703" s="273"/>
      <c r="R1703" s="273"/>
      <c r="S1703" s="273"/>
      <c r="T1703" s="273"/>
      <c r="U1703" s="273"/>
      <c r="V1703" s="273"/>
      <c r="W1703" s="273"/>
      <c r="X1703" s="274"/>
    </row>
    <row r="1704" spans="1:24" s="474" customFormat="1" ht="25.5">
      <c r="A1704" s="732" t="s">
        <v>713</v>
      </c>
      <c r="B1704" s="715"/>
      <c r="C1704" s="395"/>
      <c r="D1704" s="395"/>
      <c r="E1704" s="400"/>
      <c r="F1704" s="281"/>
      <c r="G1704" s="273"/>
      <c r="H1704" s="273"/>
      <c r="I1704" s="273"/>
      <c r="J1704" s="273"/>
      <c r="K1704" s="273"/>
      <c r="L1704" s="273"/>
      <c r="M1704" s="273"/>
      <c r="N1704" s="273"/>
      <c r="O1704" s="273"/>
      <c r="P1704" s="273"/>
      <c r="Q1704" s="273"/>
      <c r="R1704" s="273"/>
      <c r="S1704" s="273"/>
      <c r="T1704" s="273"/>
      <c r="U1704" s="273"/>
      <c r="V1704" s="273"/>
      <c r="W1704" s="273"/>
      <c r="X1704" s="274"/>
    </row>
    <row r="1705" spans="1:24" s="474" customFormat="1" ht="12.75">
      <c r="A1705" s="199" t="s">
        <v>633</v>
      </c>
      <c r="B1705" s="715">
        <v>352560</v>
      </c>
      <c r="C1705" s="715">
        <v>336000</v>
      </c>
      <c r="D1705" s="715">
        <v>336000</v>
      </c>
      <c r="E1705" s="716">
        <v>95.30292716133424</v>
      </c>
      <c r="F1705" s="281">
        <v>9000</v>
      </c>
      <c r="G1705" s="273"/>
      <c r="H1705" s="273"/>
      <c r="I1705" s="273"/>
      <c r="J1705" s="273"/>
      <c r="K1705" s="273"/>
      <c r="L1705" s="273"/>
      <c r="M1705" s="273"/>
      <c r="N1705" s="273"/>
      <c r="O1705" s="273"/>
      <c r="P1705" s="273"/>
      <c r="Q1705" s="273"/>
      <c r="R1705" s="273"/>
      <c r="S1705" s="273"/>
      <c r="T1705" s="273"/>
      <c r="U1705" s="273"/>
      <c r="V1705" s="273"/>
      <c r="W1705" s="273"/>
      <c r="X1705" s="274"/>
    </row>
    <row r="1706" spans="1:24" s="474" customFormat="1" ht="12.75">
      <c r="A1706" s="267" t="s">
        <v>291</v>
      </c>
      <c r="B1706" s="715">
        <v>352560</v>
      </c>
      <c r="C1706" s="715">
        <v>336000</v>
      </c>
      <c r="D1706" s="715">
        <v>336000</v>
      </c>
      <c r="E1706" s="716">
        <v>95.30292716133424</v>
      </c>
      <c r="F1706" s="281">
        <v>9000</v>
      </c>
      <c r="G1706" s="273"/>
      <c r="H1706" s="273"/>
      <c r="I1706" s="273"/>
      <c r="J1706" s="273"/>
      <c r="K1706" s="273"/>
      <c r="L1706" s="273"/>
      <c r="M1706" s="273"/>
      <c r="N1706" s="273"/>
      <c r="O1706" s="273"/>
      <c r="P1706" s="273"/>
      <c r="Q1706" s="273"/>
      <c r="R1706" s="273"/>
      <c r="S1706" s="273"/>
      <c r="T1706" s="273"/>
      <c r="U1706" s="273"/>
      <c r="V1706" s="273"/>
      <c r="W1706" s="273"/>
      <c r="X1706" s="274"/>
    </row>
    <row r="1707" spans="1:24" s="474" customFormat="1" ht="25.5">
      <c r="A1707" s="269" t="s">
        <v>292</v>
      </c>
      <c r="B1707" s="715">
        <v>352560</v>
      </c>
      <c r="C1707" s="715">
        <v>336000</v>
      </c>
      <c r="D1707" s="715">
        <v>336000</v>
      </c>
      <c r="E1707" s="716">
        <v>95.30292716133424</v>
      </c>
      <c r="F1707" s="281">
        <v>9000</v>
      </c>
      <c r="G1707" s="273"/>
      <c r="H1707" s="273"/>
      <c r="I1707" s="273"/>
      <c r="J1707" s="273"/>
      <c r="K1707" s="273"/>
      <c r="L1707" s="273"/>
      <c r="M1707" s="273"/>
      <c r="N1707" s="273"/>
      <c r="O1707" s="273"/>
      <c r="P1707" s="273"/>
      <c r="Q1707" s="273"/>
      <c r="R1707" s="273"/>
      <c r="S1707" s="273"/>
      <c r="T1707" s="273"/>
      <c r="U1707" s="273"/>
      <c r="V1707" s="273"/>
      <c r="W1707" s="273"/>
      <c r="X1707" s="274"/>
    </row>
    <row r="1708" spans="1:18" s="709" customFormat="1" ht="12.75">
      <c r="A1708" s="193" t="s">
        <v>293</v>
      </c>
      <c r="B1708" s="715">
        <v>352560</v>
      </c>
      <c r="C1708" s="715">
        <v>336000</v>
      </c>
      <c r="D1708" s="715">
        <v>326785</v>
      </c>
      <c r="E1708" s="716">
        <v>92.68918765600182</v>
      </c>
      <c r="F1708" s="281">
        <v>39748</v>
      </c>
      <c r="G1708" s="708"/>
      <c r="H1708" s="708"/>
      <c r="I1708" s="708"/>
      <c r="J1708" s="708"/>
      <c r="K1708" s="708"/>
      <c r="L1708" s="708"/>
      <c r="M1708" s="708"/>
      <c r="N1708" s="708"/>
      <c r="O1708" s="708"/>
      <c r="P1708" s="708"/>
      <c r="Q1708" s="708"/>
      <c r="R1708" s="708"/>
    </row>
    <row r="1709" spans="1:24" s="474" customFormat="1" ht="12.75">
      <c r="A1709" s="267" t="s">
        <v>1781</v>
      </c>
      <c r="B1709" s="715">
        <v>352560</v>
      </c>
      <c r="C1709" s="715">
        <v>336000</v>
      </c>
      <c r="D1709" s="715">
        <v>326785</v>
      </c>
      <c r="E1709" s="716">
        <v>92.68918765600182</v>
      </c>
      <c r="F1709" s="281">
        <v>39748</v>
      </c>
      <c r="G1709" s="273"/>
      <c r="H1709" s="273"/>
      <c r="I1709" s="273"/>
      <c r="J1709" s="273"/>
      <c r="K1709" s="273"/>
      <c r="L1709" s="273"/>
      <c r="M1709" s="273"/>
      <c r="N1709" s="273"/>
      <c r="O1709" s="273"/>
      <c r="P1709" s="273"/>
      <c r="Q1709" s="273"/>
      <c r="R1709" s="273"/>
      <c r="S1709" s="273"/>
      <c r="T1709" s="273"/>
      <c r="U1709" s="273"/>
      <c r="V1709" s="273"/>
      <c r="W1709" s="273"/>
      <c r="X1709" s="274"/>
    </row>
    <row r="1710" spans="1:24" s="474" customFormat="1" ht="12.75">
      <c r="A1710" s="282" t="s">
        <v>301</v>
      </c>
      <c r="B1710" s="715">
        <v>352560</v>
      </c>
      <c r="C1710" s="715">
        <v>336000</v>
      </c>
      <c r="D1710" s="715">
        <v>326785</v>
      </c>
      <c r="E1710" s="716">
        <v>92.68918765600182</v>
      </c>
      <c r="F1710" s="281">
        <v>39748</v>
      </c>
      <c r="G1710" s="273"/>
      <c r="H1710" s="273"/>
      <c r="I1710" s="273"/>
      <c r="J1710" s="273"/>
      <c r="K1710" s="273"/>
      <c r="L1710" s="273"/>
      <c r="M1710" s="273"/>
      <c r="N1710" s="273"/>
      <c r="O1710" s="273"/>
      <c r="P1710" s="273"/>
      <c r="Q1710" s="273"/>
      <c r="R1710" s="273"/>
      <c r="S1710" s="273"/>
      <c r="T1710" s="273"/>
      <c r="U1710" s="273"/>
      <c r="V1710" s="273"/>
      <c r="W1710" s="273"/>
      <c r="X1710" s="274"/>
    </row>
    <row r="1711" spans="1:24" s="474" customFormat="1" ht="12.75">
      <c r="A1711" s="282"/>
      <c r="B1711" s="715"/>
      <c r="C1711" s="395"/>
      <c r="D1711" s="395"/>
      <c r="E1711" s="400"/>
      <c r="F1711" s="281"/>
      <c r="G1711" s="273"/>
      <c r="H1711" s="273"/>
      <c r="I1711" s="273"/>
      <c r="J1711" s="273"/>
      <c r="K1711" s="273"/>
      <c r="L1711" s="273"/>
      <c r="M1711" s="273"/>
      <c r="N1711" s="273"/>
      <c r="O1711" s="273"/>
      <c r="P1711" s="273"/>
      <c r="Q1711" s="273"/>
      <c r="R1711" s="273"/>
      <c r="S1711" s="273"/>
      <c r="T1711" s="273"/>
      <c r="U1711" s="273"/>
      <c r="V1711" s="273"/>
      <c r="W1711" s="273"/>
      <c r="X1711" s="274"/>
    </row>
    <row r="1712" spans="1:24" s="474" customFormat="1" ht="12.75">
      <c r="A1712" s="259" t="s">
        <v>714</v>
      </c>
      <c r="B1712" s="715"/>
      <c r="C1712" s="395"/>
      <c r="D1712" s="395"/>
      <c r="E1712" s="400"/>
      <c r="F1712" s="281"/>
      <c r="G1712" s="273"/>
      <c r="H1712" s="273"/>
      <c r="I1712" s="273"/>
      <c r="J1712" s="273"/>
      <c r="K1712" s="273"/>
      <c r="L1712" s="273"/>
      <c r="M1712" s="273"/>
      <c r="N1712" s="273"/>
      <c r="O1712" s="273"/>
      <c r="P1712" s="273"/>
      <c r="Q1712" s="273"/>
      <c r="R1712" s="273"/>
      <c r="S1712" s="273"/>
      <c r="T1712" s="273"/>
      <c r="U1712" s="273"/>
      <c r="V1712" s="273"/>
      <c r="W1712" s="273"/>
      <c r="X1712" s="274"/>
    </row>
    <row r="1713" spans="1:24" s="474" customFormat="1" ht="25.5">
      <c r="A1713" s="732" t="s">
        <v>713</v>
      </c>
      <c r="B1713" s="715"/>
      <c r="C1713" s="395"/>
      <c r="D1713" s="395"/>
      <c r="E1713" s="400"/>
      <c r="F1713" s="281"/>
      <c r="G1713" s="273"/>
      <c r="H1713" s="273"/>
      <c r="I1713" s="273"/>
      <c r="J1713" s="273"/>
      <c r="K1713" s="273"/>
      <c r="L1713" s="273"/>
      <c r="M1713" s="273"/>
      <c r="N1713" s="273"/>
      <c r="O1713" s="273"/>
      <c r="P1713" s="273"/>
      <c r="Q1713" s="273"/>
      <c r="R1713" s="273"/>
      <c r="S1713" s="273"/>
      <c r="T1713" s="273"/>
      <c r="U1713" s="273"/>
      <c r="V1713" s="273"/>
      <c r="W1713" s="273"/>
      <c r="X1713" s="274"/>
    </row>
    <row r="1714" spans="1:24" s="474" customFormat="1" ht="12.75">
      <c r="A1714" s="199" t="s">
        <v>633</v>
      </c>
      <c r="B1714" s="715">
        <v>8000000</v>
      </c>
      <c r="C1714" s="715">
        <v>6621438</v>
      </c>
      <c r="D1714" s="715">
        <v>6621438</v>
      </c>
      <c r="E1714" s="716">
        <v>82.767975</v>
      </c>
      <c r="F1714" s="281">
        <v>953069</v>
      </c>
      <c r="G1714" s="273"/>
      <c r="H1714" s="273"/>
      <c r="I1714" s="273"/>
      <c r="J1714" s="273"/>
      <c r="K1714" s="273"/>
      <c r="L1714" s="273"/>
      <c r="M1714" s="273"/>
      <c r="N1714" s="273"/>
      <c r="O1714" s="273"/>
      <c r="P1714" s="273"/>
      <c r="Q1714" s="273"/>
      <c r="R1714" s="273"/>
      <c r="S1714" s="273"/>
      <c r="T1714" s="273"/>
      <c r="U1714" s="273"/>
      <c r="V1714" s="273"/>
      <c r="W1714" s="273"/>
      <c r="X1714" s="274"/>
    </row>
    <row r="1715" spans="1:24" s="474" customFormat="1" ht="12.75">
      <c r="A1715" s="267" t="s">
        <v>291</v>
      </c>
      <c r="B1715" s="715">
        <v>8000000</v>
      </c>
      <c r="C1715" s="715">
        <v>6621438</v>
      </c>
      <c r="D1715" s="715">
        <v>6621438</v>
      </c>
      <c r="E1715" s="716">
        <v>82.767975</v>
      </c>
      <c r="F1715" s="281">
        <v>953069</v>
      </c>
      <c r="G1715" s="273"/>
      <c r="H1715" s="273"/>
      <c r="I1715" s="273"/>
      <c r="J1715" s="273"/>
      <c r="K1715" s="273"/>
      <c r="L1715" s="273"/>
      <c r="M1715" s="273"/>
      <c r="N1715" s="273"/>
      <c r="O1715" s="273"/>
      <c r="P1715" s="273"/>
      <c r="Q1715" s="273"/>
      <c r="R1715" s="273"/>
      <c r="S1715" s="273"/>
      <c r="T1715" s="273"/>
      <c r="U1715" s="273"/>
      <c r="V1715" s="273"/>
      <c r="W1715" s="273"/>
      <c r="X1715" s="274"/>
    </row>
    <row r="1716" spans="1:24" s="474" customFormat="1" ht="25.5">
      <c r="A1716" s="269" t="s">
        <v>292</v>
      </c>
      <c r="B1716" s="715">
        <v>8000000</v>
      </c>
      <c r="C1716" s="715">
        <v>6621438</v>
      </c>
      <c r="D1716" s="715">
        <v>6621438</v>
      </c>
      <c r="E1716" s="716">
        <v>82.767975</v>
      </c>
      <c r="F1716" s="281">
        <v>953069</v>
      </c>
      <c r="G1716" s="273"/>
      <c r="H1716" s="273"/>
      <c r="I1716" s="273"/>
      <c r="J1716" s="273"/>
      <c r="K1716" s="273"/>
      <c r="L1716" s="273"/>
      <c r="M1716" s="273"/>
      <c r="N1716" s="273"/>
      <c r="O1716" s="273"/>
      <c r="P1716" s="273"/>
      <c r="Q1716" s="273"/>
      <c r="R1716" s="273"/>
      <c r="S1716" s="273"/>
      <c r="T1716" s="273"/>
      <c r="U1716" s="273"/>
      <c r="V1716" s="273"/>
      <c r="W1716" s="273"/>
      <c r="X1716" s="274"/>
    </row>
    <row r="1717" spans="1:24" s="474" customFormat="1" ht="12.75">
      <c r="A1717" s="193" t="s">
        <v>293</v>
      </c>
      <c r="B1717" s="715">
        <v>8000000</v>
      </c>
      <c r="C1717" s="715">
        <v>6621438</v>
      </c>
      <c r="D1717" s="715">
        <v>4070709</v>
      </c>
      <c r="E1717" s="716">
        <v>50.8838625</v>
      </c>
      <c r="F1717" s="281">
        <v>1338567</v>
      </c>
      <c r="G1717" s="273"/>
      <c r="H1717" s="273"/>
      <c r="I1717" s="273"/>
      <c r="J1717" s="273"/>
      <c r="K1717" s="273"/>
      <c r="L1717" s="273"/>
      <c r="M1717" s="273"/>
      <c r="N1717" s="273"/>
      <c r="O1717" s="273"/>
      <c r="P1717" s="273"/>
      <c r="Q1717" s="273"/>
      <c r="R1717" s="273"/>
      <c r="S1717" s="273"/>
      <c r="T1717" s="273"/>
      <c r="U1717" s="273"/>
      <c r="V1717" s="273"/>
      <c r="W1717" s="273"/>
      <c r="X1717" s="274"/>
    </row>
    <row r="1718" spans="1:24" s="474" customFormat="1" ht="12.75">
      <c r="A1718" s="267" t="s">
        <v>1781</v>
      </c>
      <c r="B1718" s="715">
        <v>8000000</v>
      </c>
      <c r="C1718" s="715">
        <v>6621438</v>
      </c>
      <c r="D1718" s="715">
        <v>4070709</v>
      </c>
      <c r="E1718" s="716">
        <v>50.8838625</v>
      </c>
      <c r="F1718" s="281">
        <v>1338567</v>
      </c>
      <c r="G1718" s="273"/>
      <c r="H1718" s="273"/>
      <c r="I1718" s="273"/>
      <c r="J1718" s="273"/>
      <c r="K1718" s="273"/>
      <c r="L1718" s="273"/>
      <c r="M1718" s="273"/>
      <c r="N1718" s="273"/>
      <c r="O1718" s="273"/>
      <c r="P1718" s="273"/>
      <c r="Q1718" s="273"/>
      <c r="R1718" s="273"/>
      <c r="S1718" s="273"/>
      <c r="T1718" s="273"/>
      <c r="U1718" s="273"/>
      <c r="V1718" s="273"/>
      <c r="W1718" s="273"/>
      <c r="X1718" s="274"/>
    </row>
    <row r="1719" spans="1:24" s="474" customFormat="1" ht="12.75">
      <c r="A1719" s="282" t="s">
        <v>301</v>
      </c>
      <c r="B1719" s="715">
        <v>8000000</v>
      </c>
      <c r="C1719" s="715">
        <v>6621438</v>
      </c>
      <c r="D1719" s="715">
        <v>4070709</v>
      </c>
      <c r="E1719" s="716">
        <v>50.8838625</v>
      </c>
      <c r="F1719" s="281">
        <v>1338567</v>
      </c>
      <c r="G1719" s="273"/>
      <c r="H1719" s="273"/>
      <c r="I1719" s="273"/>
      <c r="J1719" s="273"/>
      <c r="K1719" s="273"/>
      <c r="L1719" s="273"/>
      <c r="M1719" s="273"/>
      <c r="N1719" s="273"/>
      <c r="O1719" s="273"/>
      <c r="P1719" s="273"/>
      <c r="Q1719" s="273"/>
      <c r="R1719" s="273"/>
      <c r="S1719" s="273"/>
      <c r="T1719" s="273"/>
      <c r="U1719" s="273"/>
      <c r="V1719" s="273"/>
      <c r="W1719" s="273"/>
      <c r="X1719" s="274"/>
    </row>
    <row r="1720" spans="1:24" s="474" customFormat="1" ht="12.75">
      <c r="A1720" s="282"/>
      <c r="B1720" s="715"/>
      <c r="C1720" s="395"/>
      <c r="D1720" s="395"/>
      <c r="E1720" s="400"/>
      <c r="F1720" s="281"/>
      <c r="G1720" s="273"/>
      <c r="H1720" s="273"/>
      <c r="I1720" s="273"/>
      <c r="J1720" s="273"/>
      <c r="K1720" s="273"/>
      <c r="L1720" s="273"/>
      <c r="M1720" s="273"/>
      <c r="N1720" s="273"/>
      <c r="O1720" s="273"/>
      <c r="P1720" s="273"/>
      <c r="Q1720" s="273"/>
      <c r="R1720" s="273"/>
      <c r="S1720" s="273"/>
      <c r="T1720" s="273"/>
      <c r="U1720" s="273"/>
      <c r="V1720" s="273"/>
      <c r="W1720" s="273"/>
      <c r="X1720" s="274"/>
    </row>
    <row r="1721" spans="1:24" s="474" customFormat="1" ht="12.75">
      <c r="A1721" s="259" t="s">
        <v>688</v>
      </c>
      <c r="B1721" s="715"/>
      <c r="C1721" s="395"/>
      <c r="D1721" s="395"/>
      <c r="E1721" s="400"/>
      <c r="F1721" s="281"/>
      <c r="G1721" s="273"/>
      <c r="H1721" s="273"/>
      <c r="I1721" s="273"/>
      <c r="J1721" s="273"/>
      <c r="K1721" s="273"/>
      <c r="L1721" s="273"/>
      <c r="M1721" s="273"/>
      <c r="N1721" s="273"/>
      <c r="O1721" s="273"/>
      <c r="P1721" s="273"/>
      <c r="Q1721" s="273"/>
      <c r="R1721" s="273"/>
      <c r="S1721" s="273"/>
      <c r="T1721" s="273"/>
      <c r="U1721" s="273"/>
      <c r="V1721" s="273"/>
      <c r="W1721" s="273"/>
      <c r="X1721" s="274"/>
    </row>
    <row r="1722" spans="1:24" s="474" customFormat="1" ht="25.5">
      <c r="A1722" s="732" t="s">
        <v>713</v>
      </c>
      <c r="B1722" s="715"/>
      <c r="C1722" s="395"/>
      <c r="D1722" s="395"/>
      <c r="E1722" s="400"/>
      <c r="F1722" s="281"/>
      <c r="G1722" s="273"/>
      <c r="H1722" s="273"/>
      <c r="I1722" s="273"/>
      <c r="J1722" s="273"/>
      <c r="K1722" s="273"/>
      <c r="L1722" s="273"/>
      <c r="M1722" s="273"/>
      <c r="N1722" s="273"/>
      <c r="O1722" s="273"/>
      <c r="P1722" s="273"/>
      <c r="Q1722" s="273"/>
      <c r="R1722" s="273"/>
      <c r="S1722" s="273"/>
      <c r="T1722" s="273"/>
      <c r="U1722" s="273"/>
      <c r="V1722" s="273"/>
      <c r="W1722" s="273"/>
      <c r="X1722" s="274"/>
    </row>
    <row r="1723" spans="1:24" s="474" customFormat="1" ht="12.75">
      <c r="A1723" s="199" t="s">
        <v>633</v>
      </c>
      <c r="B1723" s="715">
        <v>3246166</v>
      </c>
      <c r="C1723" s="715">
        <v>2618504</v>
      </c>
      <c r="D1723" s="715">
        <v>2618504</v>
      </c>
      <c r="E1723" s="716">
        <v>80.66451315182279</v>
      </c>
      <c r="F1723" s="281">
        <v>166507</v>
      </c>
      <c r="G1723" s="273"/>
      <c r="H1723" s="273"/>
      <c r="I1723" s="273"/>
      <c r="J1723" s="273"/>
      <c r="K1723" s="273"/>
      <c r="L1723" s="273"/>
      <c r="M1723" s="273"/>
      <c r="N1723" s="273"/>
      <c r="O1723" s="273"/>
      <c r="P1723" s="273"/>
      <c r="Q1723" s="273"/>
      <c r="R1723" s="273"/>
      <c r="S1723" s="273"/>
      <c r="T1723" s="273"/>
      <c r="U1723" s="273"/>
      <c r="V1723" s="273"/>
      <c r="W1723" s="273"/>
      <c r="X1723" s="274"/>
    </row>
    <row r="1724" spans="1:24" s="474" customFormat="1" ht="12.75">
      <c r="A1724" s="267" t="s">
        <v>291</v>
      </c>
      <c r="B1724" s="715">
        <v>3246166</v>
      </c>
      <c r="C1724" s="715">
        <v>2618504</v>
      </c>
      <c r="D1724" s="715">
        <v>2618504</v>
      </c>
      <c r="E1724" s="716">
        <v>80.66451315182279</v>
      </c>
      <c r="F1724" s="281">
        <v>166507</v>
      </c>
      <c r="G1724" s="273"/>
      <c r="H1724" s="273"/>
      <c r="I1724" s="273"/>
      <c r="J1724" s="273"/>
      <c r="K1724" s="273"/>
      <c r="L1724" s="273"/>
      <c r="M1724" s="273"/>
      <c r="N1724" s="273"/>
      <c r="O1724" s="273"/>
      <c r="P1724" s="273"/>
      <c r="Q1724" s="273"/>
      <c r="R1724" s="273"/>
      <c r="S1724" s="273"/>
      <c r="T1724" s="273"/>
      <c r="U1724" s="273"/>
      <c r="V1724" s="273"/>
      <c r="W1724" s="273"/>
      <c r="X1724" s="274"/>
    </row>
    <row r="1725" spans="1:24" s="474" customFormat="1" ht="25.5">
      <c r="A1725" s="269" t="s">
        <v>292</v>
      </c>
      <c r="B1725" s="715">
        <v>3246166</v>
      </c>
      <c r="C1725" s="715">
        <v>2618504</v>
      </c>
      <c r="D1725" s="715">
        <v>2618504</v>
      </c>
      <c r="E1725" s="716">
        <v>80.66451315182279</v>
      </c>
      <c r="F1725" s="281">
        <v>166507</v>
      </c>
      <c r="G1725" s="273"/>
      <c r="H1725" s="273"/>
      <c r="I1725" s="273"/>
      <c r="J1725" s="273"/>
      <c r="K1725" s="273"/>
      <c r="L1725" s="273"/>
      <c r="M1725" s="273"/>
      <c r="N1725" s="273"/>
      <c r="O1725" s="273"/>
      <c r="P1725" s="273"/>
      <c r="Q1725" s="273"/>
      <c r="R1725" s="273"/>
      <c r="S1725" s="273"/>
      <c r="T1725" s="273"/>
      <c r="U1725" s="273"/>
      <c r="V1725" s="273"/>
      <c r="W1725" s="273"/>
      <c r="X1725" s="274"/>
    </row>
    <row r="1726" spans="1:24" s="474" customFormat="1" ht="12.75">
      <c r="A1726" s="193" t="s">
        <v>293</v>
      </c>
      <c r="B1726" s="715">
        <v>3246166</v>
      </c>
      <c r="C1726" s="715">
        <v>2618504</v>
      </c>
      <c r="D1726" s="715">
        <v>2375596</v>
      </c>
      <c r="E1726" s="716">
        <v>73.18159330114356</v>
      </c>
      <c r="F1726" s="281">
        <v>210497</v>
      </c>
      <c r="G1726" s="273"/>
      <c r="H1726" s="273"/>
      <c r="I1726" s="273"/>
      <c r="J1726" s="273"/>
      <c r="K1726" s="273"/>
      <c r="L1726" s="273"/>
      <c r="M1726" s="273"/>
      <c r="N1726" s="273"/>
      <c r="O1726" s="273"/>
      <c r="P1726" s="273"/>
      <c r="Q1726" s="273"/>
      <c r="R1726" s="273"/>
      <c r="S1726" s="273"/>
      <c r="T1726" s="273"/>
      <c r="U1726" s="273"/>
      <c r="V1726" s="273"/>
      <c r="W1726" s="273"/>
      <c r="X1726" s="274"/>
    </row>
    <row r="1727" spans="1:24" s="474" customFormat="1" ht="12.75">
      <c r="A1727" s="267" t="s">
        <v>1781</v>
      </c>
      <c r="B1727" s="715">
        <v>3246166</v>
      </c>
      <c r="C1727" s="715">
        <v>2618504</v>
      </c>
      <c r="D1727" s="715">
        <v>2375596</v>
      </c>
      <c r="E1727" s="716">
        <v>73.18159330114356</v>
      </c>
      <c r="F1727" s="281">
        <v>210497</v>
      </c>
      <c r="G1727" s="273"/>
      <c r="H1727" s="273"/>
      <c r="I1727" s="273"/>
      <c r="J1727" s="273"/>
      <c r="K1727" s="273"/>
      <c r="L1727" s="273"/>
      <c r="M1727" s="273"/>
      <c r="N1727" s="273"/>
      <c r="O1727" s="273"/>
      <c r="P1727" s="273"/>
      <c r="Q1727" s="273"/>
      <c r="R1727" s="273"/>
      <c r="S1727" s="273"/>
      <c r="T1727" s="273"/>
      <c r="U1727" s="273"/>
      <c r="V1727" s="273"/>
      <c r="W1727" s="273"/>
      <c r="X1727" s="274"/>
    </row>
    <row r="1728" spans="1:24" s="474" customFormat="1" ht="12.75">
      <c r="A1728" s="282" t="s">
        <v>301</v>
      </c>
      <c r="B1728" s="715">
        <v>3246166</v>
      </c>
      <c r="C1728" s="715">
        <v>2618504</v>
      </c>
      <c r="D1728" s="715">
        <v>2375596</v>
      </c>
      <c r="E1728" s="716">
        <v>73.18159330114356</v>
      </c>
      <c r="F1728" s="281">
        <v>210497</v>
      </c>
      <c r="G1728" s="273"/>
      <c r="H1728" s="273"/>
      <c r="I1728" s="273"/>
      <c r="J1728" s="273"/>
      <c r="K1728" s="273"/>
      <c r="L1728" s="273"/>
      <c r="M1728" s="273"/>
      <c r="N1728" s="273"/>
      <c r="O1728" s="273"/>
      <c r="P1728" s="273"/>
      <c r="Q1728" s="273"/>
      <c r="R1728" s="273"/>
      <c r="S1728" s="273"/>
      <c r="T1728" s="273"/>
      <c r="U1728" s="273"/>
      <c r="V1728" s="273"/>
      <c r="W1728" s="273"/>
      <c r="X1728" s="274"/>
    </row>
    <row r="1729" spans="1:24" s="474" customFormat="1" ht="12.75">
      <c r="A1729" s="282"/>
      <c r="B1729" s="715"/>
      <c r="C1729" s="395"/>
      <c r="D1729" s="395"/>
      <c r="E1729" s="400"/>
      <c r="F1729" s="281"/>
      <c r="G1729" s="273"/>
      <c r="H1729" s="273"/>
      <c r="I1729" s="273"/>
      <c r="J1729" s="273"/>
      <c r="K1729" s="273"/>
      <c r="L1729" s="273"/>
      <c r="M1729" s="273"/>
      <c r="N1729" s="273"/>
      <c r="O1729" s="273"/>
      <c r="P1729" s="273"/>
      <c r="Q1729" s="273"/>
      <c r="R1729" s="273"/>
      <c r="S1729" s="273"/>
      <c r="T1729" s="273"/>
      <c r="U1729" s="273"/>
      <c r="V1729" s="273"/>
      <c r="W1729" s="273"/>
      <c r="X1729" s="274"/>
    </row>
    <row r="1730" spans="1:24" s="474" customFormat="1" ht="12.75">
      <c r="A1730" s="259" t="s">
        <v>700</v>
      </c>
      <c r="B1730" s="715"/>
      <c r="C1730" s="395"/>
      <c r="D1730" s="395"/>
      <c r="E1730" s="400"/>
      <c r="F1730" s="281"/>
      <c r="G1730" s="273"/>
      <c r="H1730" s="273"/>
      <c r="I1730" s="273"/>
      <c r="J1730" s="273"/>
      <c r="K1730" s="273"/>
      <c r="L1730" s="273"/>
      <c r="M1730" s="273"/>
      <c r="N1730" s="273"/>
      <c r="O1730" s="273"/>
      <c r="P1730" s="273"/>
      <c r="Q1730" s="273"/>
      <c r="R1730" s="273"/>
      <c r="S1730" s="273"/>
      <c r="T1730" s="273"/>
      <c r="U1730" s="273"/>
      <c r="V1730" s="273"/>
      <c r="W1730" s="273"/>
      <c r="X1730" s="274"/>
    </row>
    <row r="1731" spans="1:24" s="474" customFormat="1" ht="25.5">
      <c r="A1731" s="732" t="s">
        <v>713</v>
      </c>
      <c r="B1731" s="715"/>
      <c r="C1731" s="395"/>
      <c r="D1731" s="395"/>
      <c r="E1731" s="400"/>
      <c r="F1731" s="281"/>
      <c r="G1731" s="273"/>
      <c r="H1731" s="273"/>
      <c r="I1731" s="273"/>
      <c r="J1731" s="273"/>
      <c r="K1731" s="273"/>
      <c r="L1731" s="273"/>
      <c r="M1731" s="273"/>
      <c r="N1731" s="273"/>
      <c r="O1731" s="273"/>
      <c r="P1731" s="273"/>
      <c r="Q1731" s="273"/>
      <c r="R1731" s="273"/>
      <c r="S1731" s="273"/>
      <c r="T1731" s="273"/>
      <c r="U1731" s="273"/>
      <c r="V1731" s="273"/>
      <c r="W1731" s="273"/>
      <c r="X1731" s="274"/>
    </row>
    <row r="1732" spans="1:24" s="474" customFormat="1" ht="12.75">
      <c r="A1732" s="199" t="s">
        <v>633</v>
      </c>
      <c r="B1732" s="715">
        <v>1983890</v>
      </c>
      <c r="C1732" s="715">
        <v>1387000</v>
      </c>
      <c r="D1732" s="715">
        <v>1387000</v>
      </c>
      <c r="E1732" s="716">
        <v>69.91315042668697</v>
      </c>
      <c r="F1732" s="281">
        <v>89000</v>
      </c>
      <c r="G1732" s="273"/>
      <c r="H1732" s="273"/>
      <c r="I1732" s="273"/>
      <c r="J1732" s="273"/>
      <c r="K1732" s="273"/>
      <c r="L1732" s="273"/>
      <c r="M1732" s="273"/>
      <c r="N1732" s="273"/>
      <c r="O1732" s="273"/>
      <c r="P1732" s="273"/>
      <c r="Q1732" s="273"/>
      <c r="R1732" s="273"/>
      <c r="S1732" s="273"/>
      <c r="T1732" s="273"/>
      <c r="U1732" s="273"/>
      <c r="V1732" s="273"/>
      <c r="W1732" s="273"/>
      <c r="X1732" s="274"/>
    </row>
    <row r="1733" spans="1:24" s="474" customFormat="1" ht="12.75">
      <c r="A1733" s="267" t="s">
        <v>291</v>
      </c>
      <c r="B1733" s="715">
        <v>1983890</v>
      </c>
      <c r="C1733" s="715">
        <v>1387000</v>
      </c>
      <c r="D1733" s="715">
        <v>1387000</v>
      </c>
      <c r="E1733" s="716">
        <v>69.91315042668697</v>
      </c>
      <c r="F1733" s="281">
        <v>89000</v>
      </c>
      <c r="G1733" s="273"/>
      <c r="H1733" s="273"/>
      <c r="I1733" s="273"/>
      <c r="J1733" s="273"/>
      <c r="K1733" s="273"/>
      <c r="L1733" s="273"/>
      <c r="M1733" s="273"/>
      <c r="N1733" s="273"/>
      <c r="O1733" s="273"/>
      <c r="P1733" s="273"/>
      <c r="Q1733" s="273"/>
      <c r="R1733" s="273"/>
      <c r="S1733" s="273"/>
      <c r="T1733" s="273"/>
      <c r="U1733" s="273"/>
      <c r="V1733" s="273"/>
      <c r="W1733" s="273"/>
      <c r="X1733" s="274"/>
    </row>
    <row r="1734" spans="1:24" s="474" customFormat="1" ht="25.5">
      <c r="A1734" s="269" t="s">
        <v>292</v>
      </c>
      <c r="B1734" s="715">
        <v>1983890</v>
      </c>
      <c r="C1734" s="715">
        <v>1387000</v>
      </c>
      <c r="D1734" s="715">
        <v>1387000</v>
      </c>
      <c r="E1734" s="716">
        <v>69.91315042668697</v>
      </c>
      <c r="F1734" s="281">
        <v>89000</v>
      </c>
      <c r="G1734" s="273"/>
      <c r="H1734" s="273"/>
      <c r="I1734" s="273"/>
      <c r="J1734" s="273"/>
      <c r="K1734" s="273"/>
      <c r="L1734" s="273"/>
      <c r="M1734" s="273"/>
      <c r="N1734" s="273"/>
      <c r="O1734" s="273"/>
      <c r="P1734" s="273"/>
      <c r="Q1734" s="273"/>
      <c r="R1734" s="273"/>
      <c r="S1734" s="273"/>
      <c r="T1734" s="273"/>
      <c r="U1734" s="273"/>
      <c r="V1734" s="273"/>
      <c r="W1734" s="273"/>
      <c r="X1734" s="274"/>
    </row>
    <row r="1735" spans="1:24" s="474" customFormat="1" ht="12.75">
      <c r="A1735" s="193" t="s">
        <v>293</v>
      </c>
      <c r="B1735" s="715">
        <v>1983890</v>
      </c>
      <c r="C1735" s="715">
        <v>1387000</v>
      </c>
      <c r="D1735" s="715">
        <v>1193421</v>
      </c>
      <c r="E1735" s="716">
        <v>60.15560338526834</v>
      </c>
      <c r="F1735" s="281">
        <v>46905</v>
      </c>
      <c r="G1735" s="273"/>
      <c r="H1735" s="273"/>
      <c r="I1735" s="273"/>
      <c r="J1735" s="273"/>
      <c r="K1735" s="273"/>
      <c r="L1735" s="273"/>
      <c r="M1735" s="273"/>
      <c r="N1735" s="273"/>
      <c r="O1735" s="273"/>
      <c r="P1735" s="273"/>
      <c r="Q1735" s="273"/>
      <c r="R1735" s="273"/>
      <c r="S1735" s="273"/>
      <c r="T1735" s="273"/>
      <c r="U1735" s="273"/>
      <c r="V1735" s="273"/>
      <c r="W1735" s="273"/>
      <c r="X1735" s="274"/>
    </row>
    <row r="1736" spans="1:24" s="474" customFormat="1" ht="12.75">
      <c r="A1736" s="267" t="s">
        <v>294</v>
      </c>
      <c r="B1736" s="715">
        <v>46890</v>
      </c>
      <c r="C1736" s="715">
        <v>6000</v>
      </c>
      <c r="D1736" s="715">
        <v>0</v>
      </c>
      <c r="E1736" s="716">
        <v>0</v>
      </c>
      <c r="F1736" s="281">
        <v>0</v>
      </c>
      <c r="G1736" s="273"/>
      <c r="H1736" s="273"/>
      <c r="I1736" s="273"/>
      <c r="J1736" s="273"/>
      <c r="K1736" s="273"/>
      <c r="L1736" s="273"/>
      <c r="M1736" s="273"/>
      <c r="N1736" s="273"/>
      <c r="O1736" s="273"/>
      <c r="P1736" s="273"/>
      <c r="Q1736" s="273"/>
      <c r="R1736" s="273"/>
      <c r="S1736" s="273"/>
      <c r="T1736" s="273"/>
      <c r="U1736" s="273"/>
      <c r="V1736" s="273"/>
      <c r="W1736" s="273"/>
      <c r="X1736" s="274"/>
    </row>
    <row r="1737" spans="1:24" s="474" customFormat="1" ht="12.75">
      <c r="A1737" s="282" t="s">
        <v>295</v>
      </c>
      <c r="B1737" s="715">
        <v>46890</v>
      </c>
      <c r="C1737" s="715">
        <v>6000</v>
      </c>
      <c r="D1737" s="715">
        <v>0</v>
      </c>
      <c r="E1737" s="716">
        <v>0</v>
      </c>
      <c r="F1737" s="281">
        <v>0</v>
      </c>
      <c r="G1737" s="273"/>
      <c r="H1737" s="273"/>
      <c r="I1737" s="273"/>
      <c r="J1737" s="273"/>
      <c r="K1737" s="273"/>
      <c r="L1737" s="273"/>
      <c r="M1737" s="273"/>
      <c r="N1737" s="273"/>
      <c r="O1737" s="273"/>
      <c r="P1737" s="273"/>
      <c r="Q1737" s="273"/>
      <c r="R1737" s="273"/>
      <c r="S1737" s="273"/>
      <c r="T1737" s="273"/>
      <c r="U1737" s="273"/>
      <c r="V1737" s="273"/>
      <c r="W1737" s="273"/>
      <c r="X1737" s="274"/>
    </row>
    <row r="1738" spans="1:24" s="474" customFormat="1" ht="12.75">
      <c r="A1738" s="284" t="s">
        <v>298</v>
      </c>
      <c r="B1738" s="715">
        <v>46890</v>
      </c>
      <c r="C1738" s="715">
        <v>6000</v>
      </c>
      <c r="D1738" s="715">
        <v>0</v>
      </c>
      <c r="E1738" s="716">
        <v>0</v>
      </c>
      <c r="F1738" s="281">
        <v>0</v>
      </c>
      <c r="G1738" s="273"/>
      <c r="H1738" s="273"/>
      <c r="I1738" s="273"/>
      <c r="J1738" s="273"/>
      <c r="K1738" s="273"/>
      <c r="L1738" s="273"/>
      <c r="M1738" s="273"/>
      <c r="N1738" s="273"/>
      <c r="O1738" s="273"/>
      <c r="P1738" s="273"/>
      <c r="Q1738" s="273"/>
      <c r="R1738" s="273"/>
      <c r="S1738" s="273"/>
      <c r="T1738" s="273"/>
      <c r="U1738" s="273"/>
      <c r="V1738" s="273"/>
      <c r="W1738" s="273"/>
      <c r="X1738" s="274"/>
    </row>
    <row r="1739" spans="1:24" s="474" customFormat="1" ht="12.75">
      <c r="A1739" s="267" t="s">
        <v>1781</v>
      </c>
      <c r="B1739" s="715">
        <v>1937000</v>
      </c>
      <c r="C1739" s="715">
        <v>1381000</v>
      </c>
      <c r="D1739" s="715">
        <v>1193421</v>
      </c>
      <c r="E1739" s="716">
        <v>61.611822405782135</v>
      </c>
      <c r="F1739" s="281">
        <v>46905</v>
      </c>
      <c r="G1739" s="273"/>
      <c r="H1739" s="273"/>
      <c r="I1739" s="273"/>
      <c r="J1739" s="273"/>
      <c r="K1739" s="273"/>
      <c r="L1739" s="273"/>
      <c r="M1739" s="273"/>
      <c r="N1739" s="273"/>
      <c r="O1739" s="273"/>
      <c r="P1739" s="273"/>
      <c r="Q1739" s="273"/>
      <c r="R1739" s="273"/>
      <c r="S1739" s="273"/>
      <c r="T1739" s="273"/>
      <c r="U1739" s="273"/>
      <c r="V1739" s="273"/>
      <c r="W1739" s="273"/>
      <c r="X1739" s="274"/>
    </row>
    <row r="1740" spans="1:24" s="474" customFormat="1" ht="12.75">
      <c r="A1740" s="282" t="s">
        <v>301</v>
      </c>
      <c r="B1740" s="715">
        <v>1937000</v>
      </c>
      <c r="C1740" s="715">
        <v>1381000</v>
      </c>
      <c r="D1740" s="715">
        <v>1193421</v>
      </c>
      <c r="E1740" s="716">
        <v>61.611822405782135</v>
      </c>
      <c r="F1740" s="281">
        <v>46905</v>
      </c>
      <c r="G1740" s="273"/>
      <c r="H1740" s="273"/>
      <c r="I1740" s="273"/>
      <c r="J1740" s="273"/>
      <c r="K1740" s="273"/>
      <c r="L1740" s="273"/>
      <c r="M1740" s="273"/>
      <c r="N1740" s="273"/>
      <c r="O1740" s="273"/>
      <c r="P1740" s="273"/>
      <c r="Q1740" s="273"/>
      <c r="R1740" s="273"/>
      <c r="S1740" s="273"/>
      <c r="T1740" s="273"/>
      <c r="U1740" s="273"/>
      <c r="V1740" s="273"/>
      <c r="W1740" s="273"/>
      <c r="X1740" s="274"/>
    </row>
    <row r="1741" spans="1:24" s="474" customFormat="1" ht="12.75">
      <c r="A1741" s="282"/>
      <c r="B1741" s="715"/>
      <c r="C1741" s="395"/>
      <c r="D1741" s="395"/>
      <c r="E1741" s="400"/>
      <c r="F1741" s="281"/>
      <c r="G1741" s="273"/>
      <c r="H1741" s="273"/>
      <c r="I1741" s="273"/>
      <c r="J1741" s="273"/>
      <c r="K1741" s="273"/>
      <c r="L1741" s="273"/>
      <c r="M1741" s="273"/>
      <c r="N1741" s="273"/>
      <c r="O1741" s="273"/>
      <c r="P1741" s="273"/>
      <c r="Q1741" s="273"/>
      <c r="R1741" s="273"/>
      <c r="S1741" s="273"/>
      <c r="T1741" s="273"/>
      <c r="U1741" s="273"/>
      <c r="V1741" s="273"/>
      <c r="W1741" s="273"/>
      <c r="X1741" s="274"/>
    </row>
    <row r="1742" spans="1:24" s="474" customFormat="1" ht="12.75">
      <c r="A1742" s="259" t="s">
        <v>701</v>
      </c>
      <c r="B1742" s="715"/>
      <c r="C1742" s="395"/>
      <c r="D1742" s="395"/>
      <c r="E1742" s="400"/>
      <c r="F1742" s="281"/>
      <c r="G1742" s="273"/>
      <c r="H1742" s="273"/>
      <c r="I1742" s="273"/>
      <c r="J1742" s="273"/>
      <c r="K1742" s="273"/>
      <c r="L1742" s="273"/>
      <c r="M1742" s="273"/>
      <c r="N1742" s="273"/>
      <c r="O1742" s="273"/>
      <c r="P1742" s="273"/>
      <c r="Q1742" s="273"/>
      <c r="R1742" s="273"/>
      <c r="S1742" s="273"/>
      <c r="T1742" s="273"/>
      <c r="U1742" s="273"/>
      <c r="V1742" s="273"/>
      <c r="W1742" s="273"/>
      <c r="X1742" s="274"/>
    </row>
    <row r="1743" spans="1:24" s="474" customFormat="1" ht="25.5">
      <c r="A1743" s="732" t="s">
        <v>713</v>
      </c>
      <c r="B1743" s="715"/>
      <c r="C1743" s="395"/>
      <c r="D1743" s="395"/>
      <c r="E1743" s="400"/>
      <c r="F1743" s="281"/>
      <c r="G1743" s="273"/>
      <c r="H1743" s="273"/>
      <c r="I1743" s="273"/>
      <c r="J1743" s="273"/>
      <c r="K1743" s="273"/>
      <c r="L1743" s="273"/>
      <c r="M1743" s="273"/>
      <c r="N1743" s="273"/>
      <c r="O1743" s="273"/>
      <c r="P1743" s="273"/>
      <c r="Q1743" s="273"/>
      <c r="R1743" s="273"/>
      <c r="S1743" s="273"/>
      <c r="T1743" s="273"/>
      <c r="U1743" s="273"/>
      <c r="V1743" s="273"/>
      <c r="W1743" s="273"/>
      <c r="X1743" s="274"/>
    </row>
    <row r="1744" spans="1:24" s="474" customFormat="1" ht="12.75">
      <c r="A1744" s="199" t="s">
        <v>633</v>
      </c>
      <c r="B1744" s="715">
        <v>400000</v>
      </c>
      <c r="C1744" s="715">
        <v>190000</v>
      </c>
      <c r="D1744" s="715">
        <v>190000</v>
      </c>
      <c r="E1744" s="716">
        <v>47.5</v>
      </c>
      <c r="F1744" s="281">
        <v>45000</v>
      </c>
      <c r="G1744" s="273"/>
      <c r="H1744" s="273"/>
      <c r="I1744" s="273"/>
      <c r="J1744" s="273"/>
      <c r="K1744" s="273"/>
      <c r="L1744" s="273"/>
      <c r="M1744" s="273"/>
      <c r="N1744" s="273"/>
      <c r="O1744" s="273"/>
      <c r="P1744" s="273"/>
      <c r="Q1744" s="273"/>
      <c r="R1744" s="273"/>
      <c r="S1744" s="273"/>
      <c r="T1744" s="273"/>
      <c r="U1744" s="273"/>
      <c r="V1744" s="273"/>
      <c r="W1744" s="273"/>
      <c r="X1744" s="274"/>
    </row>
    <row r="1745" spans="1:24" s="474" customFormat="1" ht="12.75">
      <c r="A1745" s="267" t="s">
        <v>291</v>
      </c>
      <c r="B1745" s="715">
        <v>400000</v>
      </c>
      <c r="C1745" s="715">
        <v>190000</v>
      </c>
      <c r="D1745" s="715">
        <v>190000</v>
      </c>
      <c r="E1745" s="716">
        <v>47.5</v>
      </c>
      <c r="F1745" s="281">
        <v>45000</v>
      </c>
      <c r="G1745" s="273"/>
      <c r="H1745" s="273"/>
      <c r="I1745" s="273"/>
      <c r="J1745" s="273"/>
      <c r="K1745" s="273"/>
      <c r="L1745" s="273"/>
      <c r="M1745" s="273"/>
      <c r="N1745" s="273"/>
      <c r="O1745" s="273"/>
      <c r="P1745" s="273"/>
      <c r="Q1745" s="273"/>
      <c r="R1745" s="273"/>
      <c r="S1745" s="273"/>
      <c r="T1745" s="273"/>
      <c r="U1745" s="273"/>
      <c r="V1745" s="273"/>
      <c r="W1745" s="273"/>
      <c r="X1745" s="274"/>
    </row>
    <row r="1746" spans="1:24" s="474" customFormat="1" ht="25.5">
      <c r="A1746" s="269" t="s">
        <v>292</v>
      </c>
      <c r="B1746" s="715">
        <v>400000</v>
      </c>
      <c r="C1746" s="715">
        <v>190000</v>
      </c>
      <c r="D1746" s="715">
        <v>190000</v>
      </c>
      <c r="E1746" s="716">
        <v>47.5</v>
      </c>
      <c r="F1746" s="281">
        <v>45000</v>
      </c>
      <c r="G1746" s="273"/>
      <c r="H1746" s="273"/>
      <c r="I1746" s="273"/>
      <c r="J1746" s="273"/>
      <c r="K1746" s="273"/>
      <c r="L1746" s="273"/>
      <c r="M1746" s="273"/>
      <c r="N1746" s="273"/>
      <c r="O1746" s="273"/>
      <c r="P1746" s="273"/>
      <c r="Q1746" s="273"/>
      <c r="R1746" s="273"/>
      <c r="S1746" s="273"/>
      <c r="T1746" s="273"/>
      <c r="U1746" s="273"/>
      <c r="V1746" s="273"/>
      <c r="W1746" s="273"/>
      <c r="X1746" s="274"/>
    </row>
    <row r="1747" spans="1:24" s="474" customFormat="1" ht="12.75">
      <c r="A1747" s="193" t="s">
        <v>293</v>
      </c>
      <c r="B1747" s="715">
        <v>400000</v>
      </c>
      <c r="C1747" s="715">
        <v>190000</v>
      </c>
      <c r="D1747" s="715">
        <v>19856</v>
      </c>
      <c r="E1747" s="716">
        <v>4.9639999999999995</v>
      </c>
      <c r="F1747" s="281">
        <v>0</v>
      </c>
      <c r="G1747" s="273"/>
      <c r="H1747" s="273"/>
      <c r="I1747" s="273"/>
      <c r="J1747" s="273"/>
      <c r="K1747" s="273"/>
      <c r="L1747" s="273"/>
      <c r="M1747" s="273"/>
      <c r="N1747" s="273"/>
      <c r="O1747" s="273"/>
      <c r="P1747" s="273"/>
      <c r="Q1747" s="273"/>
      <c r="R1747" s="273"/>
      <c r="S1747" s="273"/>
      <c r="T1747" s="273"/>
      <c r="U1747" s="273"/>
      <c r="V1747" s="273"/>
      <c r="W1747" s="273"/>
      <c r="X1747" s="274"/>
    </row>
    <row r="1748" spans="1:24" s="474" customFormat="1" ht="12.75">
      <c r="A1748" s="267" t="s">
        <v>1781</v>
      </c>
      <c r="B1748" s="715">
        <v>400000</v>
      </c>
      <c r="C1748" s="715">
        <v>190000</v>
      </c>
      <c r="D1748" s="715">
        <v>19856</v>
      </c>
      <c r="E1748" s="716">
        <v>4.9639999999999995</v>
      </c>
      <c r="F1748" s="281">
        <v>0</v>
      </c>
      <c r="G1748" s="273"/>
      <c r="H1748" s="273"/>
      <c r="I1748" s="273"/>
      <c r="J1748" s="273"/>
      <c r="K1748" s="273"/>
      <c r="L1748" s="273"/>
      <c r="M1748" s="273"/>
      <c r="N1748" s="273"/>
      <c r="O1748" s="273"/>
      <c r="P1748" s="273"/>
      <c r="Q1748" s="273"/>
      <c r="R1748" s="273"/>
      <c r="S1748" s="273"/>
      <c r="T1748" s="273"/>
      <c r="U1748" s="273"/>
      <c r="V1748" s="273"/>
      <c r="W1748" s="273"/>
      <c r="X1748" s="274"/>
    </row>
    <row r="1749" spans="1:24" s="474" customFormat="1" ht="12.75">
      <c r="A1749" s="282" t="s">
        <v>301</v>
      </c>
      <c r="B1749" s="715">
        <v>400000</v>
      </c>
      <c r="C1749" s="715">
        <v>190000</v>
      </c>
      <c r="D1749" s="715">
        <v>19856</v>
      </c>
      <c r="E1749" s="716">
        <v>4.9639999999999995</v>
      </c>
      <c r="F1749" s="281">
        <v>0</v>
      </c>
      <c r="G1749" s="273"/>
      <c r="H1749" s="273"/>
      <c r="I1749" s="273"/>
      <c r="J1749" s="273"/>
      <c r="K1749" s="273"/>
      <c r="L1749" s="273"/>
      <c r="M1749" s="273"/>
      <c r="N1749" s="273"/>
      <c r="O1749" s="273"/>
      <c r="P1749" s="273"/>
      <c r="Q1749" s="273"/>
      <c r="R1749" s="273"/>
      <c r="S1749" s="273"/>
      <c r="T1749" s="273"/>
      <c r="U1749" s="273"/>
      <c r="V1749" s="273"/>
      <c r="W1749" s="273"/>
      <c r="X1749" s="274"/>
    </row>
    <row r="1750" spans="1:24" s="474" customFormat="1" ht="12.75">
      <c r="A1750" s="282"/>
      <c r="B1750" s="715"/>
      <c r="C1750" s="395"/>
      <c r="D1750" s="395"/>
      <c r="E1750" s="400"/>
      <c r="F1750" s="281"/>
      <c r="G1750" s="273"/>
      <c r="H1750" s="273"/>
      <c r="I1750" s="273"/>
      <c r="J1750" s="273"/>
      <c r="K1750" s="273"/>
      <c r="L1750" s="273"/>
      <c r="M1750" s="273"/>
      <c r="N1750" s="273"/>
      <c r="O1750" s="273"/>
      <c r="P1750" s="273"/>
      <c r="Q1750" s="273"/>
      <c r="R1750" s="273"/>
      <c r="S1750" s="273"/>
      <c r="T1750" s="273"/>
      <c r="U1750" s="273"/>
      <c r="V1750" s="273"/>
      <c r="W1750" s="273"/>
      <c r="X1750" s="274"/>
    </row>
    <row r="1751" spans="1:24" s="474" customFormat="1" ht="12.75">
      <c r="A1751" s="259" t="s">
        <v>715</v>
      </c>
      <c r="B1751" s="715"/>
      <c r="C1751" s="395"/>
      <c r="D1751" s="395"/>
      <c r="E1751" s="400"/>
      <c r="F1751" s="281"/>
      <c r="G1751" s="273"/>
      <c r="H1751" s="273"/>
      <c r="I1751" s="273"/>
      <c r="J1751" s="273"/>
      <c r="K1751" s="273"/>
      <c r="L1751" s="273"/>
      <c r="M1751" s="273"/>
      <c r="N1751" s="273"/>
      <c r="O1751" s="273"/>
      <c r="P1751" s="273"/>
      <c r="Q1751" s="273"/>
      <c r="R1751" s="273"/>
      <c r="S1751" s="273"/>
      <c r="T1751" s="273"/>
      <c r="U1751" s="273"/>
      <c r="V1751" s="273"/>
      <c r="W1751" s="273"/>
      <c r="X1751" s="274"/>
    </row>
    <row r="1752" spans="1:24" s="474" customFormat="1" ht="25.5">
      <c r="A1752" s="732" t="s">
        <v>713</v>
      </c>
      <c r="B1752" s="715"/>
      <c r="C1752" s="395"/>
      <c r="D1752" s="395"/>
      <c r="E1752" s="400"/>
      <c r="F1752" s="281"/>
      <c r="G1752" s="273"/>
      <c r="H1752" s="273"/>
      <c r="I1752" s="273"/>
      <c r="J1752" s="273"/>
      <c r="K1752" s="273"/>
      <c r="L1752" s="273"/>
      <c r="M1752" s="273"/>
      <c r="N1752" s="273"/>
      <c r="O1752" s="273"/>
      <c r="P1752" s="273"/>
      <c r="Q1752" s="273"/>
      <c r="R1752" s="273"/>
      <c r="S1752" s="273"/>
      <c r="T1752" s="273"/>
      <c r="U1752" s="273"/>
      <c r="V1752" s="273"/>
      <c r="W1752" s="273"/>
      <c r="X1752" s="274"/>
    </row>
    <row r="1753" spans="1:24" s="474" customFormat="1" ht="12.75">
      <c r="A1753" s="199" t="s">
        <v>633</v>
      </c>
      <c r="B1753" s="715">
        <v>15155620</v>
      </c>
      <c r="C1753" s="715">
        <v>0</v>
      </c>
      <c r="D1753" s="715">
        <v>0</v>
      </c>
      <c r="E1753" s="716">
        <v>0</v>
      </c>
      <c r="F1753" s="281">
        <v>0</v>
      </c>
      <c r="G1753" s="273"/>
      <c r="H1753" s="273"/>
      <c r="I1753" s="273"/>
      <c r="J1753" s="273"/>
      <c r="K1753" s="273"/>
      <c r="L1753" s="273"/>
      <c r="M1753" s="273"/>
      <c r="N1753" s="273"/>
      <c r="O1753" s="273"/>
      <c r="P1753" s="273"/>
      <c r="Q1753" s="273"/>
      <c r="R1753" s="273"/>
      <c r="S1753" s="273"/>
      <c r="T1753" s="273"/>
      <c r="U1753" s="273"/>
      <c r="V1753" s="273"/>
      <c r="W1753" s="273"/>
      <c r="X1753" s="274"/>
    </row>
    <row r="1754" spans="1:24" s="474" customFormat="1" ht="12.75">
      <c r="A1754" s="267" t="s">
        <v>291</v>
      </c>
      <c r="B1754" s="715">
        <v>15155620</v>
      </c>
      <c r="C1754" s="715">
        <v>0</v>
      </c>
      <c r="D1754" s="715">
        <v>0</v>
      </c>
      <c r="E1754" s="716">
        <v>0</v>
      </c>
      <c r="F1754" s="281">
        <v>0</v>
      </c>
      <c r="G1754" s="273"/>
      <c r="H1754" s="273"/>
      <c r="I1754" s="273"/>
      <c r="J1754" s="273"/>
      <c r="K1754" s="273"/>
      <c r="L1754" s="273"/>
      <c r="M1754" s="273"/>
      <c r="N1754" s="273"/>
      <c r="O1754" s="273"/>
      <c r="P1754" s="273"/>
      <c r="Q1754" s="273"/>
      <c r="R1754" s="273"/>
      <c r="S1754" s="273"/>
      <c r="T1754" s="273"/>
      <c r="U1754" s="273"/>
      <c r="V1754" s="273"/>
      <c r="W1754" s="273"/>
      <c r="X1754" s="274"/>
    </row>
    <row r="1755" spans="1:24" s="474" customFormat="1" ht="25.5">
      <c r="A1755" s="269" t="s">
        <v>292</v>
      </c>
      <c r="B1755" s="715">
        <v>15155620</v>
      </c>
      <c r="C1755" s="715">
        <v>0</v>
      </c>
      <c r="D1755" s="715">
        <v>0</v>
      </c>
      <c r="E1755" s="716">
        <v>0</v>
      </c>
      <c r="F1755" s="281">
        <v>0</v>
      </c>
      <c r="G1755" s="273"/>
      <c r="H1755" s="273"/>
      <c r="I1755" s="273"/>
      <c r="J1755" s="273"/>
      <c r="K1755" s="273"/>
      <c r="L1755" s="273"/>
      <c r="M1755" s="273"/>
      <c r="N1755" s="273"/>
      <c r="O1755" s="273"/>
      <c r="P1755" s="273"/>
      <c r="Q1755" s="273"/>
      <c r="R1755" s="273"/>
      <c r="S1755" s="273"/>
      <c r="T1755" s="273"/>
      <c r="U1755" s="273"/>
      <c r="V1755" s="273"/>
      <c r="W1755" s="273"/>
      <c r="X1755" s="274"/>
    </row>
    <row r="1756" spans="1:24" s="474" customFormat="1" ht="12.75">
      <c r="A1756" s="193" t="s">
        <v>293</v>
      </c>
      <c r="B1756" s="715">
        <v>15155620</v>
      </c>
      <c r="C1756" s="715">
        <v>0</v>
      </c>
      <c r="D1756" s="715">
        <v>0</v>
      </c>
      <c r="E1756" s="716">
        <v>0</v>
      </c>
      <c r="F1756" s="281">
        <v>0</v>
      </c>
      <c r="G1756" s="273"/>
      <c r="H1756" s="273"/>
      <c r="I1756" s="273"/>
      <c r="J1756" s="273"/>
      <c r="K1756" s="273"/>
      <c r="L1756" s="273"/>
      <c r="M1756" s="273"/>
      <c r="N1756" s="273"/>
      <c r="O1756" s="273"/>
      <c r="P1756" s="273"/>
      <c r="Q1756" s="273"/>
      <c r="R1756" s="273"/>
      <c r="S1756" s="273"/>
      <c r="T1756" s="273"/>
      <c r="U1756" s="273"/>
      <c r="V1756" s="273"/>
      <c r="W1756" s="273"/>
      <c r="X1756" s="274"/>
    </row>
    <row r="1757" spans="1:24" s="474" customFormat="1" ht="12.75">
      <c r="A1757" s="267" t="s">
        <v>294</v>
      </c>
      <c r="B1757" s="715">
        <v>1554281</v>
      </c>
      <c r="C1757" s="715">
        <v>0</v>
      </c>
      <c r="D1757" s="715">
        <v>0</v>
      </c>
      <c r="E1757" s="716">
        <v>0</v>
      </c>
      <c r="F1757" s="281">
        <v>0</v>
      </c>
      <c r="G1757" s="273"/>
      <c r="H1757" s="273"/>
      <c r="I1757" s="273"/>
      <c r="J1757" s="273"/>
      <c r="K1757" s="273"/>
      <c r="L1757" s="273"/>
      <c r="M1757" s="273"/>
      <c r="N1757" s="273"/>
      <c r="O1757" s="273"/>
      <c r="P1757" s="273"/>
      <c r="Q1757" s="273"/>
      <c r="R1757" s="273"/>
      <c r="S1757" s="273"/>
      <c r="T1757" s="273"/>
      <c r="U1757" s="273"/>
      <c r="V1757" s="273"/>
      <c r="W1757" s="273"/>
      <c r="X1757" s="274"/>
    </row>
    <row r="1758" spans="1:24" s="474" customFormat="1" ht="12.75">
      <c r="A1758" s="282" t="s">
        <v>295</v>
      </c>
      <c r="B1758" s="715">
        <v>1554281</v>
      </c>
      <c r="C1758" s="715">
        <v>0</v>
      </c>
      <c r="D1758" s="715">
        <v>0</v>
      </c>
      <c r="E1758" s="716">
        <v>0</v>
      </c>
      <c r="F1758" s="281">
        <v>0</v>
      </c>
      <c r="G1758" s="273"/>
      <c r="H1758" s="273"/>
      <c r="I1758" s="273"/>
      <c r="J1758" s="273"/>
      <c r="K1758" s="273"/>
      <c r="L1758" s="273"/>
      <c r="M1758" s="273"/>
      <c r="N1758" s="273"/>
      <c r="O1758" s="273"/>
      <c r="P1758" s="273"/>
      <c r="Q1758" s="273"/>
      <c r="R1758" s="273"/>
      <c r="S1758" s="273"/>
      <c r="T1758" s="273"/>
      <c r="U1758" s="273"/>
      <c r="V1758" s="273"/>
      <c r="W1758" s="273"/>
      <c r="X1758" s="274"/>
    </row>
    <row r="1759" spans="1:24" s="474" customFormat="1" ht="12.75">
      <c r="A1759" s="284" t="s">
        <v>296</v>
      </c>
      <c r="B1759" s="715">
        <v>436257</v>
      </c>
      <c r="C1759" s="715">
        <v>0</v>
      </c>
      <c r="D1759" s="715">
        <v>0</v>
      </c>
      <c r="E1759" s="716">
        <v>0</v>
      </c>
      <c r="F1759" s="281">
        <v>0</v>
      </c>
      <c r="G1759" s="273"/>
      <c r="H1759" s="273"/>
      <c r="I1759" s="273"/>
      <c r="J1759" s="273"/>
      <c r="K1759" s="273"/>
      <c r="L1759" s="273"/>
      <c r="M1759" s="273"/>
      <c r="N1759" s="273"/>
      <c r="O1759" s="273"/>
      <c r="P1759" s="273"/>
      <c r="Q1759" s="273"/>
      <c r="R1759" s="273"/>
      <c r="S1759" s="273"/>
      <c r="T1759" s="273"/>
      <c r="U1759" s="273"/>
      <c r="V1759" s="273"/>
      <c r="W1759" s="273"/>
      <c r="X1759" s="274"/>
    </row>
    <row r="1760" spans="1:24" s="474" customFormat="1" ht="12.75">
      <c r="A1760" s="288" t="s">
        <v>297</v>
      </c>
      <c r="B1760" s="715">
        <v>351565</v>
      </c>
      <c r="C1760" s="715">
        <v>0</v>
      </c>
      <c r="D1760" s="715">
        <v>0</v>
      </c>
      <c r="E1760" s="716">
        <v>0</v>
      </c>
      <c r="F1760" s="281">
        <v>0</v>
      </c>
      <c r="G1760" s="273"/>
      <c r="H1760" s="273"/>
      <c r="I1760" s="273"/>
      <c r="J1760" s="273"/>
      <c r="K1760" s="273"/>
      <c r="L1760" s="273"/>
      <c r="M1760" s="273"/>
      <c r="N1760" s="273"/>
      <c r="O1760" s="273"/>
      <c r="P1760" s="273"/>
      <c r="Q1760" s="273"/>
      <c r="R1760" s="273"/>
      <c r="S1760" s="273"/>
      <c r="T1760" s="273"/>
      <c r="U1760" s="273"/>
      <c r="V1760" s="273"/>
      <c r="W1760" s="273"/>
      <c r="X1760" s="274"/>
    </row>
    <row r="1761" spans="1:24" s="474" customFormat="1" ht="12.75">
      <c r="A1761" s="284" t="s">
        <v>298</v>
      </c>
      <c r="B1761" s="715">
        <v>1118024</v>
      </c>
      <c r="C1761" s="715">
        <v>0</v>
      </c>
      <c r="D1761" s="715">
        <v>0</v>
      </c>
      <c r="E1761" s="716">
        <v>0</v>
      </c>
      <c r="F1761" s="281">
        <v>0</v>
      </c>
      <c r="G1761" s="273"/>
      <c r="H1761" s="273"/>
      <c r="I1761" s="273"/>
      <c r="J1761" s="273"/>
      <c r="K1761" s="273"/>
      <c r="L1761" s="273"/>
      <c r="M1761" s="273"/>
      <c r="N1761" s="273"/>
      <c r="O1761" s="273"/>
      <c r="P1761" s="273"/>
      <c r="Q1761" s="273"/>
      <c r="R1761" s="273"/>
      <c r="S1761" s="273"/>
      <c r="T1761" s="273"/>
      <c r="U1761" s="273"/>
      <c r="V1761" s="273"/>
      <c r="W1761" s="273"/>
      <c r="X1761" s="274"/>
    </row>
    <row r="1762" spans="1:24" s="474" customFormat="1" ht="12.75">
      <c r="A1762" s="267" t="s">
        <v>1781</v>
      </c>
      <c r="B1762" s="715">
        <v>13601339</v>
      </c>
      <c r="C1762" s="715">
        <v>0</v>
      </c>
      <c r="D1762" s="715">
        <v>0</v>
      </c>
      <c r="E1762" s="716">
        <v>0</v>
      </c>
      <c r="F1762" s="281">
        <v>0</v>
      </c>
      <c r="G1762" s="273"/>
      <c r="H1762" s="273"/>
      <c r="I1762" s="273"/>
      <c r="J1762" s="273"/>
      <c r="K1762" s="273"/>
      <c r="L1762" s="273"/>
      <c r="M1762" s="273"/>
      <c r="N1762" s="273"/>
      <c r="O1762" s="273"/>
      <c r="P1762" s="273"/>
      <c r="Q1762" s="273"/>
      <c r="R1762" s="273"/>
      <c r="S1762" s="273"/>
      <c r="T1762" s="273"/>
      <c r="U1762" s="273"/>
      <c r="V1762" s="273"/>
      <c r="W1762" s="273"/>
      <c r="X1762" s="274"/>
    </row>
    <row r="1763" spans="1:24" s="474" customFormat="1" ht="12.75">
      <c r="A1763" s="282" t="s">
        <v>301</v>
      </c>
      <c r="B1763" s="715">
        <v>13601339</v>
      </c>
      <c r="C1763" s="715">
        <v>0</v>
      </c>
      <c r="D1763" s="715">
        <v>0</v>
      </c>
      <c r="E1763" s="716">
        <v>0</v>
      </c>
      <c r="F1763" s="281">
        <v>0</v>
      </c>
      <c r="G1763" s="273"/>
      <c r="H1763" s="273"/>
      <c r="I1763" s="273"/>
      <c r="J1763" s="273"/>
      <c r="K1763" s="273"/>
      <c r="L1763" s="273"/>
      <c r="M1763" s="273"/>
      <c r="N1763" s="273"/>
      <c r="O1763" s="273"/>
      <c r="P1763" s="273"/>
      <c r="Q1763" s="273"/>
      <c r="R1763" s="273"/>
      <c r="S1763" s="273"/>
      <c r="T1763" s="273"/>
      <c r="U1763" s="273"/>
      <c r="V1763" s="273"/>
      <c r="W1763" s="273"/>
      <c r="X1763" s="274"/>
    </row>
    <row r="1764" spans="1:24" s="474" customFormat="1" ht="12.75">
      <c r="A1764" s="282"/>
      <c r="B1764" s="715"/>
      <c r="C1764" s="395"/>
      <c r="D1764" s="395"/>
      <c r="E1764" s="400"/>
      <c r="F1764" s="281"/>
      <c r="G1764" s="273"/>
      <c r="H1764" s="273"/>
      <c r="I1764" s="273"/>
      <c r="J1764" s="273"/>
      <c r="K1764" s="273"/>
      <c r="L1764" s="273"/>
      <c r="M1764" s="273"/>
      <c r="N1764" s="273"/>
      <c r="O1764" s="273"/>
      <c r="P1764" s="273"/>
      <c r="Q1764" s="273"/>
      <c r="R1764" s="273"/>
      <c r="S1764" s="273"/>
      <c r="T1764" s="273"/>
      <c r="U1764" s="273"/>
      <c r="V1764" s="273"/>
      <c r="W1764" s="273"/>
      <c r="X1764" s="274"/>
    </row>
    <row r="1765" spans="1:24" s="474" customFormat="1" ht="25.5">
      <c r="A1765" s="259" t="s">
        <v>703</v>
      </c>
      <c r="B1765" s="715"/>
      <c r="C1765" s="395"/>
      <c r="D1765" s="395"/>
      <c r="E1765" s="400"/>
      <c r="F1765" s="281"/>
      <c r="G1765" s="273"/>
      <c r="H1765" s="273"/>
      <c r="I1765" s="273"/>
      <c r="J1765" s="273"/>
      <c r="K1765" s="273"/>
      <c r="L1765" s="273"/>
      <c r="M1765" s="273"/>
      <c r="N1765" s="273"/>
      <c r="O1765" s="273"/>
      <c r="P1765" s="273"/>
      <c r="Q1765" s="273"/>
      <c r="R1765" s="273"/>
      <c r="S1765" s="273"/>
      <c r="T1765" s="273"/>
      <c r="U1765" s="273"/>
      <c r="V1765" s="273"/>
      <c r="W1765" s="273"/>
      <c r="X1765" s="274"/>
    </row>
    <row r="1766" spans="1:24" s="474" customFormat="1" ht="25.5">
      <c r="A1766" s="732" t="s">
        <v>713</v>
      </c>
      <c r="B1766" s="715"/>
      <c r="C1766" s="395"/>
      <c r="D1766" s="395"/>
      <c r="E1766" s="400"/>
      <c r="F1766" s="281"/>
      <c r="G1766" s="273"/>
      <c r="H1766" s="273"/>
      <c r="I1766" s="273"/>
      <c r="J1766" s="273"/>
      <c r="K1766" s="273"/>
      <c r="L1766" s="273"/>
      <c r="M1766" s="273"/>
      <c r="N1766" s="273"/>
      <c r="O1766" s="273"/>
      <c r="P1766" s="273"/>
      <c r="Q1766" s="273"/>
      <c r="R1766" s="273"/>
      <c r="S1766" s="273"/>
      <c r="T1766" s="273"/>
      <c r="U1766" s="273"/>
      <c r="V1766" s="273"/>
      <c r="W1766" s="273"/>
      <c r="X1766" s="274"/>
    </row>
    <row r="1767" spans="1:24" s="474" customFormat="1" ht="12.75">
      <c r="A1767" s="199" t="s">
        <v>633</v>
      </c>
      <c r="B1767" s="715">
        <v>1408320</v>
      </c>
      <c r="C1767" s="715">
        <v>737104</v>
      </c>
      <c r="D1767" s="715">
        <v>737104</v>
      </c>
      <c r="E1767" s="716">
        <v>52.339241081572375</v>
      </c>
      <c r="F1767" s="281">
        <v>28000</v>
      </c>
      <c r="G1767" s="273"/>
      <c r="H1767" s="273"/>
      <c r="I1767" s="273"/>
      <c r="J1767" s="273"/>
      <c r="K1767" s="273"/>
      <c r="L1767" s="273"/>
      <c r="M1767" s="273"/>
      <c r="N1767" s="273"/>
      <c r="O1767" s="273"/>
      <c r="P1767" s="273"/>
      <c r="Q1767" s="273"/>
      <c r="R1767" s="273"/>
      <c r="S1767" s="273"/>
      <c r="T1767" s="273"/>
      <c r="U1767" s="273"/>
      <c r="V1767" s="273"/>
      <c r="W1767" s="273"/>
      <c r="X1767" s="274"/>
    </row>
    <row r="1768" spans="1:24" s="474" customFormat="1" ht="12.75">
      <c r="A1768" s="267" t="s">
        <v>291</v>
      </c>
      <c r="B1768" s="715">
        <v>1408320</v>
      </c>
      <c r="C1768" s="715">
        <v>737104</v>
      </c>
      <c r="D1768" s="715">
        <v>737104</v>
      </c>
      <c r="E1768" s="716">
        <v>52.339241081572375</v>
      </c>
      <c r="F1768" s="281">
        <v>28000</v>
      </c>
      <c r="G1768" s="273"/>
      <c r="H1768" s="273"/>
      <c r="I1768" s="273"/>
      <c r="J1768" s="273"/>
      <c r="K1768" s="273"/>
      <c r="L1768" s="273"/>
      <c r="M1768" s="273"/>
      <c r="N1768" s="273"/>
      <c r="O1768" s="273"/>
      <c r="P1768" s="273"/>
      <c r="Q1768" s="273"/>
      <c r="R1768" s="273"/>
      <c r="S1768" s="273"/>
      <c r="T1768" s="273"/>
      <c r="U1768" s="273"/>
      <c r="V1768" s="273"/>
      <c r="W1768" s="273"/>
      <c r="X1768" s="274"/>
    </row>
    <row r="1769" spans="1:24" s="474" customFormat="1" ht="25.5">
      <c r="A1769" s="269" t="s">
        <v>292</v>
      </c>
      <c r="B1769" s="715">
        <v>1408320</v>
      </c>
      <c r="C1769" s="715">
        <v>737104</v>
      </c>
      <c r="D1769" s="715">
        <v>737104</v>
      </c>
      <c r="E1769" s="716">
        <v>52.339241081572375</v>
      </c>
      <c r="F1769" s="281">
        <v>28000</v>
      </c>
      <c r="G1769" s="273"/>
      <c r="H1769" s="273"/>
      <c r="I1769" s="273"/>
      <c r="J1769" s="273"/>
      <c r="K1769" s="273"/>
      <c r="L1769" s="273"/>
      <c r="M1769" s="273"/>
      <c r="N1769" s="273"/>
      <c r="O1769" s="273"/>
      <c r="P1769" s="273"/>
      <c r="Q1769" s="273"/>
      <c r="R1769" s="273"/>
      <c r="S1769" s="273"/>
      <c r="T1769" s="273"/>
      <c r="U1769" s="273"/>
      <c r="V1769" s="273"/>
      <c r="W1769" s="273"/>
      <c r="X1769" s="274"/>
    </row>
    <row r="1770" spans="1:24" s="474" customFormat="1" ht="12.75">
      <c r="A1770" s="193" t="s">
        <v>293</v>
      </c>
      <c r="B1770" s="715">
        <v>1408320</v>
      </c>
      <c r="C1770" s="715">
        <v>737104</v>
      </c>
      <c r="D1770" s="715">
        <v>573616</v>
      </c>
      <c r="E1770" s="716">
        <v>40.730515791865486</v>
      </c>
      <c r="F1770" s="281">
        <v>2182</v>
      </c>
      <c r="G1770" s="273"/>
      <c r="H1770" s="273"/>
      <c r="I1770" s="273"/>
      <c r="J1770" s="273"/>
      <c r="K1770" s="273"/>
      <c r="L1770" s="273"/>
      <c r="M1770" s="273"/>
      <c r="N1770" s="273"/>
      <c r="O1770" s="273"/>
      <c r="P1770" s="273"/>
      <c r="Q1770" s="273"/>
      <c r="R1770" s="273"/>
      <c r="S1770" s="273"/>
      <c r="T1770" s="273"/>
      <c r="U1770" s="273"/>
      <c r="V1770" s="273"/>
      <c r="W1770" s="273"/>
      <c r="X1770" s="274"/>
    </row>
    <row r="1771" spans="1:24" s="474" customFormat="1" ht="12.75">
      <c r="A1771" s="267" t="s">
        <v>294</v>
      </c>
      <c r="B1771" s="715">
        <v>963320</v>
      </c>
      <c r="C1771" s="715">
        <v>501660</v>
      </c>
      <c r="D1771" s="715">
        <v>403062</v>
      </c>
      <c r="E1771" s="716">
        <v>41.84092513391189</v>
      </c>
      <c r="F1771" s="281">
        <v>0</v>
      </c>
      <c r="G1771" s="273"/>
      <c r="H1771" s="273"/>
      <c r="I1771" s="273"/>
      <c r="J1771" s="273"/>
      <c r="K1771" s="273"/>
      <c r="L1771" s="273"/>
      <c r="M1771" s="273"/>
      <c r="N1771" s="273"/>
      <c r="O1771" s="273"/>
      <c r="P1771" s="273"/>
      <c r="Q1771" s="273"/>
      <c r="R1771" s="273"/>
      <c r="S1771" s="273"/>
      <c r="T1771" s="273"/>
      <c r="U1771" s="273"/>
      <c r="V1771" s="273"/>
      <c r="W1771" s="273"/>
      <c r="X1771" s="274"/>
    </row>
    <row r="1772" spans="1:24" s="474" customFormat="1" ht="12.75">
      <c r="A1772" s="282" t="s">
        <v>295</v>
      </c>
      <c r="B1772" s="715">
        <v>963320</v>
      </c>
      <c r="C1772" s="715">
        <v>501660</v>
      </c>
      <c r="D1772" s="715">
        <v>403062</v>
      </c>
      <c r="E1772" s="716">
        <v>41.84092513391189</v>
      </c>
      <c r="F1772" s="281">
        <v>0</v>
      </c>
      <c r="G1772" s="273"/>
      <c r="H1772" s="273"/>
      <c r="I1772" s="273"/>
      <c r="J1772" s="273"/>
      <c r="K1772" s="273"/>
      <c r="L1772" s="273"/>
      <c r="M1772" s="273"/>
      <c r="N1772" s="273"/>
      <c r="O1772" s="273"/>
      <c r="P1772" s="273"/>
      <c r="Q1772" s="273"/>
      <c r="R1772" s="273"/>
      <c r="S1772" s="273"/>
      <c r="T1772" s="273"/>
      <c r="U1772" s="273"/>
      <c r="V1772" s="273"/>
      <c r="W1772" s="273"/>
      <c r="X1772" s="274"/>
    </row>
    <row r="1773" spans="1:24" s="474" customFormat="1" ht="12.75">
      <c r="A1773" s="284" t="s">
        <v>298</v>
      </c>
      <c r="B1773" s="715">
        <v>963320</v>
      </c>
      <c r="C1773" s="715">
        <v>501660</v>
      </c>
      <c r="D1773" s="715">
        <v>403062</v>
      </c>
      <c r="E1773" s="716">
        <v>41.84092513391189</v>
      </c>
      <c r="F1773" s="281">
        <v>0</v>
      </c>
      <c r="G1773" s="273"/>
      <c r="H1773" s="273"/>
      <c r="I1773" s="273"/>
      <c r="J1773" s="273"/>
      <c r="K1773" s="273"/>
      <c r="L1773" s="273"/>
      <c r="M1773" s="273"/>
      <c r="N1773" s="273"/>
      <c r="O1773" s="273"/>
      <c r="P1773" s="273"/>
      <c r="Q1773" s="273"/>
      <c r="R1773" s="273"/>
      <c r="S1773" s="273"/>
      <c r="T1773" s="273"/>
      <c r="U1773" s="273"/>
      <c r="V1773" s="273"/>
      <c r="W1773" s="273"/>
      <c r="X1773" s="274"/>
    </row>
    <row r="1774" spans="1:24" s="474" customFormat="1" ht="12.75">
      <c r="A1774" s="267" t="s">
        <v>1781</v>
      </c>
      <c r="B1774" s="715">
        <v>445000</v>
      </c>
      <c r="C1774" s="715">
        <v>235444</v>
      </c>
      <c r="D1774" s="715">
        <v>170554</v>
      </c>
      <c r="E1774" s="716">
        <v>38.32674157303371</v>
      </c>
      <c r="F1774" s="281">
        <v>2182</v>
      </c>
      <c r="G1774" s="273"/>
      <c r="H1774" s="273"/>
      <c r="I1774" s="273"/>
      <c r="J1774" s="273"/>
      <c r="K1774" s="273"/>
      <c r="L1774" s="273"/>
      <c r="M1774" s="273"/>
      <c r="N1774" s="273"/>
      <c r="O1774" s="273"/>
      <c r="P1774" s="273"/>
      <c r="Q1774" s="273"/>
      <c r="R1774" s="273"/>
      <c r="S1774" s="273"/>
      <c r="T1774" s="273"/>
      <c r="U1774" s="273"/>
      <c r="V1774" s="273"/>
      <c r="W1774" s="273"/>
      <c r="X1774" s="274"/>
    </row>
    <row r="1775" spans="1:24" s="474" customFormat="1" ht="12.75">
      <c r="A1775" s="282" t="s">
        <v>301</v>
      </c>
      <c r="B1775" s="715">
        <v>445000</v>
      </c>
      <c r="C1775" s="715">
        <v>235444</v>
      </c>
      <c r="D1775" s="715">
        <v>170554</v>
      </c>
      <c r="E1775" s="716">
        <v>38.32674157303371</v>
      </c>
      <c r="F1775" s="281">
        <v>2182</v>
      </c>
      <c r="G1775" s="273"/>
      <c r="H1775" s="273"/>
      <c r="I1775" s="273"/>
      <c r="J1775" s="273"/>
      <c r="K1775" s="273"/>
      <c r="L1775" s="273"/>
      <c r="M1775" s="273"/>
      <c r="N1775" s="273"/>
      <c r="O1775" s="273"/>
      <c r="P1775" s="273"/>
      <c r="Q1775" s="273"/>
      <c r="R1775" s="273"/>
      <c r="S1775" s="273"/>
      <c r="T1775" s="273"/>
      <c r="U1775" s="273"/>
      <c r="V1775" s="273"/>
      <c r="W1775" s="273"/>
      <c r="X1775" s="274"/>
    </row>
    <row r="1776" spans="1:24" s="474" customFormat="1" ht="12.75">
      <c r="A1776" s="282"/>
      <c r="B1776" s="715"/>
      <c r="C1776" s="395"/>
      <c r="D1776" s="395"/>
      <c r="E1776" s="400"/>
      <c r="F1776" s="281"/>
      <c r="G1776" s="273"/>
      <c r="H1776" s="273"/>
      <c r="I1776" s="273"/>
      <c r="J1776" s="273"/>
      <c r="K1776" s="273"/>
      <c r="L1776" s="273"/>
      <c r="M1776" s="273"/>
      <c r="N1776" s="273"/>
      <c r="O1776" s="273"/>
      <c r="P1776" s="273"/>
      <c r="Q1776" s="273"/>
      <c r="R1776" s="273"/>
      <c r="S1776" s="273"/>
      <c r="T1776" s="273"/>
      <c r="U1776" s="273"/>
      <c r="V1776" s="273"/>
      <c r="W1776" s="273"/>
      <c r="X1776" s="274"/>
    </row>
    <row r="1777" spans="1:24" s="474" customFormat="1" ht="12.75">
      <c r="A1777" s="259" t="s">
        <v>716</v>
      </c>
      <c r="B1777" s="715"/>
      <c r="C1777" s="395"/>
      <c r="D1777" s="395"/>
      <c r="E1777" s="400"/>
      <c r="F1777" s="281"/>
      <c r="G1777" s="273"/>
      <c r="H1777" s="273"/>
      <c r="I1777" s="273"/>
      <c r="J1777" s="273"/>
      <c r="K1777" s="273"/>
      <c r="L1777" s="273"/>
      <c r="M1777" s="273"/>
      <c r="N1777" s="273"/>
      <c r="O1777" s="273"/>
      <c r="P1777" s="273"/>
      <c r="Q1777" s="273"/>
      <c r="R1777" s="273"/>
      <c r="S1777" s="273"/>
      <c r="T1777" s="273"/>
      <c r="U1777" s="273"/>
      <c r="V1777" s="273"/>
      <c r="W1777" s="273"/>
      <c r="X1777" s="274"/>
    </row>
    <row r="1778" spans="1:24" s="474" customFormat="1" ht="25.5">
      <c r="A1778" s="732" t="s">
        <v>713</v>
      </c>
      <c r="B1778" s="715"/>
      <c r="C1778" s="395"/>
      <c r="D1778" s="395"/>
      <c r="E1778" s="400"/>
      <c r="F1778" s="281"/>
      <c r="G1778" s="273"/>
      <c r="H1778" s="273"/>
      <c r="I1778" s="273"/>
      <c r="J1778" s="273"/>
      <c r="K1778" s="273"/>
      <c r="L1778" s="273"/>
      <c r="M1778" s="273"/>
      <c r="N1778" s="273"/>
      <c r="O1778" s="273"/>
      <c r="P1778" s="273"/>
      <c r="Q1778" s="273"/>
      <c r="R1778" s="273"/>
      <c r="S1778" s="273"/>
      <c r="T1778" s="273"/>
      <c r="U1778" s="273"/>
      <c r="V1778" s="273"/>
      <c r="W1778" s="273"/>
      <c r="X1778" s="274"/>
    </row>
    <row r="1779" spans="1:24" s="474" customFormat="1" ht="12.75">
      <c r="A1779" s="199" t="s">
        <v>633</v>
      </c>
      <c r="B1779" s="715">
        <v>20872190</v>
      </c>
      <c r="C1779" s="715">
        <v>20872190</v>
      </c>
      <c r="D1779" s="715">
        <v>20872190</v>
      </c>
      <c r="E1779" s="716">
        <v>100</v>
      </c>
      <c r="F1779" s="281">
        <v>0</v>
      </c>
      <c r="G1779" s="273"/>
      <c r="H1779" s="273"/>
      <c r="I1779" s="273"/>
      <c r="J1779" s="273"/>
      <c r="K1779" s="273"/>
      <c r="L1779" s="273"/>
      <c r="M1779" s="273"/>
      <c r="N1779" s="273"/>
      <c r="O1779" s="273"/>
      <c r="P1779" s="273"/>
      <c r="Q1779" s="273"/>
      <c r="R1779" s="273"/>
      <c r="S1779" s="273"/>
      <c r="T1779" s="273"/>
      <c r="U1779" s="273"/>
      <c r="V1779" s="273"/>
      <c r="W1779" s="273"/>
      <c r="X1779" s="274"/>
    </row>
    <row r="1780" spans="1:24" s="474" customFormat="1" ht="12.75">
      <c r="A1780" s="267" t="s">
        <v>291</v>
      </c>
      <c r="B1780" s="715">
        <v>20872190</v>
      </c>
      <c r="C1780" s="715">
        <v>20872190</v>
      </c>
      <c r="D1780" s="715">
        <v>20872190</v>
      </c>
      <c r="E1780" s="716">
        <v>100</v>
      </c>
      <c r="F1780" s="281">
        <v>0</v>
      </c>
      <c r="G1780" s="273"/>
      <c r="H1780" s="273"/>
      <c r="I1780" s="273"/>
      <c r="J1780" s="273"/>
      <c r="K1780" s="273"/>
      <c r="L1780" s="273"/>
      <c r="M1780" s="273"/>
      <c r="N1780" s="273"/>
      <c r="O1780" s="273"/>
      <c r="P1780" s="273"/>
      <c r="Q1780" s="273"/>
      <c r="R1780" s="273"/>
      <c r="S1780" s="273"/>
      <c r="T1780" s="273"/>
      <c r="U1780" s="273"/>
      <c r="V1780" s="273"/>
      <c r="W1780" s="273"/>
      <c r="X1780" s="274"/>
    </row>
    <row r="1781" spans="1:24" s="474" customFormat="1" ht="25.5">
      <c r="A1781" s="269" t="s">
        <v>292</v>
      </c>
      <c r="B1781" s="715">
        <v>20872190</v>
      </c>
      <c r="C1781" s="715">
        <v>20872190</v>
      </c>
      <c r="D1781" s="715">
        <v>20872190</v>
      </c>
      <c r="E1781" s="716">
        <v>100</v>
      </c>
      <c r="F1781" s="281">
        <v>0</v>
      </c>
      <c r="G1781" s="273"/>
      <c r="H1781" s="273"/>
      <c r="I1781" s="273"/>
      <c r="J1781" s="273"/>
      <c r="K1781" s="273"/>
      <c r="L1781" s="273"/>
      <c r="M1781" s="273"/>
      <c r="N1781" s="273"/>
      <c r="O1781" s="273"/>
      <c r="P1781" s="273"/>
      <c r="Q1781" s="273"/>
      <c r="R1781" s="273"/>
      <c r="S1781" s="273"/>
      <c r="T1781" s="273"/>
      <c r="U1781" s="273"/>
      <c r="V1781" s="273"/>
      <c r="W1781" s="273"/>
      <c r="X1781" s="274"/>
    </row>
    <row r="1782" spans="1:24" s="474" customFormat="1" ht="12.75">
      <c r="A1782" s="193" t="s">
        <v>293</v>
      </c>
      <c r="B1782" s="715">
        <v>20872190</v>
      </c>
      <c r="C1782" s="715">
        <v>20872190</v>
      </c>
      <c r="D1782" s="715">
        <v>16485518</v>
      </c>
      <c r="E1782" s="716">
        <v>78.9831733038076</v>
      </c>
      <c r="F1782" s="281">
        <v>1309999</v>
      </c>
      <c r="G1782" s="273"/>
      <c r="H1782" s="273"/>
      <c r="I1782" s="273"/>
      <c r="J1782" s="273"/>
      <c r="K1782" s="273"/>
      <c r="L1782" s="273"/>
      <c r="M1782" s="273"/>
      <c r="N1782" s="273"/>
      <c r="O1782" s="273"/>
      <c r="P1782" s="273"/>
      <c r="Q1782" s="273"/>
      <c r="R1782" s="273"/>
      <c r="S1782" s="273"/>
      <c r="T1782" s="273"/>
      <c r="U1782" s="273"/>
      <c r="V1782" s="273"/>
      <c r="W1782" s="273"/>
      <c r="X1782" s="274"/>
    </row>
    <row r="1783" spans="1:24" s="474" customFormat="1" ht="12.75">
      <c r="A1783" s="267" t="s">
        <v>1781</v>
      </c>
      <c r="B1783" s="715">
        <v>20872190</v>
      </c>
      <c r="C1783" s="715">
        <v>20872190</v>
      </c>
      <c r="D1783" s="715">
        <v>16485518</v>
      </c>
      <c r="E1783" s="716">
        <v>78.9831733038076</v>
      </c>
      <c r="F1783" s="281">
        <v>1309999</v>
      </c>
      <c r="G1783" s="273"/>
      <c r="H1783" s="273"/>
      <c r="I1783" s="273"/>
      <c r="J1783" s="273"/>
      <c r="K1783" s="273"/>
      <c r="L1783" s="273"/>
      <c r="M1783" s="273"/>
      <c r="N1783" s="273"/>
      <c r="O1783" s="273"/>
      <c r="P1783" s="273"/>
      <c r="Q1783" s="273"/>
      <c r="R1783" s="273"/>
      <c r="S1783" s="273"/>
      <c r="T1783" s="273"/>
      <c r="U1783" s="273"/>
      <c r="V1783" s="273"/>
      <c r="W1783" s="273"/>
      <c r="X1783" s="274"/>
    </row>
    <row r="1784" spans="1:24" s="474" customFormat="1" ht="12.75">
      <c r="A1784" s="267" t="s">
        <v>634</v>
      </c>
      <c r="B1784" s="715">
        <v>20872190</v>
      </c>
      <c r="C1784" s="715">
        <v>20872190</v>
      </c>
      <c r="D1784" s="715">
        <v>16485518</v>
      </c>
      <c r="E1784" s="716">
        <v>78.9831733038076</v>
      </c>
      <c r="F1784" s="281">
        <v>1309999</v>
      </c>
      <c r="G1784" s="273"/>
      <c r="H1784" s="273"/>
      <c r="I1784" s="273"/>
      <c r="J1784" s="273"/>
      <c r="K1784" s="273"/>
      <c r="L1784" s="273"/>
      <c r="M1784" s="273"/>
      <c r="N1784" s="273"/>
      <c r="O1784" s="273"/>
      <c r="P1784" s="273"/>
      <c r="Q1784" s="273"/>
      <c r="R1784" s="273"/>
      <c r="S1784" s="273"/>
      <c r="T1784" s="273"/>
      <c r="U1784" s="273"/>
      <c r="V1784" s="273"/>
      <c r="W1784" s="273"/>
      <c r="X1784" s="274"/>
    </row>
    <row r="1785" spans="1:24" s="474" customFormat="1" ht="12.75">
      <c r="A1785" s="284" t="s">
        <v>358</v>
      </c>
      <c r="B1785" s="715">
        <v>20872190</v>
      </c>
      <c r="C1785" s="715">
        <v>20872190</v>
      </c>
      <c r="D1785" s="715">
        <v>16485518</v>
      </c>
      <c r="E1785" s="716">
        <v>78.9831733038076</v>
      </c>
      <c r="F1785" s="281">
        <v>1309999</v>
      </c>
      <c r="G1785" s="273"/>
      <c r="H1785" s="273"/>
      <c r="I1785" s="273"/>
      <c r="J1785" s="273"/>
      <c r="K1785" s="273"/>
      <c r="L1785" s="273"/>
      <c r="M1785" s="273"/>
      <c r="N1785" s="273"/>
      <c r="O1785" s="273"/>
      <c r="P1785" s="273"/>
      <c r="Q1785" s="273"/>
      <c r="R1785" s="273"/>
      <c r="S1785" s="273"/>
      <c r="T1785" s="273"/>
      <c r="U1785" s="273"/>
      <c r="V1785" s="273"/>
      <c r="W1785" s="273"/>
      <c r="X1785" s="274"/>
    </row>
    <row r="1786" spans="1:24" s="474" customFormat="1" ht="12.75">
      <c r="A1786" s="735"/>
      <c r="B1786" s="715"/>
      <c r="C1786" s="395"/>
      <c r="D1786" s="395"/>
      <c r="E1786" s="400"/>
      <c r="F1786" s="281"/>
      <c r="G1786" s="273"/>
      <c r="H1786" s="273"/>
      <c r="I1786" s="273"/>
      <c r="J1786" s="273"/>
      <c r="K1786" s="273"/>
      <c r="L1786" s="273"/>
      <c r="M1786" s="273"/>
      <c r="N1786" s="273"/>
      <c r="O1786" s="273"/>
      <c r="P1786" s="273"/>
      <c r="Q1786" s="273"/>
      <c r="R1786" s="273"/>
      <c r="S1786" s="273"/>
      <c r="T1786" s="273"/>
      <c r="U1786" s="273"/>
      <c r="V1786" s="273"/>
      <c r="W1786" s="273"/>
      <c r="X1786" s="274"/>
    </row>
    <row r="1787" spans="1:24" s="474" customFormat="1" ht="12.75">
      <c r="A1787" s="691" t="s">
        <v>717</v>
      </c>
      <c r="B1787" s="395"/>
      <c r="C1787" s="395"/>
      <c r="D1787" s="395"/>
      <c r="E1787" s="400"/>
      <c r="F1787" s="281"/>
      <c r="G1787" s="273"/>
      <c r="H1787" s="273"/>
      <c r="I1787" s="273"/>
      <c r="J1787" s="273"/>
      <c r="K1787" s="273"/>
      <c r="L1787" s="273"/>
      <c r="M1787" s="273"/>
      <c r="N1787" s="273"/>
      <c r="O1787" s="273"/>
      <c r="P1787" s="273"/>
      <c r="Q1787" s="273"/>
      <c r="R1787" s="273"/>
      <c r="S1787" s="273"/>
      <c r="T1787" s="273"/>
      <c r="U1787" s="273"/>
      <c r="V1787" s="273"/>
      <c r="W1787" s="273"/>
      <c r="X1787" s="274"/>
    </row>
    <row r="1788" spans="1:24" s="474" customFormat="1" ht="12.75">
      <c r="A1788" s="199" t="s">
        <v>633</v>
      </c>
      <c r="B1788" s="715">
        <v>243123040</v>
      </c>
      <c r="C1788" s="715">
        <v>152523668</v>
      </c>
      <c r="D1788" s="715">
        <v>152523541</v>
      </c>
      <c r="E1788" s="716">
        <v>62.73512415771043</v>
      </c>
      <c r="F1788" s="281">
        <v>9592174</v>
      </c>
      <c r="G1788" s="273"/>
      <c r="H1788" s="273"/>
      <c r="I1788" s="273"/>
      <c r="J1788" s="273"/>
      <c r="K1788" s="273"/>
      <c r="L1788" s="273"/>
      <c r="M1788" s="273"/>
      <c r="N1788" s="273"/>
      <c r="O1788" s="273"/>
      <c r="P1788" s="273"/>
      <c r="Q1788" s="273"/>
      <c r="R1788" s="273"/>
      <c r="S1788" s="273"/>
      <c r="T1788" s="273"/>
      <c r="U1788" s="273"/>
      <c r="V1788" s="273"/>
      <c r="W1788" s="273"/>
      <c r="X1788" s="274"/>
    </row>
    <row r="1789" spans="1:24" s="474" customFormat="1" ht="12.75">
      <c r="A1789" s="267" t="s">
        <v>303</v>
      </c>
      <c r="B1789" s="715">
        <v>44589</v>
      </c>
      <c r="C1789" s="715">
        <v>33286</v>
      </c>
      <c r="D1789" s="715">
        <v>33159</v>
      </c>
      <c r="E1789" s="716">
        <v>74.36587499158985</v>
      </c>
      <c r="F1789" s="281">
        <v>0</v>
      </c>
      <c r="G1789" s="273"/>
      <c r="H1789" s="273"/>
      <c r="I1789" s="273"/>
      <c r="J1789" s="273"/>
      <c r="K1789" s="273"/>
      <c r="L1789" s="273"/>
      <c r="M1789" s="273"/>
      <c r="N1789" s="273"/>
      <c r="O1789" s="273"/>
      <c r="P1789" s="273"/>
      <c r="Q1789" s="273"/>
      <c r="R1789" s="273"/>
      <c r="S1789" s="273"/>
      <c r="T1789" s="273"/>
      <c r="U1789" s="273"/>
      <c r="V1789" s="273"/>
      <c r="W1789" s="273"/>
      <c r="X1789" s="274"/>
    </row>
    <row r="1790" spans="1:24" s="474" customFormat="1" ht="12.75">
      <c r="A1790" s="267" t="s">
        <v>291</v>
      </c>
      <c r="B1790" s="715">
        <v>243078451</v>
      </c>
      <c r="C1790" s="715">
        <v>152490382</v>
      </c>
      <c r="D1790" s="715">
        <v>152490382</v>
      </c>
      <c r="E1790" s="716">
        <v>62.73299067550829</v>
      </c>
      <c r="F1790" s="281">
        <v>9592174</v>
      </c>
      <c r="G1790" s="273"/>
      <c r="H1790" s="273"/>
      <c r="I1790" s="273"/>
      <c r="J1790" s="273"/>
      <c r="K1790" s="273"/>
      <c r="L1790" s="273"/>
      <c r="M1790" s="273"/>
      <c r="N1790" s="273"/>
      <c r="O1790" s="273"/>
      <c r="P1790" s="273"/>
      <c r="Q1790" s="273"/>
      <c r="R1790" s="273"/>
      <c r="S1790" s="273"/>
      <c r="T1790" s="273"/>
      <c r="U1790" s="273"/>
      <c r="V1790" s="273"/>
      <c r="W1790" s="273"/>
      <c r="X1790" s="274"/>
    </row>
    <row r="1791" spans="1:24" s="474" customFormat="1" ht="25.5">
      <c r="A1791" s="269" t="s">
        <v>292</v>
      </c>
      <c r="B1791" s="715">
        <v>243078451</v>
      </c>
      <c r="C1791" s="715">
        <v>152490382</v>
      </c>
      <c r="D1791" s="715">
        <v>152490382</v>
      </c>
      <c r="E1791" s="716">
        <v>62.73299067550829</v>
      </c>
      <c r="F1791" s="281">
        <v>9592174</v>
      </c>
      <c r="G1791" s="273"/>
      <c r="H1791" s="273"/>
      <c r="I1791" s="273"/>
      <c r="J1791" s="273"/>
      <c r="K1791" s="273"/>
      <c r="L1791" s="273"/>
      <c r="M1791" s="273"/>
      <c r="N1791" s="273"/>
      <c r="O1791" s="273"/>
      <c r="P1791" s="273"/>
      <c r="Q1791" s="273"/>
      <c r="R1791" s="273"/>
      <c r="S1791" s="273"/>
      <c r="T1791" s="273"/>
      <c r="U1791" s="273"/>
      <c r="V1791" s="273"/>
      <c r="W1791" s="273"/>
      <c r="X1791" s="274"/>
    </row>
    <row r="1792" spans="1:24" s="474" customFormat="1" ht="12.75">
      <c r="A1792" s="193" t="s">
        <v>293</v>
      </c>
      <c r="B1792" s="715">
        <v>242351730</v>
      </c>
      <c r="C1792" s="715">
        <v>152519030</v>
      </c>
      <c r="D1792" s="715">
        <v>127330201</v>
      </c>
      <c r="E1792" s="716">
        <v>52.53942317638912</v>
      </c>
      <c r="F1792" s="281">
        <v>15699164</v>
      </c>
      <c r="G1792" s="273"/>
      <c r="H1792" s="273"/>
      <c r="I1792" s="273"/>
      <c r="J1792" s="273"/>
      <c r="K1792" s="273"/>
      <c r="L1792" s="273"/>
      <c r="M1792" s="273"/>
      <c r="N1792" s="273"/>
      <c r="O1792" s="273"/>
      <c r="P1792" s="273"/>
      <c r="Q1792" s="273"/>
      <c r="R1792" s="273"/>
      <c r="S1792" s="273"/>
      <c r="T1792" s="273"/>
      <c r="U1792" s="273"/>
      <c r="V1792" s="273"/>
      <c r="W1792" s="273"/>
      <c r="X1792" s="274"/>
    </row>
    <row r="1793" spans="1:24" s="474" customFormat="1" ht="12.75">
      <c r="A1793" s="267" t="s">
        <v>294</v>
      </c>
      <c r="B1793" s="715">
        <v>238281413</v>
      </c>
      <c r="C1793" s="715">
        <v>149749530</v>
      </c>
      <c r="D1793" s="715">
        <v>124687131</v>
      </c>
      <c r="E1793" s="716">
        <v>52.327678197879415</v>
      </c>
      <c r="F1793" s="281">
        <v>14754210</v>
      </c>
      <c r="G1793" s="273"/>
      <c r="H1793" s="273"/>
      <c r="I1793" s="273"/>
      <c r="J1793" s="273"/>
      <c r="K1793" s="273"/>
      <c r="L1793" s="273"/>
      <c r="M1793" s="273"/>
      <c r="N1793" s="273"/>
      <c r="O1793" s="273"/>
      <c r="P1793" s="273"/>
      <c r="Q1793" s="273"/>
      <c r="R1793" s="273"/>
      <c r="S1793" s="273"/>
      <c r="T1793" s="273"/>
      <c r="U1793" s="273"/>
      <c r="V1793" s="273"/>
      <c r="W1793" s="273"/>
      <c r="X1793" s="274"/>
    </row>
    <row r="1794" spans="1:24" s="474" customFormat="1" ht="12.75">
      <c r="A1794" s="282" t="s">
        <v>295</v>
      </c>
      <c r="B1794" s="715">
        <v>23638310</v>
      </c>
      <c r="C1794" s="715">
        <v>7547068</v>
      </c>
      <c r="D1794" s="715">
        <v>5722944</v>
      </c>
      <c r="E1794" s="716">
        <v>24.210461746207745</v>
      </c>
      <c r="F1794" s="281">
        <v>798957</v>
      </c>
      <c r="G1794" s="273"/>
      <c r="H1794" s="273"/>
      <c r="I1794" s="273"/>
      <c r="J1794" s="273"/>
      <c r="K1794" s="273"/>
      <c r="L1794" s="273"/>
      <c r="M1794" s="273"/>
      <c r="N1794" s="273"/>
      <c r="O1794" s="273"/>
      <c r="P1794" s="273"/>
      <c r="Q1794" s="273"/>
      <c r="R1794" s="273"/>
      <c r="S1794" s="273"/>
      <c r="T1794" s="273"/>
      <c r="U1794" s="273"/>
      <c r="V1794" s="273"/>
      <c r="W1794" s="273"/>
      <c r="X1794" s="274"/>
    </row>
    <row r="1795" spans="1:24" s="474" customFormat="1" ht="12.75">
      <c r="A1795" s="284" t="s">
        <v>296</v>
      </c>
      <c r="B1795" s="715">
        <v>566209</v>
      </c>
      <c r="C1795" s="715">
        <v>333114</v>
      </c>
      <c r="D1795" s="715">
        <v>325220</v>
      </c>
      <c r="E1795" s="716">
        <v>57.43815446239816</v>
      </c>
      <c r="F1795" s="281">
        <v>51286</v>
      </c>
      <c r="G1795" s="273"/>
      <c r="H1795" s="273"/>
      <c r="I1795" s="273"/>
      <c r="J1795" s="273"/>
      <c r="K1795" s="273"/>
      <c r="L1795" s="273"/>
      <c r="M1795" s="273"/>
      <c r="N1795" s="273"/>
      <c r="O1795" s="273"/>
      <c r="P1795" s="273"/>
      <c r="Q1795" s="273"/>
      <c r="R1795" s="273"/>
      <c r="S1795" s="273"/>
      <c r="T1795" s="273"/>
      <c r="U1795" s="273"/>
      <c r="V1795" s="273"/>
      <c r="W1795" s="273"/>
      <c r="X1795" s="274"/>
    </row>
    <row r="1796" spans="1:24" s="474" customFormat="1" ht="12.75">
      <c r="A1796" s="288" t="s">
        <v>297</v>
      </c>
      <c r="B1796" s="715">
        <v>456289</v>
      </c>
      <c r="C1796" s="715">
        <v>246146</v>
      </c>
      <c r="D1796" s="715">
        <v>236537</v>
      </c>
      <c r="E1796" s="716">
        <v>51.839294832880036</v>
      </c>
      <c r="F1796" s="281">
        <v>38022</v>
      </c>
      <c r="G1796" s="273"/>
      <c r="H1796" s="273"/>
      <c r="I1796" s="273"/>
      <c r="J1796" s="273"/>
      <c r="K1796" s="273"/>
      <c r="L1796" s="273"/>
      <c r="M1796" s="273"/>
      <c r="N1796" s="273"/>
      <c r="O1796" s="273"/>
      <c r="P1796" s="273"/>
      <c r="Q1796" s="273"/>
      <c r="R1796" s="273"/>
      <c r="S1796" s="273"/>
      <c r="T1796" s="273"/>
      <c r="U1796" s="273"/>
      <c r="V1796" s="273"/>
      <c r="W1796" s="273"/>
      <c r="X1796" s="274"/>
    </row>
    <row r="1797" spans="1:24" s="474" customFormat="1" ht="12.75">
      <c r="A1797" s="284" t="s">
        <v>298</v>
      </c>
      <c r="B1797" s="715">
        <v>23072101</v>
      </c>
      <c r="C1797" s="715">
        <v>7213954</v>
      </c>
      <c r="D1797" s="715">
        <v>5397724</v>
      </c>
      <c r="E1797" s="716">
        <v>23.39502587995779</v>
      </c>
      <c r="F1797" s="281">
        <v>747671</v>
      </c>
      <c r="G1797" s="273"/>
      <c r="H1797" s="273"/>
      <c r="I1797" s="273"/>
      <c r="J1797" s="273"/>
      <c r="K1797" s="273"/>
      <c r="L1797" s="273"/>
      <c r="M1797" s="273"/>
      <c r="N1797" s="273"/>
      <c r="O1797" s="273"/>
      <c r="P1797" s="273"/>
      <c r="Q1797" s="273"/>
      <c r="R1797" s="273"/>
      <c r="S1797" s="273"/>
      <c r="T1797" s="273"/>
      <c r="U1797" s="273"/>
      <c r="V1797" s="273"/>
      <c r="W1797" s="273"/>
      <c r="X1797" s="274"/>
    </row>
    <row r="1798" spans="1:24" s="474" customFormat="1" ht="12.75">
      <c r="A1798" s="282" t="s">
        <v>331</v>
      </c>
      <c r="B1798" s="715">
        <v>62702335</v>
      </c>
      <c r="C1798" s="715">
        <v>37812453</v>
      </c>
      <c r="D1798" s="715">
        <v>33795734</v>
      </c>
      <c r="E1798" s="716">
        <v>53.898684953279655</v>
      </c>
      <c r="F1798" s="281">
        <v>896145</v>
      </c>
      <c r="G1798" s="273"/>
      <c r="H1798" s="273"/>
      <c r="I1798" s="273"/>
      <c r="J1798" s="273"/>
      <c r="K1798" s="273"/>
      <c r="L1798" s="273"/>
      <c r="M1798" s="273"/>
      <c r="N1798" s="273"/>
      <c r="O1798" s="273"/>
      <c r="P1798" s="273"/>
      <c r="Q1798" s="273"/>
      <c r="R1798" s="273"/>
      <c r="S1798" s="273"/>
      <c r="T1798" s="273"/>
      <c r="U1798" s="273"/>
      <c r="V1798" s="273"/>
      <c r="W1798" s="273"/>
      <c r="X1798" s="274"/>
    </row>
    <row r="1799" spans="1:24" s="474" customFormat="1" ht="12.75">
      <c r="A1799" s="282" t="s">
        <v>299</v>
      </c>
      <c r="B1799" s="715">
        <v>3299423</v>
      </c>
      <c r="C1799" s="715">
        <v>3033428</v>
      </c>
      <c r="D1799" s="715">
        <v>3008588</v>
      </c>
      <c r="E1799" s="716">
        <v>91.18527694084693</v>
      </c>
      <c r="F1799" s="281">
        <v>2751921</v>
      </c>
      <c r="G1799" s="273"/>
      <c r="H1799" s="273"/>
      <c r="I1799" s="273"/>
      <c r="J1799" s="273"/>
      <c r="K1799" s="273"/>
      <c r="L1799" s="273"/>
      <c r="M1799" s="273"/>
      <c r="N1799" s="273"/>
      <c r="O1799" s="273"/>
      <c r="P1799" s="273"/>
      <c r="Q1799" s="273"/>
      <c r="R1799" s="273"/>
      <c r="S1799" s="273"/>
      <c r="T1799" s="273"/>
      <c r="U1799" s="273"/>
      <c r="V1799" s="273"/>
      <c r="W1799" s="273"/>
      <c r="X1799" s="274"/>
    </row>
    <row r="1800" spans="1:24" s="474" customFormat="1" ht="12.75">
      <c r="A1800" s="284" t="s">
        <v>311</v>
      </c>
      <c r="B1800" s="715">
        <v>3299423</v>
      </c>
      <c r="C1800" s="715">
        <v>3033428</v>
      </c>
      <c r="D1800" s="715">
        <v>3008588</v>
      </c>
      <c r="E1800" s="716">
        <v>91.18527694084693</v>
      </c>
      <c r="F1800" s="281">
        <v>2751921</v>
      </c>
      <c r="G1800" s="273"/>
      <c r="H1800" s="273"/>
      <c r="I1800" s="273"/>
      <c r="J1800" s="273"/>
      <c r="K1800" s="273"/>
      <c r="L1800" s="273"/>
      <c r="M1800" s="273"/>
      <c r="N1800" s="273"/>
      <c r="O1800" s="273"/>
      <c r="P1800" s="273"/>
      <c r="Q1800" s="273"/>
      <c r="R1800" s="273"/>
      <c r="S1800" s="273"/>
      <c r="T1800" s="273"/>
      <c r="U1800" s="273"/>
      <c r="V1800" s="273"/>
      <c r="W1800" s="273"/>
      <c r="X1800" s="274"/>
    </row>
    <row r="1801" spans="1:24" s="474" customFormat="1" ht="25.5">
      <c r="A1801" s="269" t="s">
        <v>304</v>
      </c>
      <c r="B1801" s="715">
        <v>148641345</v>
      </c>
      <c r="C1801" s="715">
        <v>101356581</v>
      </c>
      <c r="D1801" s="715">
        <v>82159865</v>
      </c>
      <c r="E1801" s="716">
        <v>55.27389771668172</v>
      </c>
      <c r="F1801" s="281">
        <v>10307187</v>
      </c>
      <c r="G1801" s="273"/>
      <c r="H1801" s="273"/>
      <c r="I1801" s="273"/>
      <c r="J1801" s="273"/>
      <c r="K1801" s="273"/>
      <c r="L1801" s="273"/>
      <c r="M1801" s="273"/>
      <c r="N1801" s="273"/>
      <c r="O1801" s="273"/>
      <c r="P1801" s="273"/>
      <c r="Q1801" s="273"/>
      <c r="R1801" s="273"/>
      <c r="S1801" s="273"/>
      <c r="T1801" s="273"/>
      <c r="U1801" s="273"/>
      <c r="V1801" s="273"/>
      <c r="W1801" s="273"/>
      <c r="X1801" s="274"/>
    </row>
    <row r="1802" spans="1:24" s="474" customFormat="1" ht="12.75">
      <c r="A1802" s="292" t="s">
        <v>333</v>
      </c>
      <c r="B1802" s="715">
        <v>136776344</v>
      </c>
      <c r="C1802" s="715">
        <v>94612620</v>
      </c>
      <c r="D1802" s="715">
        <v>76033047</v>
      </c>
      <c r="E1802" s="716">
        <v>55.58932544651143</v>
      </c>
      <c r="F1802" s="281">
        <v>10212749</v>
      </c>
      <c r="G1802" s="273"/>
      <c r="H1802" s="273"/>
      <c r="I1802" s="273"/>
      <c r="J1802" s="273"/>
      <c r="K1802" s="273"/>
      <c r="L1802" s="273"/>
      <c r="M1802" s="273"/>
      <c r="N1802" s="273"/>
      <c r="O1802" s="273"/>
      <c r="P1802" s="273"/>
      <c r="Q1802" s="273"/>
      <c r="R1802" s="273"/>
      <c r="S1802" s="273"/>
      <c r="T1802" s="273"/>
      <c r="U1802" s="273"/>
      <c r="V1802" s="273"/>
      <c r="W1802" s="273"/>
      <c r="X1802" s="274"/>
    </row>
    <row r="1803" spans="1:24" s="474" customFormat="1" ht="12.75">
      <c r="A1803" s="292" t="s">
        <v>305</v>
      </c>
      <c r="B1803" s="715">
        <v>11865001</v>
      </c>
      <c r="C1803" s="715">
        <v>6743961</v>
      </c>
      <c r="D1803" s="715">
        <v>6126818</v>
      </c>
      <c r="E1803" s="716">
        <v>51.63773690368843</v>
      </c>
      <c r="F1803" s="281">
        <v>94438</v>
      </c>
      <c r="G1803" s="273"/>
      <c r="H1803" s="273"/>
      <c r="I1803" s="273"/>
      <c r="J1803" s="273"/>
      <c r="K1803" s="273"/>
      <c r="L1803" s="273"/>
      <c r="M1803" s="273"/>
      <c r="N1803" s="273"/>
      <c r="O1803" s="273"/>
      <c r="P1803" s="273"/>
      <c r="Q1803" s="273"/>
      <c r="R1803" s="273"/>
      <c r="S1803" s="273"/>
      <c r="T1803" s="273"/>
      <c r="U1803" s="273"/>
      <c r="V1803" s="273"/>
      <c r="W1803" s="273"/>
      <c r="X1803" s="274"/>
    </row>
    <row r="1804" spans="1:24" s="474" customFormat="1" ht="12.75">
      <c r="A1804" s="267" t="s">
        <v>1781</v>
      </c>
      <c r="B1804" s="715">
        <v>4070317</v>
      </c>
      <c r="C1804" s="715">
        <v>2769500</v>
      </c>
      <c r="D1804" s="715">
        <v>2643070</v>
      </c>
      <c r="E1804" s="716">
        <v>64.93523723090856</v>
      </c>
      <c r="F1804" s="281">
        <v>944954</v>
      </c>
      <c r="G1804" s="273"/>
      <c r="H1804" s="273"/>
      <c r="I1804" s="273"/>
      <c r="J1804" s="273"/>
      <c r="K1804" s="273"/>
      <c r="L1804" s="273"/>
      <c r="M1804" s="273"/>
      <c r="N1804" s="273"/>
      <c r="O1804" s="273"/>
      <c r="P1804" s="273"/>
      <c r="Q1804" s="273"/>
      <c r="R1804" s="273"/>
      <c r="S1804" s="273"/>
      <c r="T1804" s="273"/>
      <c r="U1804" s="273"/>
      <c r="V1804" s="273"/>
      <c r="W1804" s="273"/>
      <c r="X1804" s="274"/>
    </row>
    <row r="1805" spans="1:24" s="474" customFormat="1" ht="12.75">
      <c r="A1805" s="282" t="s">
        <v>301</v>
      </c>
      <c r="B1805" s="715">
        <v>4070317</v>
      </c>
      <c r="C1805" s="715">
        <v>2769500</v>
      </c>
      <c r="D1805" s="715">
        <v>2643070</v>
      </c>
      <c r="E1805" s="716">
        <v>64.93523723090856</v>
      </c>
      <c r="F1805" s="281">
        <v>944954</v>
      </c>
      <c r="G1805" s="273"/>
      <c r="H1805" s="273"/>
      <c r="I1805" s="273"/>
      <c r="J1805" s="273"/>
      <c r="K1805" s="273"/>
      <c r="L1805" s="273"/>
      <c r="M1805" s="273"/>
      <c r="N1805" s="273"/>
      <c r="O1805" s="273"/>
      <c r="P1805" s="273"/>
      <c r="Q1805" s="273"/>
      <c r="R1805" s="273"/>
      <c r="S1805" s="273"/>
      <c r="T1805" s="273"/>
      <c r="U1805" s="273"/>
      <c r="V1805" s="273"/>
      <c r="W1805" s="273"/>
      <c r="X1805" s="274"/>
    </row>
    <row r="1806" spans="1:24" s="474" customFormat="1" ht="12.75">
      <c r="A1806" s="267" t="s">
        <v>1430</v>
      </c>
      <c r="B1806" s="715">
        <v>771310</v>
      </c>
      <c r="C1806" s="715">
        <v>4638</v>
      </c>
      <c r="D1806" s="715">
        <v>25193340</v>
      </c>
      <c r="E1806" s="716" t="s">
        <v>1426</v>
      </c>
      <c r="F1806" s="281">
        <v>-6106990</v>
      </c>
      <c r="G1806" s="273"/>
      <c r="H1806" s="273"/>
      <c r="I1806" s="273"/>
      <c r="J1806" s="273"/>
      <c r="K1806" s="273"/>
      <c r="L1806" s="273"/>
      <c r="M1806" s="273"/>
      <c r="N1806" s="273"/>
      <c r="O1806" s="273"/>
      <c r="P1806" s="273"/>
      <c r="Q1806" s="273"/>
      <c r="R1806" s="273"/>
      <c r="S1806" s="273"/>
      <c r="T1806" s="273"/>
      <c r="U1806" s="273"/>
      <c r="V1806" s="273"/>
      <c r="W1806" s="273"/>
      <c r="X1806" s="274"/>
    </row>
    <row r="1807" spans="1:24" s="474" customFormat="1" ht="12.75">
      <c r="A1807" s="267" t="s">
        <v>1431</v>
      </c>
      <c r="B1807" s="715">
        <v>-771310</v>
      </c>
      <c r="C1807" s="400" t="s">
        <v>1426</v>
      </c>
      <c r="D1807" s="400" t="s">
        <v>1426</v>
      </c>
      <c r="E1807" s="400" t="s">
        <v>1426</v>
      </c>
      <c r="F1807" s="281" t="s">
        <v>1426</v>
      </c>
      <c r="G1807" s="273"/>
      <c r="H1807" s="273"/>
      <c r="I1807" s="273"/>
      <c r="J1807" s="273"/>
      <c r="K1807" s="273"/>
      <c r="L1807" s="273"/>
      <c r="M1807" s="273"/>
      <c r="N1807" s="273"/>
      <c r="O1807" s="273"/>
      <c r="P1807" s="273"/>
      <c r="Q1807" s="273"/>
      <c r="R1807" s="273"/>
      <c r="S1807" s="273"/>
      <c r="T1807" s="273"/>
      <c r="U1807" s="273"/>
      <c r="V1807" s="273"/>
      <c r="W1807" s="273"/>
      <c r="X1807" s="274"/>
    </row>
    <row r="1808" spans="1:24" s="474" customFormat="1" ht="12.75">
      <c r="A1808" s="282" t="s">
        <v>1435</v>
      </c>
      <c r="B1808" s="715">
        <v>-3331240</v>
      </c>
      <c r="C1808" s="400" t="s">
        <v>1426</v>
      </c>
      <c r="D1808" s="400" t="s">
        <v>1426</v>
      </c>
      <c r="E1808" s="400" t="s">
        <v>1426</v>
      </c>
      <c r="F1808" s="281" t="s">
        <v>1426</v>
      </c>
      <c r="G1808" s="273"/>
      <c r="H1808" s="273"/>
      <c r="I1808" s="273"/>
      <c r="J1808" s="273"/>
      <c r="K1808" s="273"/>
      <c r="L1808" s="273"/>
      <c r="M1808" s="273"/>
      <c r="N1808" s="273"/>
      <c r="O1808" s="273"/>
      <c r="P1808" s="273"/>
      <c r="Q1808" s="273"/>
      <c r="R1808" s="273"/>
      <c r="S1808" s="273"/>
      <c r="T1808" s="273"/>
      <c r="U1808" s="273"/>
      <c r="V1808" s="273"/>
      <c r="W1808" s="273"/>
      <c r="X1808" s="274"/>
    </row>
    <row r="1809" spans="1:24" s="706" customFormat="1" ht="12.75">
      <c r="A1809" s="282" t="s">
        <v>1436</v>
      </c>
      <c r="B1809" s="715">
        <v>2559930</v>
      </c>
      <c r="C1809" s="400" t="s">
        <v>1426</v>
      </c>
      <c r="D1809" s="400" t="s">
        <v>1426</v>
      </c>
      <c r="E1809" s="400" t="s">
        <v>1426</v>
      </c>
      <c r="F1809" s="281" t="s">
        <v>1426</v>
      </c>
      <c r="X1809" s="707"/>
    </row>
    <row r="1810" spans="1:18" s="709" customFormat="1" ht="12.75">
      <c r="A1810" s="282"/>
      <c r="B1810" s="715"/>
      <c r="C1810" s="721"/>
      <c r="D1810" s="721"/>
      <c r="E1810" s="722"/>
      <c r="F1810" s="281"/>
      <c r="G1810" s="708"/>
      <c r="H1810" s="708"/>
      <c r="I1810" s="708"/>
      <c r="J1810" s="708"/>
      <c r="K1810" s="708"/>
      <c r="L1810" s="708"/>
      <c r="M1810" s="708"/>
      <c r="N1810" s="708"/>
      <c r="O1810" s="708"/>
      <c r="P1810" s="708"/>
      <c r="Q1810" s="708"/>
      <c r="R1810" s="708"/>
    </row>
    <row r="1811" spans="1:18" s="709" customFormat="1" ht="12.75">
      <c r="A1811" s="259" t="s">
        <v>718</v>
      </c>
      <c r="B1811" s="715"/>
      <c r="C1811" s="395"/>
      <c r="D1811" s="395"/>
      <c r="E1811" s="400"/>
      <c r="F1811" s="281"/>
      <c r="G1811" s="708"/>
      <c r="H1811" s="708"/>
      <c r="I1811" s="708"/>
      <c r="J1811" s="708"/>
      <c r="K1811" s="708"/>
      <c r="L1811" s="708"/>
      <c r="M1811" s="708"/>
      <c r="N1811" s="708"/>
      <c r="O1811" s="708"/>
      <c r="P1811" s="708"/>
      <c r="Q1811" s="708"/>
      <c r="R1811" s="708"/>
    </row>
    <row r="1812" spans="1:18" s="709" customFormat="1" ht="12.75">
      <c r="A1812" s="691" t="s">
        <v>717</v>
      </c>
      <c r="B1812" s="715"/>
      <c r="C1812" s="395"/>
      <c r="D1812" s="395"/>
      <c r="E1812" s="400"/>
      <c r="F1812" s="281"/>
      <c r="G1812" s="708"/>
      <c r="H1812" s="708"/>
      <c r="I1812" s="708"/>
      <c r="J1812" s="708"/>
      <c r="K1812" s="708"/>
      <c r="L1812" s="708"/>
      <c r="M1812" s="708"/>
      <c r="N1812" s="708"/>
      <c r="O1812" s="708"/>
      <c r="P1812" s="708"/>
      <c r="Q1812" s="708"/>
      <c r="R1812" s="708"/>
    </row>
    <row r="1813" spans="1:18" s="709" customFormat="1" ht="12.75">
      <c r="A1813" s="199" t="s">
        <v>633</v>
      </c>
      <c r="B1813" s="715">
        <v>102190</v>
      </c>
      <c r="C1813" s="715">
        <v>102190</v>
      </c>
      <c r="D1813" s="715">
        <v>102190</v>
      </c>
      <c r="E1813" s="716">
        <v>100</v>
      </c>
      <c r="F1813" s="281">
        <v>12190</v>
      </c>
      <c r="G1813" s="708"/>
      <c r="H1813" s="708"/>
      <c r="I1813" s="708"/>
      <c r="J1813" s="708"/>
      <c r="K1813" s="708"/>
      <c r="L1813" s="708"/>
      <c r="M1813" s="708"/>
      <c r="N1813" s="708"/>
      <c r="O1813" s="708"/>
      <c r="P1813" s="708"/>
      <c r="Q1813" s="708"/>
      <c r="R1813" s="708"/>
    </row>
    <row r="1814" spans="1:18" s="709" customFormat="1" ht="12.75">
      <c r="A1814" s="267" t="s">
        <v>291</v>
      </c>
      <c r="B1814" s="715">
        <v>102190</v>
      </c>
      <c r="C1814" s="715">
        <v>102190</v>
      </c>
      <c r="D1814" s="715">
        <v>102190</v>
      </c>
      <c r="E1814" s="716">
        <v>100</v>
      </c>
      <c r="F1814" s="281">
        <v>12190</v>
      </c>
      <c r="G1814" s="708"/>
      <c r="H1814" s="708"/>
      <c r="I1814" s="708"/>
      <c r="J1814" s="708"/>
      <c r="K1814" s="708"/>
      <c r="L1814" s="708"/>
      <c r="M1814" s="708"/>
      <c r="N1814" s="708"/>
      <c r="O1814" s="708"/>
      <c r="P1814" s="708"/>
      <c r="Q1814" s="708"/>
      <c r="R1814" s="708"/>
    </row>
    <row r="1815" spans="1:18" s="709" customFormat="1" ht="25.5">
      <c r="A1815" s="269" t="s">
        <v>292</v>
      </c>
      <c r="B1815" s="715">
        <v>102190</v>
      </c>
      <c r="C1815" s="715">
        <v>102190</v>
      </c>
      <c r="D1815" s="715">
        <v>102190</v>
      </c>
      <c r="E1815" s="716">
        <v>100</v>
      </c>
      <c r="F1815" s="281">
        <v>12190</v>
      </c>
      <c r="G1815" s="708"/>
      <c r="H1815" s="708"/>
      <c r="I1815" s="708"/>
      <c r="J1815" s="708"/>
      <c r="K1815" s="708"/>
      <c r="L1815" s="708"/>
      <c r="M1815" s="708"/>
      <c r="N1815" s="708"/>
      <c r="O1815" s="708"/>
      <c r="P1815" s="708"/>
      <c r="Q1815" s="708"/>
      <c r="R1815" s="708"/>
    </row>
    <row r="1816" spans="1:18" s="709" customFormat="1" ht="12.75">
      <c r="A1816" s="193" t="s">
        <v>293</v>
      </c>
      <c r="B1816" s="715">
        <v>102190</v>
      </c>
      <c r="C1816" s="715">
        <v>102190</v>
      </c>
      <c r="D1816" s="715">
        <v>82642</v>
      </c>
      <c r="E1816" s="716">
        <v>80.87092670515706</v>
      </c>
      <c r="F1816" s="281">
        <v>0</v>
      </c>
      <c r="G1816" s="708"/>
      <c r="H1816" s="708"/>
      <c r="I1816" s="708"/>
      <c r="J1816" s="708"/>
      <c r="K1816" s="708"/>
      <c r="L1816" s="708"/>
      <c r="M1816" s="708"/>
      <c r="N1816" s="708"/>
      <c r="O1816" s="708"/>
      <c r="P1816" s="708"/>
      <c r="Q1816" s="708"/>
      <c r="R1816" s="708"/>
    </row>
    <row r="1817" spans="1:18" s="709" customFormat="1" ht="12.75">
      <c r="A1817" s="267" t="s">
        <v>294</v>
      </c>
      <c r="B1817" s="715">
        <v>102190</v>
      </c>
      <c r="C1817" s="715">
        <v>102190</v>
      </c>
      <c r="D1817" s="715">
        <v>82642</v>
      </c>
      <c r="E1817" s="716">
        <v>80.87092670515706</v>
      </c>
      <c r="F1817" s="281">
        <v>0</v>
      </c>
      <c r="G1817" s="708"/>
      <c r="H1817" s="708"/>
      <c r="I1817" s="708"/>
      <c r="J1817" s="708"/>
      <c r="K1817" s="708"/>
      <c r="L1817" s="708"/>
      <c r="M1817" s="708"/>
      <c r="N1817" s="708"/>
      <c r="O1817" s="708"/>
      <c r="P1817" s="708"/>
      <c r="Q1817" s="708"/>
      <c r="R1817" s="708"/>
    </row>
    <row r="1818" spans="1:18" s="709" customFormat="1" ht="25.5">
      <c r="A1818" s="269" t="s">
        <v>304</v>
      </c>
      <c r="B1818" s="715">
        <v>102190</v>
      </c>
      <c r="C1818" s="715">
        <v>102190</v>
      </c>
      <c r="D1818" s="715">
        <v>82642</v>
      </c>
      <c r="E1818" s="716">
        <v>80.87092670515706</v>
      </c>
      <c r="F1818" s="281">
        <v>0</v>
      </c>
      <c r="G1818" s="708"/>
      <c r="H1818" s="708"/>
      <c r="I1818" s="708"/>
      <c r="J1818" s="708"/>
      <c r="K1818" s="708"/>
      <c r="L1818" s="708"/>
      <c r="M1818" s="708"/>
      <c r="N1818" s="708"/>
      <c r="O1818" s="708"/>
      <c r="P1818" s="708"/>
      <c r="Q1818" s="708"/>
      <c r="R1818" s="708"/>
    </row>
    <row r="1819" spans="1:18" s="709" customFormat="1" ht="12.75">
      <c r="A1819" s="292" t="s">
        <v>305</v>
      </c>
      <c r="B1819" s="715">
        <v>102190</v>
      </c>
      <c r="C1819" s="715">
        <v>102190</v>
      </c>
      <c r="D1819" s="715">
        <v>82642</v>
      </c>
      <c r="E1819" s="716">
        <v>80.87092670515706</v>
      </c>
      <c r="F1819" s="281">
        <v>0</v>
      </c>
      <c r="G1819" s="708"/>
      <c r="H1819" s="708"/>
      <c r="I1819" s="708"/>
      <c r="J1819" s="708"/>
      <c r="K1819" s="708"/>
      <c r="L1819" s="708"/>
      <c r="M1819" s="708"/>
      <c r="N1819" s="708"/>
      <c r="O1819" s="708"/>
      <c r="P1819" s="708"/>
      <c r="Q1819" s="708"/>
      <c r="R1819" s="708"/>
    </row>
    <row r="1820" spans="1:18" s="709" customFormat="1" ht="12.75">
      <c r="A1820" s="259"/>
      <c r="B1820" s="715"/>
      <c r="C1820" s="395"/>
      <c r="D1820" s="395"/>
      <c r="E1820" s="400"/>
      <c r="F1820" s="281"/>
      <c r="G1820" s="708"/>
      <c r="H1820" s="708"/>
      <c r="I1820" s="708"/>
      <c r="J1820" s="708"/>
      <c r="K1820" s="708"/>
      <c r="L1820" s="708"/>
      <c r="M1820" s="708"/>
      <c r="N1820" s="708"/>
      <c r="O1820" s="708"/>
      <c r="P1820" s="708"/>
      <c r="Q1820" s="708"/>
      <c r="R1820" s="708"/>
    </row>
    <row r="1821" spans="1:18" s="709" customFormat="1" ht="12.75">
      <c r="A1821" s="259" t="s">
        <v>719</v>
      </c>
      <c r="B1821" s="715"/>
      <c r="C1821" s="395"/>
      <c r="D1821" s="395"/>
      <c r="E1821" s="400"/>
      <c r="F1821" s="281"/>
      <c r="G1821" s="708"/>
      <c r="H1821" s="708"/>
      <c r="I1821" s="708"/>
      <c r="J1821" s="708"/>
      <c r="K1821" s="708"/>
      <c r="L1821" s="708"/>
      <c r="M1821" s="708"/>
      <c r="N1821" s="708"/>
      <c r="O1821" s="708"/>
      <c r="P1821" s="708"/>
      <c r="Q1821" s="708"/>
      <c r="R1821" s="708"/>
    </row>
    <row r="1822" spans="1:18" s="709" customFormat="1" ht="12.75">
      <c r="A1822" s="691" t="s">
        <v>717</v>
      </c>
      <c r="B1822" s="715"/>
      <c r="C1822" s="395"/>
      <c r="D1822" s="395"/>
      <c r="E1822" s="400"/>
      <c r="F1822" s="281"/>
      <c r="G1822" s="708"/>
      <c r="H1822" s="708"/>
      <c r="I1822" s="708"/>
      <c r="J1822" s="708"/>
      <c r="K1822" s="708"/>
      <c r="L1822" s="708"/>
      <c r="M1822" s="708"/>
      <c r="N1822" s="708"/>
      <c r="O1822" s="708"/>
      <c r="P1822" s="708"/>
      <c r="Q1822" s="708"/>
      <c r="R1822" s="708"/>
    </row>
    <row r="1823" spans="1:18" s="709" customFormat="1" ht="12.75">
      <c r="A1823" s="199" t="s">
        <v>633</v>
      </c>
      <c r="B1823" s="715">
        <v>1100</v>
      </c>
      <c r="C1823" s="715">
        <v>1100</v>
      </c>
      <c r="D1823" s="715">
        <v>1100</v>
      </c>
      <c r="E1823" s="716">
        <v>100</v>
      </c>
      <c r="F1823" s="281">
        <v>0</v>
      </c>
      <c r="G1823" s="708"/>
      <c r="H1823" s="708"/>
      <c r="I1823" s="708"/>
      <c r="J1823" s="708"/>
      <c r="K1823" s="708"/>
      <c r="L1823" s="708"/>
      <c r="M1823" s="708"/>
      <c r="N1823" s="708"/>
      <c r="O1823" s="708"/>
      <c r="P1823" s="708"/>
      <c r="Q1823" s="708"/>
      <c r="R1823" s="708"/>
    </row>
    <row r="1824" spans="1:18" s="709" customFormat="1" ht="12.75">
      <c r="A1824" s="267" t="s">
        <v>291</v>
      </c>
      <c r="B1824" s="715">
        <v>1100</v>
      </c>
      <c r="C1824" s="715">
        <v>1100</v>
      </c>
      <c r="D1824" s="715">
        <v>1100</v>
      </c>
      <c r="E1824" s="716">
        <v>100</v>
      </c>
      <c r="F1824" s="281">
        <v>0</v>
      </c>
      <c r="G1824" s="708"/>
      <c r="H1824" s="708"/>
      <c r="I1824" s="708"/>
      <c r="J1824" s="708"/>
      <c r="K1824" s="708"/>
      <c r="L1824" s="708"/>
      <c r="M1824" s="708"/>
      <c r="N1824" s="708"/>
      <c r="O1824" s="708"/>
      <c r="P1824" s="708"/>
      <c r="Q1824" s="708"/>
      <c r="R1824" s="708"/>
    </row>
    <row r="1825" spans="1:18" s="709" customFormat="1" ht="25.5">
      <c r="A1825" s="269" t="s">
        <v>292</v>
      </c>
      <c r="B1825" s="715">
        <v>1100</v>
      </c>
      <c r="C1825" s="715">
        <v>1100</v>
      </c>
      <c r="D1825" s="715">
        <v>1100</v>
      </c>
      <c r="E1825" s="716">
        <v>100</v>
      </c>
      <c r="F1825" s="281">
        <v>0</v>
      </c>
      <c r="G1825" s="708"/>
      <c r="H1825" s="708"/>
      <c r="I1825" s="708"/>
      <c r="J1825" s="708"/>
      <c r="K1825" s="708"/>
      <c r="L1825" s="708"/>
      <c r="M1825" s="708"/>
      <c r="N1825" s="708"/>
      <c r="O1825" s="708"/>
      <c r="P1825" s="708"/>
      <c r="Q1825" s="708"/>
      <c r="R1825" s="708"/>
    </row>
    <row r="1826" spans="1:18" s="709" customFormat="1" ht="12.75">
      <c r="A1826" s="193" t="s">
        <v>293</v>
      </c>
      <c r="B1826" s="715">
        <v>1100</v>
      </c>
      <c r="C1826" s="715">
        <v>1100</v>
      </c>
      <c r="D1826" s="715">
        <v>176</v>
      </c>
      <c r="E1826" s="716">
        <v>16</v>
      </c>
      <c r="F1826" s="281">
        <v>0</v>
      </c>
      <c r="G1826" s="708"/>
      <c r="H1826" s="708"/>
      <c r="I1826" s="708"/>
      <c r="J1826" s="708"/>
      <c r="K1826" s="708"/>
      <c r="L1826" s="708"/>
      <c r="M1826" s="708"/>
      <c r="N1826" s="708"/>
      <c r="O1826" s="708"/>
      <c r="P1826" s="708"/>
      <c r="Q1826" s="708"/>
      <c r="R1826" s="708"/>
    </row>
    <row r="1827" spans="1:18" s="709" customFormat="1" ht="12.75">
      <c r="A1827" s="267" t="s">
        <v>294</v>
      </c>
      <c r="B1827" s="715">
        <v>1100</v>
      </c>
      <c r="C1827" s="715">
        <v>1100</v>
      </c>
      <c r="D1827" s="715">
        <v>176</v>
      </c>
      <c r="E1827" s="716">
        <v>16</v>
      </c>
      <c r="F1827" s="281">
        <v>0</v>
      </c>
      <c r="G1827" s="708"/>
      <c r="H1827" s="708"/>
      <c r="I1827" s="708"/>
      <c r="J1827" s="708"/>
      <c r="K1827" s="708"/>
      <c r="L1827" s="708"/>
      <c r="M1827" s="708"/>
      <c r="N1827" s="708"/>
      <c r="O1827" s="708"/>
      <c r="P1827" s="708"/>
      <c r="Q1827" s="708"/>
      <c r="R1827" s="708"/>
    </row>
    <row r="1828" spans="1:18" s="709" customFormat="1" ht="25.5">
      <c r="A1828" s="269" t="s">
        <v>304</v>
      </c>
      <c r="B1828" s="715">
        <v>1100</v>
      </c>
      <c r="C1828" s="715">
        <v>1100</v>
      </c>
      <c r="D1828" s="715">
        <v>176</v>
      </c>
      <c r="E1828" s="716">
        <v>16</v>
      </c>
      <c r="F1828" s="281">
        <v>0</v>
      </c>
      <c r="G1828" s="708"/>
      <c r="H1828" s="708"/>
      <c r="I1828" s="708"/>
      <c r="J1828" s="708"/>
      <c r="K1828" s="708"/>
      <c r="L1828" s="708"/>
      <c r="M1828" s="708"/>
      <c r="N1828" s="708"/>
      <c r="O1828" s="708"/>
      <c r="P1828" s="708"/>
      <c r="Q1828" s="708"/>
      <c r="R1828" s="708"/>
    </row>
    <row r="1829" spans="1:18" s="709" customFormat="1" ht="12.75">
      <c r="A1829" s="292" t="s">
        <v>305</v>
      </c>
      <c r="B1829" s="715">
        <v>1100</v>
      </c>
      <c r="C1829" s="715">
        <v>1100</v>
      </c>
      <c r="D1829" s="715">
        <v>176</v>
      </c>
      <c r="E1829" s="716">
        <v>16</v>
      </c>
      <c r="F1829" s="281">
        <v>0</v>
      </c>
      <c r="G1829" s="708"/>
      <c r="H1829" s="708"/>
      <c r="I1829" s="708"/>
      <c r="J1829" s="708"/>
      <c r="K1829" s="708"/>
      <c r="L1829" s="708"/>
      <c r="M1829" s="708"/>
      <c r="N1829" s="708"/>
      <c r="O1829" s="708"/>
      <c r="P1829" s="708"/>
      <c r="Q1829" s="708"/>
      <c r="R1829" s="708"/>
    </row>
    <row r="1830" spans="1:18" s="709" customFormat="1" ht="12.75">
      <c r="A1830" s="292"/>
      <c r="B1830" s="715"/>
      <c r="C1830" s="395"/>
      <c r="D1830" s="395"/>
      <c r="E1830" s="400"/>
      <c r="F1830" s="281"/>
      <c r="G1830" s="708"/>
      <c r="H1830" s="708"/>
      <c r="I1830" s="708"/>
      <c r="J1830" s="708"/>
      <c r="K1830" s="708"/>
      <c r="L1830" s="708"/>
      <c r="M1830" s="708"/>
      <c r="N1830" s="708"/>
      <c r="O1830" s="708"/>
      <c r="P1830" s="708"/>
      <c r="Q1830" s="708"/>
      <c r="R1830" s="708"/>
    </row>
    <row r="1831" spans="1:18" s="709" customFormat="1" ht="12.75">
      <c r="A1831" s="259" t="s">
        <v>720</v>
      </c>
      <c r="B1831" s="281"/>
      <c r="C1831" s="203"/>
      <c r="D1831" s="203"/>
      <c r="E1831" s="386"/>
      <c r="F1831" s="281"/>
      <c r="G1831" s="708"/>
      <c r="H1831" s="708"/>
      <c r="I1831" s="708"/>
      <c r="J1831" s="708"/>
      <c r="K1831" s="708"/>
      <c r="L1831" s="708"/>
      <c r="M1831" s="708"/>
      <c r="N1831" s="708"/>
      <c r="O1831" s="708"/>
      <c r="P1831" s="708"/>
      <c r="Q1831" s="708"/>
      <c r="R1831" s="708"/>
    </row>
    <row r="1832" spans="1:18" s="709" customFormat="1" ht="12.75">
      <c r="A1832" s="691" t="s">
        <v>717</v>
      </c>
      <c r="B1832" s="281"/>
      <c r="C1832" s="203"/>
      <c r="D1832" s="203"/>
      <c r="E1832" s="386"/>
      <c r="F1832" s="281"/>
      <c r="G1832" s="708"/>
      <c r="H1832" s="708"/>
      <c r="I1832" s="708"/>
      <c r="J1832" s="708"/>
      <c r="K1832" s="708"/>
      <c r="L1832" s="708"/>
      <c r="M1832" s="708"/>
      <c r="N1832" s="708"/>
      <c r="O1832" s="708"/>
      <c r="P1832" s="708"/>
      <c r="Q1832" s="708"/>
      <c r="R1832" s="708"/>
    </row>
    <row r="1833" spans="1:18" s="709" customFormat="1" ht="12.75">
      <c r="A1833" s="199" t="s">
        <v>633</v>
      </c>
      <c r="B1833" s="281">
        <v>6300</v>
      </c>
      <c r="C1833" s="281">
        <v>6300</v>
      </c>
      <c r="D1833" s="281">
        <v>6300</v>
      </c>
      <c r="E1833" s="702">
        <v>100</v>
      </c>
      <c r="F1833" s="281">
        <v>0</v>
      </c>
      <c r="G1833" s="708"/>
      <c r="H1833" s="708"/>
      <c r="I1833" s="708"/>
      <c r="J1833" s="708"/>
      <c r="K1833" s="708"/>
      <c r="L1833" s="708"/>
      <c r="M1833" s="708"/>
      <c r="N1833" s="708"/>
      <c r="O1833" s="708"/>
      <c r="P1833" s="708"/>
      <c r="Q1833" s="708"/>
      <c r="R1833" s="708"/>
    </row>
    <row r="1834" spans="1:18" s="709" customFormat="1" ht="12.75">
      <c r="A1834" s="267" t="s">
        <v>291</v>
      </c>
      <c r="B1834" s="281">
        <v>6300</v>
      </c>
      <c r="C1834" s="281">
        <v>6300</v>
      </c>
      <c r="D1834" s="281">
        <v>6300</v>
      </c>
      <c r="E1834" s="702">
        <v>100</v>
      </c>
      <c r="F1834" s="281">
        <v>0</v>
      </c>
      <c r="G1834" s="708"/>
      <c r="H1834" s="708"/>
      <c r="I1834" s="708"/>
      <c r="J1834" s="708"/>
      <c r="K1834" s="708"/>
      <c r="L1834" s="708"/>
      <c r="M1834" s="708"/>
      <c r="N1834" s="708"/>
      <c r="O1834" s="708"/>
      <c r="P1834" s="708"/>
      <c r="Q1834" s="708"/>
      <c r="R1834" s="708"/>
    </row>
    <row r="1835" spans="1:18" s="709" customFormat="1" ht="25.5">
      <c r="A1835" s="269" t="s">
        <v>292</v>
      </c>
      <c r="B1835" s="281">
        <v>6300</v>
      </c>
      <c r="C1835" s="281">
        <v>6300</v>
      </c>
      <c r="D1835" s="281">
        <v>6300</v>
      </c>
      <c r="E1835" s="702">
        <v>100</v>
      </c>
      <c r="F1835" s="281">
        <v>0</v>
      </c>
      <c r="G1835" s="708"/>
      <c r="H1835" s="708"/>
      <c r="I1835" s="708"/>
      <c r="J1835" s="708"/>
      <c r="K1835" s="708"/>
      <c r="L1835" s="708"/>
      <c r="M1835" s="708"/>
      <c r="N1835" s="708"/>
      <c r="O1835" s="708"/>
      <c r="P1835" s="708"/>
      <c r="Q1835" s="708"/>
      <c r="R1835" s="708"/>
    </row>
    <row r="1836" spans="1:18" s="709" customFormat="1" ht="12.75">
      <c r="A1836" s="193" t="s">
        <v>293</v>
      </c>
      <c r="B1836" s="281">
        <v>6300</v>
      </c>
      <c r="C1836" s="281">
        <v>6300</v>
      </c>
      <c r="D1836" s="281">
        <v>4741</v>
      </c>
      <c r="E1836" s="702">
        <v>75.25396825396825</v>
      </c>
      <c r="F1836" s="281">
        <v>0</v>
      </c>
      <c r="G1836" s="708"/>
      <c r="H1836" s="708"/>
      <c r="I1836" s="708"/>
      <c r="J1836" s="708"/>
      <c r="K1836" s="708"/>
      <c r="L1836" s="708"/>
      <c r="M1836" s="708"/>
      <c r="N1836" s="708"/>
      <c r="O1836" s="708"/>
      <c r="P1836" s="708"/>
      <c r="Q1836" s="708"/>
      <c r="R1836" s="708"/>
    </row>
    <row r="1837" spans="1:18" s="709" customFormat="1" ht="12.75">
      <c r="A1837" s="267" t="s">
        <v>294</v>
      </c>
      <c r="B1837" s="281">
        <v>6300</v>
      </c>
      <c r="C1837" s="281">
        <v>6300</v>
      </c>
      <c r="D1837" s="281">
        <v>4741</v>
      </c>
      <c r="E1837" s="702">
        <v>75.25396825396825</v>
      </c>
      <c r="F1837" s="281">
        <v>0</v>
      </c>
      <c r="G1837" s="708"/>
      <c r="H1837" s="708"/>
      <c r="I1837" s="708"/>
      <c r="J1837" s="708"/>
      <c r="K1837" s="708"/>
      <c r="L1837" s="708"/>
      <c r="M1837" s="708"/>
      <c r="N1837" s="708"/>
      <c r="O1837" s="708"/>
      <c r="P1837" s="708"/>
      <c r="Q1837" s="708"/>
      <c r="R1837" s="708"/>
    </row>
    <row r="1838" spans="1:18" s="709" customFormat="1" ht="25.5">
      <c r="A1838" s="269" t="s">
        <v>304</v>
      </c>
      <c r="B1838" s="281">
        <v>6300</v>
      </c>
      <c r="C1838" s="281">
        <v>6300</v>
      </c>
      <c r="D1838" s="281">
        <v>4741</v>
      </c>
      <c r="E1838" s="702">
        <v>75.25396825396825</v>
      </c>
      <c r="F1838" s="281">
        <v>0</v>
      </c>
      <c r="G1838" s="708"/>
      <c r="H1838" s="708"/>
      <c r="I1838" s="708"/>
      <c r="J1838" s="708"/>
      <c r="K1838" s="708"/>
      <c r="L1838" s="708"/>
      <c r="M1838" s="708"/>
      <c r="N1838" s="708"/>
      <c r="O1838" s="708"/>
      <c r="P1838" s="708"/>
      <c r="Q1838" s="708"/>
      <c r="R1838" s="708"/>
    </row>
    <row r="1839" spans="1:18" s="709" customFormat="1" ht="12.75">
      <c r="A1839" s="292" t="s">
        <v>305</v>
      </c>
      <c r="B1839" s="281">
        <v>6300</v>
      </c>
      <c r="C1839" s="281">
        <v>6300</v>
      </c>
      <c r="D1839" s="281">
        <v>4741</v>
      </c>
      <c r="E1839" s="702">
        <v>75.25396825396825</v>
      </c>
      <c r="F1839" s="281">
        <v>0</v>
      </c>
      <c r="G1839" s="708"/>
      <c r="H1839" s="708"/>
      <c r="I1839" s="708"/>
      <c r="J1839" s="708"/>
      <c r="K1839" s="708"/>
      <c r="L1839" s="708"/>
      <c r="M1839" s="708"/>
      <c r="N1839" s="708"/>
      <c r="O1839" s="708"/>
      <c r="P1839" s="708"/>
      <c r="Q1839" s="708"/>
      <c r="R1839" s="708"/>
    </row>
    <row r="1840" spans="1:18" s="709" customFormat="1" ht="12.75">
      <c r="A1840" s="292"/>
      <c r="B1840" s="715"/>
      <c r="C1840" s="395"/>
      <c r="D1840" s="395"/>
      <c r="E1840" s="400"/>
      <c r="F1840" s="281"/>
      <c r="G1840" s="708"/>
      <c r="H1840" s="708"/>
      <c r="I1840" s="708"/>
      <c r="J1840" s="708"/>
      <c r="K1840" s="708"/>
      <c r="L1840" s="708"/>
      <c r="M1840" s="708"/>
      <c r="N1840" s="708"/>
      <c r="O1840" s="708"/>
      <c r="P1840" s="708"/>
      <c r="Q1840" s="708"/>
      <c r="R1840" s="708"/>
    </row>
    <row r="1841" spans="1:18" s="709" customFormat="1" ht="12.75">
      <c r="A1841" s="259" t="s">
        <v>721</v>
      </c>
      <c r="B1841" s="715"/>
      <c r="C1841" s="395"/>
      <c r="D1841" s="395"/>
      <c r="E1841" s="400"/>
      <c r="F1841" s="281"/>
      <c r="G1841" s="708"/>
      <c r="H1841" s="708"/>
      <c r="I1841" s="708"/>
      <c r="J1841" s="708"/>
      <c r="K1841" s="708"/>
      <c r="L1841" s="708"/>
      <c r="M1841" s="708"/>
      <c r="N1841" s="708"/>
      <c r="O1841" s="708"/>
      <c r="P1841" s="708"/>
      <c r="Q1841" s="708"/>
      <c r="R1841" s="708"/>
    </row>
    <row r="1842" spans="1:18" s="709" customFormat="1" ht="12.75">
      <c r="A1842" s="691" t="s">
        <v>717</v>
      </c>
      <c r="B1842" s="715"/>
      <c r="C1842" s="395"/>
      <c r="D1842" s="395"/>
      <c r="E1842" s="400"/>
      <c r="F1842" s="281"/>
      <c r="G1842" s="708"/>
      <c r="H1842" s="708"/>
      <c r="I1842" s="708"/>
      <c r="J1842" s="708"/>
      <c r="K1842" s="708"/>
      <c r="L1842" s="708"/>
      <c r="M1842" s="708"/>
      <c r="N1842" s="708"/>
      <c r="O1842" s="708"/>
      <c r="P1842" s="708"/>
      <c r="Q1842" s="708"/>
      <c r="R1842" s="708"/>
    </row>
    <row r="1843" spans="1:18" s="709" customFormat="1" ht="12.75">
      <c r="A1843" s="199" t="s">
        <v>633</v>
      </c>
      <c r="B1843" s="715">
        <v>1476</v>
      </c>
      <c r="C1843" s="715">
        <v>1476</v>
      </c>
      <c r="D1843" s="715">
        <v>1476</v>
      </c>
      <c r="E1843" s="716">
        <v>100</v>
      </c>
      <c r="F1843" s="281">
        <v>0</v>
      </c>
      <c r="G1843" s="708"/>
      <c r="H1843" s="708"/>
      <c r="I1843" s="708"/>
      <c r="J1843" s="708"/>
      <c r="K1843" s="708"/>
      <c r="L1843" s="708"/>
      <c r="M1843" s="708"/>
      <c r="N1843" s="708"/>
      <c r="O1843" s="708"/>
      <c r="P1843" s="708"/>
      <c r="Q1843" s="708"/>
      <c r="R1843" s="708"/>
    </row>
    <row r="1844" spans="1:18" s="709" customFormat="1" ht="12.75">
      <c r="A1844" s="267" t="s">
        <v>291</v>
      </c>
      <c r="B1844" s="715">
        <v>1476</v>
      </c>
      <c r="C1844" s="715">
        <v>1476</v>
      </c>
      <c r="D1844" s="715">
        <v>1476</v>
      </c>
      <c r="E1844" s="716">
        <v>100</v>
      </c>
      <c r="F1844" s="281">
        <v>0</v>
      </c>
      <c r="G1844" s="708"/>
      <c r="H1844" s="708"/>
      <c r="I1844" s="708"/>
      <c r="J1844" s="708"/>
      <c r="K1844" s="708"/>
      <c r="L1844" s="708"/>
      <c r="M1844" s="708"/>
      <c r="N1844" s="708"/>
      <c r="O1844" s="708"/>
      <c r="P1844" s="708"/>
      <c r="Q1844" s="708"/>
      <c r="R1844" s="708"/>
    </row>
    <row r="1845" spans="1:18" s="709" customFormat="1" ht="25.5">
      <c r="A1845" s="269" t="s">
        <v>292</v>
      </c>
      <c r="B1845" s="715">
        <v>1476</v>
      </c>
      <c r="C1845" s="715">
        <v>1476</v>
      </c>
      <c r="D1845" s="715">
        <v>1476</v>
      </c>
      <c r="E1845" s="716">
        <v>100</v>
      </c>
      <c r="F1845" s="281">
        <v>0</v>
      </c>
      <c r="G1845" s="708"/>
      <c r="H1845" s="708"/>
      <c r="I1845" s="708"/>
      <c r="J1845" s="708"/>
      <c r="K1845" s="708"/>
      <c r="L1845" s="708"/>
      <c r="M1845" s="708"/>
      <c r="N1845" s="708"/>
      <c r="O1845" s="708"/>
      <c r="P1845" s="708"/>
      <c r="Q1845" s="708"/>
      <c r="R1845" s="708"/>
    </row>
    <row r="1846" spans="1:18" s="709" customFormat="1" ht="12.75">
      <c r="A1846" s="193" t="s">
        <v>293</v>
      </c>
      <c r="B1846" s="715">
        <v>1476</v>
      </c>
      <c r="C1846" s="715">
        <v>1476</v>
      </c>
      <c r="D1846" s="715">
        <v>1440</v>
      </c>
      <c r="E1846" s="716">
        <v>97.5609756097561</v>
      </c>
      <c r="F1846" s="281">
        <v>1440</v>
      </c>
      <c r="G1846" s="708"/>
      <c r="H1846" s="708"/>
      <c r="I1846" s="708"/>
      <c r="J1846" s="708"/>
      <c r="K1846" s="708"/>
      <c r="L1846" s="708"/>
      <c r="M1846" s="708"/>
      <c r="N1846" s="708"/>
      <c r="O1846" s="708"/>
      <c r="P1846" s="708"/>
      <c r="Q1846" s="708"/>
      <c r="R1846" s="708"/>
    </row>
    <row r="1847" spans="1:18" s="709" customFormat="1" ht="12.75">
      <c r="A1847" s="267" t="s">
        <v>294</v>
      </c>
      <c r="B1847" s="715">
        <v>1476</v>
      </c>
      <c r="C1847" s="715">
        <v>1476</v>
      </c>
      <c r="D1847" s="715">
        <v>1440</v>
      </c>
      <c r="E1847" s="716">
        <v>97.5609756097561</v>
      </c>
      <c r="F1847" s="281">
        <v>1440</v>
      </c>
      <c r="G1847" s="708"/>
      <c r="H1847" s="708"/>
      <c r="I1847" s="708"/>
      <c r="J1847" s="708"/>
      <c r="K1847" s="708"/>
      <c r="L1847" s="708"/>
      <c r="M1847" s="708"/>
      <c r="N1847" s="708"/>
      <c r="O1847" s="708"/>
      <c r="P1847" s="708"/>
      <c r="Q1847" s="708"/>
      <c r="R1847" s="708"/>
    </row>
    <row r="1848" spans="1:18" s="709" customFormat="1" ht="25.5">
      <c r="A1848" s="269" t="s">
        <v>304</v>
      </c>
      <c r="B1848" s="715">
        <v>1476</v>
      </c>
      <c r="C1848" s="715">
        <v>1476</v>
      </c>
      <c r="D1848" s="715">
        <v>1440</v>
      </c>
      <c r="E1848" s="716">
        <v>97.5609756097561</v>
      </c>
      <c r="F1848" s="281">
        <v>1440</v>
      </c>
      <c r="G1848" s="708"/>
      <c r="H1848" s="708"/>
      <c r="I1848" s="708"/>
      <c r="J1848" s="708"/>
      <c r="K1848" s="708"/>
      <c r="L1848" s="708"/>
      <c r="M1848" s="708"/>
      <c r="N1848" s="708"/>
      <c r="O1848" s="708"/>
      <c r="P1848" s="708"/>
      <c r="Q1848" s="708"/>
      <c r="R1848" s="708"/>
    </row>
    <row r="1849" spans="1:18" s="709" customFormat="1" ht="12.75">
      <c r="A1849" s="292" t="s">
        <v>305</v>
      </c>
      <c r="B1849" s="715">
        <v>1476</v>
      </c>
      <c r="C1849" s="715">
        <v>1476</v>
      </c>
      <c r="D1849" s="715">
        <v>1440</v>
      </c>
      <c r="E1849" s="716">
        <v>97.5609756097561</v>
      </c>
      <c r="F1849" s="281">
        <v>1440</v>
      </c>
      <c r="G1849" s="708"/>
      <c r="H1849" s="708"/>
      <c r="I1849" s="708"/>
      <c r="J1849" s="708"/>
      <c r="K1849" s="708"/>
      <c r="L1849" s="708"/>
      <c r="M1849" s="708"/>
      <c r="N1849" s="708"/>
      <c r="O1849" s="708"/>
      <c r="P1849" s="708"/>
      <c r="Q1849" s="708"/>
      <c r="R1849" s="708"/>
    </row>
    <row r="1850" spans="1:18" s="709" customFormat="1" ht="12.75">
      <c r="A1850" s="292"/>
      <c r="B1850" s="715"/>
      <c r="C1850" s="395"/>
      <c r="D1850" s="395"/>
      <c r="E1850" s="400"/>
      <c r="F1850" s="281"/>
      <c r="G1850" s="708"/>
      <c r="H1850" s="708"/>
      <c r="I1850" s="708"/>
      <c r="J1850" s="708"/>
      <c r="K1850" s="708"/>
      <c r="L1850" s="708"/>
      <c r="M1850" s="708"/>
      <c r="N1850" s="708"/>
      <c r="O1850" s="708"/>
      <c r="P1850" s="708"/>
      <c r="Q1850" s="708"/>
      <c r="R1850" s="708"/>
    </row>
    <row r="1851" spans="1:18" s="709" customFormat="1" ht="12.75">
      <c r="A1851" s="259" t="s">
        <v>712</v>
      </c>
      <c r="B1851" s="715"/>
      <c r="C1851" s="395"/>
      <c r="D1851" s="395"/>
      <c r="E1851" s="400"/>
      <c r="F1851" s="281"/>
      <c r="G1851" s="708"/>
      <c r="H1851" s="708"/>
      <c r="I1851" s="708"/>
      <c r="J1851" s="708"/>
      <c r="K1851" s="708"/>
      <c r="L1851" s="708"/>
      <c r="M1851" s="708"/>
      <c r="N1851" s="708"/>
      <c r="O1851" s="708"/>
      <c r="P1851" s="708"/>
      <c r="Q1851" s="708"/>
      <c r="R1851" s="708"/>
    </row>
    <row r="1852" spans="1:18" s="709" customFormat="1" ht="12.75">
      <c r="A1852" s="691" t="s">
        <v>717</v>
      </c>
      <c r="B1852" s="715"/>
      <c r="C1852" s="395"/>
      <c r="D1852" s="395"/>
      <c r="E1852" s="400"/>
      <c r="F1852" s="281"/>
      <c r="G1852" s="708"/>
      <c r="H1852" s="708"/>
      <c r="I1852" s="708"/>
      <c r="J1852" s="708"/>
      <c r="K1852" s="708"/>
      <c r="L1852" s="708"/>
      <c r="M1852" s="708"/>
      <c r="N1852" s="708"/>
      <c r="O1852" s="708"/>
      <c r="P1852" s="708"/>
      <c r="Q1852" s="708"/>
      <c r="R1852" s="708"/>
    </row>
    <row r="1853" spans="1:18" s="709" customFormat="1" ht="12.75">
      <c r="A1853" s="199" t="s">
        <v>633</v>
      </c>
      <c r="B1853" s="715">
        <v>2983388</v>
      </c>
      <c r="C1853" s="715">
        <v>911955</v>
      </c>
      <c r="D1853" s="715">
        <v>911955</v>
      </c>
      <c r="E1853" s="716">
        <v>30.567763897957622</v>
      </c>
      <c r="F1853" s="281">
        <v>104793</v>
      </c>
      <c r="G1853" s="708"/>
      <c r="H1853" s="708"/>
      <c r="I1853" s="708"/>
      <c r="J1853" s="708"/>
      <c r="K1853" s="708"/>
      <c r="L1853" s="708"/>
      <c r="M1853" s="708"/>
      <c r="N1853" s="708"/>
      <c r="O1853" s="708"/>
      <c r="P1853" s="708"/>
      <c r="Q1853" s="708"/>
      <c r="R1853" s="708"/>
    </row>
    <row r="1854" spans="1:18" s="709" customFormat="1" ht="12.75">
      <c r="A1854" s="267" t="s">
        <v>291</v>
      </c>
      <c r="B1854" s="715">
        <v>2983388</v>
      </c>
      <c r="C1854" s="715">
        <v>911955</v>
      </c>
      <c r="D1854" s="715">
        <v>911955</v>
      </c>
      <c r="E1854" s="716">
        <v>30.567763897957622</v>
      </c>
      <c r="F1854" s="281">
        <v>104793</v>
      </c>
      <c r="G1854" s="708"/>
      <c r="H1854" s="708"/>
      <c r="I1854" s="708"/>
      <c r="J1854" s="708"/>
      <c r="K1854" s="708"/>
      <c r="L1854" s="708"/>
      <c r="M1854" s="708"/>
      <c r="N1854" s="708"/>
      <c r="O1854" s="708"/>
      <c r="P1854" s="708"/>
      <c r="Q1854" s="708"/>
      <c r="R1854" s="708"/>
    </row>
    <row r="1855" spans="1:18" s="709" customFormat="1" ht="25.5">
      <c r="A1855" s="269" t="s">
        <v>292</v>
      </c>
      <c r="B1855" s="715">
        <v>2983388</v>
      </c>
      <c r="C1855" s="715">
        <v>911955</v>
      </c>
      <c r="D1855" s="715">
        <v>911955</v>
      </c>
      <c r="E1855" s="716">
        <v>30.567763897957622</v>
      </c>
      <c r="F1855" s="281">
        <v>104793</v>
      </c>
      <c r="G1855" s="708"/>
      <c r="H1855" s="708"/>
      <c r="I1855" s="708"/>
      <c r="J1855" s="708"/>
      <c r="K1855" s="708"/>
      <c r="L1855" s="708"/>
      <c r="M1855" s="708"/>
      <c r="N1855" s="708"/>
      <c r="O1855" s="708"/>
      <c r="P1855" s="708"/>
      <c r="Q1855" s="708"/>
      <c r="R1855" s="708"/>
    </row>
    <row r="1856" spans="1:18" s="709" customFormat="1" ht="12.75">
      <c r="A1856" s="193" t="s">
        <v>293</v>
      </c>
      <c r="B1856" s="715">
        <v>2983388</v>
      </c>
      <c r="C1856" s="715">
        <v>911955</v>
      </c>
      <c r="D1856" s="715">
        <v>722880</v>
      </c>
      <c r="E1856" s="716">
        <v>24.230170530953398</v>
      </c>
      <c r="F1856" s="281">
        <v>30714</v>
      </c>
      <c r="G1856" s="708"/>
      <c r="H1856" s="708"/>
      <c r="I1856" s="708"/>
      <c r="J1856" s="708"/>
      <c r="K1856" s="708"/>
      <c r="L1856" s="708"/>
      <c r="M1856" s="708"/>
      <c r="N1856" s="708"/>
      <c r="O1856" s="708"/>
      <c r="P1856" s="708"/>
      <c r="Q1856" s="708"/>
      <c r="R1856" s="708"/>
    </row>
    <row r="1857" spans="1:18" s="709" customFormat="1" ht="12.75">
      <c r="A1857" s="267" t="s">
        <v>294</v>
      </c>
      <c r="B1857" s="715">
        <v>2983388</v>
      </c>
      <c r="C1857" s="715">
        <v>911955</v>
      </c>
      <c r="D1857" s="715">
        <v>722880</v>
      </c>
      <c r="E1857" s="716">
        <v>24.230170530953398</v>
      </c>
      <c r="F1857" s="281">
        <v>30714</v>
      </c>
      <c r="G1857" s="708"/>
      <c r="H1857" s="708"/>
      <c r="I1857" s="708"/>
      <c r="J1857" s="708"/>
      <c r="K1857" s="708"/>
      <c r="L1857" s="708"/>
      <c r="M1857" s="708"/>
      <c r="N1857" s="708"/>
      <c r="O1857" s="708"/>
      <c r="P1857" s="708"/>
      <c r="Q1857" s="708"/>
      <c r="R1857" s="708"/>
    </row>
    <row r="1858" spans="1:18" s="709" customFormat="1" ht="25.5">
      <c r="A1858" s="269" t="s">
        <v>304</v>
      </c>
      <c r="B1858" s="715">
        <v>2983388</v>
      </c>
      <c r="C1858" s="715">
        <v>911955</v>
      </c>
      <c r="D1858" s="715">
        <v>722880</v>
      </c>
      <c r="E1858" s="716">
        <v>24.230170530953398</v>
      </c>
      <c r="F1858" s="281">
        <v>30714</v>
      </c>
      <c r="G1858" s="708"/>
      <c r="H1858" s="708"/>
      <c r="I1858" s="708"/>
      <c r="J1858" s="708"/>
      <c r="K1858" s="708"/>
      <c r="L1858" s="708"/>
      <c r="M1858" s="708"/>
      <c r="N1858" s="708"/>
      <c r="O1858" s="708"/>
      <c r="P1858" s="708"/>
      <c r="Q1858" s="708"/>
      <c r="R1858" s="708"/>
    </row>
    <row r="1859" spans="1:18" s="709" customFormat="1" ht="12.75">
      <c r="A1859" s="292" t="s">
        <v>305</v>
      </c>
      <c r="B1859" s="715">
        <v>2983388</v>
      </c>
      <c r="C1859" s="715">
        <v>911955</v>
      </c>
      <c r="D1859" s="715">
        <v>722880</v>
      </c>
      <c r="E1859" s="716">
        <v>24.230170530953398</v>
      </c>
      <c r="F1859" s="281">
        <v>30714</v>
      </c>
      <c r="G1859" s="708"/>
      <c r="H1859" s="708"/>
      <c r="I1859" s="708"/>
      <c r="J1859" s="708"/>
      <c r="K1859" s="708"/>
      <c r="L1859" s="708"/>
      <c r="M1859" s="708"/>
      <c r="N1859" s="708"/>
      <c r="O1859" s="708"/>
      <c r="P1859" s="708"/>
      <c r="Q1859" s="708"/>
      <c r="R1859" s="708"/>
    </row>
    <row r="1860" spans="1:18" s="709" customFormat="1" ht="12.75">
      <c r="A1860" s="292"/>
      <c r="B1860" s="715"/>
      <c r="C1860" s="395"/>
      <c r="D1860" s="395"/>
      <c r="E1860" s="400"/>
      <c r="F1860" s="281"/>
      <c r="G1860" s="708"/>
      <c r="H1860" s="708"/>
      <c r="I1860" s="708"/>
      <c r="J1860" s="708"/>
      <c r="K1860" s="708"/>
      <c r="L1860" s="708"/>
      <c r="M1860" s="708"/>
      <c r="N1860" s="708"/>
      <c r="O1860" s="708"/>
      <c r="P1860" s="708"/>
      <c r="Q1860" s="708"/>
      <c r="R1860" s="708"/>
    </row>
    <row r="1861" spans="1:18" s="709" customFormat="1" ht="12.75">
      <c r="A1861" s="259" t="s">
        <v>722</v>
      </c>
      <c r="B1861" s="715"/>
      <c r="C1861" s="395"/>
      <c r="D1861" s="395"/>
      <c r="E1861" s="400"/>
      <c r="F1861" s="281"/>
      <c r="G1861" s="708"/>
      <c r="H1861" s="708"/>
      <c r="I1861" s="708"/>
      <c r="J1861" s="708"/>
      <c r="K1861" s="708"/>
      <c r="L1861" s="708"/>
      <c r="M1861" s="708"/>
      <c r="N1861" s="708"/>
      <c r="O1861" s="708"/>
      <c r="P1861" s="708"/>
      <c r="Q1861" s="708"/>
      <c r="R1861" s="708"/>
    </row>
    <row r="1862" spans="1:18" s="709" customFormat="1" ht="12.75">
      <c r="A1862" s="691" t="s">
        <v>717</v>
      </c>
      <c r="B1862" s="715"/>
      <c r="C1862" s="395"/>
      <c r="D1862" s="395"/>
      <c r="E1862" s="400"/>
      <c r="F1862" s="281"/>
      <c r="G1862" s="708"/>
      <c r="H1862" s="708"/>
      <c r="I1862" s="708"/>
      <c r="J1862" s="708"/>
      <c r="K1862" s="708"/>
      <c r="L1862" s="708"/>
      <c r="M1862" s="708"/>
      <c r="N1862" s="708"/>
      <c r="O1862" s="708"/>
      <c r="P1862" s="708"/>
      <c r="Q1862" s="708"/>
      <c r="R1862" s="708"/>
    </row>
    <row r="1863" spans="1:18" s="709" customFormat="1" ht="12.75">
      <c r="A1863" s="199" t="s">
        <v>633</v>
      </c>
      <c r="B1863" s="715">
        <v>2298931</v>
      </c>
      <c r="C1863" s="715">
        <v>834111</v>
      </c>
      <c r="D1863" s="715">
        <v>834111</v>
      </c>
      <c r="E1863" s="716">
        <v>36.28255915466798</v>
      </c>
      <c r="F1863" s="281">
        <v>12000</v>
      </c>
      <c r="G1863" s="708"/>
      <c r="H1863" s="708"/>
      <c r="I1863" s="708"/>
      <c r="J1863" s="708"/>
      <c r="K1863" s="708"/>
      <c r="L1863" s="708"/>
      <c r="M1863" s="708"/>
      <c r="N1863" s="708"/>
      <c r="O1863" s="708"/>
      <c r="P1863" s="708"/>
      <c r="Q1863" s="708"/>
      <c r="R1863" s="708"/>
    </row>
    <row r="1864" spans="1:18" s="709" customFormat="1" ht="12.75">
      <c r="A1864" s="267" t="s">
        <v>291</v>
      </c>
      <c r="B1864" s="715">
        <v>2298931</v>
      </c>
      <c r="C1864" s="715">
        <v>834111</v>
      </c>
      <c r="D1864" s="715">
        <v>834111</v>
      </c>
      <c r="E1864" s="716">
        <v>36.28255915466798</v>
      </c>
      <c r="F1864" s="281">
        <v>12000</v>
      </c>
      <c r="G1864" s="708"/>
      <c r="H1864" s="708"/>
      <c r="I1864" s="708"/>
      <c r="J1864" s="708"/>
      <c r="K1864" s="708"/>
      <c r="L1864" s="708"/>
      <c r="M1864" s="708"/>
      <c r="N1864" s="708"/>
      <c r="O1864" s="708"/>
      <c r="P1864" s="708"/>
      <c r="Q1864" s="708"/>
      <c r="R1864" s="708"/>
    </row>
    <row r="1865" spans="1:18" s="709" customFormat="1" ht="25.5">
      <c r="A1865" s="269" t="s">
        <v>292</v>
      </c>
      <c r="B1865" s="715">
        <v>2298931</v>
      </c>
      <c r="C1865" s="715">
        <v>834111</v>
      </c>
      <c r="D1865" s="715">
        <v>834111</v>
      </c>
      <c r="E1865" s="716">
        <v>36.28255915466798</v>
      </c>
      <c r="F1865" s="281">
        <v>12000</v>
      </c>
      <c r="G1865" s="708"/>
      <c r="H1865" s="708"/>
      <c r="I1865" s="708"/>
      <c r="J1865" s="708"/>
      <c r="K1865" s="708"/>
      <c r="L1865" s="708"/>
      <c r="M1865" s="708"/>
      <c r="N1865" s="708"/>
      <c r="O1865" s="708"/>
      <c r="P1865" s="708"/>
      <c r="Q1865" s="708"/>
      <c r="R1865" s="708"/>
    </row>
    <row r="1866" spans="1:18" s="709" customFormat="1" ht="12.75">
      <c r="A1866" s="193" t="s">
        <v>293</v>
      </c>
      <c r="B1866" s="715">
        <v>2298931</v>
      </c>
      <c r="C1866" s="715">
        <v>834111</v>
      </c>
      <c r="D1866" s="715">
        <v>765472</v>
      </c>
      <c r="E1866" s="716">
        <v>33.29686710910419</v>
      </c>
      <c r="F1866" s="281">
        <v>9390</v>
      </c>
      <c r="G1866" s="708"/>
      <c r="H1866" s="708"/>
      <c r="I1866" s="708"/>
      <c r="J1866" s="708"/>
      <c r="K1866" s="708"/>
      <c r="L1866" s="708"/>
      <c r="M1866" s="708"/>
      <c r="N1866" s="708"/>
      <c r="O1866" s="708"/>
      <c r="P1866" s="708"/>
      <c r="Q1866" s="708"/>
      <c r="R1866" s="708"/>
    </row>
    <row r="1867" spans="1:18" s="709" customFormat="1" ht="12.75">
      <c r="A1867" s="267" t="s">
        <v>294</v>
      </c>
      <c r="B1867" s="715">
        <v>1744536</v>
      </c>
      <c r="C1867" s="715">
        <v>834111</v>
      </c>
      <c r="D1867" s="715">
        <v>765472</v>
      </c>
      <c r="E1867" s="716">
        <v>43.87825759972853</v>
      </c>
      <c r="F1867" s="281">
        <v>9390</v>
      </c>
      <c r="G1867" s="708"/>
      <c r="H1867" s="708"/>
      <c r="I1867" s="708"/>
      <c r="J1867" s="708"/>
      <c r="K1867" s="708"/>
      <c r="L1867" s="708"/>
      <c r="M1867" s="708"/>
      <c r="N1867" s="708"/>
      <c r="O1867" s="708"/>
      <c r="P1867" s="708"/>
      <c r="Q1867" s="708"/>
      <c r="R1867" s="708"/>
    </row>
    <row r="1868" spans="1:18" s="709" customFormat="1" ht="12.75">
      <c r="A1868" s="267" t="s">
        <v>295</v>
      </c>
      <c r="B1868" s="715">
        <v>858451</v>
      </c>
      <c r="C1868" s="715">
        <v>89111</v>
      </c>
      <c r="D1868" s="715">
        <v>89107</v>
      </c>
      <c r="E1868" s="716">
        <v>10.379975094676341</v>
      </c>
      <c r="F1868" s="281">
        <v>0</v>
      </c>
      <c r="G1868" s="708"/>
      <c r="H1868" s="708"/>
      <c r="I1868" s="708"/>
      <c r="J1868" s="708"/>
      <c r="K1868" s="708"/>
      <c r="L1868" s="708"/>
      <c r="M1868" s="708"/>
      <c r="N1868" s="708"/>
      <c r="O1868" s="708"/>
      <c r="P1868" s="708"/>
      <c r="Q1868" s="708"/>
      <c r="R1868" s="708"/>
    </row>
    <row r="1869" spans="1:18" s="709" customFormat="1" ht="12.75">
      <c r="A1869" s="284" t="s">
        <v>298</v>
      </c>
      <c r="B1869" s="715">
        <v>858451</v>
      </c>
      <c r="C1869" s="715">
        <v>89111</v>
      </c>
      <c r="D1869" s="715">
        <v>89107</v>
      </c>
      <c r="E1869" s="716">
        <v>10.379975094676341</v>
      </c>
      <c r="F1869" s="281">
        <v>0</v>
      </c>
      <c r="G1869" s="708"/>
      <c r="H1869" s="708"/>
      <c r="I1869" s="708"/>
      <c r="J1869" s="708"/>
      <c r="K1869" s="708"/>
      <c r="L1869" s="708"/>
      <c r="M1869" s="708"/>
      <c r="N1869" s="708"/>
      <c r="O1869" s="708"/>
      <c r="P1869" s="708"/>
      <c r="Q1869" s="708"/>
      <c r="R1869" s="708"/>
    </row>
    <row r="1870" spans="1:18" s="709" customFormat="1" ht="25.5">
      <c r="A1870" s="269" t="s">
        <v>304</v>
      </c>
      <c r="B1870" s="715">
        <v>886085</v>
      </c>
      <c r="C1870" s="715">
        <v>745000</v>
      </c>
      <c r="D1870" s="715">
        <v>676365</v>
      </c>
      <c r="E1870" s="716">
        <v>76.33184175333066</v>
      </c>
      <c r="F1870" s="281">
        <v>9390</v>
      </c>
      <c r="G1870" s="708"/>
      <c r="H1870" s="708"/>
      <c r="I1870" s="708"/>
      <c r="J1870" s="708"/>
      <c r="K1870" s="708"/>
      <c r="L1870" s="708"/>
      <c r="M1870" s="708"/>
      <c r="N1870" s="708"/>
      <c r="O1870" s="708"/>
      <c r="P1870" s="708"/>
      <c r="Q1870" s="708"/>
      <c r="R1870" s="708"/>
    </row>
    <row r="1871" spans="1:18" s="709" customFormat="1" ht="12.75">
      <c r="A1871" s="292" t="s">
        <v>305</v>
      </c>
      <c r="B1871" s="715">
        <v>886085</v>
      </c>
      <c r="C1871" s="715">
        <v>745000</v>
      </c>
      <c r="D1871" s="715">
        <v>676365</v>
      </c>
      <c r="E1871" s="716">
        <v>76.33184175333066</v>
      </c>
      <c r="F1871" s="281">
        <v>9390</v>
      </c>
      <c r="G1871" s="708"/>
      <c r="H1871" s="708"/>
      <c r="I1871" s="708"/>
      <c r="J1871" s="708"/>
      <c r="K1871" s="708"/>
      <c r="L1871" s="708"/>
      <c r="M1871" s="708"/>
      <c r="N1871" s="708"/>
      <c r="O1871" s="708"/>
      <c r="P1871" s="708"/>
      <c r="Q1871" s="708"/>
      <c r="R1871" s="708"/>
    </row>
    <row r="1872" spans="1:18" s="709" customFormat="1" ht="12.75">
      <c r="A1872" s="267" t="s">
        <v>1781</v>
      </c>
      <c r="B1872" s="715">
        <v>554395</v>
      </c>
      <c r="C1872" s="715">
        <v>0</v>
      </c>
      <c r="D1872" s="715">
        <v>0</v>
      </c>
      <c r="E1872" s="716">
        <v>0</v>
      </c>
      <c r="F1872" s="281">
        <v>0</v>
      </c>
      <c r="G1872" s="708"/>
      <c r="H1872" s="708"/>
      <c r="I1872" s="708"/>
      <c r="J1872" s="708"/>
      <c r="K1872" s="708"/>
      <c r="L1872" s="708"/>
      <c r="M1872" s="708"/>
      <c r="N1872" s="708"/>
      <c r="O1872" s="708"/>
      <c r="P1872" s="708"/>
      <c r="Q1872" s="708"/>
      <c r="R1872" s="708"/>
    </row>
    <row r="1873" spans="1:18" s="709" customFormat="1" ht="12.75">
      <c r="A1873" s="282" t="s">
        <v>301</v>
      </c>
      <c r="B1873" s="715">
        <v>554395</v>
      </c>
      <c r="C1873" s="715">
        <v>0</v>
      </c>
      <c r="D1873" s="715">
        <v>0</v>
      </c>
      <c r="E1873" s="716">
        <v>0</v>
      </c>
      <c r="F1873" s="281">
        <v>0</v>
      </c>
      <c r="G1873" s="708"/>
      <c r="H1873" s="708"/>
      <c r="I1873" s="708"/>
      <c r="J1873" s="708"/>
      <c r="K1873" s="708"/>
      <c r="L1873" s="708"/>
      <c r="M1873" s="708"/>
      <c r="N1873" s="708"/>
      <c r="O1873" s="708"/>
      <c r="P1873" s="708"/>
      <c r="Q1873" s="708"/>
      <c r="R1873" s="708"/>
    </row>
    <row r="1874" spans="1:18" s="709" customFormat="1" ht="12.75">
      <c r="A1874" s="282"/>
      <c r="B1874" s="715"/>
      <c r="C1874" s="395"/>
      <c r="D1874" s="395"/>
      <c r="E1874" s="400"/>
      <c r="F1874" s="281"/>
      <c r="G1874" s="708"/>
      <c r="H1874" s="708"/>
      <c r="I1874" s="708"/>
      <c r="J1874" s="708"/>
      <c r="K1874" s="708"/>
      <c r="L1874" s="708"/>
      <c r="M1874" s="708"/>
      <c r="N1874" s="708"/>
      <c r="O1874" s="708"/>
      <c r="P1874" s="708"/>
      <c r="Q1874" s="708"/>
      <c r="R1874" s="708"/>
    </row>
    <row r="1875" spans="1:18" s="709" customFormat="1" ht="12.75">
      <c r="A1875" s="259" t="s">
        <v>723</v>
      </c>
      <c r="B1875" s="715"/>
      <c r="C1875" s="395"/>
      <c r="D1875" s="395"/>
      <c r="E1875" s="400"/>
      <c r="F1875" s="281"/>
      <c r="G1875" s="708"/>
      <c r="H1875" s="708"/>
      <c r="I1875" s="708"/>
      <c r="J1875" s="708"/>
      <c r="K1875" s="708"/>
      <c r="L1875" s="708"/>
      <c r="M1875" s="708"/>
      <c r="N1875" s="708"/>
      <c r="O1875" s="708"/>
      <c r="P1875" s="708"/>
      <c r="Q1875" s="708"/>
      <c r="R1875" s="708"/>
    </row>
    <row r="1876" spans="1:18" s="709" customFormat="1" ht="12.75">
      <c r="A1876" s="691" t="s">
        <v>717</v>
      </c>
      <c r="B1876" s="715"/>
      <c r="C1876" s="395"/>
      <c r="D1876" s="395"/>
      <c r="E1876" s="400"/>
      <c r="F1876" s="281"/>
      <c r="G1876" s="708"/>
      <c r="H1876" s="708"/>
      <c r="I1876" s="708"/>
      <c r="J1876" s="708"/>
      <c r="K1876" s="708"/>
      <c r="L1876" s="708"/>
      <c r="M1876" s="708"/>
      <c r="N1876" s="708"/>
      <c r="O1876" s="708"/>
      <c r="P1876" s="708"/>
      <c r="Q1876" s="708"/>
      <c r="R1876" s="708"/>
    </row>
    <row r="1877" spans="1:18" s="709" customFormat="1" ht="12.75">
      <c r="A1877" s="199" t="s">
        <v>633</v>
      </c>
      <c r="B1877" s="715">
        <v>4246519</v>
      </c>
      <c r="C1877" s="715">
        <v>2172442</v>
      </c>
      <c r="D1877" s="715">
        <v>2172315</v>
      </c>
      <c r="E1877" s="716">
        <v>51.15519323003147</v>
      </c>
      <c r="F1877" s="281">
        <v>167221</v>
      </c>
      <c r="G1877" s="708"/>
      <c r="H1877" s="708"/>
      <c r="I1877" s="708"/>
      <c r="J1877" s="708"/>
      <c r="K1877" s="708"/>
      <c r="L1877" s="708"/>
      <c r="M1877" s="708"/>
      <c r="N1877" s="708"/>
      <c r="O1877" s="708"/>
      <c r="P1877" s="708"/>
      <c r="Q1877" s="708"/>
      <c r="R1877" s="708"/>
    </row>
    <row r="1878" spans="1:18" s="709" customFormat="1" ht="12.75">
      <c r="A1878" s="267" t="s">
        <v>303</v>
      </c>
      <c r="B1878" s="715">
        <v>8866</v>
      </c>
      <c r="C1878" s="715">
        <v>8866</v>
      </c>
      <c r="D1878" s="715">
        <v>8739</v>
      </c>
      <c r="E1878" s="716">
        <v>98.56756147078728</v>
      </c>
      <c r="F1878" s="281">
        <v>0</v>
      </c>
      <c r="G1878" s="708"/>
      <c r="H1878" s="708"/>
      <c r="I1878" s="708"/>
      <c r="J1878" s="708"/>
      <c r="K1878" s="708"/>
      <c r="L1878" s="708"/>
      <c r="M1878" s="708"/>
      <c r="N1878" s="708"/>
      <c r="O1878" s="708"/>
      <c r="P1878" s="708"/>
      <c r="Q1878" s="708"/>
      <c r="R1878" s="708"/>
    </row>
    <row r="1879" spans="1:18" s="709" customFormat="1" ht="12.75">
      <c r="A1879" s="267" t="s">
        <v>291</v>
      </c>
      <c r="B1879" s="715">
        <v>4237653</v>
      </c>
      <c r="C1879" s="715">
        <v>2163576</v>
      </c>
      <c r="D1879" s="715">
        <v>2163576</v>
      </c>
      <c r="E1879" s="716">
        <v>51.055997270187056</v>
      </c>
      <c r="F1879" s="281">
        <v>167221</v>
      </c>
      <c r="G1879" s="708"/>
      <c r="H1879" s="708"/>
      <c r="I1879" s="708"/>
      <c r="J1879" s="708"/>
      <c r="K1879" s="708"/>
      <c r="L1879" s="708"/>
      <c r="M1879" s="708"/>
      <c r="N1879" s="708"/>
      <c r="O1879" s="708"/>
      <c r="P1879" s="708"/>
      <c r="Q1879" s="708"/>
      <c r="R1879" s="708"/>
    </row>
    <row r="1880" spans="1:18" s="709" customFormat="1" ht="25.5">
      <c r="A1880" s="269" t="s">
        <v>292</v>
      </c>
      <c r="B1880" s="715">
        <v>4237653</v>
      </c>
      <c r="C1880" s="715">
        <v>2163576</v>
      </c>
      <c r="D1880" s="715">
        <v>2163576</v>
      </c>
      <c r="E1880" s="716">
        <v>51.055997270187056</v>
      </c>
      <c r="F1880" s="281">
        <v>167221</v>
      </c>
      <c r="G1880" s="708"/>
      <c r="H1880" s="708"/>
      <c r="I1880" s="708"/>
      <c r="J1880" s="708"/>
      <c r="K1880" s="708"/>
      <c r="L1880" s="708"/>
      <c r="M1880" s="708"/>
      <c r="N1880" s="708"/>
      <c r="O1880" s="708"/>
      <c r="P1880" s="708"/>
      <c r="Q1880" s="708"/>
      <c r="R1880" s="708"/>
    </row>
    <row r="1881" spans="1:18" s="709" customFormat="1" ht="12.75">
      <c r="A1881" s="193" t="s">
        <v>293</v>
      </c>
      <c r="B1881" s="715">
        <v>4246519</v>
      </c>
      <c r="C1881" s="715">
        <v>2172442</v>
      </c>
      <c r="D1881" s="715">
        <v>1945065</v>
      </c>
      <c r="E1881" s="716">
        <v>45.8037512607385</v>
      </c>
      <c r="F1881" s="281">
        <v>150473</v>
      </c>
      <c r="G1881" s="708"/>
      <c r="H1881" s="708"/>
      <c r="I1881" s="708"/>
      <c r="J1881" s="708"/>
      <c r="K1881" s="708"/>
      <c r="L1881" s="708"/>
      <c r="M1881" s="708"/>
      <c r="N1881" s="708"/>
      <c r="O1881" s="708"/>
      <c r="P1881" s="708"/>
      <c r="Q1881" s="708"/>
      <c r="R1881" s="708"/>
    </row>
    <row r="1882" spans="1:18" s="709" customFormat="1" ht="12.75">
      <c r="A1882" s="267" t="s">
        <v>294</v>
      </c>
      <c r="B1882" s="715">
        <v>4246519</v>
      </c>
      <c r="C1882" s="715">
        <v>2172442</v>
      </c>
      <c r="D1882" s="715">
        <v>1945065</v>
      </c>
      <c r="E1882" s="716">
        <v>45.8037512607385</v>
      </c>
      <c r="F1882" s="281">
        <v>150473</v>
      </c>
      <c r="G1882" s="708"/>
      <c r="H1882" s="708"/>
      <c r="I1882" s="708"/>
      <c r="J1882" s="708"/>
      <c r="K1882" s="708"/>
      <c r="L1882" s="708"/>
      <c r="M1882" s="708"/>
      <c r="N1882" s="708"/>
      <c r="O1882" s="708"/>
      <c r="P1882" s="708"/>
      <c r="Q1882" s="708"/>
      <c r="R1882" s="708"/>
    </row>
    <row r="1883" spans="1:18" s="709" customFormat="1" ht="12.75">
      <c r="A1883" s="267" t="s">
        <v>295</v>
      </c>
      <c r="B1883" s="715">
        <v>3678055</v>
      </c>
      <c r="C1883" s="715">
        <v>1646316</v>
      </c>
      <c r="D1883" s="715">
        <v>1475770</v>
      </c>
      <c r="E1883" s="716">
        <v>40.12365231080014</v>
      </c>
      <c r="F1883" s="281">
        <v>147049</v>
      </c>
      <c r="G1883" s="708"/>
      <c r="H1883" s="708"/>
      <c r="I1883" s="708"/>
      <c r="J1883" s="708"/>
      <c r="K1883" s="708"/>
      <c r="L1883" s="708"/>
      <c r="M1883" s="708"/>
      <c r="N1883" s="708"/>
      <c r="O1883" s="708"/>
      <c r="P1883" s="708"/>
      <c r="Q1883" s="708"/>
      <c r="R1883" s="708"/>
    </row>
    <row r="1884" spans="1:18" s="709" customFormat="1" ht="12.75">
      <c r="A1884" s="284" t="s">
        <v>296</v>
      </c>
      <c r="B1884" s="715">
        <v>464607</v>
      </c>
      <c r="C1884" s="715">
        <v>303359</v>
      </c>
      <c r="D1884" s="715">
        <v>304601</v>
      </c>
      <c r="E1884" s="716">
        <v>65.56100101806473</v>
      </c>
      <c r="F1884" s="281">
        <v>53727</v>
      </c>
      <c r="G1884" s="708"/>
      <c r="H1884" s="708"/>
      <c r="I1884" s="708"/>
      <c r="J1884" s="708"/>
      <c r="K1884" s="708"/>
      <c r="L1884" s="708"/>
      <c r="M1884" s="708"/>
      <c r="N1884" s="708"/>
      <c r="O1884" s="708"/>
      <c r="P1884" s="708"/>
      <c r="Q1884" s="708"/>
      <c r="R1884" s="708"/>
    </row>
    <row r="1885" spans="1:18" s="709" customFormat="1" ht="12.75">
      <c r="A1885" s="288" t="s">
        <v>297</v>
      </c>
      <c r="B1885" s="715">
        <v>374411</v>
      </c>
      <c r="C1885" s="715">
        <v>222107</v>
      </c>
      <c r="D1885" s="715">
        <v>219279</v>
      </c>
      <c r="E1885" s="716">
        <v>58.56638827384879</v>
      </c>
      <c r="F1885" s="281">
        <v>39870</v>
      </c>
      <c r="G1885" s="708"/>
      <c r="H1885" s="708"/>
      <c r="I1885" s="708"/>
      <c r="J1885" s="708"/>
      <c r="K1885" s="708"/>
      <c r="L1885" s="708"/>
      <c r="M1885" s="708"/>
      <c r="N1885" s="708"/>
      <c r="O1885" s="708"/>
      <c r="P1885" s="708"/>
      <c r="Q1885" s="708"/>
      <c r="R1885" s="708"/>
    </row>
    <row r="1886" spans="1:18" s="709" customFormat="1" ht="12.75">
      <c r="A1886" s="284" t="s">
        <v>298</v>
      </c>
      <c r="B1886" s="715">
        <v>3213448</v>
      </c>
      <c r="C1886" s="715">
        <v>1342957</v>
      </c>
      <c r="D1886" s="715">
        <v>1171169</v>
      </c>
      <c r="E1886" s="716">
        <v>36.445867491865435</v>
      </c>
      <c r="F1886" s="281">
        <v>93322</v>
      </c>
      <c r="G1886" s="708"/>
      <c r="H1886" s="708"/>
      <c r="I1886" s="708"/>
      <c r="J1886" s="708"/>
      <c r="K1886" s="708"/>
      <c r="L1886" s="708"/>
      <c r="M1886" s="708"/>
      <c r="N1886" s="708"/>
      <c r="O1886" s="708"/>
      <c r="P1886" s="708"/>
      <c r="Q1886" s="708"/>
      <c r="R1886" s="708"/>
    </row>
    <row r="1887" spans="1:18" s="709" customFormat="1" ht="25.5">
      <c r="A1887" s="269" t="s">
        <v>304</v>
      </c>
      <c r="B1887" s="715">
        <v>568464</v>
      </c>
      <c r="C1887" s="715">
        <v>526126</v>
      </c>
      <c r="D1887" s="715">
        <v>469295</v>
      </c>
      <c r="E1887" s="716">
        <v>82.55491992456867</v>
      </c>
      <c r="F1887" s="281">
        <v>3424</v>
      </c>
      <c r="G1887" s="708"/>
      <c r="H1887" s="708"/>
      <c r="I1887" s="708"/>
      <c r="J1887" s="708"/>
      <c r="K1887" s="708"/>
      <c r="L1887" s="708"/>
      <c r="M1887" s="708"/>
      <c r="N1887" s="708"/>
      <c r="O1887" s="708"/>
      <c r="P1887" s="708"/>
      <c r="Q1887" s="708"/>
      <c r="R1887" s="708"/>
    </row>
    <row r="1888" spans="1:18" s="709" customFormat="1" ht="12.75">
      <c r="A1888" s="292" t="s">
        <v>305</v>
      </c>
      <c r="B1888" s="715">
        <v>568464</v>
      </c>
      <c r="C1888" s="715">
        <v>526126</v>
      </c>
      <c r="D1888" s="715">
        <v>469295</v>
      </c>
      <c r="E1888" s="716">
        <v>82.55491992456867</v>
      </c>
      <c r="F1888" s="281">
        <v>3424</v>
      </c>
      <c r="G1888" s="708"/>
      <c r="H1888" s="708"/>
      <c r="I1888" s="708"/>
      <c r="J1888" s="708"/>
      <c r="K1888" s="708"/>
      <c r="L1888" s="708"/>
      <c r="M1888" s="708"/>
      <c r="N1888" s="708"/>
      <c r="O1888" s="708"/>
      <c r="P1888" s="708"/>
      <c r="Q1888" s="708"/>
      <c r="R1888" s="708"/>
    </row>
    <row r="1889" spans="1:18" s="709" customFormat="1" ht="12.75">
      <c r="A1889" s="267"/>
      <c r="B1889" s="715"/>
      <c r="C1889" s="395"/>
      <c r="D1889" s="395"/>
      <c r="E1889" s="400"/>
      <c r="F1889" s="281"/>
      <c r="G1889" s="708"/>
      <c r="H1889" s="708"/>
      <c r="I1889" s="708"/>
      <c r="J1889" s="708"/>
      <c r="K1889" s="708"/>
      <c r="L1889" s="708"/>
      <c r="M1889" s="708"/>
      <c r="N1889" s="708"/>
      <c r="O1889" s="708"/>
      <c r="P1889" s="708"/>
      <c r="Q1889" s="708"/>
      <c r="R1889" s="708"/>
    </row>
    <row r="1890" spans="1:18" s="709" customFormat="1" ht="12.75">
      <c r="A1890" s="259" t="s">
        <v>541</v>
      </c>
      <c r="B1890" s="715"/>
      <c r="C1890" s="395"/>
      <c r="D1890" s="395"/>
      <c r="E1890" s="400"/>
      <c r="F1890" s="281"/>
      <c r="G1890" s="708"/>
      <c r="H1890" s="708"/>
      <c r="I1890" s="708"/>
      <c r="J1890" s="708"/>
      <c r="K1890" s="708"/>
      <c r="L1890" s="708"/>
      <c r="M1890" s="708"/>
      <c r="N1890" s="708"/>
      <c r="O1890" s="708"/>
      <c r="P1890" s="708"/>
      <c r="Q1890" s="708"/>
      <c r="R1890" s="708"/>
    </row>
    <row r="1891" spans="1:18" s="709" customFormat="1" ht="12.75">
      <c r="A1891" s="691" t="s">
        <v>717</v>
      </c>
      <c r="B1891" s="715"/>
      <c r="C1891" s="395"/>
      <c r="D1891" s="395"/>
      <c r="E1891" s="400"/>
      <c r="F1891" s="281"/>
      <c r="G1891" s="708"/>
      <c r="H1891" s="708"/>
      <c r="I1891" s="708"/>
      <c r="J1891" s="708"/>
      <c r="K1891" s="708"/>
      <c r="L1891" s="708"/>
      <c r="M1891" s="708"/>
      <c r="N1891" s="708"/>
      <c r="O1891" s="708"/>
      <c r="P1891" s="708"/>
      <c r="Q1891" s="708"/>
      <c r="R1891" s="708"/>
    </row>
    <row r="1892" spans="1:18" s="709" customFormat="1" ht="12.75">
      <c r="A1892" s="199" t="s">
        <v>633</v>
      </c>
      <c r="B1892" s="715">
        <v>206070244</v>
      </c>
      <c r="C1892" s="715">
        <v>136647509</v>
      </c>
      <c r="D1892" s="715">
        <v>136647509</v>
      </c>
      <c r="E1892" s="716">
        <v>66.31113078121071</v>
      </c>
      <c r="F1892" s="281">
        <v>5183419</v>
      </c>
      <c r="G1892" s="708"/>
      <c r="H1892" s="708"/>
      <c r="I1892" s="708"/>
      <c r="J1892" s="708"/>
      <c r="K1892" s="708"/>
      <c r="L1892" s="708"/>
      <c r="M1892" s="708"/>
      <c r="N1892" s="708"/>
      <c r="O1892" s="708"/>
      <c r="P1892" s="708"/>
      <c r="Q1892" s="708"/>
      <c r="R1892" s="708"/>
    </row>
    <row r="1893" spans="1:18" s="709" customFormat="1" ht="12.75">
      <c r="A1893" s="267" t="s">
        <v>291</v>
      </c>
      <c r="B1893" s="715">
        <v>206070244</v>
      </c>
      <c r="C1893" s="715">
        <v>136647509</v>
      </c>
      <c r="D1893" s="715">
        <v>136647509</v>
      </c>
      <c r="E1893" s="716">
        <v>66.31113078121071</v>
      </c>
      <c r="F1893" s="281">
        <v>5183419</v>
      </c>
      <c r="G1893" s="708"/>
      <c r="H1893" s="708"/>
      <c r="I1893" s="708"/>
      <c r="J1893" s="708"/>
      <c r="K1893" s="708"/>
      <c r="L1893" s="708"/>
      <c r="M1893" s="708"/>
      <c r="N1893" s="708"/>
      <c r="O1893" s="708"/>
      <c r="P1893" s="708"/>
      <c r="Q1893" s="708"/>
      <c r="R1893" s="708"/>
    </row>
    <row r="1894" spans="1:18" s="709" customFormat="1" ht="25.5">
      <c r="A1894" s="269" t="s">
        <v>292</v>
      </c>
      <c r="B1894" s="715">
        <v>206070244</v>
      </c>
      <c r="C1894" s="715">
        <v>136647509</v>
      </c>
      <c r="D1894" s="715">
        <v>136647509</v>
      </c>
      <c r="E1894" s="716">
        <v>66.31113078121071</v>
      </c>
      <c r="F1894" s="281">
        <v>5183419</v>
      </c>
      <c r="G1894" s="708"/>
      <c r="H1894" s="708"/>
      <c r="I1894" s="708"/>
      <c r="J1894" s="708"/>
      <c r="K1894" s="708"/>
      <c r="L1894" s="708"/>
      <c r="M1894" s="708"/>
      <c r="N1894" s="708"/>
      <c r="O1894" s="708"/>
      <c r="P1894" s="708"/>
      <c r="Q1894" s="708"/>
      <c r="R1894" s="708"/>
    </row>
    <row r="1895" spans="1:18" s="709" customFormat="1" ht="12.75">
      <c r="A1895" s="193" t="s">
        <v>293</v>
      </c>
      <c r="B1895" s="715">
        <v>206070244</v>
      </c>
      <c r="C1895" s="715">
        <v>136647509</v>
      </c>
      <c r="D1895" s="715">
        <v>113647244</v>
      </c>
      <c r="E1895" s="716">
        <v>55.1497595159833</v>
      </c>
      <c r="F1895" s="281">
        <v>11139267</v>
      </c>
      <c r="G1895" s="708"/>
      <c r="H1895" s="708"/>
      <c r="I1895" s="708"/>
      <c r="J1895" s="708"/>
      <c r="K1895" s="708"/>
      <c r="L1895" s="708"/>
      <c r="M1895" s="708"/>
      <c r="N1895" s="708"/>
      <c r="O1895" s="708"/>
      <c r="P1895" s="708"/>
      <c r="Q1895" s="708"/>
      <c r="R1895" s="708"/>
    </row>
    <row r="1896" spans="1:18" s="709" customFormat="1" ht="12.75">
      <c r="A1896" s="267" t="s">
        <v>294</v>
      </c>
      <c r="B1896" s="715">
        <v>206070244</v>
      </c>
      <c r="C1896" s="715">
        <v>136647509</v>
      </c>
      <c r="D1896" s="715">
        <v>113647244</v>
      </c>
      <c r="E1896" s="716">
        <v>55.1497595159833</v>
      </c>
      <c r="F1896" s="281">
        <v>11139267</v>
      </c>
      <c r="G1896" s="708"/>
      <c r="H1896" s="708"/>
      <c r="I1896" s="708"/>
      <c r="J1896" s="708"/>
      <c r="K1896" s="708"/>
      <c r="L1896" s="708"/>
      <c r="M1896" s="708"/>
      <c r="N1896" s="708"/>
      <c r="O1896" s="708"/>
      <c r="P1896" s="708"/>
      <c r="Q1896" s="708"/>
      <c r="R1896" s="708"/>
    </row>
    <row r="1897" spans="1:18" s="709" customFormat="1" ht="12.75">
      <c r="A1897" s="267" t="s">
        <v>295</v>
      </c>
      <c r="B1897" s="715">
        <v>2647090</v>
      </c>
      <c r="C1897" s="715">
        <v>669444</v>
      </c>
      <c r="D1897" s="715">
        <v>331855</v>
      </c>
      <c r="E1897" s="716">
        <v>12.536596791193347</v>
      </c>
      <c r="F1897" s="281">
        <v>15820</v>
      </c>
      <c r="G1897" s="708"/>
      <c r="H1897" s="708"/>
      <c r="I1897" s="708"/>
      <c r="J1897" s="708"/>
      <c r="K1897" s="708"/>
      <c r="L1897" s="708"/>
      <c r="M1897" s="708"/>
      <c r="N1897" s="708"/>
      <c r="O1897" s="708"/>
      <c r="P1897" s="708"/>
      <c r="Q1897" s="708"/>
      <c r="R1897" s="708"/>
    </row>
    <row r="1898" spans="1:18" s="709" customFormat="1" ht="12.75">
      <c r="A1898" s="284" t="s">
        <v>298</v>
      </c>
      <c r="B1898" s="715">
        <v>2647090</v>
      </c>
      <c r="C1898" s="715">
        <v>669444</v>
      </c>
      <c r="D1898" s="715">
        <v>331855</v>
      </c>
      <c r="E1898" s="716">
        <v>12.536596791193347</v>
      </c>
      <c r="F1898" s="281">
        <v>15820</v>
      </c>
      <c r="G1898" s="708"/>
      <c r="H1898" s="708"/>
      <c r="I1898" s="708"/>
      <c r="J1898" s="708"/>
      <c r="K1898" s="708"/>
      <c r="L1898" s="708"/>
      <c r="M1898" s="708"/>
      <c r="N1898" s="708"/>
      <c r="O1898" s="708"/>
      <c r="P1898" s="708"/>
      <c r="Q1898" s="708"/>
      <c r="R1898" s="708"/>
    </row>
    <row r="1899" spans="1:18" s="709" customFormat="1" ht="12.75">
      <c r="A1899" s="282" t="s">
        <v>331</v>
      </c>
      <c r="B1899" s="715">
        <v>60717910</v>
      </c>
      <c r="C1899" s="715">
        <v>37805845</v>
      </c>
      <c r="D1899" s="715">
        <v>33789141</v>
      </c>
      <c r="E1899" s="716">
        <v>55.649380882840006</v>
      </c>
      <c r="F1899" s="281">
        <v>896145</v>
      </c>
      <c r="G1899" s="708"/>
      <c r="H1899" s="708"/>
      <c r="I1899" s="708"/>
      <c r="J1899" s="708"/>
      <c r="K1899" s="708"/>
      <c r="L1899" s="708"/>
      <c r="M1899" s="708"/>
      <c r="N1899" s="708"/>
      <c r="O1899" s="708"/>
      <c r="P1899" s="708"/>
      <c r="Q1899" s="708"/>
      <c r="R1899" s="708"/>
    </row>
    <row r="1900" spans="1:18" s="709" customFormat="1" ht="25.5">
      <c r="A1900" s="269" t="s">
        <v>304</v>
      </c>
      <c r="B1900" s="715">
        <v>142705244</v>
      </c>
      <c r="C1900" s="715">
        <v>98172220</v>
      </c>
      <c r="D1900" s="715">
        <v>79526248</v>
      </c>
      <c r="E1900" s="716">
        <v>55.72762834139438</v>
      </c>
      <c r="F1900" s="281">
        <v>10227302</v>
      </c>
      <c r="G1900" s="708"/>
      <c r="H1900" s="708"/>
      <c r="I1900" s="708"/>
      <c r="J1900" s="708"/>
      <c r="K1900" s="708"/>
      <c r="L1900" s="708"/>
      <c r="M1900" s="708"/>
      <c r="N1900" s="708"/>
      <c r="O1900" s="708"/>
      <c r="P1900" s="708"/>
      <c r="Q1900" s="708"/>
      <c r="R1900" s="708"/>
    </row>
    <row r="1901" spans="1:18" s="709" customFormat="1" ht="12.75">
      <c r="A1901" s="269" t="s">
        <v>724</v>
      </c>
      <c r="B1901" s="715">
        <v>136776344</v>
      </c>
      <c r="C1901" s="715">
        <v>94612620</v>
      </c>
      <c r="D1901" s="715">
        <v>76033047</v>
      </c>
      <c r="E1901" s="716">
        <v>55.58932544651143</v>
      </c>
      <c r="F1901" s="281">
        <v>10212749</v>
      </c>
      <c r="G1901" s="708"/>
      <c r="H1901" s="708"/>
      <c r="I1901" s="708"/>
      <c r="J1901" s="708"/>
      <c r="K1901" s="708"/>
      <c r="L1901" s="708"/>
      <c r="M1901" s="708"/>
      <c r="N1901" s="708"/>
      <c r="O1901" s="708"/>
      <c r="P1901" s="708"/>
      <c r="Q1901" s="708"/>
      <c r="R1901" s="708"/>
    </row>
    <row r="1902" spans="1:18" s="709" customFormat="1" ht="12.75">
      <c r="A1902" s="292" t="s">
        <v>305</v>
      </c>
      <c r="B1902" s="715">
        <v>5928900</v>
      </c>
      <c r="C1902" s="715">
        <v>3559600</v>
      </c>
      <c r="D1902" s="715">
        <v>3493201</v>
      </c>
      <c r="E1902" s="716">
        <v>58.91819730472769</v>
      </c>
      <c r="F1902" s="281">
        <v>14553</v>
      </c>
      <c r="G1902" s="708"/>
      <c r="H1902" s="708"/>
      <c r="I1902" s="708"/>
      <c r="J1902" s="708"/>
      <c r="K1902" s="708"/>
      <c r="L1902" s="708"/>
      <c r="M1902" s="708"/>
      <c r="N1902" s="708"/>
      <c r="O1902" s="708"/>
      <c r="P1902" s="708"/>
      <c r="Q1902" s="708"/>
      <c r="R1902" s="708"/>
    </row>
    <row r="1903" spans="1:18" s="709" customFormat="1" ht="12.75">
      <c r="A1903" s="282"/>
      <c r="B1903" s="715"/>
      <c r="C1903" s="395"/>
      <c r="D1903" s="395"/>
      <c r="E1903" s="400"/>
      <c r="F1903" s="281"/>
      <c r="G1903" s="708"/>
      <c r="H1903" s="708"/>
      <c r="I1903" s="708"/>
      <c r="J1903" s="708"/>
      <c r="K1903" s="708"/>
      <c r="L1903" s="708"/>
      <c r="M1903" s="708"/>
      <c r="N1903" s="708"/>
      <c r="O1903" s="708"/>
      <c r="P1903" s="708"/>
      <c r="Q1903" s="708"/>
      <c r="R1903" s="708"/>
    </row>
    <row r="1904" spans="1:18" s="709" customFormat="1" ht="12.75">
      <c r="A1904" s="259" t="s">
        <v>725</v>
      </c>
      <c r="B1904" s="715"/>
      <c r="C1904" s="395"/>
      <c r="D1904" s="395"/>
      <c r="E1904" s="400"/>
      <c r="F1904" s="281"/>
      <c r="G1904" s="708"/>
      <c r="H1904" s="708"/>
      <c r="I1904" s="708"/>
      <c r="J1904" s="708"/>
      <c r="K1904" s="708"/>
      <c r="L1904" s="708"/>
      <c r="M1904" s="708"/>
      <c r="N1904" s="708"/>
      <c r="O1904" s="708"/>
      <c r="P1904" s="708"/>
      <c r="Q1904" s="708"/>
      <c r="R1904" s="708"/>
    </row>
    <row r="1905" spans="1:18" s="709" customFormat="1" ht="12.75">
      <c r="A1905" s="691" t="s">
        <v>717</v>
      </c>
      <c r="B1905" s="715"/>
      <c r="C1905" s="395"/>
      <c r="D1905" s="395"/>
      <c r="E1905" s="400"/>
      <c r="F1905" s="281"/>
      <c r="G1905" s="708"/>
      <c r="H1905" s="708"/>
      <c r="I1905" s="708"/>
      <c r="J1905" s="708"/>
      <c r="K1905" s="708"/>
      <c r="L1905" s="708"/>
      <c r="M1905" s="708"/>
      <c r="N1905" s="708"/>
      <c r="O1905" s="708"/>
      <c r="P1905" s="708"/>
      <c r="Q1905" s="708"/>
      <c r="R1905" s="708"/>
    </row>
    <row r="1906" spans="1:18" s="709" customFormat="1" ht="12.75">
      <c r="A1906" s="199" t="s">
        <v>633</v>
      </c>
      <c r="B1906" s="715">
        <v>19359187</v>
      </c>
      <c r="C1906" s="715">
        <v>7953250</v>
      </c>
      <c r="D1906" s="715">
        <v>7953250</v>
      </c>
      <c r="E1906" s="716">
        <v>41.0825619898191</v>
      </c>
      <c r="F1906" s="281">
        <v>1242887</v>
      </c>
      <c r="G1906" s="708"/>
      <c r="H1906" s="708"/>
      <c r="I1906" s="708"/>
      <c r="J1906" s="708"/>
      <c r="K1906" s="708"/>
      <c r="L1906" s="708"/>
      <c r="M1906" s="708"/>
      <c r="N1906" s="708"/>
      <c r="O1906" s="708"/>
      <c r="P1906" s="708"/>
      <c r="Q1906" s="708"/>
      <c r="R1906" s="708"/>
    </row>
    <row r="1907" spans="1:18" s="709" customFormat="1" ht="12.75">
      <c r="A1907" s="267" t="s">
        <v>291</v>
      </c>
      <c r="B1907" s="715">
        <v>19359187</v>
      </c>
      <c r="C1907" s="715">
        <v>7953250</v>
      </c>
      <c r="D1907" s="715">
        <v>7953250</v>
      </c>
      <c r="E1907" s="716">
        <v>41.0825619898191</v>
      </c>
      <c r="F1907" s="281">
        <v>1242887</v>
      </c>
      <c r="G1907" s="708"/>
      <c r="H1907" s="708"/>
      <c r="I1907" s="708"/>
      <c r="J1907" s="708"/>
      <c r="K1907" s="708"/>
      <c r="L1907" s="708"/>
      <c r="M1907" s="708"/>
      <c r="N1907" s="708"/>
      <c r="O1907" s="708"/>
      <c r="P1907" s="708"/>
      <c r="Q1907" s="708"/>
      <c r="R1907" s="708"/>
    </row>
    <row r="1908" spans="1:18" s="709" customFormat="1" ht="25.5">
      <c r="A1908" s="269" t="s">
        <v>292</v>
      </c>
      <c r="B1908" s="715">
        <v>19359187</v>
      </c>
      <c r="C1908" s="715">
        <v>7953250</v>
      </c>
      <c r="D1908" s="715">
        <v>7953250</v>
      </c>
      <c r="E1908" s="716">
        <v>41.0825619898191</v>
      </c>
      <c r="F1908" s="281">
        <v>1242887</v>
      </c>
      <c r="G1908" s="708"/>
      <c r="H1908" s="708"/>
      <c r="I1908" s="708"/>
      <c r="J1908" s="708"/>
      <c r="K1908" s="708"/>
      <c r="L1908" s="708"/>
      <c r="M1908" s="708"/>
      <c r="N1908" s="708"/>
      <c r="O1908" s="708"/>
      <c r="P1908" s="708"/>
      <c r="Q1908" s="708"/>
      <c r="R1908" s="708"/>
    </row>
    <row r="1909" spans="1:18" s="709" customFormat="1" ht="12.75">
      <c r="A1909" s="193" t="s">
        <v>293</v>
      </c>
      <c r="B1909" s="715">
        <v>19359187</v>
      </c>
      <c r="C1909" s="715">
        <v>7953250</v>
      </c>
      <c r="D1909" s="715">
        <v>6515119</v>
      </c>
      <c r="E1909" s="716">
        <v>33.65388742822723</v>
      </c>
      <c r="F1909" s="281">
        <v>1587495</v>
      </c>
      <c r="G1909" s="708"/>
      <c r="H1909" s="708"/>
      <c r="I1909" s="708"/>
      <c r="J1909" s="708"/>
      <c r="K1909" s="708"/>
      <c r="L1909" s="708"/>
      <c r="M1909" s="708"/>
      <c r="N1909" s="708"/>
      <c r="O1909" s="708"/>
      <c r="P1909" s="708"/>
      <c r="Q1909" s="708"/>
      <c r="R1909" s="708"/>
    </row>
    <row r="1910" spans="1:18" s="709" customFormat="1" ht="12.75">
      <c r="A1910" s="267" t="s">
        <v>294</v>
      </c>
      <c r="B1910" s="715">
        <v>15850887</v>
      </c>
      <c r="C1910" s="715">
        <v>5183750</v>
      </c>
      <c r="D1910" s="715">
        <v>3872049</v>
      </c>
      <c r="E1910" s="716">
        <v>24.427964189007216</v>
      </c>
      <c r="F1910" s="281">
        <v>642541</v>
      </c>
      <c r="G1910" s="708"/>
      <c r="H1910" s="708"/>
      <c r="I1910" s="708"/>
      <c r="J1910" s="708"/>
      <c r="K1910" s="708"/>
      <c r="L1910" s="708"/>
      <c r="M1910" s="708"/>
      <c r="N1910" s="708"/>
      <c r="O1910" s="708"/>
      <c r="P1910" s="708"/>
      <c r="Q1910" s="708"/>
      <c r="R1910" s="708"/>
    </row>
    <row r="1911" spans="1:18" s="709" customFormat="1" ht="12.75">
      <c r="A1911" s="267" t="s">
        <v>295</v>
      </c>
      <c r="B1911" s="715">
        <v>15792937</v>
      </c>
      <c r="C1911" s="715">
        <v>5125800</v>
      </c>
      <c r="D1911" s="715">
        <v>3819270</v>
      </c>
      <c r="E1911" s="716">
        <v>24.18340553121943</v>
      </c>
      <c r="F1911" s="281">
        <v>642541</v>
      </c>
      <c r="G1911" s="708"/>
      <c r="H1911" s="708"/>
      <c r="I1911" s="708"/>
      <c r="J1911" s="708"/>
      <c r="K1911" s="708"/>
      <c r="L1911" s="708"/>
      <c r="M1911" s="708"/>
      <c r="N1911" s="708"/>
      <c r="O1911" s="708"/>
      <c r="P1911" s="708"/>
      <c r="Q1911" s="708"/>
      <c r="R1911" s="708"/>
    </row>
    <row r="1912" spans="1:18" s="709" customFormat="1" ht="12.75">
      <c r="A1912" s="284" t="s">
        <v>296</v>
      </c>
      <c r="B1912" s="715">
        <v>88599</v>
      </c>
      <c r="C1912" s="715">
        <v>21084</v>
      </c>
      <c r="D1912" s="715">
        <v>17382</v>
      </c>
      <c r="E1912" s="716">
        <v>19.618731588392645</v>
      </c>
      <c r="F1912" s="281">
        <v>4703</v>
      </c>
      <c r="G1912" s="708"/>
      <c r="H1912" s="708"/>
      <c r="I1912" s="708"/>
      <c r="J1912" s="708"/>
      <c r="K1912" s="708"/>
      <c r="L1912" s="708"/>
      <c r="M1912" s="708"/>
      <c r="N1912" s="708"/>
      <c r="O1912" s="708"/>
      <c r="P1912" s="708"/>
      <c r="Q1912" s="708"/>
      <c r="R1912" s="708"/>
    </row>
    <row r="1913" spans="1:18" s="709" customFormat="1" ht="12.75">
      <c r="A1913" s="288" t="s">
        <v>297</v>
      </c>
      <c r="B1913" s="715">
        <v>71399</v>
      </c>
      <c r="C1913" s="715">
        <v>17052</v>
      </c>
      <c r="D1913" s="715">
        <v>14574</v>
      </c>
      <c r="E1913" s="716">
        <v>20.412050588943824</v>
      </c>
      <c r="F1913" s="281">
        <v>4343</v>
      </c>
      <c r="G1913" s="708"/>
      <c r="H1913" s="708"/>
      <c r="I1913" s="708"/>
      <c r="J1913" s="708"/>
      <c r="K1913" s="708"/>
      <c r="L1913" s="708"/>
      <c r="M1913" s="708"/>
      <c r="N1913" s="708"/>
      <c r="O1913" s="708"/>
      <c r="P1913" s="708"/>
      <c r="Q1913" s="708"/>
      <c r="R1913" s="708"/>
    </row>
    <row r="1914" spans="1:18" s="709" customFormat="1" ht="12.75">
      <c r="A1914" s="284" t="s">
        <v>298</v>
      </c>
      <c r="B1914" s="715">
        <v>15704338</v>
      </c>
      <c r="C1914" s="715">
        <v>5104716</v>
      </c>
      <c r="D1914" s="715">
        <v>3801888</v>
      </c>
      <c r="E1914" s="716">
        <v>24.209158004622672</v>
      </c>
      <c r="F1914" s="281">
        <v>637838</v>
      </c>
      <c r="G1914" s="708"/>
      <c r="H1914" s="708"/>
      <c r="I1914" s="708"/>
      <c r="J1914" s="708"/>
      <c r="K1914" s="708"/>
      <c r="L1914" s="708"/>
      <c r="M1914" s="708"/>
      <c r="N1914" s="708"/>
      <c r="O1914" s="708"/>
      <c r="P1914" s="708"/>
      <c r="Q1914" s="708"/>
      <c r="R1914" s="708"/>
    </row>
    <row r="1915" spans="1:18" s="709" customFormat="1" ht="25.5">
      <c r="A1915" s="269" t="s">
        <v>304</v>
      </c>
      <c r="B1915" s="715">
        <v>57950</v>
      </c>
      <c r="C1915" s="715">
        <v>57950</v>
      </c>
      <c r="D1915" s="715">
        <v>52779</v>
      </c>
      <c r="E1915" s="716">
        <v>91.07679033649698</v>
      </c>
      <c r="F1915" s="281">
        <v>0</v>
      </c>
      <c r="G1915" s="708"/>
      <c r="H1915" s="708"/>
      <c r="I1915" s="708"/>
      <c r="J1915" s="708"/>
      <c r="K1915" s="708"/>
      <c r="L1915" s="708"/>
      <c r="M1915" s="708"/>
      <c r="N1915" s="708"/>
      <c r="O1915" s="708"/>
      <c r="P1915" s="708"/>
      <c r="Q1915" s="708"/>
      <c r="R1915" s="708"/>
    </row>
    <row r="1916" spans="1:18" s="709" customFormat="1" ht="12.75">
      <c r="A1916" s="292" t="s">
        <v>305</v>
      </c>
      <c r="B1916" s="715">
        <v>57950</v>
      </c>
      <c r="C1916" s="715">
        <v>57950</v>
      </c>
      <c r="D1916" s="715">
        <v>52779</v>
      </c>
      <c r="E1916" s="716">
        <v>91.07679033649698</v>
      </c>
      <c r="F1916" s="281">
        <v>0</v>
      </c>
      <c r="G1916" s="708"/>
      <c r="H1916" s="708"/>
      <c r="I1916" s="708"/>
      <c r="J1916" s="708"/>
      <c r="K1916" s="708"/>
      <c r="L1916" s="708"/>
      <c r="M1916" s="708"/>
      <c r="N1916" s="708"/>
      <c r="O1916" s="708"/>
      <c r="P1916" s="708"/>
      <c r="Q1916" s="708"/>
      <c r="R1916" s="708"/>
    </row>
    <row r="1917" spans="1:18" s="709" customFormat="1" ht="12.75">
      <c r="A1917" s="267" t="s">
        <v>1781</v>
      </c>
      <c r="B1917" s="715">
        <v>3508300</v>
      </c>
      <c r="C1917" s="715">
        <v>2769500</v>
      </c>
      <c r="D1917" s="715">
        <v>2643070</v>
      </c>
      <c r="E1917" s="716">
        <v>75.33762791095401</v>
      </c>
      <c r="F1917" s="281">
        <v>944954</v>
      </c>
      <c r="G1917" s="708"/>
      <c r="H1917" s="708"/>
      <c r="I1917" s="708"/>
      <c r="J1917" s="708"/>
      <c r="K1917" s="708"/>
      <c r="L1917" s="708"/>
      <c r="M1917" s="708"/>
      <c r="N1917" s="708"/>
      <c r="O1917" s="708"/>
      <c r="P1917" s="708"/>
      <c r="Q1917" s="708"/>
      <c r="R1917" s="708"/>
    </row>
    <row r="1918" spans="1:18" s="709" customFormat="1" ht="12.75">
      <c r="A1918" s="282" t="s">
        <v>301</v>
      </c>
      <c r="B1918" s="715">
        <v>3508300</v>
      </c>
      <c r="C1918" s="715">
        <v>2769500</v>
      </c>
      <c r="D1918" s="715">
        <v>2643070</v>
      </c>
      <c r="E1918" s="716">
        <v>75.33762791095401</v>
      </c>
      <c r="F1918" s="281">
        <v>944954</v>
      </c>
      <c r="G1918" s="708"/>
      <c r="H1918" s="708"/>
      <c r="I1918" s="708"/>
      <c r="J1918" s="708"/>
      <c r="K1918" s="708"/>
      <c r="L1918" s="708"/>
      <c r="M1918" s="708"/>
      <c r="N1918" s="708"/>
      <c r="O1918" s="708"/>
      <c r="P1918" s="708"/>
      <c r="Q1918" s="708"/>
      <c r="R1918" s="708"/>
    </row>
    <row r="1919" spans="1:18" s="709" customFormat="1" ht="12.75">
      <c r="A1919" s="282"/>
      <c r="B1919" s="715"/>
      <c r="C1919" s="395"/>
      <c r="D1919" s="395"/>
      <c r="E1919" s="400"/>
      <c r="F1919" s="281"/>
      <c r="G1919" s="708"/>
      <c r="H1919" s="708"/>
      <c r="I1919" s="708"/>
      <c r="J1919" s="708"/>
      <c r="K1919" s="708"/>
      <c r="L1919" s="708"/>
      <c r="M1919" s="708"/>
      <c r="N1919" s="708"/>
      <c r="O1919" s="708"/>
      <c r="P1919" s="708"/>
      <c r="Q1919" s="708"/>
      <c r="R1919" s="708"/>
    </row>
    <row r="1920" spans="1:18" s="709" customFormat="1" ht="12.75">
      <c r="A1920" s="259" t="s">
        <v>714</v>
      </c>
      <c r="B1920" s="281"/>
      <c r="C1920" s="203"/>
      <c r="D1920" s="203"/>
      <c r="E1920" s="386"/>
      <c r="F1920" s="281"/>
      <c r="G1920" s="708"/>
      <c r="H1920" s="708"/>
      <c r="I1920" s="708"/>
      <c r="J1920" s="708"/>
      <c r="K1920" s="708"/>
      <c r="L1920" s="708"/>
      <c r="M1920" s="708"/>
      <c r="N1920" s="708"/>
      <c r="O1920" s="708"/>
      <c r="P1920" s="708"/>
      <c r="Q1920" s="708"/>
      <c r="R1920" s="708"/>
    </row>
    <row r="1921" spans="1:18" s="709" customFormat="1" ht="12.75">
      <c r="A1921" s="691" t="s">
        <v>717</v>
      </c>
      <c r="B1921" s="281"/>
      <c r="C1921" s="203"/>
      <c r="D1921" s="203"/>
      <c r="E1921" s="386"/>
      <c r="F1921" s="281"/>
      <c r="G1921" s="708"/>
      <c r="H1921" s="708"/>
      <c r="I1921" s="708"/>
      <c r="J1921" s="708"/>
      <c r="K1921" s="708"/>
      <c r="L1921" s="708"/>
      <c r="M1921" s="708"/>
      <c r="N1921" s="708"/>
      <c r="O1921" s="708"/>
      <c r="P1921" s="708"/>
      <c r="Q1921" s="708"/>
      <c r="R1921" s="708"/>
    </row>
    <row r="1922" spans="1:18" s="709" customFormat="1" ht="12.75">
      <c r="A1922" s="199" t="s">
        <v>633</v>
      </c>
      <c r="B1922" s="281">
        <v>5614064</v>
      </c>
      <c r="C1922" s="281">
        <v>2328035</v>
      </c>
      <c r="D1922" s="281">
        <v>2328035</v>
      </c>
      <c r="E1922" s="702">
        <v>41.46790987776413</v>
      </c>
      <c r="F1922" s="281">
        <v>2300000</v>
      </c>
      <c r="G1922" s="708"/>
      <c r="H1922" s="708"/>
      <c r="I1922" s="708"/>
      <c r="J1922" s="708"/>
      <c r="K1922" s="708"/>
      <c r="L1922" s="708"/>
      <c r="M1922" s="708"/>
      <c r="N1922" s="708"/>
      <c r="O1922" s="708"/>
      <c r="P1922" s="708"/>
      <c r="Q1922" s="708"/>
      <c r="R1922" s="708"/>
    </row>
    <row r="1923" spans="1:18" s="709" customFormat="1" ht="13.5" customHeight="1">
      <c r="A1923" s="291" t="s">
        <v>303</v>
      </c>
      <c r="B1923" s="281">
        <v>11303</v>
      </c>
      <c r="C1923" s="281">
        <v>0</v>
      </c>
      <c r="D1923" s="281">
        <v>0</v>
      </c>
      <c r="E1923" s="702">
        <v>0</v>
      </c>
      <c r="F1923" s="281">
        <v>0</v>
      </c>
      <c r="G1923" s="708"/>
      <c r="H1923" s="708"/>
      <c r="I1923" s="708"/>
      <c r="J1923" s="708"/>
      <c r="K1923" s="708"/>
      <c r="L1923" s="708"/>
      <c r="M1923" s="708"/>
      <c r="N1923" s="708"/>
      <c r="O1923" s="708"/>
      <c r="P1923" s="708"/>
      <c r="Q1923" s="708"/>
      <c r="R1923" s="708"/>
    </row>
    <row r="1924" spans="1:18" s="709" customFormat="1" ht="12.75">
      <c r="A1924" s="267" t="s">
        <v>291</v>
      </c>
      <c r="B1924" s="281">
        <v>5602761</v>
      </c>
      <c r="C1924" s="281">
        <v>2328035</v>
      </c>
      <c r="D1924" s="281">
        <v>2328035</v>
      </c>
      <c r="E1924" s="702">
        <v>41.551567164831766</v>
      </c>
      <c r="F1924" s="281">
        <v>2300000</v>
      </c>
      <c r="G1924" s="708"/>
      <c r="H1924" s="708"/>
      <c r="I1924" s="708"/>
      <c r="J1924" s="708"/>
      <c r="K1924" s="708"/>
      <c r="L1924" s="708"/>
      <c r="M1924" s="708"/>
      <c r="N1924" s="708"/>
      <c r="O1924" s="708"/>
      <c r="P1924" s="708"/>
      <c r="Q1924" s="708"/>
      <c r="R1924" s="708"/>
    </row>
    <row r="1925" spans="1:18" s="709" customFormat="1" ht="25.5">
      <c r="A1925" s="269" t="s">
        <v>292</v>
      </c>
      <c r="B1925" s="281">
        <v>5602761</v>
      </c>
      <c r="C1925" s="281">
        <v>2328035</v>
      </c>
      <c r="D1925" s="281">
        <v>2328035</v>
      </c>
      <c r="E1925" s="702">
        <v>41.551567164831766</v>
      </c>
      <c r="F1925" s="281">
        <v>2300000</v>
      </c>
      <c r="G1925" s="708"/>
      <c r="H1925" s="708"/>
      <c r="I1925" s="708"/>
      <c r="J1925" s="708"/>
      <c r="K1925" s="708"/>
      <c r="L1925" s="708"/>
      <c r="M1925" s="708"/>
      <c r="N1925" s="708"/>
      <c r="O1925" s="708"/>
      <c r="P1925" s="708"/>
      <c r="Q1925" s="708"/>
      <c r="R1925" s="708"/>
    </row>
    <row r="1926" spans="1:18" s="709" customFormat="1" ht="12.75">
      <c r="A1926" s="193" t="s">
        <v>293</v>
      </c>
      <c r="B1926" s="281">
        <v>4852030</v>
      </c>
      <c r="C1926" s="281">
        <v>2328035</v>
      </c>
      <c r="D1926" s="281">
        <v>2325946</v>
      </c>
      <c r="E1926" s="702">
        <v>47.93758488715032</v>
      </c>
      <c r="F1926" s="281">
        <v>2300000</v>
      </c>
      <c r="G1926" s="708"/>
      <c r="H1926" s="708"/>
      <c r="I1926" s="708"/>
      <c r="J1926" s="708"/>
      <c r="K1926" s="708"/>
      <c r="L1926" s="708"/>
      <c r="M1926" s="708"/>
      <c r="N1926" s="708"/>
      <c r="O1926" s="708"/>
      <c r="P1926" s="708"/>
      <c r="Q1926" s="708"/>
      <c r="R1926" s="708"/>
    </row>
    <row r="1927" spans="1:18" s="709" customFormat="1" ht="12.75">
      <c r="A1927" s="267" t="s">
        <v>294</v>
      </c>
      <c r="B1927" s="281">
        <v>4844408</v>
      </c>
      <c r="C1927" s="281">
        <v>2328035</v>
      </c>
      <c r="D1927" s="281">
        <v>2325946</v>
      </c>
      <c r="E1927" s="702">
        <v>48.013007987766514</v>
      </c>
      <c r="F1927" s="281">
        <v>2300000</v>
      </c>
      <c r="G1927" s="708"/>
      <c r="H1927" s="708"/>
      <c r="I1927" s="708"/>
      <c r="J1927" s="708"/>
      <c r="K1927" s="708"/>
      <c r="L1927" s="708"/>
      <c r="M1927" s="708"/>
      <c r="N1927" s="708"/>
      <c r="O1927" s="708"/>
      <c r="P1927" s="708"/>
      <c r="Q1927" s="708"/>
      <c r="R1927" s="708"/>
    </row>
    <row r="1928" spans="1:18" s="709" customFormat="1" ht="12.75">
      <c r="A1928" s="282" t="s">
        <v>295</v>
      </c>
      <c r="B1928" s="281">
        <v>10000</v>
      </c>
      <c r="C1928" s="281">
        <v>0</v>
      </c>
      <c r="D1928" s="281">
        <v>0</v>
      </c>
      <c r="E1928" s="702">
        <v>0</v>
      </c>
      <c r="F1928" s="281">
        <v>0</v>
      </c>
      <c r="G1928" s="708"/>
      <c r="H1928" s="708"/>
      <c r="I1928" s="708"/>
      <c r="J1928" s="708"/>
      <c r="K1928" s="708"/>
      <c r="L1928" s="708"/>
      <c r="M1928" s="708"/>
      <c r="N1928" s="708"/>
      <c r="O1928" s="708"/>
      <c r="P1928" s="708"/>
      <c r="Q1928" s="708"/>
      <c r="R1928" s="708"/>
    </row>
    <row r="1929" spans="1:18" s="709" customFormat="1" ht="12.75">
      <c r="A1929" s="284" t="s">
        <v>298</v>
      </c>
      <c r="B1929" s="281">
        <v>10000</v>
      </c>
      <c r="C1929" s="281">
        <v>0</v>
      </c>
      <c r="D1929" s="281">
        <v>0</v>
      </c>
      <c r="E1929" s="702">
        <v>0</v>
      </c>
      <c r="F1929" s="281">
        <v>0</v>
      </c>
      <c r="G1929" s="708"/>
      <c r="H1929" s="708"/>
      <c r="I1929" s="708"/>
      <c r="J1929" s="708"/>
      <c r="K1929" s="708"/>
      <c r="L1929" s="708"/>
      <c r="M1929" s="708"/>
      <c r="N1929" s="708"/>
      <c r="O1929" s="708"/>
      <c r="P1929" s="708"/>
      <c r="Q1929" s="708"/>
      <c r="R1929" s="708"/>
    </row>
    <row r="1930" spans="1:18" s="709" customFormat="1" ht="12.75">
      <c r="A1930" s="282" t="s">
        <v>331</v>
      </c>
      <c r="B1930" s="281">
        <v>1972628</v>
      </c>
      <c r="C1930" s="281">
        <v>0</v>
      </c>
      <c r="D1930" s="281">
        <v>0</v>
      </c>
      <c r="E1930" s="702">
        <v>0</v>
      </c>
      <c r="F1930" s="281">
        <v>0</v>
      </c>
      <c r="G1930" s="708"/>
      <c r="H1930" s="708"/>
      <c r="I1930" s="708"/>
      <c r="J1930" s="708"/>
      <c r="K1930" s="708"/>
      <c r="L1930" s="708"/>
      <c r="M1930" s="708"/>
      <c r="N1930" s="708"/>
      <c r="O1930" s="708"/>
      <c r="P1930" s="708"/>
      <c r="Q1930" s="708"/>
      <c r="R1930" s="708"/>
    </row>
    <row r="1931" spans="1:18" s="709" customFormat="1" ht="12.75">
      <c r="A1931" s="282" t="s">
        <v>299</v>
      </c>
      <c r="B1931" s="281">
        <v>2794897</v>
      </c>
      <c r="C1931" s="281">
        <v>2300000</v>
      </c>
      <c r="D1931" s="281">
        <v>2300000</v>
      </c>
      <c r="E1931" s="702">
        <v>82.29283583616856</v>
      </c>
      <c r="F1931" s="281">
        <v>2300000</v>
      </c>
      <c r="G1931" s="708"/>
      <c r="H1931" s="708"/>
      <c r="I1931" s="708"/>
      <c r="J1931" s="708"/>
      <c r="K1931" s="708"/>
      <c r="L1931" s="708"/>
      <c r="M1931" s="708"/>
      <c r="N1931" s="708"/>
      <c r="O1931" s="708"/>
      <c r="P1931" s="708"/>
      <c r="Q1931" s="708"/>
      <c r="R1931" s="708"/>
    </row>
    <row r="1932" spans="1:18" s="709" customFormat="1" ht="12.75">
      <c r="A1932" s="284" t="s">
        <v>311</v>
      </c>
      <c r="B1932" s="281">
        <v>2794897</v>
      </c>
      <c r="C1932" s="281">
        <v>2300000</v>
      </c>
      <c r="D1932" s="281">
        <v>2300000</v>
      </c>
      <c r="E1932" s="702">
        <v>82.29283583616856</v>
      </c>
      <c r="F1932" s="281">
        <v>2300000</v>
      </c>
      <c r="G1932" s="708"/>
      <c r="H1932" s="708"/>
      <c r="I1932" s="708"/>
      <c r="J1932" s="708"/>
      <c r="K1932" s="708"/>
      <c r="L1932" s="708"/>
      <c r="M1932" s="708"/>
      <c r="N1932" s="708"/>
      <c r="O1932" s="708"/>
      <c r="P1932" s="708"/>
      <c r="Q1932" s="708"/>
      <c r="R1932" s="708"/>
    </row>
    <row r="1933" spans="1:18" s="709" customFormat="1" ht="25.5">
      <c r="A1933" s="269" t="s">
        <v>304</v>
      </c>
      <c r="B1933" s="281">
        <v>66883</v>
      </c>
      <c r="C1933" s="281">
        <v>28035</v>
      </c>
      <c r="D1933" s="281">
        <v>25946</v>
      </c>
      <c r="E1933" s="702">
        <v>38.79311633748486</v>
      </c>
      <c r="F1933" s="281">
        <v>0</v>
      </c>
      <c r="G1933" s="708"/>
      <c r="H1933" s="708"/>
      <c r="I1933" s="708"/>
      <c r="J1933" s="708"/>
      <c r="K1933" s="708"/>
      <c r="L1933" s="708"/>
      <c r="M1933" s="708"/>
      <c r="N1933" s="708"/>
      <c r="O1933" s="708"/>
      <c r="P1933" s="708"/>
      <c r="Q1933" s="708"/>
      <c r="R1933" s="708"/>
    </row>
    <row r="1934" spans="1:18" s="709" customFormat="1" ht="12.75">
      <c r="A1934" s="292" t="s">
        <v>305</v>
      </c>
      <c r="B1934" s="281">
        <v>66883</v>
      </c>
      <c r="C1934" s="281">
        <v>28035</v>
      </c>
      <c r="D1934" s="281">
        <v>25946</v>
      </c>
      <c r="E1934" s="702">
        <v>38.79311633748486</v>
      </c>
      <c r="F1934" s="281">
        <v>0</v>
      </c>
      <c r="G1934" s="708"/>
      <c r="H1934" s="708"/>
      <c r="I1934" s="708"/>
      <c r="J1934" s="708"/>
      <c r="K1934" s="708"/>
      <c r="L1934" s="708"/>
      <c r="M1934" s="708"/>
      <c r="N1934" s="708"/>
      <c r="O1934" s="708"/>
      <c r="P1934" s="708"/>
      <c r="Q1934" s="708"/>
      <c r="R1934" s="708"/>
    </row>
    <row r="1935" spans="1:18" s="709" customFormat="1" ht="12.75">
      <c r="A1935" s="267" t="s">
        <v>1781</v>
      </c>
      <c r="B1935" s="281">
        <v>7622</v>
      </c>
      <c r="C1935" s="281">
        <v>0</v>
      </c>
      <c r="D1935" s="281">
        <v>0</v>
      </c>
      <c r="E1935" s="702">
        <v>0</v>
      </c>
      <c r="F1935" s="281">
        <v>0</v>
      </c>
      <c r="G1935" s="708"/>
      <c r="H1935" s="708"/>
      <c r="I1935" s="708"/>
      <c r="J1935" s="708"/>
      <c r="K1935" s="708"/>
      <c r="L1935" s="708"/>
      <c r="M1935" s="708"/>
      <c r="N1935" s="708"/>
      <c r="O1935" s="708"/>
      <c r="P1935" s="708"/>
      <c r="Q1935" s="708"/>
      <c r="R1935" s="708"/>
    </row>
    <row r="1936" spans="1:18" s="709" customFormat="1" ht="12.75">
      <c r="A1936" s="282" t="s">
        <v>301</v>
      </c>
      <c r="B1936" s="281">
        <v>7622</v>
      </c>
      <c r="C1936" s="281">
        <v>0</v>
      </c>
      <c r="D1936" s="281">
        <v>0</v>
      </c>
      <c r="E1936" s="702">
        <v>0</v>
      </c>
      <c r="F1936" s="281">
        <v>0</v>
      </c>
      <c r="G1936" s="708"/>
      <c r="H1936" s="708"/>
      <c r="I1936" s="708"/>
      <c r="J1936" s="708"/>
      <c r="K1936" s="708"/>
      <c r="L1936" s="708"/>
      <c r="M1936" s="708"/>
      <c r="N1936" s="708"/>
      <c r="O1936" s="708"/>
      <c r="P1936" s="708"/>
      <c r="Q1936" s="708"/>
      <c r="R1936" s="708"/>
    </row>
    <row r="1937" spans="1:18" s="709" customFormat="1" ht="12.75">
      <c r="A1937" s="267" t="s">
        <v>1430</v>
      </c>
      <c r="B1937" s="281">
        <v>762034</v>
      </c>
      <c r="C1937" s="281">
        <v>0</v>
      </c>
      <c r="D1937" s="281">
        <v>2089</v>
      </c>
      <c r="E1937" s="702" t="s">
        <v>1426</v>
      </c>
      <c r="F1937" s="281">
        <v>0</v>
      </c>
      <c r="G1937" s="708"/>
      <c r="H1937" s="708"/>
      <c r="I1937" s="708"/>
      <c r="J1937" s="708"/>
      <c r="K1937" s="708"/>
      <c r="L1937" s="708"/>
      <c r="M1937" s="708"/>
      <c r="N1937" s="708"/>
      <c r="O1937" s="708"/>
      <c r="P1937" s="708"/>
      <c r="Q1937" s="708"/>
      <c r="R1937" s="708"/>
    </row>
    <row r="1938" spans="1:18" s="709" customFormat="1" ht="12.75">
      <c r="A1938" s="267" t="s">
        <v>1431</v>
      </c>
      <c r="B1938" s="281">
        <v>-762034</v>
      </c>
      <c r="C1938" s="281" t="s">
        <v>1426</v>
      </c>
      <c r="D1938" s="281" t="s">
        <v>1426</v>
      </c>
      <c r="E1938" s="281" t="s">
        <v>1426</v>
      </c>
      <c r="F1938" s="281" t="s">
        <v>1426</v>
      </c>
      <c r="G1938" s="708"/>
      <c r="H1938" s="708"/>
      <c r="I1938" s="708"/>
      <c r="J1938" s="708"/>
      <c r="K1938" s="708"/>
      <c r="L1938" s="708"/>
      <c r="M1938" s="708"/>
      <c r="N1938" s="708"/>
      <c r="O1938" s="708"/>
      <c r="P1938" s="708"/>
      <c r="Q1938" s="708"/>
      <c r="R1938" s="708"/>
    </row>
    <row r="1939" spans="1:18" s="709" customFormat="1" ht="12.75">
      <c r="A1939" s="282" t="s">
        <v>1435</v>
      </c>
      <c r="B1939" s="281">
        <v>-3321964</v>
      </c>
      <c r="C1939" s="281" t="s">
        <v>1426</v>
      </c>
      <c r="D1939" s="281" t="s">
        <v>1426</v>
      </c>
      <c r="E1939" s="281" t="s">
        <v>1426</v>
      </c>
      <c r="F1939" s="281" t="s">
        <v>1426</v>
      </c>
      <c r="G1939" s="708"/>
      <c r="H1939" s="708"/>
      <c r="I1939" s="708"/>
      <c r="J1939" s="708"/>
      <c r="K1939" s="708"/>
      <c r="L1939" s="708"/>
      <c r="M1939" s="708"/>
      <c r="N1939" s="708"/>
      <c r="O1939" s="708"/>
      <c r="P1939" s="708"/>
      <c r="Q1939" s="708"/>
      <c r="R1939" s="708"/>
    </row>
    <row r="1940" spans="1:18" s="709" customFormat="1" ht="12.75">
      <c r="A1940" s="282" t="s">
        <v>1436</v>
      </c>
      <c r="B1940" s="281">
        <v>2559930</v>
      </c>
      <c r="C1940" s="281" t="s">
        <v>1426</v>
      </c>
      <c r="D1940" s="281" t="s">
        <v>1426</v>
      </c>
      <c r="E1940" s="281" t="s">
        <v>1426</v>
      </c>
      <c r="F1940" s="281" t="s">
        <v>1426</v>
      </c>
      <c r="G1940" s="708"/>
      <c r="H1940" s="708"/>
      <c r="I1940" s="708"/>
      <c r="J1940" s="708"/>
      <c r="K1940" s="708"/>
      <c r="L1940" s="708"/>
      <c r="M1940" s="708"/>
      <c r="N1940" s="708"/>
      <c r="O1940" s="708"/>
      <c r="P1940" s="708"/>
      <c r="Q1940" s="708"/>
      <c r="R1940" s="708"/>
    </row>
    <row r="1941" spans="1:18" s="709" customFormat="1" ht="12.75">
      <c r="A1941" s="282"/>
      <c r="B1941" s="715"/>
      <c r="C1941" s="395"/>
      <c r="D1941" s="395"/>
      <c r="E1941" s="400"/>
      <c r="F1941" s="281"/>
      <c r="G1941" s="708"/>
      <c r="H1941" s="708"/>
      <c r="I1941" s="708"/>
      <c r="J1941" s="708"/>
      <c r="K1941" s="708"/>
      <c r="L1941" s="708"/>
      <c r="M1941" s="708"/>
      <c r="N1941" s="708"/>
      <c r="O1941" s="708"/>
      <c r="P1941" s="708"/>
      <c r="Q1941" s="708"/>
      <c r="R1941" s="708"/>
    </row>
    <row r="1942" spans="1:18" s="709" customFormat="1" ht="12.75">
      <c r="A1942" s="259" t="s">
        <v>688</v>
      </c>
      <c r="B1942" s="715"/>
      <c r="C1942" s="395"/>
      <c r="D1942" s="395"/>
      <c r="E1942" s="400"/>
      <c r="F1942" s="281"/>
      <c r="G1942" s="708"/>
      <c r="H1942" s="708"/>
      <c r="I1942" s="708"/>
      <c r="J1942" s="708"/>
      <c r="K1942" s="708"/>
      <c r="L1942" s="708"/>
      <c r="M1942" s="708"/>
      <c r="N1942" s="708"/>
      <c r="O1942" s="708"/>
      <c r="P1942" s="708"/>
      <c r="Q1942" s="708"/>
      <c r="R1942" s="708"/>
    </row>
    <row r="1943" spans="1:18" s="709" customFormat="1" ht="12.75">
      <c r="A1943" s="691" t="s">
        <v>717</v>
      </c>
      <c r="B1943" s="715"/>
      <c r="C1943" s="395"/>
      <c r="D1943" s="395"/>
      <c r="E1943" s="400"/>
      <c r="F1943" s="281"/>
      <c r="G1943" s="708"/>
      <c r="H1943" s="708"/>
      <c r="I1943" s="708"/>
      <c r="J1943" s="708"/>
      <c r="K1943" s="708"/>
      <c r="L1943" s="708"/>
      <c r="M1943" s="708"/>
      <c r="N1943" s="708"/>
      <c r="O1943" s="708"/>
      <c r="P1943" s="708"/>
      <c r="Q1943" s="708"/>
      <c r="R1943" s="708"/>
    </row>
    <row r="1944" spans="1:18" s="709" customFormat="1" ht="12.75">
      <c r="A1944" s="199" t="s">
        <v>633</v>
      </c>
      <c r="B1944" s="715">
        <v>253317</v>
      </c>
      <c r="C1944" s="715">
        <v>79173</v>
      </c>
      <c r="D1944" s="715">
        <v>79173</v>
      </c>
      <c r="E1944" s="716">
        <v>31.254515093736305</v>
      </c>
      <c r="F1944" s="281">
        <v>13500</v>
      </c>
      <c r="G1944" s="708"/>
      <c r="H1944" s="708"/>
      <c r="I1944" s="708"/>
      <c r="J1944" s="708"/>
      <c r="K1944" s="708"/>
      <c r="L1944" s="708"/>
      <c r="M1944" s="708"/>
      <c r="N1944" s="708"/>
      <c r="O1944" s="708"/>
      <c r="P1944" s="708"/>
      <c r="Q1944" s="708"/>
      <c r="R1944" s="708"/>
    </row>
    <row r="1945" spans="1:18" s="709" customFormat="1" ht="12.75">
      <c r="A1945" s="267" t="s">
        <v>291</v>
      </c>
      <c r="B1945" s="715">
        <v>253317</v>
      </c>
      <c r="C1945" s="715">
        <v>79173</v>
      </c>
      <c r="D1945" s="715">
        <v>79173</v>
      </c>
      <c r="E1945" s="716">
        <v>31.254515093736305</v>
      </c>
      <c r="F1945" s="281">
        <v>13500</v>
      </c>
      <c r="G1945" s="708"/>
      <c r="H1945" s="708"/>
      <c r="I1945" s="708"/>
      <c r="J1945" s="708"/>
      <c r="K1945" s="708"/>
      <c r="L1945" s="708"/>
      <c r="M1945" s="708"/>
      <c r="N1945" s="708"/>
      <c r="O1945" s="708"/>
      <c r="P1945" s="708"/>
      <c r="Q1945" s="708"/>
      <c r="R1945" s="708"/>
    </row>
    <row r="1946" spans="1:18" s="709" customFormat="1" ht="25.5">
      <c r="A1946" s="269" t="s">
        <v>292</v>
      </c>
      <c r="B1946" s="715">
        <v>253317</v>
      </c>
      <c r="C1946" s="715">
        <v>79173</v>
      </c>
      <c r="D1946" s="715">
        <v>79173</v>
      </c>
      <c r="E1946" s="716">
        <v>31.254515093736305</v>
      </c>
      <c r="F1946" s="281">
        <v>13500</v>
      </c>
      <c r="G1946" s="708"/>
      <c r="H1946" s="708"/>
      <c r="I1946" s="708"/>
      <c r="J1946" s="708"/>
      <c r="K1946" s="708"/>
      <c r="L1946" s="708"/>
      <c r="M1946" s="708"/>
      <c r="N1946" s="708"/>
      <c r="O1946" s="708"/>
      <c r="P1946" s="708"/>
      <c r="Q1946" s="708"/>
      <c r="R1946" s="708"/>
    </row>
    <row r="1947" spans="1:18" s="709" customFormat="1" ht="12.75">
      <c r="A1947" s="193" t="s">
        <v>293</v>
      </c>
      <c r="B1947" s="715">
        <v>244041</v>
      </c>
      <c r="C1947" s="715">
        <v>74535</v>
      </c>
      <c r="D1947" s="715">
        <v>52644</v>
      </c>
      <c r="E1947" s="716">
        <v>21.571785068902358</v>
      </c>
      <c r="F1947" s="281">
        <v>0</v>
      </c>
      <c r="G1947" s="708"/>
      <c r="H1947" s="708"/>
      <c r="I1947" s="708"/>
      <c r="J1947" s="708"/>
      <c r="K1947" s="708"/>
      <c r="L1947" s="708"/>
      <c r="M1947" s="708"/>
      <c r="N1947" s="708"/>
      <c r="O1947" s="708"/>
      <c r="P1947" s="708"/>
      <c r="Q1947" s="708"/>
      <c r="R1947" s="708"/>
    </row>
    <row r="1948" spans="1:18" s="709" customFormat="1" ht="12.75">
      <c r="A1948" s="267" t="s">
        <v>294</v>
      </c>
      <c r="B1948" s="715">
        <v>244041</v>
      </c>
      <c r="C1948" s="715">
        <v>74535</v>
      </c>
      <c r="D1948" s="715">
        <v>52644</v>
      </c>
      <c r="E1948" s="716">
        <v>21.571785068902358</v>
      </c>
      <c r="F1948" s="281">
        <v>0</v>
      </c>
      <c r="G1948" s="708"/>
      <c r="H1948" s="708"/>
      <c r="I1948" s="708"/>
      <c r="J1948" s="708"/>
      <c r="K1948" s="708"/>
      <c r="L1948" s="708"/>
      <c r="M1948" s="708"/>
      <c r="N1948" s="708"/>
      <c r="O1948" s="708"/>
      <c r="P1948" s="708"/>
      <c r="Q1948" s="708"/>
      <c r="R1948" s="708"/>
    </row>
    <row r="1949" spans="1:18" s="709" customFormat="1" ht="12.75">
      <c r="A1949" s="282" t="s">
        <v>331</v>
      </c>
      <c r="B1949" s="715">
        <v>1531</v>
      </c>
      <c r="C1949" s="715">
        <v>835</v>
      </c>
      <c r="D1949" s="715">
        <v>835</v>
      </c>
      <c r="E1949" s="716">
        <v>54.53951665578054</v>
      </c>
      <c r="F1949" s="281">
        <v>0</v>
      </c>
      <c r="G1949" s="708"/>
      <c r="H1949" s="708"/>
      <c r="I1949" s="708"/>
      <c r="J1949" s="708"/>
      <c r="K1949" s="708"/>
      <c r="L1949" s="708"/>
      <c r="M1949" s="708"/>
      <c r="N1949" s="708"/>
      <c r="O1949" s="708"/>
      <c r="P1949" s="708"/>
      <c r="Q1949" s="708"/>
      <c r="R1949" s="708"/>
    </row>
    <row r="1950" spans="1:18" s="709" customFormat="1" ht="25.5">
      <c r="A1950" s="269" t="s">
        <v>304</v>
      </c>
      <c r="B1950" s="715">
        <v>242510</v>
      </c>
      <c r="C1950" s="715">
        <v>73700</v>
      </c>
      <c r="D1950" s="715">
        <v>51809</v>
      </c>
      <c r="E1950" s="716">
        <v>21.363655107005897</v>
      </c>
      <c r="F1950" s="281">
        <v>0</v>
      </c>
      <c r="G1950" s="708"/>
      <c r="H1950" s="708"/>
      <c r="I1950" s="708"/>
      <c r="J1950" s="708"/>
      <c r="K1950" s="708"/>
      <c r="L1950" s="708"/>
      <c r="M1950" s="708"/>
      <c r="N1950" s="708"/>
      <c r="O1950" s="708"/>
      <c r="P1950" s="708"/>
      <c r="Q1950" s="708"/>
      <c r="R1950" s="708"/>
    </row>
    <row r="1951" spans="1:18" s="709" customFormat="1" ht="12.75">
      <c r="A1951" s="292" t="s">
        <v>305</v>
      </c>
      <c r="B1951" s="715">
        <v>242510</v>
      </c>
      <c r="C1951" s="715">
        <v>73700</v>
      </c>
      <c r="D1951" s="715">
        <v>51809</v>
      </c>
      <c r="E1951" s="716">
        <v>21.363655107005897</v>
      </c>
      <c r="F1951" s="281">
        <v>0</v>
      </c>
      <c r="G1951" s="708"/>
      <c r="H1951" s="708"/>
      <c r="I1951" s="708"/>
      <c r="J1951" s="708"/>
      <c r="K1951" s="708"/>
      <c r="L1951" s="708"/>
      <c r="M1951" s="708"/>
      <c r="N1951" s="708"/>
      <c r="O1951" s="708"/>
      <c r="P1951" s="708"/>
      <c r="Q1951" s="708"/>
      <c r="R1951" s="708"/>
    </row>
    <row r="1952" spans="1:18" s="709" customFormat="1" ht="12.75">
      <c r="A1952" s="267" t="s">
        <v>1430</v>
      </c>
      <c r="B1952" s="715">
        <v>9276</v>
      </c>
      <c r="C1952" s="715">
        <v>4638</v>
      </c>
      <c r="D1952" s="715">
        <v>26529</v>
      </c>
      <c r="E1952" s="715" t="s">
        <v>1426</v>
      </c>
      <c r="F1952" s="281">
        <v>13500</v>
      </c>
      <c r="G1952" s="708"/>
      <c r="H1952" s="708"/>
      <c r="I1952" s="708"/>
      <c r="J1952" s="708"/>
      <c r="K1952" s="708"/>
      <c r="L1952" s="708"/>
      <c r="M1952" s="708"/>
      <c r="N1952" s="708"/>
      <c r="O1952" s="708"/>
      <c r="P1952" s="708"/>
      <c r="Q1952" s="708"/>
      <c r="R1952" s="708"/>
    </row>
    <row r="1953" spans="1:18" s="709" customFormat="1" ht="12.75">
      <c r="A1953" s="267" t="s">
        <v>1431</v>
      </c>
      <c r="B1953" s="715">
        <v>-9276</v>
      </c>
      <c r="C1953" s="715">
        <v>-4638</v>
      </c>
      <c r="D1953" s="715" t="s">
        <v>1426</v>
      </c>
      <c r="E1953" s="715" t="s">
        <v>1426</v>
      </c>
      <c r="F1953" s="281" t="s">
        <v>1426</v>
      </c>
      <c r="G1953" s="708"/>
      <c r="H1953" s="708"/>
      <c r="I1953" s="708"/>
      <c r="J1953" s="708"/>
      <c r="K1953" s="708"/>
      <c r="L1953" s="708"/>
      <c r="M1953" s="708"/>
      <c r="N1953" s="708"/>
      <c r="O1953" s="708"/>
      <c r="P1953" s="708"/>
      <c r="Q1953" s="708"/>
      <c r="R1953" s="708"/>
    </row>
    <row r="1954" spans="1:18" s="709" customFormat="1" ht="12.75">
      <c r="A1954" s="282" t="s">
        <v>1435</v>
      </c>
      <c r="B1954" s="715">
        <v>-9276</v>
      </c>
      <c r="C1954" s="715">
        <v>-4638</v>
      </c>
      <c r="D1954" s="715" t="s">
        <v>1426</v>
      </c>
      <c r="E1954" s="715" t="s">
        <v>1426</v>
      </c>
      <c r="F1954" s="281" t="s">
        <v>1426</v>
      </c>
      <c r="G1954" s="708"/>
      <c r="H1954" s="708"/>
      <c r="I1954" s="708"/>
      <c r="J1954" s="708"/>
      <c r="K1954" s="708"/>
      <c r="L1954" s="708"/>
      <c r="M1954" s="708"/>
      <c r="N1954" s="708"/>
      <c r="O1954" s="708"/>
      <c r="P1954" s="708"/>
      <c r="Q1954" s="708"/>
      <c r="R1954" s="708"/>
    </row>
    <row r="1955" spans="1:18" s="709" customFormat="1" ht="12.75">
      <c r="A1955" s="282"/>
      <c r="B1955" s="715"/>
      <c r="C1955" s="395"/>
      <c r="D1955" s="395"/>
      <c r="E1955" s="400"/>
      <c r="F1955" s="281"/>
      <c r="G1955" s="708"/>
      <c r="H1955" s="708"/>
      <c r="I1955" s="708"/>
      <c r="J1955" s="708"/>
      <c r="K1955" s="708"/>
      <c r="L1955" s="708"/>
      <c r="M1955" s="708"/>
      <c r="N1955" s="708"/>
      <c r="O1955" s="708"/>
      <c r="P1955" s="708"/>
      <c r="Q1955" s="708"/>
      <c r="R1955" s="708"/>
    </row>
    <row r="1956" spans="1:18" s="709" customFormat="1" ht="12.75">
      <c r="A1956" s="259" t="s">
        <v>726</v>
      </c>
      <c r="B1956" s="715"/>
      <c r="C1956" s="395"/>
      <c r="D1956" s="395"/>
      <c r="E1956" s="400"/>
      <c r="F1956" s="281"/>
      <c r="G1956" s="708"/>
      <c r="H1956" s="708"/>
      <c r="I1956" s="708"/>
      <c r="J1956" s="708"/>
      <c r="K1956" s="708"/>
      <c r="L1956" s="708"/>
      <c r="M1956" s="708"/>
      <c r="N1956" s="708"/>
      <c r="O1956" s="708"/>
      <c r="P1956" s="708"/>
      <c r="Q1956" s="708"/>
      <c r="R1956" s="708"/>
    </row>
    <row r="1957" spans="1:18" s="709" customFormat="1" ht="12.75">
      <c r="A1957" s="691" t="s">
        <v>717</v>
      </c>
      <c r="B1957" s="715"/>
      <c r="C1957" s="395"/>
      <c r="D1957" s="395"/>
      <c r="E1957" s="400"/>
      <c r="F1957" s="281"/>
      <c r="G1957" s="708"/>
      <c r="H1957" s="708"/>
      <c r="I1957" s="708"/>
      <c r="J1957" s="708"/>
      <c r="K1957" s="708"/>
      <c r="L1957" s="708"/>
      <c r="M1957" s="708"/>
      <c r="N1957" s="708"/>
      <c r="O1957" s="708"/>
      <c r="P1957" s="708"/>
      <c r="Q1957" s="708"/>
      <c r="R1957" s="708"/>
    </row>
    <row r="1958" spans="1:18" s="709" customFormat="1" ht="12.75">
      <c r="A1958" s="199" t="s">
        <v>633</v>
      </c>
      <c r="B1958" s="715">
        <v>201990</v>
      </c>
      <c r="C1958" s="715">
        <v>183190</v>
      </c>
      <c r="D1958" s="715">
        <v>183190</v>
      </c>
      <c r="E1958" s="716">
        <v>90.69260854497747</v>
      </c>
      <c r="F1958" s="281">
        <v>0</v>
      </c>
      <c r="G1958" s="708"/>
      <c r="H1958" s="708"/>
      <c r="I1958" s="708"/>
      <c r="J1958" s="708"/>
      <c r="K1958" s="708"/>
      <c r="L1958" s="708"/>
      <c r="M1958" s="708"/>
      <c r="N1958" s="708"/>
      <c r="O1958" s="708"/>
      <c r="P1958" s="708"/>
      <c r="Q1958" s="708"/>
      <c r="R1958" s="708"/>
    </row>
    <row r="1959" spans="1:18" s="709" customFormat="1" ht="12.75">
      <c r="A1959" s="267" t="s">
        <v>303</v>
      </c>
      <c r="B1959" s="715">
        <v>24420</v>
      </c>
      <c r="C1959" s="715">
        <v>24420</v>
      </c>
      <c r="D1959" s="715">
        <v>24420</v>
      </c>
      <c r="E1959" s="716">
        <v>100</v>
      </c>
      <c r="F1959" s="281">
        <v>0</v>
      </c>
      <c r="G1959" s="708"/>
      <c r="H1959" s="708"/>
      <c r="I1959" s="708"/>
      <c r="J1959" s="708"/>
      <c r="K1959" s="708"/>
      <c r="L1959" s="708"/>
      <c r="M1959" s="708"/>
      <c r="N1959" s="708"/>
      <c r="O1959" s="708"/>
      <c r="P1959" s="708"/>
      <c r="Q1959" s="708"/>
      <c r="R1959" s="708"/>
    </row>
    <row r="1960" spans="1:18" s="709" customFormat="1" ht="12.75">
      <c r="A1960" s="267" t="s">
        <v>291</v>
      </c>
      <c r="B1960" s="715">
        <v>177570</v>
      </c>
      <c r="C1960" s="715">
        <v>158770</v>
      </c>
      <c r="D1960" s="715">
        <v>158770</v>
      </c>
      <c r="E1960" s="716">
        <v>89.41262600664527</v>
      </c>
      <c r="F1960" s="281">
        <v>0</v>
      </c>
      <c r="G1960" s="708"/>
      <c r="H1960" s="708"/>
      <c r="I1960" s="708"/>
      <c r="J1960" s="708"/>
      <c r="K1960" s="708"/>
      <c r="L1960" s="708"/>
      <c r="M1960" s="708"/>
      <c r="N1960" s="708"/>
      <c r="O1960" s="708"/>
      <c r="P1960" s="708"/>
      <c r="Q1960" s="708"/>
      <c r="R1960" s="708"/>
    </row>
    <row r="1961" spans="1:18" s="709" customFormat="1" ht="25.5">
      <c r="A1961" s="269" t="s">
        <v>292</v>
      </c>
      <c r="B1961" s="715">
        <v>177570</v>
      </c>
      <c r="C1961" s="715">
        <v>158770</v>
      </c>
      <c r="D1961" s="715">
        <v>158770</v>
      </c>
      <c r="E1961" s="716">
        <v>89.41262600664527</v>
      </c>
      <c r="F1961" s="281">
        <v>0</v>
      </c>
      <c r="G1961" s="708"/>
      <c r="H1961" s="708"/>
      <c r="I1961" s="708"/>
      <c r="J1961" s="708"/>
      <c r="K1961" s="708"/>
      <c r="L1961" s="708"/>
      <c r="M1961" s="708"/>
      <c r="N1961" s="708"/>
      <c r="O1961" s="708"/>
      <c r="P1961" s="708"/>
      <c r="Q1961" s="708"/>
      <c r="R1961" s="708"/>
    </row>
    <row r="1962" spans="1:18" s="709" customFormat="1" ht="12.75">
      <c r="A1962" s="193" t="s">
        <v>293</v>
      </c>
      <c r="B1962" s="715">
        <v>201990</v>
      </c>
      <c r="C1962" s="715">
        <v>183190</v>
      </c>
      <c r="D1962" s="715">
        <v>153380</v>
      </c>
      <c r="E1962" s="716">
        <v>75.93445220060399</v>
      </c>
      <c r="F1962" s="281">
        <v>3195</v>
      </c>
      <c r="G1962" s="708"/>
      <c r="H1962" s="708"/>
      <c r="I1962" s="708"/>
      <c r="J1962" s="708"/>
      <c r="K1962" s="708"/>
      <c r="L1962" s="708"/>
      <c r="M1962" s="708"/>
      <c r="N1962" s="708"/>
      <c r="O1962" s="708"/>
      <c r="P1962" s="708"/>
      <c r="Q1962" s="708"/>
      <c r="R1962" s="708"/>
    </row>
    <row r="1963" spans="1:18" s="709" customFormat="1" ht="12.75">
      <c r="A1963" s="267" t="s">
        <v>294</v>
      </c>
      <c r="B1963" s="715">
        <v>201990</v>
      </c>
      <c r="C1963" s="715">
        <v>183190</v>
      </c>
      <c r="D1963" s="715">
        <v>153380</v>
      </c>
      <c r="E1963" s="716">
        <v>75.93445220060399</v>
      </c>
      <c r="F1963" s="281">
        <v>3195</v>
      </c>
      <c r="G1963" s="708"/>
      <c r="H1963" s="708"/>
      <c r="I1963" s="708"/>
      <c r="J1963" s="708"/>
      <c r="K1963" s="708"/>
      <c r="L1963" s="708"/>
      <c r="M1963" s="708"/>
      <c r="N1963" s="708"/>
      <c r="O1963" s="708"/>
      <c r="P1963" s="708"/>
      <c r="Q1963" s="708"/>
      <c r="R1963" s="708"/>
    </row>
    <row r="1964" spans="1:18" s="709" customFormat="1" ht="25.5">
      <c r="A1964" s="269" t="s">
        <v>304</v>
      </c>
      <c r="B1964" s="715">
        <v>201990</v>
      </c>
      <c r="C1964" s="715">
        <v>183190</v>
      </c>
      <c r="D1964" s="715">
        <v>153380</v>
      </c>
      <c r="E1964" s="716">
        <v>75.93445220060399</v>
      </c>
      <c r="F1964" s="281">
        <v>3195</v>
      </c>
      <c r="G1964" s="708"/>
      <c r="H1964" s="708"/>
      <c r="I1964" s="708"/>
      <c r="J1964" s="708"/>
      <c r="K1964" s="708"/>
      <c r="L1964" s="708"/>
      <c r="M1964" s="708"/>
      <c r="N1964" s="708"/>
      <c r="O1964" s="708"/>
      <c r="P1964" s="708"/>
      <c r="Q1964" s="708"/>
      <c r="R1964" s="708"/>
    </row>
    <row r="1965" spans="1:18" s="709" customFormat="1" ht="12.75">
      <c r="A1965" s="292" t="s">
        <v>305</v>
      </c>
      <c r="B1965" s="715">
        <v>201990</v>
      </c>
      <c r="C1965" s="715">
        <v>183190</v>
      </c>
      <c r="D1965" s="715">
        <v>153380</v>
      </c>
      <c r="E1965" s="716">
        <v>75.93445220060399</v>
      </c>
      <c r="F1965" s="281">
        <v>3195</v>
      </c>
      <c r="G1965" s="708"/>
      <c r="H1965" s="708"/>
      <c r="I1965" s="708"/>
      <c r="J1965" s="708"/>
      <c r="K1965" s="708"/>
      <c r="L1965" s="708"/>
      <c r="M1965" s="708"/>
      <c r="N1965" s="708"/>
      <c r="O1965" s="708"/>
      <c r="P1965" s="708"/>
      <c r="Q1965" s="708"/>
      <c r="R1965" s="708"/>
    </row>
    <row r="1966" spans="1:18" s="709" customFormat="1" ht="12.75">
      <c r="A1966" s="282"/>
      <c r="B1966" s="715"/>
      <c r="C1966" s="395"/>
      <c r="D1966" s="395"/>
      <c r="E1966" s="400"/>
      <c r="F1966" s="281"/>
      <c r="G1966" s="708"/>
      <c r="H1966" s="708"/>
      <c r="I1966" s="708"/>
      <c r="J1966" s="708"/>
      <c r="K1966" s="708"/>
      <c r="L1966" s="708"/>
      <c r="M1966" s="708"/>
      <c r="N1966" s="708"/>
      <c r="O1966" s="708"/>
      <c r="P1966" s="708"/>
      <c r="Q1966" s="708"/>
      <c r="R1966" s="708"/>
    </row>
    <row r="1967" spans="1:18" s="709" customFormat="1" ht="12.75">
      <c r="A1967" s="259" t="s">
        <v>411</v>
      </c>
      <c r="B1967" s="715"/>
      <c r="C1967" s="395"/>
      <c r="D1967" s="395"/>
      <c r="E1967" s="400"/>
      <c r="F1967" s="281"/>
      <c r="G1967" s="708"/>
      <c r="H1967" s="708"/>
      <c r="I1967" s="708"/>
      <c r="J1967" s="708"/>
      <c r="K1967" s="708"/>
      <c r="L1967" s="708"/>
      <c r="M1967" s="708"/>
      <c r="N1967" s="708"/>
      <c r="O1967" s="708"/>
      <c r="P1967" s="708"/>
      <c r="Q1967" s="708"/>
      <c r="R1967" s="708"/>
    </row>
    <row r="1968" spans="1:18" s="709" customFormat="1" ht="12.75">
      <c r="A1968" s="691" t="s">
        <v>717</v>
      </c>
      <c r="B1968" s="715"/>
      <c r="C1968" s="395"/>
      <c r="D1968" s="395"/>
      <c r="E1968" s="400"/>
      <c r="F1968" s="281"/>
      <c r="G1968" s="708"/>
      <c r="H1968" s="708"/>
      <c r="I1968" s="708"/>
      <c r="J1968" s="708"/>
      <c r="K1968" s="708"/>
      <c r="L1968" s="708"/>
      <c r="M1968" s="708"/>
      <c r="N1968" s="708"/>
      <c r="O1968" s="708"/>
      <c r="P1968" s="708"/>
      <c r="Q1968" s="708"/>
      <c r="R1968" s="708"/>
    </row>
    <row r="1969" spans="1:18" s="709" customFormat="1" ht="12.75">
      <c r="A1969" s="199" t="s">
        <v>633</v>
      </c>
      <c r="B1969" s="715">
        <v>278992</v>
      </c>
      <c r="C1969" s="715">
        <v>95633</v>
      </c>
      <c r="D1969" s="715">
        <v>95633</v>
      </c>
      <c r="E1969" s="716">
        <v>34.27804381487641</v>
      </c>
      <c r="F1969" s="281">
        <v>87800</v>
      </c>
      <c r="G1969" s="708"/>
      <c r="H1969" s="708"/>
      <c r="I1969" s="708"/>
      <c r="J1969" s="708"/>
      <c r="K1969" s="708"/>
      <c r="L1969" s="708"/>
      <c r="M1969" s="708"/>
      <c r="N1969" s="708"/>
      <c r="O1969" s="708"/>
      <c r="P1969" s="708"/>
      <c r="Q1969" s="708"/>
      <c r="R1969" s="708"/>
    </row>
    <row r="1970" spans="1:18" s="709" customFormat="1" ht="12.75">
      <c r="A1970" s="267" t="s">
        <v>291</v>
      </c>
      <c r="B1970" s="715">
        <v>278992</v>
      </c>
      <c r="C1970" s="715">
        <v>95633</v>
      </c>
      <c r="D1970" s="715">
        <v>95633</v>
      </c>
      <c r="E1970" s="716">
        <v>34.27804381487641</v>
      </c>
      <c r="F1970" s="281">
        <v>87800</v>
      </c>
      <c r="G1970" s="708"/>
      <c r="H1970" s="708"/>
      <c r="I1970" s="708"/>
      <c r="J1970" s="708"/>
      <c r="K1970" s="708"/>
      <c r="L1970" s="708"/>
      <c r="M1970" s="708"/>
      <c r="N1970" s="708"/>
      <c r="O1970" s="708"/>
      <c r="P1970" s="708"/>
      <c r="Q1970" s="708"/>
      <c r="R1970" s="708"/>
    </row>
    <row r="1971" spans="1:18" s="709" customFormat="1" ht="25.5">
      <c r="A1971" s="269" t="s">
        <v>292</v>
      </c>
      <c r="B1971" s="715">
        <v>278992</v>
      </c>
      <c r="C1971" s="715">
        <v>95633</v>
      </c>
      <c r="D1971" s="715">
        <v>95633</v>
      </c>
      <c r="E1971" s="716">
        <v>34.27804381487641</v>
      </c>
      <c r="F1971" s="281">
        <v>87800</v>
      </c>
      <c r="G1971" s="708"/>
      <c r="H1971" s="708"/>
      <c r="I1971" s="708"/>
      <c r="J1971" s="708"/>
      <c r="K1971" s="708"/>
      <c r="L1971" s="708"/>
      <c r="M1971" s="708"/>
      <c r="N1971" s="708"/>
      <c r="O1971" s="708"/>
      <c r="P1971" s="708"/>
      <c r="Q1971" s="708"/>
      <c r="R1971" s="708"/>
    </row>
    <row r="1972" spans="1:18" s="709" customFormat="1" ht="12.75">
      <c r="A1972" s="193" t="s">
        <v>293</v>
      </c>
      <c r="B1972" s="715">
        <v>278992</v>
      </c>
      <c r="C1972" s="715">
        <v>95633</v>
      </c>
      <c r="D1972" s="715">
        <v>7720</v>
      </c>
      <c r="E1972" s="716">
        <v>2.7671044331020243</v>
      </c>
      <c r="F1972" s="281">
        <v>0</v>
      </c>
      <c r="G1972" s="708"/>
      <c r="H1972" s="708"/>
      <c r="I1972" s="708"/>
      <c r="J1972" s="708"/>
      <c r="K1972" s="708"/>
      <c r="L1972" s="708"/>
      <c r="M1972" s="708"/>
      <c r="N1972" s="708"/>
      <c r="O1972" s="708"/>
      <c r="P1972" s="708"/>
      <c r="Q1972" s="708"/>
      <c r="R1972" s="708"/>
    </row>
    <row r="1973" spans="1:18" s="709" customFormat="1" ht="12.75">
      <c r="A1973" s="267" t="s">
        <v>294</v>
      </c>
      <c r="B1973" s="715">
        <v>278992</v>
      </c>
      <c r="C1973" s="715">
        <v>95633</v>
      </c>
      <c r="D1973" s="715">
        <v>7720</v>
      </c>
      <c r="E1973" s="716">
        <v>2.7671044331020243</v>
      </c>
      <c r="F1973" s="281">
        <v>0</v>
      </c>
      <c r="G1973" s="708"/>
      <c r="H1973" s="708"/>
      <c r="I1973" s="708"/>
      <c r="J1973" s="708"/>
      <c r="K1973" s="708"/>
      <c r="L1973" s="708"/>
      <c r="M1973" s="708"/>
      <c r="N1973" s="708"/>
      <c r="O1973" s="708"/>
      <c r="P1973" s="708"/>
      <c r="Q1973" s="708"/>
      <c r="R1973" s="708"/>
    </row>
    <row r="1974" spans="1:18" s="709" customFormat="1" ht="12.75">
      <c r="A1974" s="282" t="s">
        <v>331</v>
      </c>
      <c r="B1974" s="715">
        <v>10266</v>
      </c>
      <c r="C1974" s="715">
        <v>5773</v>
      </c>
      <c r="D1974" s="715">
        <v>5758</v>
      </c>
      <c r="E1974" s="716">
        <v>56.088057666082214</v>
      </c>
      <c r="F1974" s="281">
        <v>0</v>
      </c>
      <c r="G1974" s="708"/>
      <c r="H1974" s="708"/>
      <c r="I1974" s="708"/>
      <c r="J1974" s="708"/>
      <c r="K1974" s="708"/>
      <c r="L1974" s="708"/>
      <c r="M1974" s="708"/>
      <c r="N1974" s="708"/>
      <c r="O1974" s="708"/>
      <c r="P1974" s="708"/>
      <c r="Q1974" s="708"/>
      <c r="R1974" s="708"/>
    </row>
    <row r="1975" spans="1:18" s="709" customFormat="1" ht="25.5">
      <c r="A1975" s="269" t="s">
        <v>304</v>
      </c>
      <c r="B1975" s="715">
        <v>268726</v>
      </c>
      <c r="C1975" s="715">
        <v>89860</v>
      </c>
      <c r="D1975" s="715">
        <v>1962</v>
      </c>
      <c r="E1975" s="716">
        <v>0.7301117123017498</v>
      </c>
      <c r="F1975" s="281">
        <v>0</v>
      </c>
      <c r="G1975" s="708"/>
      <c r="H1975" s="708"/>
      <c r="I1975" s="708"/>
      <c r="J1975" s="708"/>
      <c r="K1975" s="708"/>
      <c r="L1975" s="708"/>
      <c r="M1975" s="708"/>
      <c r="N1975" s="708"/>
      <c r="O1975" s="708"/>
      <c r="P1975" s="708"/>
      <c r="Q1975" s="708"/>
      <c r="R1975" s="708"/>
    </row>
    <row r="1976" spans="1:18" s="709" customFormat="1" ht="14.25" customHeight="1">
      <c r="A1976" s="292" t="s">
        <v>305</v>
      </c>
      <c r="B1976" s="715">
        <v>268726</v>
      </c>
      <c r="C1976" s="715">
        <v>89860</v>
      </c>
      <c r="D1976" s="715">
        <v>1962</v>
      </c>
      <c r="E1976" s="716">
        <v>0.7301117123017498</v>
      </c>
      <c r="F1976" s="281">
        <v>0</v>
      </c>
      <c r="G1976" s="708"/>
      <c r="H1976" s="708"/>
      <c r="I1976" s="708"/>
      <c r="J1976" s="708"/>
      <c r="K1976" s="708"/>
      <c r="L1976" s="708"/>
      <c r="M1976" s="708"/>
      <c r="N1976" s="708"/>
      <c r="O1976" s="708"/>
      <c r="P1976" s="708"/>
      <c r="Q1976" s="708"/>
      <c r="R1976" s="708"/>
    </row>
    <row r="1977" spans="1:18" s="709" customFormat="1" ht="14.25" customHeight="1">
      <c r="A1977" s="292"/>
      <c r="B1977" s="715"/>
      <c r="C1977" s="395"/>
      <c r="D1977" s="395"/>
      <c r="E1977" s="400"/>
      <c r="F1977" s="281"/>
      <c r="G1977" s="708"/>
      <c r="H1977" s="708"/>
      <c r="I1977" s="708"/>
      <c r="J1977" s="708"/>
      <c r="K1977" s="708"/>
      <c r="L1977" s="708"/>
      <c r="M1977" s="708"/>
      <c r="N1977" s="708"/>
      <c r="O1977" s="708"/>
      <c r="P1977" s="708"/>
      <c r="Q1977" s="708"/>
      <c r="R1977" s="708"/>
    </row>
    <row r="1978" spans="1:18" s="709" customFormat="1" ht="14.25" customHeight="1">
      <c r="A1978" s="259" t="s">
        <v>700</v>
      </c>
      <c r="B1978" s="715"/>
      <c r="C1978" s="395"/>
      <c r="D1978" s="395"/>
      <c r="E1978" s="400"/>
      <c r="F1978" s="281"/>
      <c r="G1978" s="708"/>
      <c r="H1978" s="708"/>
      <c r="I1978" s="708"/>
      <c r="J1978" s="708"/>
      <c r="K1978" s="708"/>
      <c r="L1978" s="708"/>
      <c r="M1978" s="708"/>
      <c r="N1978" s="708"/>
      <c r="O1978" s="708"/>
      <c r="P1978" s="708"/>
      <c r="Q1978" s="708"/>
      <c r="R1978" s="708"/>
    </row>
    <row r="1979" spans="1:18" s="709" customFormat="1" ht="14.25" customHeight="1">
      <c r="A1979" s="691" t="s">
        <v>717</v>
      </c>
      <c r="B1979" s="715"/>
      <c r="C1979" s="395"/>
      <c r="D1979" s="395"/>
      <c r="E1979" s="400"/>
      <c r="F1979" s="281"/>
      <c r="G1979" s="708"/>
      <c r="H1979" s="708"/>
      <c r="I1979" s="708"/>
      <c r="J1979" s="708"/>
      <c r="K1979" s="708"/>
      <c r="L1979" s="708"/>
      <c r="M1979" s="708"/>
      <c r="N1979" s="708"/>
      <c r="O1979" s="708"/>
      <c r="P1979" s="708"/>
      <c r="Q1979" s="708"/>
      <c r="R1979" s="708"/>
    </row>
    <row r="1980" spans="1:18" s="709" customFormat="1" ht="14.25" customHeight="1">
      <c r="A1980" s="199" t="s">
        <v>633</v>
      </c>
      <c r="B1980" s="715">
        <v>46881</v>
      </c>
      <c r="C1980" s="715">
        <v>27744</v>
      </c>
      <c r="D1980" s="715">
        <v>27744</v>
      </c>
      <c r="E1980" s="716">
        <v>59.17962500799898</v>
      </c>
      <c r="F1980" s="281">
        <v>0</v>
      </c>
      <c r="G1980" s="708"/>
      <c r="H1980" s="708"/>
      <c r="I1980" s="708"/>
      <c r="J1980" s="708"/>
      <c r="K1980" s="708"/>
      <c r="L1980" s="708"/>
      <c r="M1980" s="708"/>
      <c r="N1980" s="708"/>
      <c r="O1980" s="708"/>
      <c r="P1980" s="708"/>
      <c r="Q1980" s="708"/>
      <c r="R1980" s="708"/>
    </row>
    <row r="1981" spans="1:18" s="709" customFormat="1" ht="12.75">
      <c r="A1981" s="267" t="s">
        <v>291</v>
      </c>
      <c r="B1981" s="715">
        <v>46881</v>
      </c>
      <c r="C1981" s="715">
        <v>27744</v>
      </c>
      <c r="D1981" s="715">
        <v>27744</v>
      </c>
      <c r="E1981" s="716">
        <v>59.17962500799898</v>
      </c>
      <c r="F1981" s="281">
        <v>0</v>
      </c>
      <c r="G1981" s="708"/>
      <c r="H1981" s="708"/>
      <c r="I1981" s="708"/>
      <c r="J1981" s="708"/>
      <c r="K1981" s="708"/>
      <c r="L1981" s="708"/>
      <c r="M1981" s="708"/>
      <c r="N1981" s="708"/>
      <c r="O1981" s="708"/>
      <c r="P1981" s="708"/>
      <c r="Q1981" s="708"/>
      <c r="R1981" s="708"/>
    </row>
    <row r="1982" spans="1:18" s="709" customFormat="1" ht="25.5">
      <c r="A1982" s="269" t="s">
        <v>292</v>
      </c>
      <c r="B1982" s="715">
        <v>46881</v>
      </c>
      <c r="C1982" s="715">
        <v>27744</v>
      </c>
      <c r="D1982" s="715">
        <v>27744</v>
      </c>
      <c r="E1982" s="716">
        <v>59.17962500799898</v>
      </c>
      <c r="F1982" s="281">
        <v>0</v>
      </c>
      <c r="G1982" s="708"/>
      <c r="H1982" s="708"/>
      <c r="I1982" s="708"/>
      <c r="J1982" s="708"/>
      <c r="K1982" s="708"/>
      <c r="L1982" s="708"/>
      <c r="M1982" s="708"/>
      <c r="N1982" s="708"/>
      <c r="O1982" s="708"/>
      <c r="P1982" s="708"/>
      <c r="Q1982" s="708"/>
      <c r="R1982" s="708"/>
    </row>
    <row r="1983" spans="1:18" s="709" customFormat="1" ht="14.25" customHeight="1">
      <c r="A1983" s="193" t="s">
        <v>293</v>
      </c>
      <c r="B1983" s="715">
        <v>46881</v>
      </c>
      <c r="C1983" s="715">
        <v>27744</v>
      </c>
      <c r="D1983" s="715">
        <v>27505</v>
      </c>
      <c r="E1983" s="716">
        <v>58.66982359591305</v>
      </c>
      <c r="F1983" s="281">
        <v>0</v>
      </c>
      <c r="G1983" s="708"/>
      <c r="H1983" s="708"/>
      <c r="I1983" s="708"/>
      <c r="J1983" s="708"/>
      <c r="K1983" s="708"/>
      <c r="L1983" s="708"/>
      <c r="M1983" s="708"/>
      <c r="N1983" s="708"/>
      <c r="O1983" s="708"/>
      <c r="P1983" s="708"/>
      <c r="Q1983" s="708"/>
      <c r="R1983" s="708"/>
    </row>
    <row r="1984" spans="1:18" s="709" customFormat="1" ht="12.75">
      <c r="A1984" s="267" t="s">
        <v>294</v>
      </c>
      <c r="B1984" s="715">
        <v>46881</v>
      </c>
      <c r="C1984" s="715">
        <v>27744</v>
      </c>
      <c r="D1984" s="715">
        <v>27505</v>
      </c>
      <c r="E1984" s="716">
        <v>58.66982359591305</v>
      </c>
      <c r="F1984" s="281">
        <v>0</v>
      </c>
      <c r="G1984" s="708"/>
      <c r="H1984" s="708"/>
      <c r="I1984" s="708"/>
      <c r="J1984" s="708"/>
      <c r="K1984" s="708"/>
      <c r="L1984" s="708"/>
      <c r="M1984" s="708"/>
      <c r="N1984" s="708"/>
      <c r="O1984" s="708"/>
      <c r="P1984" s="708"/>
      <c r="Q1984" s="708"/>
      <c r="R1984" s="708"/>
    </row>
    <row r="1985" spans="1:18" s="709" customFormat="1" ht="25.5">
      <c r="A1985" s="269" t="s">
        <v>304</v>
      </c>
      <c r="B1985" s="715">
        <v>46881</v>
      </c>
      <c r="C1985" s="715">
        <v>27744</v>
      </c>
      <c r="D1985" s="715">
        <v>27505</v>
      </c>
      <c r="E1985" s="716">
        <v>58.66982359591305</v>
      </c>
      <c r="F1985" s="281">
        <v>0</v>
      </c>
      <c r="G1985" s="708"/>
      <c r="H1985" s="708"/>
      <c r="I1985" s="708"/>
      <c r="J1985" s="708"/>
      <c r="K1985" s="708"/>
      <c r="L1985" s="708"/>
      <c r="M1985" s="708"/>
      <c r="N1985" s="708"/>
      <c r="O1985" s="708"/>
      <c r="P1985" s="708"/>
      <c r="Q1985" s="708"/>
      <c r="R1985" s="708"/>
    </row>
    <row r="1986" spans="1:18" s="709" customFormat="1" ht="14.25" customHeight="1">
      <c r="A1986" s="292" t="s">
        <v>305</v>
      </c>
      <c r="B1986" s="715">
        <v>46881</v>
      </c>
      <c r="C1986" s="715">
        <v>27744</v>
      </c>
      <c r="D1986" s="715">
        <v>27505</v>
      </c>
      <c r="E1986" s="716">
        <v>58.66982359591305</v>
      </c>
      <c r="F1986" s="281">
        <v>0</v>
      </c>
      <c r="G1986" s="708"/>
      <c r="H1986" s="708"/>
      <c r="I1986" s="708"/>
      <c r="J1986" s="708"/>
      <c r="K1986" s="708"/>
      <c r="L1986" s="708"/>
      <c r="M1986" s="708"/>
      <c r="N1986" s="708"/>
      <c r="O1986" s="708"/>
      <c r="P1986" s="708"/>
      <c r="Q1986" s="708"/>
      <c r="R1986" s="708"/>
    </row>
    <row r="1987" spans="1:18" s="709" customFormat="1" ht="14.25" customHeight="1">
      <c r="A1987" s="292"/>
      <c r="B1987" s="715"/>
      <c r="C1987" s="395"/>
      <c r="D1987" s="395"/>
      <c r="E1987" s="400"/>
      <c r="F1987" s="281"/>
      <c r="G1987" s="708"/>
      <c r="H1987" s="708"/>
      <c r="I1987" s="708"/>
      <c r="J1987" s="708"/>
      <c r="K1987" s="708"/>
      <c r="L1987" s="708"/>
      <c r="M1987" s="708"/>
      <c r="N1987" s="708"/>
      <c r="O1987" s="708"/>
      <c r="P1987" s="708"/>
      <c r="Q1987" s="708"/>
      <c r="R1987" s="708"/>
    </row>
    <row r="1988" spans="1:18" s="709" customFormat="1" ht="14.25" customHeight="1">
      <c r="A1988" s="259" t="s">
        <v>701</v>
      </c>
      <c r="B1988" s="715"/>
      <c r="C1988" s="395"/>
      <c r="D1988" s="395"/>
      <c r="E1988" s="400"/>
      <c r="F1988" s="281"/>
      <c r="G1988" s="708"/>
      <c r="H1988" s="708"/>
      <c r="I1988" s="708"/>
      <c r="J1988" s="708"/>
      <c r="K1988" s="708"/>
      <c r="L1988" s="708"/>
      <c r="M1988" s="708"/>
      <c r="N1988" s="708"/>
      <c r="O1988" s="708"/>
      <c r="P1988" s="708"/>
      <c r="Q1988" s="708"/>
      <c r="R1988" s="708"/>
    </row>
    <row r="1989" spans="1:18" s="709" customFormat="1" ht="14.25" customHeight="1">
      <c r="A1989" s="691" t="s">
        <v>717</v>
      </c>
      <c r="B1989" s="715"/>
      <c r="C1989" s="395"/>
      <c r="D1989" s="395"/>
      <c r="E1989" s="400"/>
      <c r="F1989" s="281"/>
      <c r="G1989" s="708"/>
      <c r="H1989" s="708"/>
      <c r="I1989" s="708"/>
      <c r="J1989" s="708"/>
      <c r="K1989" s="708"/>
      <c r="L1989" s="708"/>
      <c r="M1989" s="708"/>
      <c r="N1989" s="708"/>
      <c r="O1989" s="708"/>
      <c r="P1989" s="708"/>
      <c r="Q1989" s="708"/>
      <c r="R1989" s="708"/>
    </row>
    <row r="1990" spans="1:18" s="709" customFormat="1" ht="14.25" customHeight="1">
      <c r="A1990" s="199" t="s">
        <v>633</v>
      </c>
      <c r="B1990" s="715">
        <v>311122</v>
      </c>
      <c r="C1990" s="715">
        <v>280261</v>
      </c>
      <c r="D1990" s="715">
        <v>280261</v>
      </c>
      <c r="E1990" s="716">
        <v>90.08074003124177</v>
      </c>
      <c r="F1990" s="281">
        <v>27572</v>
      </c>
      <c r="G1990" s="708"/>
      <c r="H1990" s="708"/>
      <c r="I1990" s="708"/>
      <c r="J1990" s="708"/>
      <c r="K1990" s="708"/>
      <c r="L1990" s="708"/>
      <c r="M1990" s="708"/>
      <c r="N1990" s="708"/>
      <c r="O1990" s="708"/>
      <c r="P1990" s="708"/>
      <c r="Q1990" s="708"/>
      <c r="R1990" s="708"/>
    </row>
    <row r="1991" spans="1:18" s="709" customFormat="1" ht="12.75">
      <c r="A1991" s="267" t="s">
        <v>291</v>
      </c>
      <c r="B1991" s="715">
        <v>311122</v>
      </c>
      <c r="C1991" s="715">
        <v>280261</v>
      </c>
      <c r="D1991" s="715">
        <v>280261</v>
      </c>
      <c r="E1991" s="716">
        <v>90.08074003124177</v>
      </c>
      <c r="F1991" s="281">
        <v>27572</v>
      </c>
      <c r="G1991" s="708"/>
      <c r="H1991" s="708"/>
      <c r="I1991" s="708"/>
      <c r="J1991" s="708"/>
      <c r="K1991" s="708"/>
      <c r="L1991" s="708"/>
      <c r="M1991" s="708"/>
      <c r="N1991" s="708"/>
      <c r="O1991" s="708"/>
      <c r="P1991" s="708"/>
      <c r="Q1991" s="708"/>
      <c r="R1991" s="708"/>
    </row>
    <row r="1992" spans="1:18" s="709" customFormat="1" ht="25.5">
      <c r="A1992" s="269" t="s">
        <v>292</v>
      </c>
      <c r="B1992" s="715">
        <v>311122</v>
      </c>
      <c r="C1992" s="715">
        <v>280261</v>
      </c>
      <c r="D1992" s="715">
        <v>280261</v>
      </c>
      <c r="E1992" s="716">
        <v>90.08074003124177</v>
      </c>
      <c r="F1992" s="281">
        <v>27572</v>
      </c>
      <c r="G1992" s="708"/>
      <c r="H1992" s="708"/>
      <c r="I1992" s="708"/>
      <c r="J1992" s="708"/>
      <c r="K1992" s="708"/>
      <c r="L1992" s="708"/>
      <c r="M1992" s="708"/>
      <c r="N1992" s="708"/>
      <c r="O1992" s="708"/>
      <c r="P1992" s="708"/>
      <c r="Q1992" s="708"/>
      <c r="R1992" s="708"/>
    </row>
    <row r="1993" spans="1:18" s="709" customFormat="1" ht="14.25" customHeight="1">
      <c r="A1993" s="193" t="s">
        <v>293</v>
      </c>
      <c r="B1993" s="715">
        <v>311122</v>
      </c>
      <c r="C1993" s="715">
        <v>280261</v>
      </c>
      <c r="D1993" s="715">
        <v>262000</v>
      </c>
      <c r="E1993" s="716">
        <v>84.2113383174446</v>
      </c>
      <c r="F1993" s="281">
        <v>28208</v>
      </c>
      <c r="G1993" s="708"/>
      <c r="H1993" s="708"/>
      <c r="I1993" s="708"/>
      <c r="J1993" s="708"/>
      <c r="K1993" s="708"/>
      <c r="L1993" s="708"/>
      <c r="M1993" s="708"/>
      <c r="N1993" s="708"/>
      <c r="O1993" s="708"/>
      <c r="P1993" s="708"/>
      <c r="Q1993" s="708"/>
      <c r="R1993" s="708"/>
    </row>
    <row r="1994" spans="1:18" s="709" customFormat="1" ht="12.75">
      <c r="A1994" s="267" t="s">
        <v>294</v>
      </c>
      <c r="B1994" s="715">
        <v>311122</v>
      </c>
      <c r="C1994" s="715">
        <v>280261</v>
      </c>
      <c r="D1994" s="715">
        <v>262000</v>
      </c>
      <c r="E1994" s="716">
        <v>84.2113383174446</v>
      </c>
      <c r="F1994" s="281">
        <v>28208</v>
      </c>
      <c r="G1994" s="708"/>
      <c r="H1994" s="708"/>
      <c r="I1994" s="708"/>
      <c r="J1994" s="708"/>
      <c r="K1994" s="708"/>
      <c r="L1994" s="708"/>
      <c r="M1994" s="708"/>
      <c r="N1994" s="708"/>
      <c r="O1994" s="708"/>
      <c r="P1994" s="708"/>
      <c r="Q1994" s="708"/>
      <c r="R1994" s="708"/>
    </row>
    <row r="1995" spans="1:18" s="709" customFormat="1" ht="25.5">
      <c r="A1995" s="269" t="s">
        <v>304</v>
      </c>
      <c r="B1995" s="715">
        <v>311122</v>
      </c>
      <c r="C1995" s="715">
        <v>280261</v>
      </c>
      <c r="D1995" s="715">
        <v>262000</v>
      </c>
      <c r="E1995" s="716">
        <v>84.2113383174446</v>
      </c>
      <c r="F1995" s="281">
        <v>28208</v>
      </c>
      <c r="G1995" s="708"/>
      <c r="H1995" s="708"/>
      <c r="I1995" s="708"/>
      <c r="J1995" s="708"/>
      <c r="K1995" s="708"/>
      <c r="L1995" s="708"/>
      <c r="M1995" s="708"/>
      <c r="N1995" s="708"/>
      <c r="O1995" s="708"/>
      <c r="P1995" s="708"/>
      <c r="Q1995" s="708"/>
      <c r="R1995" s="708"/>
    </row>
    <row r="1996" spans="1:18" s="709" customFormat="1" ht="12.75">
      <c r="A1996" s="292" t="s">
        <v>305</v>
      </c>
      <c r="B1996" s="715">
        <v>311122</v>
      </c>
      <c r="C1996" s="715">
        <v>280261</v>
      </c>
      <c r="D1996" s="715">
        <v>262000</v>
      </c>
      <c r="E1996" s="716">
        <v>84.2113383174446</v>
      </c>
      <c r="F1996" s="281">
        <v>28208</v>
      </c>
      <c r="G1996" s="708"/>
      <c r="H1996" s="708"/>
      <c r="I1996" s="708"/>
      <c r="J1996" s="708"/>
      <c r="K1996" s="708"/>
      <c r="L1996" s="708"/>
      <c r="M1996" s="708"/>
      <c r="N1996" s="708"/>
      <c r="O1996" s="708"/>
      <c r="P1996" s="708"/>
      <c r="Q1996" s="708"/>
      <c r="R1996" s="708"/>
    </row>
    <row r="1997" spans="1:18" s="709" customFormat="1" ht="12.75">
      <c r="A1997" s="292"/>
      <c r="B1997" s="715"/>
      <c r="C1997" s="395"/>
      <c r="D1997" s="395"/>
      <c r="E1997" s="400"/>
      <c r="F1997" s="281"/>
      <c r="G1997" s="708"/>
      <c r="H1997" s="708"/>
      <c r="I1997" s="708"/>
      <c r="J1997" s="708"/>
      <c r="K1997" s="708"/>
      <c r="L1997" s="708"/>
      <c r="M1997" s="708"/>
      <c r="N1997" s="708"/>
      <c r="O1997" s="708"/>
      <c r="P1997" s="708"/>
      <c r="Q1997" s="708"/>
      <c r="R1997" s="708"/>
    </row>
    <row r="1998" spans="1:18" s="709" customFormat="1" ht="12.75">
      <c r="A1998" s="259" t="s">
        <v>715</v>
      </c>
      <c r="B1998" s="281"/>
      <c r="C1998" s="203"/>
      <c r="D1998" s="203"/>
      <c r="E1998" s="386"/>
      <c r="F1998" s="281"/>
      <c r="G1998" s="708"/>
      <c r="H1998" s="708"/>
      <c r="I1998" s="708"/>
      <c r="J1998" s="708"/>
      <c r="K1998" s="708"/>
      <c r="L1998" s="708"/>
      <c r="M1998" s="708"/>
      <c r="N1998" s="708"/>
      <c r="O1998" s="708"/>
      <c r="P1998" s="708"/>
      <c r="Q1998" s="708"/>
      <c r="R1998" s="708"/>
    </row>
    <row r="1999" spans="1:18" s="709" customFormat="1" ht="12.75">
      <c r="A1999" s="691" t="s">
        <v>717</v>
      </c>
      <c r="B1999" s="281"/>
      <c r="C1999" s="203"/>
      <c r="D1999" s="203"/>
      <c r="E1999" s="386"/>
      <c r="F1999" s="281"/>
      <c r="G1999" s="708"/>
      <c r="H1999" s="708"/>
      <c r="I1999" s="708"/>
      <c r="J1999" s="708"/>
      <c r="K1999" s="708"/>
      <c r="L1999" s="708"/>
      <c r="M1999" s="708"/>
      <c r="N1999" s="708"/>
      <c r="O1999" s="708"/>
      <c r="P1999" s="708"/>
      <c r="Q1999" s="708"/>
      <c r="R1999" s="708"/>
    </row>
    <row r="2000" spans="1:18" s="709" customFormat="1" ht="12.75">
      <c r="A2000" s="199" t="s">
        <v>633</v>
      </c>
      <c r="B2000" s="281">
        <v>711356</v>
      </c>
      <c r="C2000" s="281">
        <v>501562</v>
      </c>
      <c r="D2000" s="281">
        <v>501562</v>
      </c>
      <c r="E2000" s="702">
        <v>70.50787510051227</v>
      </c>
      <c r="F2000" s="281">
        <v>501562</v>
      </c>
      <c r="G2000" s="708"/>
      <c r="H2000" s="708"/>
      <c r="I2000" s="708"/>
      <c r="J2000" s="708"/>
      <c r="K2000" s="708"/>
      <c r="L2000" s="708"/>
      <c r="M2000" s="708"/>
      <c r="N2000" s="708"/>
      <c r="O2000" s="708"/>
      <c r="P2000" s="708"/>
      <c r="Q2000" s="708"/>
      <c r="R2000" s="708"/>
    </row>
    <row r="2001" spans="1:18" s="709" customFormat="1" ht="12.75">
      <c r="A2001" s="267" t="s">
        <v>291</v>
      </c>
      <c r="B2001" s="281">
        <v>711356</v>
      </c>
      <c r="C2001" s="281">
        <v>501562</v>
      </c>
      <c r="D2001" s="281">
        <v>501562</v>
      </c>
      <c r="E2001" s="702">
        <v>70.50787510051227</v>
      </c>
      <c r="F2001" s="281">
        <v>501562</v>
      </c>
      <c r="G2001" s="708"/>
      <c r="H2001" s="708"/>
      <c r="I2001" s="708"/>
      <c r="J2001" s="708"/>
      <c r="K2001" s="708"/>
      <c r="L2001" s="708"/>
      <c r="M2001" s="708"/>
      <c r="N2001" s="708"/>
      <c r="O2001" s="708"/>
      <c r="P2001" s="708"/>
      <c r="Q2001" s="708"/>
      <c r="R2001" s="708"/>
    </row>
    <row r="2002" spans="1:18" s="709" customFormat="1" ht="25.5">
      <c r="A2002" s="269" t="s">
        <v>292</v>
      </c>
      <c r="B2002" s="281">
        <v>711356</v>
      </c>
      <c r="C2002" s="281">
        <v>501562</v>
      </c>
      <c r="D2002" s="281">
        <v>501562</v>
      </c>
      <c r="E2002" s="702">
        <v>70.50787510051227</v>
      </c>
      <c r="F2002" s="281">
        <v>418428</v>
      </c>
      <c r="G2002" s="708"/>
      <c r="H2002" s="708"/>
      <c r="I2002" s="708"/>
      <c r="J2002" s="708"/>
      <c r="K2002" s="708"/>
      <c r="L2002" s="708"/>
      <c r="M2002" s="708"/>
      <c r="N2002" s="708"/>
      <c r="O2002" s="708"/>
      <c r="P2002" s="708"/>
      <c r="Q2002" s="708"/>
      <c r="R2002" s="708"/>
    </row>
    <row r="2003" spans="1:18" s="709" customFormat="1" ht="12.75">
      <c r="A2003" s="193" t="s">
        <v>293</v>
      </c>
      <c r="B2003" s="281">
        <v>711356</v>
      </c>
      <c r="C2003" s="281">
        <v>501562</v>
      </c>
      <c r="D2003" s="281">
        <v>486708</v>
      </c>
      <c r="E2003" s="702">
        <v>68.41975044843932</v>
      </c>
      <c r="F2003" s="281">
        <v>486708</v>
      </c>
      <c r="G2003" s="708"/>
      <c r="H2003" s="708"/>
      <c r="I2003" s="708"/>
      <c r="J2003" s="708"/>
      <c r="K2003" s="708"/>
      <c r="L2003" s="708"/>
      <c r="M2003" s="708"/>
      <c r="N2003" s="708"/>
      <c r="O2003" s="708"/>
      <c r="P2003" s="708"/>
      <c r="Q2003" s="708"/>
      <c r="R2003" s="708"/>
    </row>
    <row r="2004" spans="1:18" s="709" customFormat="1" ht="12.75">
      <c r="A2004" s="267" t="s">
        <v>294</v>
      </c>
      <c r="B2004" s="281">
        <v>711356</v>
      </c>
      <c r="C2004" s="281">
        <v>501562</v>
      </c>
      <c r="D2004" s="281">
        <v>486708</v>
      </c>
      <c r="E2004" s="702">
        <v>68.41975044843932</v>
      </c>
      <c r="F2004" s="281">
        <v>486708</v>
      </c>
      <c r="G2004" s="708"/>
      <c r="H2004" s="708"/>
      <c r="I2004" s="708"/>
      <c r="J2004" s="708"/>
      <c r="K2004" s="708"/>
      <c r="L2004" s="708"/>
      <c r="M2004" s="708"/>
      <c r="N2004" s="708"/>
      <c r="O2004" s="708"/>
      <c r="P2004" s="708"/>
      <c r="Q2004" s="708"/>
      <c r="R2004" s="708"/>
    </row>
    <row r="2005" spans="1:18" s="709" customFormat="1" ht="12.75">
      <c r="A2005" s="282" t="s">
        <v>295</v>
      </c>
      <c r="B2005" s="281">
        <v>627642</v>
      </c>
      <c r="C2005" s="281">
        <v>0</v>
      </c>
      <c r="D2005" s="281">
        <v>0</v>
      </c>
      <c r="E2005" s="702">
        <v>0</v>
      </c>
      <c r="F2005" s="281">
        <v>0</v>
      </c>
      <c r="G2005" s="708"/>
      <c r="H2005" s="708"/>
      <c r="I2005" s="708"/>
      <c r="J2005" s="708"/>
      <c r="K2005" s="708"/>
      <c r="L2005" s="708"/>
      <c r="M2005" s="708"/>
      <c r="N2005" s="708"/>
      <c r="O2005" s="708"/>
      <c r="P2005" s="708"/>
      <c r="Q2005" s="708"/>
      <c r="R2005" s="708"/>
    </row>
    <row r="2006" spans="1:18" s="709" customFormat="1" ht="12.75">
      <c r="A2006" s="284" t="s">
        <v>298</v>
      </c>
      <c r="B2006" s="281">
        <v>627642</v>
      </c>
      <c r="C2006" s="281">
        <v>0</v>
      </c>
      <c r="D2006" s="281">
        <v>0</v>
      </c>
      <c r="E2006" s="702">
        <v>0</v>
      </c>
      <c r="F2006" s="281">
        <v>0</v>
      </c>
      <c r="G2006" s="708"/>
      <c r="H2006" s="708"/>
      <c r="I2006" s="708"/>
      <c r="J2006" s="708"/>
      <c r="K2006" s="708"/>
      <c r="L2006" s="708"/>
      <c r="M2006" s="708"/>
      <c r="N2006" s="708"/>
      <c r="O2006" s="708"/>
      <c r="P2006" s="708"/>
      <c r="Q2006" s="708"/>
      <c r="R2006" s="708"/>
    </row>
    <row r="2007" spans="1:18" s="709" customFormat="1" ht="12.75">
      <c r="A2007" s="282" t="s">
        <v>299</v>
      </c>
      <c r="B2007" s="281">
        <v>0</v>
      </c>
      <c r="C2007" s="281">
        <v>418428</v>
      </c>
      <c r="D2007" s="281">
        <v>418428</v>
      </c>
      <c r="E2007" s="702"/>
      <c r="F2007" s="281">
        <v>418428</v>
      </c>
      <c r="G2007" s="708"/>
      <c r="H2007" s="708"/>
      <c r="I2007" s="708"/>
      <c r="J2007" s="708"/>
      <c r="K2007" s="708"/>
      <c r="L2007" s="708"/>
      <c r="M2007" s="708"/>
      <c r="N2007" s="708"/>
      <c r="O2007" s="708"/>
      <c r="P2007" s="708"/>
      <c r="Q2007" s="708"/>
      <c r="R2007" s="708"/>
    </row>
    <row r="2008" spans="1:18" s="709" customFormat="1" ht="12.75">
      <c r="A2008" s="284" t="s">
        <v>311</v>
      </c>
      <c r="B2008" s="281">
        <v>0</v>
      </c>
      <c r="C2008" s="281">
        <v>418428</v>
      </c>
      <c r="D2008" s="281">
        <v>418428</v>
      </c>
      <c r="E2008" s="702"/>
      <c r="F2008" s="281">
        <v>418428</v>
      </c>
      <c r="G2008" s="708"/>
      <c r="H2008" s="708"/>
      <c r="I2008" s="708"/>
      <c r="J2008" s="708"/>
      <c r="K2008" s="708"/>
      <c r="L2008" s="708"/>
      <c r="M2008" s="708"/>
      <c r="N2008" s="708"/>
      <c r="O2008" s="708"/>
      <c r="P2008" s="708"/>
      <c r="Q2008" s="708"/>
      <c r="R2008" s="708"/>
    </row>
    <row r="2009" spans="1:18" s="709" customFormat="1" ht="25.5">
      <c r="A2009" s="269" t="s">
        <v>304</v>
      </c>
      <c r="B2009" s="281">
        <v>83714</v>
      </c>
      <c r="C2009" s="281">
        <v>83134</v>
      </c>
      <c r="D2009" s="281">
        <v>68280</v>
      </c>
      <c r="E2009" s="702">
        <v>81.56341830518194</v>
      </c>
      <c r="F2009" s="281">
        <v>3514</v>
      </c>
      <c r="G2009" s="708"/>
      <c r="H2009" s="708"/>
      <c r="I2009" s="708"/>
      <c r="J2009" s="708"/>
      <c r="K2009" s="708"/>
      <c r="L2009" s="708"/>
      <c r="M2009" s="708"/>
      <c r="N2009" s="708"/>
      <c r="O2009" s="708"/>
      <c r="P2009" s="708"/>
      <c r="Q2009" s="708"/>
      <c r="R2009" s="708"/>
    </row>
    <row r="2010" spans="1:18" s="709" customFormat="1" ht="12.75">
      <c r="A2010" s="292" t="s">
        <v>305</v>
      </c>
      <c r="B2010" s="281">
        <v>83714</v>
      </c>
      <c r="C2010" s="281">
        <v>83134</v>
      </c>
      <c r="D2010" s="281">
        <v>68280</v>
      </c>
      <c r="E2010" s="702">
        <v>81.56341830518194</v>
      </c>
      <c r="F2010" s="281">
        <v>3514</v>
      </c>
      <c r="G2010" s="708"/>
      <c r="H2010" s="708"/>
      <c r="I2010" s="708"/>
      <c r="J2010" s="708"/>
      <c r="K2010" s="708"/>
      <c r="L2010" s="708"/>
      <c r="M2010" s="708"/>
      <c r="N2010" s="708"/>
      <c r="O2010" s="708"/>
      <c r="P2010" s="708"/>
      <c r="Q2010" s="708"/>
      <c r="R2010" s="708"/>
    </row>
    <row r="2011" spans="1:18" s="709" customFormat="1" ht="12.75">
      <c r="A2011" s="292"/>
      <c r="B2011" s="715"/>
      <c r="C2011" s="395"/>
      <c r="D2011" s="395"/>
      <c r="E2011" s="400"/>
      <c r="F2011" s="281"/>
      <c r="G2011" s="708"/>
      <c r="H2011" s="708"/>
      <c r="I2011" s="708"/>
      <c r="J2011" s="708"/>
      <c r="K2011" s="708"/>
      <c r="L2011" s="708"/>
      <c r="M2011" s="708"/>
      <c r="N2011" s="708"/>
      <c r="O2011" s="708"/>
      <c r="P2011" s="708"/>
      <c r="Q2011" s="708"/>
      <c r="R2011" s="708"/>
    </row>
    <row r="2012" spans="1:18" s="709" customFormat="1" ht="12.75">
      <c r="A2012" s="259" t="s">
        <v>727</v>
      </c>
      <c r="B2012" s="715"/>
      <c r="C2012" s="395"/>
      <c r="D2012" s="395"/>
      <c r="E2012" s="400"/>
      <c r="F2012" s="281"/>
      <c r="G2012" s="708"/>
      <c r="H2012" s="708"/>
      <c r="I2012" s="708"/>
      <c r="J2012" s="708"/>
      <c r="K2012" s="708"/>
      <c r="L2012" s="708"/>
      <c r="M2012" s="708"/>
      <c r="N2012" s="708"/>
      <c r="O2012" s="708"/>
      <c r="P2012" s="708"/>
      <c r="Q2012" s="708"/>
      <c r="R2012" s="708"/>
    </row>
    <row r="2013" spans="1:18" s="709" customFormat="1" ht="12.75">
      <c r="A2013" s="691" t="s">
        <v>717</v>
      </c>
      <c r="B2013" s="281"/>
      <c r="C2013" s="203"/>
      <c r="D2013" s="203"/>
      <c r="E2013" s="386"/>
      <c r="F2013" s="281"/>
      <c r="G2013" s="708"/>
      <c r="H2013" s="708"/>
      <c r="I2013" s="708"/>
      <c r="J2013" s="708"/>
      <c r="K2013" s="708"/>
      <c r="L2013" s="708"/>
      <c r="M2013" s="708"/>
      <c r="N2013" s="708"/>
      <c r="O2013" s="708"/>
      <c r="P2013" s="708"/>
      <c r="Q2013" s="708"/>
      <c r="R2013" s="708"/>
    </row>
    <row r="2014" spans="1:18" s="709" customFormat="1" ht="12.75">
      <c r="A2014" s="199" t="s">
        <v>633</v>
      </c>
      <c r="B2014" s="715">
        <v>700</v>
      </c>
      <c r="C2014" s="715">
        <v>700</v>
      </c>
      <c r="D2014" s="715">
        <v>700</v>
      </c>
      <c r="E2014" s="716">
        <v>100</v>
      </c>
      <c r="F2014" s="281">
        <v>0</v>
      </c>
      <c r="G2014" s="708"/>
      <c r="H2014" s="708"/>
      <c r="I2014" s="708"/>
      <c r="J2014" s="708"/>
      <c r="K2014" s="708"/>
      <c r="L2014" s="708"/>
      <c r="M2014" s="708"/>
      <c r="N2014" s="708"/>
      <c r="O2014" s="708"/>
      <c r="P2014" s="708"/>
      <c r="Q2014" s="708"/>
      <c r="R2014" s="708"/>
    </row>
    <row r="2015" spans="1:18" s="709" customFormat="1" ht="12.75">
      <c r="A2015" s="267" t="s">
        <v>291</v>
      </c>
      <c r="B2015" s="715">
        <v>700</v>
      </c>
      <c r="C2015" s="715">
        <v>700</v>
      </c>
      <c r="D2015" s="715">
        <v>700</v>
      </c>
      <c r="E2015" s="716">
        <v>100</v>
      </c>
      <c r="F2015" s="281">
        <v>0</v>
      </c>
      <c r="G2015" s="708"/>
      <c r="H2015" s="708"/>
      <c r="I2015" s="708"/>
      <c r="J2015" s="708"/>
      <c r="K2015" s="708"/>
      <c r="L2015" s="708"/>
      <c r="M2015" s="708"/>
      <c r="N2015" s="708"/>
      <c r="O2015" s="708"/>
      <c r="P2015" s="708"/>
      <c r="Q2015" s="708"/>
      <c r="R2015" s="708"/>
    </row>
    <row r="2016" spans="1:18" s="709" customFormat="1" ht="25.5">
      <c r="A2016" s="269" t="s">
        <v>292</v>
      </c>
      <c r="B2016" s="715">
        <v>700</v>
      </c>
      <c r="C2016" s="715">
        <v>700</v>
      </c>
      <c r="D2016" s="715">
        <v>700</v>
      </c>
      <c r="E2016" s="716">
        <v>100</v>
      </c>
      <c r="F2016" s="281">
        <v>0</v>
      </c>
      <c r="G2016" s="708"/>
      <c r="H2016" s="708"/>
      <c r="I2016" s="708"/>
      <c r="J2016" s="708"/>
      <c r="K2016" s="708"/>
      <c r="L2016" s="708"/>
      <c r="M2016" s="708"/>
      <c r="N2016" s="708"/>
      <c r="O2016" s="708"/>
      <c r="P2016" s="708"/>
      <c r="Q2016" s="708"/>
      <c r="R2016" s="708"/>
    </row>
    <row r="2017" spans="1:18" s="709" customFormat="1" ht="12.75">
      <c r="A2017" s="193" t="s">
        <v>293</v>
      </c>
      <c r="B2017" s="715">
        <v>700</v>
      </c>
      <c r="C2017" s="715">
        <v>700</v>
      </c>
      <c r="D2017" s="715">
        <v>568</v>
      </c>
      <c r="E2017" s="716">
        <v>81.14285714285714</v>
      </c>
      <c r="F2017" s="281">
        <v>0</v>
      </c>
      <c r="G2017" s="708"/>
      <c r="H2017" s="708"/>
      <c r="I2017" s="708"/>
      <c r="J2017" s="708"/>
      <c r="K2017" s="708"/>
      <c r="L2017" s="708"/>
      <c r="M2017" s="708"/>
      <c r="N2017" s="708"/>
      <c r="O2017" s="708"/>
      <c r="P2017" s="708"/>
      <c r="Q2017" s="708"/>
      <c r="R2017" s="708"/>
    </row>
    <row r="2018" spans="1:18" s="709" customFormat="1" ht="12.75">
      <c r="A2018" s="267" t="s">
        <v>294</v>
      </c>
      <c r="B2018" s="715">
        <v>700</v>
      </c>
      <c r="C2018" s="715">
        <v>700</v>
      </c>
      <c r="D2018" s="715">
        <v>568</v>
      </c>
      <c r="E2018" s="716">
        <v>81.14285714285714</v>
      </c>
      <c r="F2018" s="281">
        <v>0</v>
      </c>
      <c r="G2018" s="708"/>
      <c r="H2018" s="708"/>
      <c r="I2018" s="708"/>
      <c r="J2018" s="708"/>
      <c r="K2018" s="708"/>
      <c r="L2018" s="708"/>
      <c r="M2018" s="708"/>
      <c r="N2018" s="708"/>
      <c r="O2018" s="708"/>
      <c r="P2018" s="708"/>
      <c r="Q2018" s="708"/>
      <c r="R2018" s="708"/>
    </row>
    <row r="2019" spans="1:18" s="709" customFormat="1" ht="25.5">
      <c r="A2019" s="269" t="s">
        <v>304</v>
      </c>
      <c r="B2019" s="715">
        <v>700</v>
      </c>
      <c r="C2019" s="715">
        <v>700</v>
      </c>
      <c r="D2019" s="715">
        <v>568</v>
      </c>
      <c r="E2019" s="716">
        <v>81.14285714285714</v>
      </c>
      <c r="F2019" s="281">
        <v>0</v>
      </c>
      <c r="G2019" s="708"/>
      <c r="H2019" s="708"/>
      <c r="I2019" s="708"/>
      <c r="J2019" s="708"/>
      <c r="K2019" s="708"/>
      <c r="L2019" s="708"/>
      <c r="M2019" s="708"/>
      <c r="N2019" s="708"/>
      <c r="O2019" s="708"/>
      <c r="P2019" s="708"/>
      <c r="Q2019" s="708"/>
      <c r="R2019" s="708"/>
    </row>
    <row r="2020" spans="1:18" s="709" customFormat="1" ht="12.75">
      <c r="A2020" s="292" t="s">
        <v>305</v>
      </c>
      <c r="B2020" s="715">
        <v>700</v>
      </c>
      <c r="C2020" s="715">
        <v>700</v>
      </c>
      <c r="D2020" s="715">
        <v>568</v>
      </c>
      <c r="E2020" s="716">
        <v>81.14285714285714</v>
      </c>
      <c r="F2020" s="281">
        <v>0</v>
      </c>
      <c r="G2020" s="708"/>
      <c r="H2020" s="708"/>
      <c r="I2020" s="708"/>
      <c r="J2020" s="708"/>
      <c r="K2020" s="708"/>
      <c r="L2020" s="708"/>
      <c r="M2020" s="708"/>
      <c r="N2020" s="708"/>
      <c r="O2020" s="708"/>
      <c r="P2020" s="708"/>
      <c r="Q2020" s="708"/>
      <c r="R2020" s="708"/>
    </row>
    <row r="2021" spans="1:18" s="709" customFormat="1" ht="12.75">
      <c r="A2021" s="292"/>
      <c r="B2021" s="281"/>
      <c r="C2021" s="203"/>
      <c r="D2021" s="203"/>
      <c r="E2021" s="386"/>
      <c r="F2021" s="281"/>
      <c r="G2021" s="708"/>
      <c r="H2021" s="708"/>
      <c r="I2021" s="708"/>
      <c r="J2021" s="708"/>
      <c r="K2021" s="708"/>
      <c r="L2021" s="708"/>
      <c r="M2021" s="708"/>
      <c r="N2021" s="708"/>
      <c r="O2021" s="708"/>
      <c r="P2021" s="708"/>
      <c r="Q2021" s="708"/>
      <c r="R2021" s="708"/>
    </row>
    <row r="2022" spans="1:18" s="709" customFormat="1" ht="12.75">
      <c r="A2022" s="259" t="s">
        <v>728</v>
      </c>
      <c r="B2022" s="281"/>
      <c r="C2022" s="203"/>
      <c r="D2022" s="203"/>
      <c r="E2022" s="386"/>
      <c r="F2022" s="281"/>
      <c r="G2022" s="708"/>
      <c r="H2022" s="708"/>
      <c r="I2022" s="708"/>
      <c r="J2022" s="708"/>
      <c r="K2022" s="708"/>
      <c r="L2022" s="708"/>
      <c r="M2022" s="708"/>
      <c r="N2022" s="708"/>
      <c r="O2022" s="708"/>
      <c r="P2022" s="708"/>
      <c r="Q2022" s="708"/>
      <c r="R2022" s="708"/>
    </row>
    <row r="2023" spans="1:18" s="709" customFormat="1" ht="12.75">
      <c r="A2023" s="691" t="s">
        <v>717</v>
      </c>
      <c r="B2023" s="281"/>
      <c r="C2023" s="203"/>
      <c r="D2023" s="203"/>
      <c r="E2023" s="386"/>
      <c r="F2023" s="281"/>
      <c r="G2023" s="708"/>
      <c r="H2023" s="708"/>
      <c r="I2023" s="708"/>
      <c r="J2023" s="708"/>
      <c r="K2023" s="708"/>
      <c r="L2023" s="708"/>
      <c r="M2023" s="708"/>
      <c r="N2023" s="708"/>
      <c r="O2023" s="708"/>
      <c r="P2023" s="708"/>
      <c r="Q2023" s="708"/>
      <c r="R2023" s="708"/>
    </row>
    <row r="2024" spans="1:18" s="709" customFormat="1" ht="12.75">
      <c r="A2024" s="199" t="s">
        <v>633</v>
      </c>
      <c r="B2024" s="715">
        <v>8679</v>
      </c>
      <c r="C2024" s="715">
        <v>8679</v>
      </c>
      <c r="D2024" s="715">
        <v>8679</v>
      </c>
      <c r="E2024" s="716">
        <v>100</v>
      </c>
      <c r="F2024" s="281">
        <v>0</v>
      </c>
      <c r="G2024" s="708"/>
      <c r="H2024" s="708"/>
      <c r="I2024" s="708"/>
      <c r="J2024" s="708"/>
      <c r="K2024" s="708"/>
      <c r="L2024" s="708"/>
      <c r="M2024" s="708"/>
      <c r="N2024" s="708"/>
      <c r="O2024" s="708"/>
      <c r="P2024" s="708"/>
      <c r="Q2024" s="708"/>
      <c r="R2024" s="708"/>
    </row>
    <row r="2025" spans="1:18" s="709" customFormat="1" ht="12.75">
      <c r="A2025" s="267" t="s">
        <v>291</v>
      </c>
      <c r="B2025" s="715">
        <v>8679</v>
      </c>
      <c r="C2025" s="715">
        <v>8679</v>
      </c>
      <c r="D2025" s="715">
        <v>8679</v>
      </c>
      <c r="E2025" s="716">
        <v>100</v>
      </c>
      <c r="F2025" s="281">
        <v>0</v>
      </c>
      <c r="G2025" s="708"/>
      <c r="H2025" s="708"/>
      <c r="I2025" s="708"/>
      <c r="J2025" s="708"/>
      <c r="K2025" s="708"/>
      <c r="L2025" s="708"/>
      <c r="M2025" s="708"/>
      <c r="N2025" s="708"/>
      <c r="O2025" s="708"/>
      <c r="P2025" s="708"/>
      <c r="Q2025" s="708"/>
      <c r="R2025" s="708"/>
    </row>
    <row r="2026" spans="1:18" s="709" customFormat="1" ht="25.5">
      <c r="A2026" s="269" t="s">
        <v>292</v>
      </c>
      <c r="B2026" s="715">
        <v>8679</v>
      </c>
      <c r="C2026" s="715">
        <v>8679</v>
      </c>
      <c r="D2026" s="715">
        <v>8679</v>
      </c>
      <c r="E2026" s="716">
        <v>100</v>
      </c>
      <c r="F2026" s="281">
        <v>0</v>
      </c>
      <c r="G2026" s="708"/>
      <c r="H2026" s="708"/>
      <c r="I2026" s="708"/>
      <c r="J2026" s="708"/>
      <c r="K2026" s="708"/>
      <c r="L2026" s="708"/>
      <c r="M2026" s="708"/>
      <c r="N2026" s="708"/>
      <c r="O2026" s="708"/>
      <c r="P2026" s="708"/>
      <c r="Q2026" s="708"/>
      <c r="R2026" s="708"/>
    </row>
    <row r="2027" spans="1:18" s="709" customFormat="1" ht="12.75">
      <c r="A2027" s="193" t="s">
        <v>293</v>
      </c>
      <c r="B2027" s="715">
        <v>8679</v>
      </c>
      <c r="C2027" s="715">
        <v>8679</v>
      </c>
      <c r="D2027" s="715">
        <v>8678</v>
      </c>
      <c r="E2027" s="716">
        <v>99.988477935246</v>
      </c>
      <c r="F2027" s="281">
        <v>0</v>
      </c>
      <c r="G2027" s="708"/>
      <c r="H2027" s="708"/>
      <c r="I2027" s="708"/>
      <c r="J2027" s="708"/>
      <c r="K2027" s="708"/>
      <c r="L2027" s="708"/>
      <c r="M2027" s="708"/>
      <c r="N2027" s="708"/>
      <c r="O2027" s="708"/>
      <c r="P2027" s="708"/>
      <c r="Q2027" s="708"/>
      <c r="R2027" s="708"/>
    </row>
    <row r="2028" spans="1:18" s="709" customFormat="1" ht="12.75">
      <c r="A2028" s="267" t="s">
        <v>294</v>
      </c>
      <c r="B2028" s="715">
        <v>8679</v>
      </c>
      <c r="C2028" s="715">
        <v>8679</v>
      </c>
      <c r="D2028" s="715">
        <v>8678</v>
      </c>
      <c r="E2028" s="716">
        <v>99.988477935246</v>
      </c>
      <c r="F2028" s="281">
        <v>0</v>
      </c>
      <c r="G2028" s="708"/>
      <c r="H2028" s="708"/>
      <c r="I2028" s="708"/>
      <c r="J2028" s="708"/>
      <c r="K2028" s="708"/>
      <c r="L2028" s="708"/>
      <c r="M2028" s="708"/>
      <c r="N2028" s="708"/>
      <c r="O2028" s="708"/>
      <c r="P2028" s="708"/>
      <c r="Q2028" s="708"/>
      <c r="R2028" s="708"/>
    </row>
    <row r="2029" spans="1:18" s="709" customFormat="1" ht="25.5">
      <c r="A2029" s="269" t="s">
        <v>304</v>
      </c>
      <c r="B2029" s="715">
        <v>8679</v>
      </c>
      <c r="C2029" s="715">
        <v>8679</v>
      </c>
      <c r="D2029" s="715">
        <v>8678</v>
      </c>
      <c r="E2029" s="716">
        <v>99.988477935246</v>
      </c>
      <c r="F2029" s="281">
        <v>0</v>
      </c>
      <c r="G2029" s="708"/>
      <c r="H2029" s="708"/>
      <c r="I2029" s="708"/>
      <c r="J2029" s="708"/>
      <c r="K2029" s="708"/>
      <c r="L2029" s="708"/>
      <c r="M2029" s="708"/>
      <c r="N2029" s="708"/>
      <c r="O2029" s="708"/>
      <c r="P2029" s="708"/>
      <c r="Q2029" s="708"/>
      <c r="R2029" s="708"/>
    </row>
    <row r="2030" spans="1:18" s="709" customFormat="1" ht="12.75">
      <c r="A2030" s="292" t="s">
        <v>305</v>
      </c>
      <c r="B2030" s="715">
        <v>8679</v>
      </c>
      <c r="C2030" s="715">
        <v>8679</v>
      </c>
      <c r="D2030" s="715">
        <v>8678</v>
      </c>
      <c r="E2030" s="716">
        <v>99.988477935246</v>
      </c>
      <c r="F2030" s="281">
        <v>0</v>
      </c>
      <c r="G2030" s="708"/>
      <c r="H2030" s="708"/>
      <c r="I2030" s="708"/>
      <c r="J2030" s="708"/>
      <c r="K2030" s="708"/>
      <c r="L2030" s="708"/>
      <c r="M2030" s="708"/>
      <c r="N2030" s="708"/>
      <c r="O2030" s="708"/>
      <c r="P2030" s="708"/>
      <c r="Q2030" s="708"/>
      <c r="R2030" s="708"/>
    </row>
    <row r="2031" spans="1:18" s="709" customFormat="1" ht="12.75">
      <c r="A2031" s="292"/>
      <c r="B2031" s="281"/>
      <c r="C2031" s="203"/>
      <c r="D2031" s="203"/>
      <c r="E2031" s="386"/>
      <c r="F2031" s="281"/>
      <c r="G2031" s="708"/>
      <c r="H2031" s="708"/>
      <c r="I2031" s="708"/>
      <c r="J2031" s="708"/>
      <c r="K2031" s="708"/>
      <c r="L2031" s="708"/>
      <c r="M2031" s="708"/>
      <c r="N2031" s="708"/>
      <c r="O2031" s="708"/>
      <c r="P2031" s="708"/>
      <c r="Q2031" s="708"/>
      <c r="R2031" s="708"/>
    </row>
    <row r="2032" spans="1:18" s="709" customFormat="1" ht="12.75">
      <c r="A2032" s="259" t="s">
        <v>684</v>
      </c>
      <c r="B2032" s="281"/>
      <c r="C2032" s="203"/>
      <c r="D2032" s="203"/>
      <c r="E2032" s="386"/>
      <c r="F2032" s="281"/>
      <c r="G2032" s="708"/>
      <c r="H2032" s="708"/>
      <c r="I2032" s="708"/>
      <c r="J2032" s="708"/>
      <c r="K2032" s="708"/>
      <c r="L2032" s="708"/>
      <c r="M2032" s="708"/>
      <c r="N2032" s="708"/>
      <c r="O2032" s="708"/>
      <c r="P2032" s="708"/>
      <c r="Q2032" s="708"/>
      <c r="R2032" s="708"/>
    </row>
    <row r="2033" spans="1:18" s="709" customFormat="1" ht="12.75">
      <c r="A2033" s="691" t="s">
        <v>717</v>
      </c>
      <c r="B2033" s="281"/>
      <c r="C2033" s="203"/>
      <c r="D2033" s="203"/>
      <c r="E2033" s="386"/>
      <c r="F2033" s="281"/>
      <c r="G2033" s="708"/>
      <c r="H2033" s="708"/>
      <c r="I2033" s="708"/>
      <c r="J2033" s="708"/>
      <c r="K2033" s="708"/>
      <c r="L2033" s="708"/>
      <c r="M2033" s="708"/>
      <c r="N2033" s="708"/>
      <c r="O2033" s="708"/>
      <c r="P2033" s="708"/>
      <c r="Q2033" s="708"/>
      <c r="R2033" s="708"/>
    </row>
    <row r="2034" spans="1:18" s="709" customFormat="1" ht="12.75">
      <c r="A2034" s="199" t="s">
        <v>633</v>
      </c>
      <c r="B2034" s="715">
        <v>74362</v>
      </c>
      <c r="C2034" s="715">
        <v>33380</v>
      </c>
      <c r="D2034" s="715">
        <v>33380</v>
      </c>
      <c r="E2034" s="716">
        <v>44.88851832925419</v>
      </c>
      <c r="F2034" s="281">
        <v>0</v>
      </c>
      <c r="G2034" s="708"/>
      <c r="H2034" s="708"/>
      <c r="I2034" s="708"/>
      <c r="J2034" s="708"/>
      <c r="K2034" s="708"/>
      <c r="L2034" s="708"/>
      <c r="M2034" s="708"/>
      <c r="N2034" s="708"/>
      <c r="O2034" s="708"/>
      <c r="P2034" s="708"/>
      <c r="Q2034" s="708"/>
      <c r="R2034" s="708"/>
    </row>
    <row r="2035" spans="1:18" s="709" customFormat="1" ht="12.75">
      <c r="A2035" s="267" t="s">
        <v>291</v>
      </c>
      <c r="B2035" s="715">
        <v>74362</v>
      </c>
      <c r="C2035" s="715">
        <v>33380</v>
      </c>
      <c r="D2035" s="715">
        <v>33380</v>
      </c>
      <c r="E2035" s="716">
        <v>44.88851832925419</v>
      </c>
      <c r="F2035" s="281">
        <v>0</v>
      </c>
      <c r="G2035" s="708"/>
      <c r="H2035" s="708"/>
      <c r="I2035" s="708"/>
      <c r="J2035" s="708"/>
      <c r="K2035" s="708"/>
      <c r="L2035" s="708"/>
      <c r="M2035" s="708"/>
      <c r="N2035" s="708"/>
      <c r="O2035" s="708"/>
      <c r="P2035" s="708"/>
      <c r="Q2035" s="708"/>
      <c r="R2035" s="708"/>
    </row>
    <row r="2036" spans="1:18" s="709" customFormat="1" ht="25.5">
      <c r="A2036" s="269" t="s">
        <v>292</v>
      </c>
      <c r="B2036" s="715">
        <v>74362</v>
      </c>
      <c r="C2036" s="715">
        <v>33380</v>
      </c>
      <c r="D2036" s="715">
        <v>33380</v>
      </c>
      <c r="E2036" s="716">
        <v>44.88851832925419</v>
      </c>
      <c r="F2036" s="281">
        <v>0</v>
      </c>
      <c r="G2036" s="708"/>
      <c r="H2036" s="708"/>
      <c r="I2036" s="708"/>
      <c r="J2036" s="708"/>
      <c r="K2036" s="708"/>
      <c r="L2036" s="708"/>
      <c r="M2036" s="708"/>
      <c r="N2036" s="708"/>
      <c r="O2036" s="708"/>
      <c r="P2036" s="708"/>
      <c r="Q2036" s="708"/>
      <c r="R2036" s="708"/>
    </row>
    <row r="2037" spans="1:18" s="709" customFormat="1" ht="12.75">
      <c r="A2037" s="193" t="s">
        <v>293</v>
      </c>
      <c r="B2037" s="715">
        <v>74362</v>
      </c>
      <c r="C2037" s="715">
        <v>33380</v>
      </c>
      <c r="D2037" s="715">
        <v>21466</v>
      </c>
      <c r="E2037" s="716">
        <v>28.86689438153896</v>
      </c>
      <c r="F2037" s="281">
        <v>0</v>
      </c>
      <c r="G2037" s="708"/>
      <c r="H2037" s="708"/>
      <c r="I2037" s="708"/>
      <c r="J2037" s="708"/>
      <c r="K2037" s="708"/>
      <c r="L2037" s="708"/>
      <c r="M2037" s="708"/>
      <c r="N2037" s="708"/>
      <c r="O2037" s="708"/>
      <c r="P2037" s="708"/>
      <c r="Q2037" s="708"/>
      <c r="R2037" s="708"/>
    </row>
    <row r="2038" spans="1:18" s="709" customFormat="1" ht="12.75">
      <c r="A2038" s="267" t="s">
        <v>294</v>
      </c>
      <c r="B2038" s="715">
        <v>74362</v>
      </c>
      <c r="C2038" s="715">
        <v>33380</v>
      </c>
      <c r="D2038" s="715">
        <v>21466</v>
      </c>
      <c r="E2038" s="716">
        <v>28.86689438153896</v>
      </c>
      <c r="F2038" s="281">
        <v>0</v>
      </c>
      <c r="G2038" s="708"/>
      <c r="H2038" s="708"/>
      <c r="I2038" s="708"/>
      <c r="J2038" s="708"/>
      <c r="K2038" s="708"/>
      <c r="L2038" s="708"/>
      <c r="M2038" s="708"/>
      <c r="N2038" s="708"/>
      <c r="O2038" s="708"/>
      <c r="P2038" s="708"/>
      <c r="Q2038" s="708"/>
      <c r="R2038" s="708"/>
    </row>
    <row r="2039" spans="1:18" s="709" customFormat="1" ht="25.5">
      <c r="A2039" s="269" t="s">
        <v>304</v>
      </c>
      <c r="B2039" s="715">
        <v>74362</v>
      </c>
      <c r="C2039" s="715">
        <v>33380</v>
      </c>
      <c r="D2039" s="715">
        <v>21466</v>
      </c>
      <c r="E2039" s="716">
        <v>28.86689438153896</v>
      </c>
      <c r="F2039" s="281">
        <v>0</v>
      </c>
      <c r="G2039" s="708"/>
      <c r="H2039" s="708"/>
      <c r="I2039" s="708"/>
      <c r="J2039" s="708"/>
      <c r="K2039" s="708"/>
      <c r="L2039" s="708"/>
      <c r="M2039" s="708"/>
      <c r="N2039" s="708"/>
      <c r="O2039" s="708"/>
      <c r="P2039" s="708"/>
      <c r="Q2039" s="708"/>
      <c r="R2039" s="708"/>
    </row>
    <row r="2040" spans="1:18" s="709" customFormat="1" ht="12.75">
      <c r="A2040" s="292" t="s">
        <v>305</v>
      </c>
      <c r="B2040" s="715">
        <v>74362</v>
      </c>
      <c r="C2040" s="715">
        <v>33380</v>
      </c>
      <c r="D2040" s="715">
        <v>21466</v>
      </c>
      <c r="E2040" s="716">
        <v>28.86689438153896</v>
      </c>
      <c r="F2040" s="281">
        <v>0</v>
      </c>
      <c r="G2040" s="708"/>
      <c r="H2040" s="708"/>
      <c r="I2040" s="708"/>
      <c r="J2040" s="708"/>
      <c r="K2040" s="708"/>
      <c r="L2040" s="708"/>
      <c r="M2040" s="708"/>
      <c r="N2040" s="708"/>
      <c r="O2040" s="708"/>
      <c r="P2040" s="708"/>
      <c r="Q2040" s="708"/>
      <c r="R2040" s="708"/>
    </row>
    <row r="2041" spans="1:18" s="709" customFormat="1" ht="12.75">
      <c r="A2041" s="292"/>
      <c r="B2041" s="281"/>
      <c r="C2041" s="203"/>
      <c r="D2041" s="203"/>
      <c r="E2041" s="386"/>
      <c r="F2041" s="281"/>
      <c r="G2041" s="708"/>
      <c r="H2041" s="708"/>
      <c r="I2041" s="708"/>
      <c r="J2041" s="708"/>
      <c r="K2041" s="708"/>
      <c r="L2041" s="708"/>
      <c r="M2041" s="708"/>
      <c r="N2041" s="708"/>
      <c r="O2041" s="708"/>
      <c r="P2041" s="708"/>
      <c r="Q2041" s="708"/>
      <c r="R2041" s="708"/>
    </row>
    <row r="2042" spans="1:18" s="709" customFormat="1" ht="12.75">
      <c r="A2042" s="259" t="s">
        <v>729</v>
      </c>
      <c r="B2042" s="281"/>
      <c r="C2042" s="203"/>
      <c r="D2042" s="203"/>
      <c r="E2042" s="386"/>
      <c r="F2042" s="281"/>
      <c r="G2042" s="708"/>
      <c r="H2042" s="708"/>
      <c r="I2042" s="708"/>
      <c r="J2042" s="708"/>
      <c r="K2042" s="708"/>
      <c r="L2042" s="708"/>
      <c r="M2042" s="708"/>
      <c r="N2042" s="708"/>
      <c r="O2042" s="708"/>
      <c r="P2042" s="708"/>
      <c r="Q2042" s="708"/>
      <c r="R2042" s="708"/>
    </row>
    <row r="2043" spans="1:18" s="709" customFormat="1" ht="12.75">
      <c r="A2043" s="691" t="s">
        <v>717</v>
      </c>
      <c r="B2043" s="281"/>
      <c r="C2043" s="203"/>
      <c r="D2043" s="203"/>
      <c r="E2043" s="386"/>
      <c r="F2043" s="281"/>
      <c r="G2043" s="708"/>
      <c r="H2043" s="708"/>
      <c r="I2043" s="708"/>
      <c r="J2043" s="708"/>
      <c r="K2043" s="708"/>
      <c r="L2043" s="708"/>
      <c r="M2043" s="708"/>
      <c r="N2043" s="708"/>
      <c r="O2043" s="708"/>
      <c r="P2043" s="708"/>
      <c r="Q2043" s="708"/>
      <c r="R2043" s="708"/>
    </row>
    <row r="2044" spans="1:18" s="709" customFormat="1" ht="12.75">
      <c r="A2044" s="199" t="s">
        <v>633</v>
      </c>
      <c r="B2044" s="715">
        <v>774</v>
      </c>
      <c r="C2044" s="715">
        <v>774</v>
      </c>
      <c r="D2044" s="715">
        <v>774</v>
      </c>
      <c r="E2044" s="716">
        <v>100</v>
      </c>
      <c r="F2044" s="281">
        <v>0</v>
      </c>
      <c r="G2044" s="708"/>
      <c r="H2044" s="708"/>
      <c r="I2044" s="708"/>
      <c r="J2044" s="708"/>
      <c r="K2044" s="708"/>
      <c r="L2044" s="708"/>
      <c r="M2044" s="708"/>
      <c r="N2044" s="708"/>
      <c r="O2044" s="708"/>
      <c r="P2044" s="708"/>
      <c r="Q2044" s="708"/>
      <c r="R2044" s="708"/>
    </row>
    <row r="2045" spans="1:18" s="709" customFormat="1" ht="12.75">
      <c r="A2045" s="267" t="s">
        <v>291</v>
      </c>
      <c r="B2045" s="715">
        <v>774</v>
      </c>
      <c r="C2045" s="715">
        <v>774</v>
      </c>
      <c r="D2045" s="715">
        <v>774</v>
      </c>
      <c r="E2045" s="716">
        <v>100</v>
      </c>
      <c r="F2045" s="281">
        <v>0</v>
      </c>
      <c r="G2045" s="708"/>
      <c r="H2045" s="708"/>
      <c r="I2045" s="708"/>
      <c r="J2045" s="708"/>
      <c r="K2045" s="708"/>
      <c r="L2045" s="708"/>
      <c r="M2045" s="708"/>
      <c r="N2045" s="708"/>
      <c r="O2045" s="708"/>
      <c r="P2045" s="708"/>
      <c r="Q2045" s="708"/>
      <c r="R2045" s="708"/>
    </row>
    <row r="2046" spans="1:18" s="709" customFormat="1" ht="25.5">
      <c r="A2046" s="269" t="s">
        <v>292</v>
      </c>
      <c r="B2046" s="715">
        <v>774</v>
      </c>
      <c r="C2046" s="715">
        <v>774</v>
      </c>
      <c r="D2046" s="715">
        <v>774</v>
      </c>
      <c r="E2046" s="716">
        <v>100</v>
      </c>
      <c r="F2046" s="281">
        <v>0</v>
      </c>
      <c r="G2046" s="708"/>
      <c r="H2046" s="708"/>
      <c r="I2046" s="708"/>
      <c r="J2046" s="708"/>
      <c r="K2046" s="708"/>
      <c r="L2046" s="708"/>
      <c r="M2046" s="708"/>
      <c r="N2046" s="708"/>
      <c r="O2046" s="708"/>
      <c r="P2046" s="708"/>
      <c r="Q2046" s="708"/>
      <c r="R2046" s="708"/>
    </row>
    <row r="2047" spans="1:18" s="709" customFormat="1" ht="12.75">
      <c r="A2047" s="193" t="s">
        <v>293</v>
      </c>
      <c r="B2047" s="715">
        <v>774</v>
      </c>
      <c r="C2047" s="715">
        <v>774</v>
      </c>
      <c r="D2047" s="715">
        <v>773</v>
      </c>
      <c r="E2047" s="716">
        <v>99.87080103359173</v>
      </c>
      <c r="F2047" s="281">
        <v>0</v>
      </c>
      <c r="G2047" s="708"/>
      <c r="H2047" s="708"/>
      <c r="I2047" s="708"/>
      <c r="J2047" s="708"/>
      <c r="K2047" s="708"/>
      <c r="L2047" s="708"/>
      <c r="M2047" s="708"/>
      <c r="N2047" s="708"/>
      <c r="O2047" s="708"/>
      <c r="P2047" s="708"/>
      <c r="Q2047" s="708"/>
      <c r="R2047" s="708"/>
    </row>
    <row r="2048" spans="1:18" s="709" customFormat="1" ht="12.75">
      <c r="A2048" s="267" t="s">
        <v>294</v>
      </c>
      <c r="B2048" s="715">
        <v>774</v>
      </c>
      <c r="C2048" s="715">
        <v>774</v>
      </c>
      <c r="D2048" s="715">
        <v>773</v>
      </c>
      <c r="E2048" s="716">
        <v>99.87080103359173</v>
      </c>
      <c r="F2048" s="281">
        <v>0</v>
      </c>
      <c r="G2048" s="708"/>
      <c r="H2048" s="708"/>
      <c r="I2048" s="708"/>
      <c r="J2048" s="708"/>
      <c r="K2048" s="708"/>
      <c r="L2048" s="708"/>
      <c r="M2048" s="708"/>
      <c r="N2048" s="708"/>
      <c r="O2048" s="708"/>
      <c r="P2048" s="708"/>
      <c r="Q2048" s="708"/>
      <c r="R2048" s="708"/>
    </row>
    <row r="2049" spans="1:18" s="709" customFormat="1" ht="25.5">
      <c r="A2049" s="269" t="s">
        <v>304</v>
      </c>
      <c r="B2049" s="715">
        <v>774</v>
      </c>
      <c r="C2049" s="715">
        <v>774</v>
      </c>
      <c r="D2049" s="715">
        <v>773</v>
      </c>
      <c r="E2049" s="716">
        <v>99.87080103359173</v>
      </c>
      <c r="F2049" s="281">
        <v>0</v>
      </c>
      <c r="G2049" s="708"/>
      <c r="H2049" s="708"/>
      <c r="I2049" s="708"/>
      <c r="J2049" s="708"/>
      <c r="K2049" s="708"/>
      <c r="L2049" s="708"/>
      <c r="M2049" s="708"/>
      <c r="N2049" s="708"/>
      <c r="O2049" s="708"/>
      <c r="P2049" s="708"/>
      <c r="Q2049" s="708"/>
      <c r="R2049" s="708"/>
    </row>
    <row r="2050" spans="1:18" s="709" customFormat="1" ht="12.75">
      <c r="A2050" s="292" t="s">
        <v>305</v>
      </c>
      <c r="B2050" s="715">
        <v>774</v>
      </c>
      <c r="C2050" s="715">
        <v>774</v>
      </c>
      <c r="D2050" s="715">
        <v>773</v>
      </c>
      <c r="E2050" s="716">
        <v>99.87080103359173</v>
      </c>
      <c r="F2050" s="281">
        <v>0</v>
      </c>
      <c r="G2050" s="708"/>
      <c r="H2050" s="708"/>
      <c r="I2050" s="708"/>
      <c r="J2050" s="708"/>
      <c r="K2050" s="708"/>
      <c r="L2050" s="708"/>
      <c r="M2050" s="708"/>
      <c r="N2050" s="708"/>
      <c r="O2050" s="708"/>
      <c r="P2050" s="708"/>
      <c r="Q2050" s="708"/>
      <c r="R2050" s="708"/>
    </row>
    <row r="2051" spans="1:18" s="709" customFormat="1" ht="12.75">
      <c r="A2051" s="292"/>
      <c r="B2051" s="715"/>
      <c r="C2051" s="203"/>
      <c r="D2051" s="203"/>
      <c r="E2051" s="386"/>
      <c r="F2051" s="281"/>
      <c r="G2051" s="708"/>
      <c r="H2051" s="708"/>
      <c r="I2051" s="708"/>
      <c r="J2051" s="708"/>
      <c r="K2051" s="708"/>
      <c r="L2051" s="708"/>
      <c r="M2051" s="708"/>
      <c r="N2051" s="708"/>
      <c r="O2051" s="708"/>
      <c r="P2051" s="708"/>
      <c r="Q2051" s="708"/>
      <c r="R2051" s="708"/>
    </row>
    <row r="2052" spans="1:18" s="709" customFormat="1" ht="25.5">
      <c r="A2052" s="259" t="s">
        <v>730</v>
      </c>
      <c r="B2052" s="715"/>
      <c r="C2052" s="395"/>
      <c r="D2052" s="395"/>
      <c r="E2052" s="400"/>
      <c r="F2052" s="281"/>
      <c r="G2052" s="708"/>
      <c r="H2052" s="708"/>
      <c r="I2052" s="708"/>
      <c r="J2052" s="708"/>
      <c r="K2052" s="708"/>
      <c r="L2052" s="708"/>
      <c r="M2052" s="708"/>
      <c r="N2052" s="708"/>
      <c r="O2052" s="708"/>
      <c r="P2052" s="708"/>
      <c r="Q2052" s="708"/>
      <c r="R2052" s="708"/>
    </row>
    <row r="2053" spans="1:18" s="709" customFormat="1" ht="12.75">
      <c r="A2053" s="691" t="s">
        <v>717</v>
      </c>
      <c r="B2053" s="715"/>
      <c r="C2053" s="395"/>
      <c r="D2053" s="395"/>
      <c r="E2053" s="400"/>
      <c r="F2053" s="281"/>
      <c r="G2053" s="708"/>
      <c r="H2053" s="708"/>
      <c r="I2053" s="708"/>
      <c r="J2053" s="708"/>
      <c r="K2053" s="708"/>
      <c r="L2053" s="708"/>
      <c r="M2053" s="708"/>
      <c r="N2053" s="708"/>
      <c r="O2053" s="708"/>
      <c r="P2053" s="708"/>
      <c r="Q2053" s="708"/>
      <c r="R2053" s="708"/>
    </row>
    <row r="2054" spans="1:18" s="709" customFormat="1" ht="12.75">
      <c r="A2054" s="199" t="s">
        <v>633</v>
      </c>
      <c r="B2054" s="715">
        <v>551468</v>
      </c>
      <c r="C2054" s="715">
        <v>354204</v>
      </c>
      <c r="D2054" s="715">
        <v>354204</v>
      </c>
      <c r="E2054" s="716">
        <v>64.22929344948393</v>
      </c>
      <c r="F2054" s="281">
        <v>22364</v>
      </c>
      <c r="G2054" s="708"/>
      <c r="H2054" s="708"/>
      <c r="I2054" s="708"/>
      <c r="J2054" s="708"/>
      <c r="K2054" s="708"/>
      <c r="L2054" s="708"/>
      <c r="M2054" s="708"/>
      <c r="N2054" s="708"/>
      <c r="O2054" s="708"/>
      <c r="P2054" s="708"/>
      <c r="Q2054" s="708"/>
      <c r="R2054" s="708"/>
    </row>
    <row r="2055" spans="1:18" s="709" customFormat="1" ht="12.75">
      <c r="A2055" s="267" t="s">
        <v>291</v>
      </c>
      <c r="B2055" s="715">
        <v>551468</v>
      </c>
      <c r="C2055" s="715">
        <v>354204</v>
      </c>
      <c r="D2055" s="715">
        <v>354204</v>
      </c>
      <c r="E2055" s="716">
        <v>64.22929344948393</v>
      </c>
      <c r="F2055" s="281">
        <v>22364</v>
      </c>
      <c r="G2055" s="708"/>
      <c r="H2055" s="708"/>
      <c r="I2055" s="708"/>
      <c r="J2055" s="708"/>
      <c r="K2055" s="708"/>
      <c r="L2055" s="708"/>
      <c r="M2055" s="708"/>
      <c r="N2055" s="708"/>
      <c r="O2055" s="708"/>
      <c r="P2055" s="708"/>
      <c r="Q2055" s="708"/>
      <c r="R2055" s="708"/>
    </row>
    <row r="2056" spans="1:18" s="709" customFormat="1" ht="25.5">
      <c r="A2056" s="269" t="s">
        <v>292</v>
      </c>
      <c r="B2056" s="715">
        <v>551468</v>
      </c>
      <c r="C2056" s="715">
        <v>354204</v>
      </c>
      <c r="D2056" s="715">
        <v>354204</v>
      </c>
      <c r="E2056" s="716">
        <v>64.22929344948393</v>
      </c>
      <c r="F2056" s="281">
        <v>22364</v>
      </c>
      <c r="G2056" s="708"/>
      <c r="H2056" s="708"/>
      <c r="I2056" s="708"/>
      <c r="J2056" s="708"/>
      <c r="K2056" s="708"/>
      <c r="L2056" s="708"/>
      <c r="M2056" s="708"/>
      <c r="N2056" s="708"/>
      <c r="O2056" s="708"/>
      <c r="P2056" s="708"/>
      <c r="Q2056" s="708"/>
      <c r="R2056" s="708"/>
    </row>
    <row r="2057" spans="1:18" s="709" customFormat="1" ht="12.75">
      <c r="A2057" s="193" t="s">
        <v>293</v>
      </c>
      <c r="B2057" s="715">
        <v>551468</v>
      </c>
      <c r="C2057" s="715">
        <v>354204</v>
      </c>
      <c r="D2057" s="715">
        <v>298034</v>
      </c>
      <c r="E2057" s="716">
        <v>54.04375231201085</v>
      </c>
      <c r="F2057" s="281">
        <v>27040</v>
      </c>
      <c r="G2057" s="708"/>
      <c r="H2057" s="708"/>
      <c r="I2057" s="708"/>
      <c r="J2057" s="708"/>
      <c r="K2057" s="708"/>
      <c r="L2057" s="708"/>
      <c r="M2057" s="708"/>
      <c r="N2057" s="708"/>
      <c r="O2057" s="708"/>
      <c r="P2057" s="708"/>
      <c r="Q2057" s="708"/>
      <c r="R2057" s="708"/>
    </row>
    <row r="2058" spans="1:18" s="709" customFormat="1" ht="12.75">
      <c r="A2058" s="267" t="s">
        <v>294</v>
      </c>
      <c r="B2058" s="715">
        <v>551468</v>
      </c>
      <c r="C2058" s="715">
        <v>354204</v>
      </c>
      <c r="D2058" s="715">
        <v>298034</v>
      </c>
      <c r="E2058" s="716">
        <v>54.04375231201085</v>
      </c>
      <c r="F2058" s="281">
        <v>27040</v>
      </c>
      <c r="G2058" s="708"/>
      <c r="H2058" s="708"/>
      <c r="I2058" s="708"/>
      <c r="J2058" s="708"/>
      <c r="K2058" s="708"/>
      <c r="L2058" s="708"/>
      <c r="M2058" s="708"/>
      <c r="N2058" s="708"/>
      <c r="O2058" s="708"/>
      <c r="P2058" s="708"/>
      <c r="Q2058" s="708"/>
      <c r="R2058" s="708"/>
    </row>
    <row r="2059" spans="1:18" s="709" customFormat="1" ht="12.75">
      <c r="A2059" s="267" t="s">
        <v>295</v>
      </c>
      <c r="B2059" s="715">
        <v>24135</v>
      </c>
      <c r="C2059" s="715">
        <v>16397</v>
      </c>
      <c r="D2059" s="715">
        <v>6942</v>
      </c>
      <c r="E2059" s="716">
        <v>28.763206960845245</v>
      </c>
      <c r="F2059" s="281">
        <v>-6453</v>
      </c>
      <c r="G2059" s="708"/>
      <c r="H2059" s="708"/>
      <c r="I2059" s="708"/>
      <c r="J2059" s="708"/>
      <c r="K2059" s="708"/>
      <c r="L2059" s="708"/>
      <c r="M2059" s="708"/>
      <c r="N2059" s="708"/>
      <c r="O2059" s="708"/>
      <c r="P2059" s="708"/>
      <c r="Q2059" s="708"/>
      <c r="R2059" s="708"/>
    </row>
    <row r="2060" spans="1:18" s="709" customFormat="1" ht="12.75">
      <c r="A2060" s="284" t="s">
        <v>296</v>
      </c>
      <c r="B2060" s="715">
        <v>13003</v>
      </c>
      <c r="C2060" s="715">
        <v>8671</v>
      </c>
      <c r="D2060" s="715">
        <v>3237</v>
      </c>
      <c r="E2060" s="716">
        <v>24.89425517188341</v>
      </c>
      <c r="F2060" s="281">
        <v>-7144</v>
      </c>
      <c r="G2060" s="708"/>
      <c r="H2060" s="708"/>
      <c r="I2060" s="708"/>
      <c r="J2060" s="708"/>
      <c r="K2060" s="708"/>
      <c r="L2060" s="708"/>
      <c r="M2060" s="708"/>
      <c r="N2060" s="708"/>
      <c r="O2060" s="708"/>
      <c r="P2060" s="708"/>
      <c r="Q2060" s="708"/>
      <c r="R2060" s="708"/>
    </row>
    <row r="2061" spans="1:18" s="709" customFormat="1" ht="12.75">
      <c r="A2061" s="288" t="s">
        <v>297</v>
      </c>
      <c r="B2061" s="715">
        <v>10479</v>
      </c>
      <c r="C2061" s="715">
        <v>6987</v>
      </c>
      <c r="D2061" s="715">
        <v>2684</v>
      </c>
      <c r="E2061" s="716">
        <v>25.61313102395267</v>
      </c>
      <c r="F2061" s="281">
        <v>-6191</v>
      </c>
      <c r="G2061" s="708"/>
      <c r="H2061" s="708"/>
      <c r="I2061" s="708"/>
      <c r="J2061" s="708"/>
      <c r="K2061" s="708"/>
      <c r="L2061" s="708"/>
      <c r="M2061" s="708"/>
      <c r="N2061" s="708"/>
      <c r="O2061" s="708"/>
      <c r="P2061" s="708"/>
      <c r="Q2061" s="708"/>
      <c r="R2061" s="708"/>
    </row>
    <row r="2062" spans="1:18" s="709" customFormat="1" ht="12.75">
      <c r="A2062" s="284" t="s">
        <v>298</v>
      </c>
      <c r="B2062" s="715">
        <v>11132</v>
      </c>
      <c r="C2062" s="715">
        <v>7726</v>
      </c>
      <c r="D2062" s="715">
        <v>3705</v>
      </c>
      <c r="E2062" s="716">
        <v>33.28242903341717</v>
      </c>
      <c r="F2062" s="281">
        <v>691</v>
      </c>
      <c r="G2062" s="708"/>
      <c r="H2062" s="708"/>
      <c r="I2062" s="708"/>
      <c r="J2062" s="708"/>
      <c r="K2062" s="708"/>
      <c r="L2062" s="708"/>
      <c r="M2062" s="708"/>
      <c r="N2062" s="708"/>
      <c r="O2062" s="708"/>
      <c r="P2062" s="708"/>
      <c r="Q2062" s="708"/>
      <c r="R2062" s="708"/>
    </row>
    <row r="2063" spans="1:18" s="709" customFormat="1" ht="12.75">
      <c r="A2063" s="282" t="s">
        <v>299</v>
      </c>
      <c r="B2063" s="715">
        <v>504526</v>
      </c>
      <c r="C2063" s="715">
        <v>315000</v>
      </c>
      <c r="D2063" s="715">
        <v>290160</v>
      </c>
      <c r="E2063" s="716">
        <v>57.511406746134</v>
      </c>
      <c r="F2063" s="281">
        <v>33493</v>
      </c>
      <c r="G2063" s="708"/>
      <c r="H2063" s="708"/>
      <c r="I2063" s="708"/>
      <c r="J2063" s="708"/>
      <c r="K2063" s="708"/>
      <c r="L2063" s="708"/>
      <c r="M2063" s="708"/>
      <c r="N2063" s="708"/>
      <c r="O2063" s="708"/>
      <c r="P2063" s="708"/>
      <c r="Q2063" s="708"/>
      <c r="R2063" s="708"/>
    </row>
    <row r="2064" spans="1:18" s="709" customFormat="1" ht="12.75">
      <c r="A2064" s="284" t="s">
        <v>311</v>
      </c>
      <c r="B2064" s="715">
        <v>504526</v>
      </c>
      <c r="C2064" s="715">
        <v>315000</v>
      </c>
      <c r="D2064" s="715">
        <v>290160</v>
      </c>
      <c r="E2064" s="716">
        <v>57.511406746134</v>
      </c>
      <c r="F2064" s="281">
        <v>33493</v>
      </c>
      <c r="G2064" s="708"/>
      <c r="H2064" s="708"/>
      <c r="I2064" s="708"/>
      <c r="J2064" s="708"/>
      <c r="K2064" s="708"/>
      <c r="L2064" s="708"/>
      <c r="M2064" s="708"/>
      <c r="N2064" s="708"/>
      <c r="O2064" s="708"/>
      <c r="P2064" s="708"/>
      <c r="Q2064" s="708"/>
      <c r="R2064" s="708"/>
    </row>
    <row r="2065" spans="1:18" s="709" customFormat="1" ht="25.5">
      <c r="A2065" s="269" t="s">
        <v>304</v>
      </c>
      <c r="B2065" s="715">
        <v>22807</v>
      </c>
      <c r="C2065" s="715">
        <v>22807</v>
      </c>
      <c r="D2065" s="715">
        <v>932</v>
      </c>
      <c r="E2065" s="716">
        <v>4.086464681895909</v>
      </c>
      <c r="F2065" s="281">
        <v>0</v>
      </c>
      <c r="G2065" s="708"/>
      <c r="H2065" s="708"/>
      <c r="I2065" s="708"/>
      <c r="J2065" s="708"/>
      <c r="K2065" s="708"/>
      <c r="L2065" s="708"/>
      <c r="M2065" s="708"/>
      <c r="N2065" s="708"/>
      <c r="O2065" s="708"/>
      <c r="P2065" s="708"/>
      <c r="Q2065" s="708"/>
      <c r="R2065" s="708"/>
    </row>
    <row r="2066" spans="1:18" s="709" customFormat="1" ht="12.75">
      <c r="A2066" s="292" t="s">
        <v>305</v>
      </c>
      <c r="B2066" s="715">
        <v>22807</v>
      </c>
      <c r="C2066" s="715">
        <v>22807</v>
      </c>
      <c r="D2066" s="715">
        <v>932</v>
      </c>
      <c r="E2066" s="716">
        <v>4.086464681895909</v>
      </c>
      <c r="F2066" s="281">
        <v>0</v>
      </c>
      <c r="G2066" s="708"/>
      <c r="H2066" s="708"/>
      <c r="I2066" s="708"/>
      <c r="J2066" s="708"/>
      <c r="K2066" s="708"/>
      <c r="L2066" s="708"/>
      <c r="M2066" s="708"/>
      <c r="N2066" s="708"/>
      <c r="O2066" s="708"/>
      <c r="P2066" s="708"/>
      <c r="Q2066" s="708"/>
      <c r="R2066" s="708"/>
    </row>
    <row r="2067" spans="1:18" s="736" customFormat="1" ht="12.75">
      <c r="A2067" s="292"/>
      <c r="B2067" s="281"/>
      <c r="C2067" s="203"/>
      <c r="D2067" s="203"/>
      <c r="E2067" s="386"/>
      <c r="F2067" s="281"/>
      <c r="G2067" s="544"/>
      <c r="H2067" s="544"/>
      <c r="I2067" s="544"/>
      <c r="J2067" s="544"/>
      <c r="K2067" s="544"/>
      <c r="L2067" s="544"/>
      <c r="M2067" s="544"/>
      <c r="N2067" s="544"/>
      <c r="O2067" s="544"/>
      <c r="P2067" s="544"/>
      <c r="Q2067" s="544"/>
      <c r="R2067" s="544"/>
    </row>
    <row r="2068" spans="1:18" s="736" customFormat="1" ht="14.25">
      <c r="A2068" s="737" t="s">
        <v>731</v>
      </c>
      <c r="B2068" s="395"/>
      <c r="C2068" s="395"/>
      <c r="D2068" s="395"/>
      <c r="E2068" s="400"/>
      <c r="F2068" s="281"/>
      <c r="G2068" s="544"/>
      <c r="H2068" s="544"/>
      <c r="I2068" s="544"/>
      <c r="J2068" s="544"/>
      <c r="K2068" s="544"/>
      <c r="L2068" s="544"/>
      <c r="M2068" s="544"/>
      <c r="N2068" s="544"/>
      <c r="O2068" s="544"/>
      <c r="P2068" s="544"/>
      <c r="Q2068" s="544"/>
      <c r="R2068" s="544"/>
    </row>
    <row r="2069" spans="1:18" s="736" customFormat="1" ht="12.75">
      <c r="A2069" s="192" t="s">
        <v>732</v>
      </c>
      <c r="B2069" s="250">
        <v>1449590</v>
      </c>
      <c r="C2069" s="250">
        <v>1076891</v>
      </c>
      <c r="D2069" s="250">
        <v>904777</v>
      </c>
      <c r="E2069" s="738">
        <v>62.41606247283714</v>
      </c>
      <c r="F2069" s="281">
        <v>50000</v>
      </c>
      <c r="G2069" s="544"/>
      <c r="H2069" s="544"/>
      <c r="I2069" s="544"/>
      <c r="J2069" s="544"/>
      <c r="K2069" s="544"/>
      <c r="L2069" s="544"/>
      <c r="M2069" s="544"/>
      <c r="N2069" s="544"/>
      <c r="O2069" s="544"/>
      <c r="P2069" s="544"/>
      <c r="Q2069" s="544"/>
      <c r="R2069" s="544"/>
    </row>
    <row r="2070" spans="1:18" s="736" customFormat="1" ht="12.75">
      <c r="A2070" s="691" t="s">
        <v>413</v>
      </c>
      <c r="B2070" s="250">
        <v>1449590</v>
      </c>
      <c r="C2070" s="250">
        <v>1076891</v>
      </c>
      <c r="D2070" s="250">
        <v>904777</v>
      </c>
      <c r="E2070" s="738">
        <v>62.41606247283714</v>
      </c>
      <c r="F2070" s="281">
        <v>50000</v>
      </c>
      <c r="G2070" s="544"/>
      <c r="H2070" s="544"/>
      <c r="I2070" s="544"/>
      <c r="J2070" s="544"/>
      <c r="K2070" s="544"/>
      <c r="L2070" s="544"/>
      <c r="M2070" s="544"/>
      <c r="N2070" s="544"/>
      <c r="O2070" s="544"/>
      <c r="P2070" s="544"/>
      <c r="Q2070" s="544"/>
      <c r="R2070" s="544"/>
    </row>
    <row r="2071" spans="1:18" s="736" customFormat="1" ht="12.75">
      <c r="A2071" s="192" t="s">
        <v>293</v>
      </c>
      <c r="B2071" s="250">
        <v>1449590</v>
      </c>
      <c r="C2071" s="250">
        <v>1076891</v>
      </c>
      <c r="D2071" s="250">
        <v>887344</v>
      </c>
      <c r="E2071" s="738">
        <v>61.21344656075166</v>
      </c>
      <c r="F2071" s="281">
        <v>34712</v>
      </c>
      <c r="G2071" s="544"/>
      <c r="H2071" s="544"/>
      <c r="I2071" s="544"/>
      <c r="J2071" s="544"/>
      <c r="K2071" s="544"/>
      <c r="L2071" s="544"/>
      <c r="M2071" s="544"/>
      <c r="N2071" s="544"/>
      <c r="O2071" s="544"/>
      <c r="P2071" s="544"/>
      <c r="Q2071" s="544"/>
      <c r="R2071" s="544"/>
    </row>
    <row r="2072" spans="1:18" s="736" customFormat="1" ht="12.75">
      <c r="A2072" s="692" t="s">
        <v>294</v>
      </c>
      <c r="B2072" s="250">
        <v>884590</v>
      </c>
      <c r="C2072" s="250">
        <v>593926</v>
      </c>
      <c r="D2072" s="250">
        <v>425631</v>
      </c>
      <c r="E2072" s="738">
        <v>48.11618942108773</v>
      </c>
      <c r="F2072" s="281">
        <v>27082</v>
      </c>
      <c r="G2072" s="544"/>
      <c r="H2072" s="544"/>
      <c r="I2072" s="544"/>
      <c r="J2072" s="544"/>
      <c r="K2072" s="544"/>
      <c r="L2072" s="544"/>
      <c r="M2072" s="544"/>
      <c r="N2072" s="544"/>
      <c r="O2072" s="544"/>
      <c r="P2072" s="544"/>
      <c r="Q2072" s="544"/>
      <c r="R2072" s="544"/>
    </row>
    <row r="2073" spans="1:18" s="736" customFormat="1" ht="12.75">
      <c r="A2073" s="293" t="s">
        <v>295</v>
      </c>
      <c r="B2073" s="250">
        <v>300000</v>
      </c>
      <c r="C2073" s="250">
        <v>186800</v>
      </c>
      <c r="D2073" s="250">
        <v>186738</v>
      </c>
      <c r="E2073" s="738">
        <v>62.246</v>
      </c>
      <c r="F2073" s="281">
        <v>27082</v>
      </c>
      <c r="G2073" s="544"/>
      <c r="H2073" s="544"/>
      <c r="I2073" s="544"/>
      <c r="J2073" s="544"/>
      <c r="K2073" s="544"/>
      <c r="L2073" s="544"/>
      <c r="M2073" s="544"/>
      <c r="N2073" s="544"/>
      <c r="O2073" s="544"/>
      <c r="P2073" s="544"/>
      <c r="Q2073" s="544"/>
      <c r="R2073" s="544"/>
    </row>
    <row r="2074" spans="1:18" s="736" customFormat="1" ht="12.75">
      <c r="A2074" s="693" t="s">
        <v>296</v>
      </c>
      <c r="B2074" s="250">
        <v>300000</v>
      </c>
      <c r="C2074" s="250">
        <v>186800</v>
      </c>
      <c r="D2074" s="250">
        <v>186738</v>
      </c>
      <c r="E2074" s="738">
        <v>62.246</v>
      </c>
      <c r="F2074" s="281">
        <v>27082</v>
      </c>
      <c r="G2074" s="544"/>
      <c r="H2074" s="544"/>
      <c r="I2074" s="544"/>
      <c r="J2074" s="544"/>
      <c r="K2074" s="544"/>
      <c r="L2074" s="544"/>
      <c r="M2074" s="544"/>
      <c r="N2074" s="544"/>
      <c r="O2074" s="544"/>
      <c r="P2074" s="544"/>
      <c r="Q2074" s="544"/>
      <c r="R2074" s="544"/>
    </row>
    <row r="2075" spans="1:18" s="736" customFormat="1" ht="12.75">
      <c r="A2075" s="694" t="s">
        <v>297</v>
      </c>
      <c r="B2075" s="250">
        <v>242000</v>
      </c>
      <c r="C2075" s="250">
        <v>150776</v>
      </c>
      <c r="D2075" s="250">
        <v>148932</v>
      </c>
      <c r="E2075" s="738">
        <v>61.54214876033058</v>
      </c>
      <c r="F2075" s="281">
        <v>21225</v>
      </c>
      <c r="G2075" s="544"/>
      <c r="H2075" s="544"/>
      <c r="I2075" s="544"/>
      <c r="J2075" s="544"/>
      <c r="K2075" s="544"/>
      <c r="L2075" s="544"/>
      <c r="M2075" s="544"/>
      <c r="N2075" s="544"/>
      <c r="O2075" s="544"/>
      <c r="P2075" s="544"/>
      <c r="Q2075" s="544"/>
      <c r="R2075" s="544"/>
    </row>
    <row r="2076" spans="1:18" s="736" customFormat="1" ht="12.75">
      <c r="A2076" s="293" t="s">
        <v>331</v>
      </c>
      <c r="B2076" s="250">
        <v>584590</v>
      </c>
      <c r="C2076" s="250">
        <v>407126</v>
      </c>
      <c r="D2076" s="250">
        <v>238893</v>
      </c>
      <c r="E2076" s="738">
        <v>40.86505071930755</v>
      </c>
      <c r="F2076" s="281">
        <v>0</v>
      </c>
      <c r="G2076" s="544"/>
      <c r="H2076" s="544"/>
      <c r="I2076" s="544"/>
      <c r="J2076" s="544"/>
      <c r="K2076" s="544"/>
      <c r="L2076" s="544"/>
      <c r="M2076" s="544"/>
      <c r="N2076" s="544"/>
      <c r="O2076" s="544"/>
      <c r="P2076" s="544"/>
      <c r="Q2076" s="544"/>
      <c r="R2076" s="544"/>
    </row>
    <row r="2077" spans="1:18" s="736" customFormat="1" ht="12.75">
      <c r="A2077" s="691" t="s">
        <v>1781</v>
      </c>
      <c r="B2077" s="250">
        <v>565000</v>
      </c>
      <c r="C2077" s="250">
        <v>482965</v>
      </c>
      <c r="D2077" s="250">
        <v>461713</v>
      </c>
      <c r="E2077" s="738">
        <v>81.71911504424779</v>
      </c>
      <c r="F2077" s="281">
        <v>7630</v>
      </c>
      <c r="G2077" s="544"/>
      <c r="H2077" s="544"/>
      <c r="I2077" s="544"/>
      <c r="J2077" s="544"/>
      <c r="K2077" s="544"/>
      <c r="L2077" s="544"/>
      <c r="M2077" s="544"/>
      <c r="N2077" s="544"/>
      <c r="O2077" s="544"/>
      <c r="P2077" s="544"/>
      <c r="Q2077" s="544"/>
      <c r="R2077" s="544"/>
    </row>
    <row r="2078" spans="1:18" s="736" customFormat="1" ht="12.75">
      <c r="A2078" s="293" t="s">
        <v>301</v>
      </c>
      <c r="B2078" s="250">
        <v>565000</v>
      </c>
      <c r="C2078" s="250">
        <v>482965</v>
      </c>
      <c r="D2078" s="250">
        <v>461713</v>
      </c>
      <c r="E2078" s="738">
        <v>81.71911504424779</v>
      </c>
      <c r="F2078" s="281">
        <v>7630</v>
      </c>
      <c r="G2078" s="544"/>
      <c r="H2078" s="544"/>
      <c r="I2078" s="544"/>
      <c r="J2078" s="544"/>
      <c r="K2078" s="544"/>
      <c r="L2078" s="544"/>
      <c r="M2078" s="544"/>
      <c r="N2078" s="544"/>
      <c r="O2078" s="544"/>
      <c r="P2078" s="544"/>
      <c r="Q2078" s="544"/>
      <c r="R2078" s="544"/>
    </row>
    <row r="2079" spans="1:18" s="736" customFormat="1" ht="12.75">
      <c r="A2079" s="293" t="s">
        <v>1435</v>
      </c>
      <c r="B2079" s="250">
        <v>-11379386</v>
      </c>
      <c r="C2079" s="250">
        <v>-10908656</v>
      </c>
      <c r="D2079" s="250">
        <v>-10908656</v>
      </c>
      <c r="E2079" s="738">
        <v>95.86330932090712</v>
      </c>
      <c r="F2079" s="281">
        <v>0</v>
      </c>
      <c r="G2079" s="544"/>
      <c r="H2079" s="544"/>
      <c r="I2079" s="544"/>
      <c r="J2079" s="544"/>
      <c r="K2079" s="544"/>
      <c r="L2079" s="544"/>
      <c r="M2079" s="544"/>
      <c r="N2079" s="544"/>
      <c r="O2079" s="544"/>
      <c r="P2079" s="544"/>
      <c r="Q2079" s="544"/>
      <c r="R2079" s="544"/>
    </row>
    <row r="2080" spans="1:18" s="736" customFormat="1" ht="12.75">
      <c r="A2080" s="691" t="s">
        <v>410</v>
      </c>
      <c r="B2080" s="250">
        <v>-11379386</v>
      </c>
      <c r="C2080" s="250">
        <v>-10908656</v>
      </c>
      <c r="D2080" s="250">
        <v>-10908656</v>
      </c>
      <c r="E2080" s="738">
        <v>95.86330932090712</v>
      </c>
      <c r="F2080" s="281">
        <v>0</v>
      </c>
      <c r="G2080" s="544"/>
      <c r="H2080" s="544"/>
      <c r="I2080" s="544"/>
      <c r="J2080" s="544"/>
      <c r="K2080" s="544"/>
      <c r="L2080" s="544"/>
      <c r="M2080" s="544"/>
      <c r="N2080" s="544"/>
      <c r="O2080" s="544"/>
      <c r="P2080" s="544"/>
      <c r="Q2080" s="544"/>
      <c r="R2080" s="544"/>
    </row>
    <row r="2081" spans="1:28" s="740" customFormat="1" ht="12.75">
      <c r="A2081" s="690" t="s">
        <v>733</v>
      </c>
      <c r="B2081" s="250">
        <v>11379386</v>
      </c>
      <c r="C2081" s="250">
        <v>10908656</v>
      </c>
      <c r="D2081" s="250">
        <v>10908656</v>
      </c>
      <c r="E2081" s="738">
        <v>95.86330932090712</v>
      </c>
      <c r="F2081" s="281">
        <v>0</v>
      </c>
      <c r="G2081" s="739"/>
      <c r="H2081" s="739"/>
      <c r="I2081" s="739"/>
      <c r="J2081" s="739"/>
      <c r="K2081" s="739"/>
      <c r="L2081" s="739"/>
      <c r="M2081" s="739"/>
      <c r="N2081" s="739"/>
      <c r="O2081" s="739"/>
      <c r="P2081" s="739"/>
      <c r="Q2081" s="739"/>
      <c r="R2081" s="739"/>
      <c r="S2081" s="739"/>
      <c r="T2081" s="739"/>
      <c r="U2081" s="739"/>
      <c r="V2081" s="739"/>
      <c r="W2081" s="739"/>
      <c r="X2081" s="739"/>
      <c r="Y2081" s="739"/>
      <c r="Z2081" s="739"/>
      <c r="AA2081" s="739"/>
      <c r="AB2081" s="739"/>
    </row>
    <row r="2082" spans="1:28" s="740" customFormat="1" ht="25.5">
      <c r="A2082" s="690" t="s">
        <v>474</v>
      </c>
      <c r="B2082" s="250">
        <v>11379386</v>
      </c>
      <c r="C2082" s="250">
        <v>10908656</v>
      </c>
      <c r="D2082" s="250">
        <v>10908656</v>
      </c>
      <c r="E2082" s="738">
        <v>95.86330932090712</v>
      </c>
      <c r="F2082" s="281">
        <v>0</v>
      </c>
      <c r="G2082" s="739"/>
      <c r="H2082" s="739"/>
      <c r="I2082" s="739"/>
      <c r="J2082" s="739"/>
      <c r="K2082" s="739"/>
      <c r="L2082" s="739"/>
      <c r="M2082" s="739"/>
      <c r="N2082" s="739"/>
      <c r="O2082" s="739"/>
      <c r="P2082" s="739"/>
      <c r="Q2082" s="739"/>
      <c r="R2082" s="739"/>
      <c r="S2082" s="739"/>
      <c r="T2082" s="739"/>
      <c r="U2082" s="739"/>
      <c r="V2082" s="739"/>
      <c r="W2082" s="739"/>
      <c r="X2082" s="739"/>
      <c r="Y2082" s="739"/>
      <c r="Z2082" s="739"/>
      <c r="AA2082" s="739"/>
      <c r="AB2082" s="739"/>
    </row>
    <row r="2083" spans="1:23" s="169" customFormat="1" ht="12.75">
      <c r="A2083" s="690"/>
      <c r="B2083" s="250"/>
      <c r="C2083" s="250"/>
      <c r="D2083" s="250"/>
      <c r="E2083" s="381"/>
      <c r="F2083" s="281"/>
      <c r="G2083" s="741"/>
      <c r="H2083" s="741"/>
      <c r="I2083" s="741"/>
      <c r="J2083" s="741"/>
      <c r="K2083" s="741"/>
      <c r="L2083" s="741"/>
      <c r="M2083" s="741"/>
      <c r="N2083" s="741"/>
      <c r="O2083" s="741"/>
      <c r="P2083" s="741"/>
      <c r="Q2083" s="741"/>
      <c r="R2083" s="741"/>
      <c r="S2083" s="741"/>
      <c r="T2083" s="741"/>
      <c r="U2083" s="741"/>
      <c r="V2083" s="741"/>
      <c r="W2083" s="741"/>
    </row>
    <row r="2084" spans="1:23" s="169" customFormat="1" ht="25.5">
      <c r="A2084" s="732" t="s">
        <v>734</v>
      </c>
      <c r="B2084" s="395"/>
      <c r="C2084" s="395"/>
      <c r="D2084" s="395"/>
      <c r="E2084" s="381"/>
      <c r="F2084" s="281"/>
      <c r="G2084" s="741"/>
      <c r="H2084" s="741"/>
      <c r="I2084" s="741"/>
      <c r="J2084" s="741"/>
      <c r="K2084" s="741"/>
      <c r="L2084" s="741"/>
      <c r="M2084" s="741"/>
      <c r="N2084" s="741"/>
      <c r="O2084" s="741"/>
      <c r="P2084" s="741"/>
      <c r="Q2084" s="741"/>
      <c r="R2084" s="741"/>
      <c r="S2084" s="741"/>
      <c r="T2084" s="741"/>
      <c r="U2084" s="741"/>
      <c r="V2084" s="741"/>
      <c r="W2084" s="741"/>
    </row>
    <row r="2085" spans="1:23" s="169" customFormat="1" ht="12" customHeight="1">
      <c r="A2085" s="193" t="s">
        <v>732</v>
      </c>
      <c r="B2085" s="281">
        <v>865000</v>
      </c>
      <c r="C2085" s="281">
        <v>669765</v>
      </c>
      <c r="D2085" s="281">
        <v>665884</v>
      </c>
      <c r="E2085" s="386">
        <v>76.98080924855492</v>
      </c>
      <c r="F2085" s="281">
        <v>50000</v>
      </c>
      <c r="G2085" s="741"/>
      <c r="H2085" s="741"/>
      <c r="I2085" s="741"/>
      <c r="J2085" s="741"/>
      <c r="K2085" s="741"/>
      <c r="L2085" s="741"/>
      <c r="M2085" s="741"/>
      <c r="N2085" s="741"/>
      <c r="O2085" s="741"/>
      <c r="P2085" s="741"/>
      <c r="Q2085" s="741"/>
      <c r="R2085" s="741"/>
      <c r="S2085" s="741"/>
      <c r="T2085" s="741"/>
      <c r="U2085" s="741"/>
      <c r="V2085" s="741"/>
      <c r="W2085" s="741"/>
    </row>
    <row r="2086" spans="1:23" s="169" customFormat="1" ht="12" customHeight="1">
      <c r="A2086" s="267" t="s">
        <v>413</v>
      </c>
      <c r="B2086" s="281">
        <v>865000</v>
      </c>
      <c r="C2086" s="281">
        <v>669765</v>
      </c>
      <c r="D2086" s="281">
        <v>665884</v>
      </c>
      <c r="E2086" s="386">
        <v>76.98080924855492</v>
      </c>
      <c r="F2086" s="281">
        <v>50000</v>
      </c>
      <c r="G2086" s="741"/>
      <c r="H2086" s="741"/>
      <c r="I2086" s="741"/>
      <c r="J2086" s="741"/>
      <c r="K2086" s="741"/>
      <c r="L2086" s="741"/>
      <c r="M2086" s="741"/>
      <c r="N2086" s="741"/>
      <c r="O2086" s="741"/>
      <c r="P2086" s="741"/>
      <c r="Q2086" s="741"/>
      <c r="R2086" s="741"/>
      <c r="S2086" s="741"/>
      <c r="T2086" s="741"/>
      <c r="U2086" s="741"/>
      <c r="V2086" s="741"/>
      <c r="W2086" s="741"/>
    </row>
    <row r="2087" spans="1:23" s="169" customFormat="1" ht="12" customHeight="1">
      <c r="A2087" s="193" t="s">
        <v>293</v>
      </c>
      <c r="B2087" s="281">
        <v>865000</v>
      </c>
      <c r="C2087" s="281">
        <v>669765</v>
      </c>
      <c r="D2087" s="281">
        <v>648451</v>
      </c>
      <c r="E2087" s="386">
        <v>74.96543352601157</v>
      </c>
      <c r="F2087" s="281">
        <v>34712</v>
      </c>
      <c r="G2087" s="741"/>
      <c r="H2087" s="741"/>
      <c r="I2087" s="741"/>
      <c r="J2087" s="741"/>
      <c r="K2087" s="741"/>
      <c r="L2087" s="741"/>
      <c r="M2087" s="741"/>
      <c r="N2087" s="741"/>
      <c r="O2087" s="741"/>
      <c r="P2087" s="741"/>
      <c r="Q2087" s="741"/>
      <c r="R2087" s="741"/>
      <c r="S2087" s="741"/>
      <c r="T2087" s="741"/>
      <c r="U2087" s="741"/>
      <c r="V2087" s="741"/>
      <c r="W2087" s="741"/>
    </row>
    <row r="2088" spans="1:23" s="169" customFormat="1" ht="12" customHeight="1">
      <c r="A2088" s="267" t="s">
        <v>294</v>
      </c>
      <c r="B2088" s="281">
        <v>300000</v>
      </c>
      <c r="C2088" s="281">
        <v>186800</v>
      </c>
      <c r="D2088" s="281">
        <v>186738</v>
      </c>
      <c r="E2088" s="386">
        <v>62.246</v>
      </c>
      <c r="F2088" s="281">
        <v>27082</v>
      </c>
      <c r="G2088" s="741"/>
      <c r="H2088" s="741"/>
      <c r="I2088" s="741"/>
      <c r="J2088" s="741"/>
      <c r="K2088" s="741"/>
      <c r="L2088" s="741"/>
      <c r="M2088" s="741"/>
      <c r="N2088" s="741"/>
      <c r="O2088" s="741"/>
      <c r="P2088" s="741"/>
      <c r="Q2088" s="741"/>
      <c r="R2088" s="741"/>
      <c r="S2088" s="741"/>
      <c r="T2088" s="741"/>
      <c r="U2088" s="741"/>
      <c r="V2088" s="741"/>
      <c r="W2088" s="741"/>
    </row>
    <row r="2089" spans="1:23" s="169" customFormat="1" ht="12" customHeight="1">
      <c r="A2089" s="282" t="s">
        <v>295</v>
      </c>
      <c r="B2089" s="281">
        <v>300000</v>
      </c>
      <c r="C2089" s="281">
        <v>186800</v>
      </c>
      <c r="D2089" s="281">
        <v>186738</v>
      </c>
      <c r="E2089" s="386">
        <v>62.246</v>
      </c>
      <c r="F2089" s="281">
        <v>27082</v>
      </c>
      <c r="G2089" s="741"/>
      <c r="H2089" s="741"/>
      <c r="I2089" s="741"/>
      <c r="J2089" s="741"/>
      <c r="K2089" s="741"/>
      <c r="L2089" s="741"/>
      <c r="M2089" s="741"/>
      <c r="N2089" s="741"/>
      <c r="O2089" s="741"/>
      <c r="P2089" s="741"/>
      <c r="Q2089" s="741"/>
      <c r="R2089" s="741"/>
      <c r="S2089" s="741"/>
      <c r="T2089" s="741"/>
      <c r="U2089" s="741"/>
      <c r="V2089" s="741"/>
      <c r="W2089" s="741"/>
    </row>
    <row r="2090" spans="1:23" s="169" customFormat="1" ht="12" customHeight="1">
      <c r="A2090" s="284" t="s">
        <v>296</v>
      </c>
      <c r="B2090" s="281">
        <v>300000</v>
      </c>
      <c r="C2090" s="281">
        <v>186800</v>
      </c>
      <c r="D2090" s="281">
        <v>186738</v>
      </c>
      <c r="E2090" s="386">
        <v>62.246</v>
      </c>
      <c r="F2090" s="281">
        <v>27082</v>
      </c>
      <c r="G2090" s="741"/>
      <c r="H2090" s="741"/>
      <c r="I2090" s="741"/>
      <c r="J2090" s="741"/>
      <c r="K2090" s="741"/>
      <c r="L2090" s="741"/>
      <c r="M2090" s="741"/>
      <c r="N2090" s="741"/>
      <c r="O2090" s="741"/>
      <c r="P2090" s="741"/>
      <c r="Q2090" s="741"/>
      <c r="R2090" s="741"/>
      <c r="S2090" s="741"/>
      <c r="T2090" s="741"/>
      <c r="U2090" s="741"/>
      <c r="V2090" s="741"/>
      <c r="W2090" s="741"/>
    </row>
    <row r="2091" spans="1:28" s="740" customFormat="1" ht="12.75">
      <c r="A2091" s="288" t="s">
        <v>297</v>
      </c>
      <c r="B2091" s="281">
        <v>242000</v>
      </c>
      <c r="C2091" s="281">
        <v>150776</v>
      </c>
      <c r="D2091" s="281">
        <v>148932</v>
      </c>
      <c r="E2091" s="386">
        <v>61.54214876033058</v>
      </c>
      <c r="F2091" s="281">
        <v>21225</v>
      </c>
      <c r="G2091" s="739"/>
      <c r="H2091" s="739"/>
      <c r="I2091" s="739"/>
      <c r="J2091" s="739"/>
      <c r="K2091" s="739"/>
      <c r="L2091" s="739"/>
      <c r="M2091" s="739"/>
      <c r="N2091" s="739"/>
      <c r="O2091" s="739"/>
      <c r="P2091" s="739"/>
      <c r="Q2091" s="739"/>
      <c r="R2091" s="739"/>
      <c r="S2091" s="739"/>
      <c r="T2091" s="739"/>
      <c r="U2091" s="739"/>
      <c r="V2091" s="739"/>
      <c r="W2091" s="739"/>
      <c r="X2091" s="739"/>
      <c r="Y2091" s="739"/>
      <c r="Z2091" s="739"/>
      <c r="AA2091" s="739"/>
      <c r="AB2091" s="739"/>
    </row>
    <row r="2092" spans="1:28" s="740" customFormat="1" ht="13.5" customHeight="1">
      <c r="A2092" s="267" t="s">
        <v>1781</v>
      </c>
      <c r="B2092" s="281">
        <v>565000</v>
      </c>
      <c r="C2092" s="281">
        <v>482965</v>
      </c>
      <c r="D2092" s="281">
        <v>461713</v>
      </c>
      <c r="E2092" s="386">
        <v>81.71911504424779</v>
      </c>
      <c r="F2092" s="281">
        <v>7630</v>
      </c>
      <c r="G2092" s="739"/>
      <c r="H2092" s="739"/>
      <c r="I2092" s="739"/>
      <c r="J2092" s="739"/>
      <c r="K2092" s="739"/>
      <c r="L2092" s="739"/>
      <c r="M2092" s="739"/>
      <c r="N2092" s="739"/>
      <c r="O2092" s="739"/>
      <c r="P2092" s="739"/>
      <c r="Q2092" s="739"/>
      <c r="R2092" s="739"/>
      <c r="S2092" s="739"/>
      <c r="T2092" s="739"/>
      <c r="U2092" s="739"/>
      <c r="V2092" s="739"/>
      <c r="W2092" s="739"/>
      <c r="X2092" s="739"/>
      <c r="Y2092" s="739"/>
      <c r="Z2092" s="739"/>
      <c r="AA2092" s="739"/>
      <c r="AB2092" s="739"/>
    </row>
    <row r="2093" spans="1:24" s="706" customFormat="1" ht="12.75">
      <c r="A2093" s="282" t="s">
        <v>301</v>
      </c>
      <c r="B2093" s="281">
        <v>565000</v>
      </c>
      <c r="C2093" s="281">
        <v>482965</v>
      </c>
      <c r="D2093" s="281">
        <v>461713</v>
      </c>
      <c r="E2093" s="386">
        <v>81.71911504424779</v>
      </c>
      <c r="F2093" s="281">
        <v>7630</v>
      </c>
      <c r="X2093" s="707"/>
    </row>
    <row r="2094" spans="1:18" s="709" customFormat="1" ht="12.75">
      <c r="A2094" s="282"/>
      <c r="B2094" s="281"/>
      <c r="C2094" s="725"/>
      <c r="D2094" s="725"/>
      <c r="E2094" s="726"/>
      <c r="F2094" s="281"/>
      <c r="G2094" s="708"/>
      <c r="H2094" s="708"/>
      <c r="I2094" s="708"/>
      <c r="J2094" s="708"/>
      <c r="K2094" s="708"/>
      <c r="L2094" s="708"/>
      <c r="M2094" s="708"/>
      <c r="N2094" s="708"/>
      <c r="O2094" s="708"/>
      <c r="P2094" s="708"/>
      <c r="Q2094" s="708"/>
      <c r="R2094" s="708"/>
    </row>
    <row r="2095" spans="1:18" s="709" customFormat="1" ht="12.75">
      <c r="A2095" s="259" t="s">
        <v>735</v>
      </c>
      <c r="B2095" s="281"/>
      <c r="C2095" s="203"/>
      <c r="D2095" s="203"/>
      <c r="E2095" s="386"/>
      <c r="F2095" s="281"/>
      <c r="G2095" s="708"/>
      <c r="H2095" s="708"/>
      <c r="I2095" s="708"/>
      <c r="J2095" s="708"/>
      <c r="K2095" s="708"/>
      <c r="L2095" s="708"/>
      <c r="M2095" s="708"/>
      <c r="N2095" s="708"/>
      <c r="O2095" s="708"/>
      <c r="P2095" s="708"/>
      <c r="Q2095" s="708"/>
      <c r="R2095" s="708"/>
    </row>
    <row r="2096" spans="1:18" s="709" customFormat="1" ht="25.5">
      <c r="A2096" s="732" t="s">
        <v>734</v>
      </c>
      <c r="B2096" s="281"/>
      <c r="C2096" s="203"/>
      <c r="D2096" s="203"/>
      <c r="E2096" s="386"/>
      <c r="F2096" s="281"/>
      <c r="G2096" s="708"/>
      <c r="H2096" s="708"/>
      <c r="I2096" s="708"/>
      <c r="J2096" s="708"/>
      <c r="K2096" s="708"/>
      <c r="L2096" s="708"/>
      <c r="M2096" s="708"/>
      <c r="N2096" s="708"/>
      <c r="O2096" s="708"/>
      <c r="P2096" s="708"/>
      <c r="Q2096" s="708"/>
      <c r="R2096" s="708"/>
    </row>
    <row r="2097" spans="1:18" s="709" customFormat="1" ht="12.75">
      <c r="A2097" s="193" t="s">
        <v>732</v>
      </c>
      <c r="B2097" s="281">
        <v>865000</v>
      </c>
      <c r="C2097" s="281">
        <v>669765</v>
      </c>
      <c r="D2097" s="281">
        <v>665884</v>
      </c>
      <c r="E2097" s="386">
        <v>76.98080924855492</v>
      </c>
      <c r="F2097" s="281">
        <v>50000</v>
      </c>
      <c r="G2097" s="708"/>
      <c r="H2097" s="708"/>
      <c r="I2097" s="708"/>
      <c r="J2097" s="708"/>
      <c r="K2097" s="708"/>
      <c r="L2097" s="708"/>
      <c r="M2097" s="708"/>
      <c r="N2097" s="708"/>
      <c r="O2097" s="708"/>
      <c r="P2097" s="708"/>
      <c r="Q2097" s="708"/>
      <c r="R2097" s="708"/>
    </row>
    <row r="2098" spans="1:18" s="709" customFormat="1" ht="12.75">
      <c r="A2098" s="267" t="s">
        <v>413</v>
      </c>
      <c r="B2098" s="281">
        <v>865000</v>
      </c>
      <c r="C2098" s="281">
        <v>669765</v>
      </c>
      <c r="D2098" s="281">
        <v>665884</v>
      </c>
      <c r="E2098" s="386">
        <v>76.98080924855492</v>
      </c>
      <c r="F2098" s="281">
        <v>50000</v>
      </c>
      <c r="G2098" s="708"/>
      <c r="H2098" s="708"/>
      <c r="I2098" s="708"/>
      <c r="J2098" s="708"/>
      <c r="K2098" s="708"/>
      <c r="L2098" s="708"/>
      <c r="M2098" s="708"/>
      <c r="N2098" s="708"/>
      <c r="O2098" s="708"/>
      <c r="P2098" s="708"/>
      <c r="Q2098" s="708"/>
      <c r="R2098" s="708"/>
    </row>
    <row r="2099" spans="1:18" s="709" customFormat="1" ht="12.75">
      <c r="A2099" s="193" t="s">
        <v>293</v>
      </c>
      <c r="B2099" s="281">
        <v>865000</v>
      </c>
      <c r="C2099" s="281">
        <v>669765</v>
      </c>
      <c r="D2099" s="281">
        <v>648451</v>
      </c>
      <c r="E2099" s="386">
        <v>74.96543352601157</v>
      </c>
      <c r="F2099" s="281">
        <v>34712</v>
      </c>
      <c r="G2099" s="708"/>
      <c r="H2099" s="708"/>
      <c r="I2099" s="708"/>
      <c r="J2099" s="708"/>
      <c r="K2099" s="708"/>
      <c r="L2099" s="708"/>
      <c r="M2099" s="708"/>
      <c r="N2099" s="708"/>
      <c r="O2099" s="708"/>
      <c r="P2099" s="708"/>
      <c r="Q2099" s="708"/>
      <c r="R2099" s="708"/>
    </row>
    <row r="2100" spans="1:18" s="709" customFormat="1" ht="12.75">
      <c r="A2100" s="267" t="s">
        <v>294</v>
      </c>
      <c r="B2100" s="281">
        <v>300000</v>
      </c>
      <c r="C2100" s="281">
        <v>186800</v>
      </c>
      <c r="D2100" s="281">
        <v>186738</v>
      </c>
      <c r="E2100" s="386">
        <v>62.246</v>
      </c>
      <c r="F2100" s="281">
        <v>27082</v>
      </c>
      <c r="G2100" s="708"/>
      <c r="H2100" s="708"/>
      <c r="I2100" s="708"/>
      <c r="J2100" s="708"/>
      <c r="K2100" s="708"/>
      <c r="L2100" s="708"/>
      <c r="M2100" s="708"/>
      <c r="N2100" s="708"/>
      <c r="O2100" s="708"/>
      <c r="P2100" s="708"/>
      <c r="Q2100" s="708"/>
      <c r="R2100" s="708"/>
    </row>
    <row r="2101" spans="1:18" s="709" customFormat="1" ht="12.75">
      <c r="A2101" s="282" t="s">
        <v>295</v>
      </c>
      <c r="B2101" s="281">
        <v>300000</v>
      </c>
      <c r="C2101" s="281">
        <v>186800</v>
      </c>
      <c r="D2101" s="281">
        <v>186738</v>
      </c>
      <c r="E2101" s="386">
        <v>62.246</v>
      </c>
      <c r="F2101" s="281">
        <v>27082</v>
      </c>
      <c r="G2101" s="708"/>
      <c r="H2101" s="708"/>
      <c r="I2101" s="708"/>
      <c r="J2101" s="708"/>
      <c r="K2101" s="708"/>
      <c r="L2101" s="708"/>
      <c r="M2101" s="708"/>
      <c r="N2101" s="708"/>
      <c r="O2101" s="708"/>
      <c r="P2101" s="708"/>
      <c r="Q2101" s="708"/>
      <c r="R2101" s="708"/>
    </row>
    <row r="2102" spans="1:18" s="709" customFormat="1" ht="12.75">
      <c r="A2102" s="284" t="s">
        <v>296</v>
      </c>
      <c r="B2102" s="281">
        <v>300000</v>
      </c>
      <c r="C2102" s="281">
        <v>186800</v>
      </c>
      <c r="D2102" s="281">
        <v>186738</v>
      </c>
      <c r="E2102" s="386">
        <v>62.246</v>
      </c>
      <c r="F2102" s="281">
        <v>27082</v>
      </c>
      <c r="G2102" s="708"/>
      <c r="H2102" s="708"/>
      <c r="I2102" s="708"/>
      <c r="J2102" s="708"/>
      <c r="K2102" s="708"/>
      <c r="L2102" s="708"/>
      <c r="M2102" s="708"/>
      <c r="N2102" s="708"/>
      <c r="O2102" s="708"/>
      <c r="P2102" s="708"/>
      <c r="Q2102" s="708"/>
      <c r="R2102" s="708"/>
    </row>
    <row r="2103" spans="1:18" s="709" customFormat="1" ht="12.75">
      <c r="A2103" s="288" t="s">
        <v>297</v>
      </c>
      <c r="B2103" s="281">
        <v>242000</v>
      </c>
      <c r="C2103" s="281">
        <v>150776</v>
      </c>
      <c r="D2103" s="281">
        <v>148932</v>
      </c>
      <c r="E2103" s="386">
        <v>61.54214876033058</v>
      </c>
      <c r="F2103" s="281">
        <v>21225</v>
      </c>
      <c r="G2103" s="708"/>
      <c r="H2103" s="708"/>
      <c r="I2103" s="708"/>
      <c r="J2103" s="708"/>
      <c r="K2103" s="708"/>
      <c r="L2103" s="708"/>
      <c r="M2103" s="708"/>
      <c r="N2103" s="708"/>
      <c r="O2103" s="708"/>
      <c r="P2103" s="708"/>
      <c r="Q2103" s="708"/>
      <c r="R2103" s="708"/>
    </row>
    <row r="2104" spans="1:18" s="709" customFormat="1" ht="12.75">
      <c r="A2104" s="267" t="s">
        <v>1781</v>
      </c>
      <c r="B2104" s="281">
        <v>565000</v>
      </c>
      <c r="C2104" s="281">
        <v>482965</v>
      </c>
      <c r="D2104" s="281">
        <v>461713</v>
      </c>
      <c r="E2104" s="386">
        <v>81.71911504424779</v>
      </c>
      <c r="F2104" s="281">
        <v>7630</v>
      </c>
      <c r="G2104" s="708"/>
      <c r="H2104" s="708"/>
      <c r="I2104" s="708"/>
      <c r="J2104" s="708"/>
      <c r="K2104" s="708"/>
      <c r="L2104" s="708"/>
      <c r="M2104" s="708"/>
      <c r="N2104" s="708"/>
      <c r="O2104" s="708"/>
      <c r="P2104" s="708"/>
      <c r="Q2104" s="708"/>
      <c r="R2104" s="708"/>
    </row>
    <row r="2105" spans="1:18" s="709" customFormat="1" ht="12.75">
      <c r="A2105" s="282" t="s">
        <v>301</v>
      </c>
      <c r="B2105" s="281">
        <v>565000</v>
      </c>
      <c r="C2105" s="281">
        <v>482965</v>
      </c>
      <c r="D2105" s="281">
        <v>461713</v>
      </c>
      <c r="E2105" s="386">
        <v>81.71911504424779</v>
      </c>
      <c r="F2105" s="281">
        <v>7630</v>
      </c>
      <c r="G2105" s="708"/>
      <c r="H2105" s="708"/>
      <c r="I2105" s="708"/>
      <c r="J2105" s="708"/>
      <c r="K2105" s="708"/>
      <c r="L2105" s="708"/>
      <c r="M2105" s="708"/>
      <c r="N2105" s="708"/>
      <c r="O2105" s="708"/>
      <c r="P2105" s="708"/>
      <c r="Q2105" s="708"/>
      <c r="R2105" s="708"/>
    </row>
    <row r="2106" spans="1:28" s="740" customFormat="1" ht="12.75">
      <c r="A2106" s="259"/>
      <c r="B2106" s="281"/>
      <c r="C2106" s="203"/>
      <c r="D2106" s="203"/>
      <c r="E2106" s="386"/>
      <c r="F2106" s="281"/>
      <c r="G2106" s="739"/>
      <c r="H2106" s="739"/>
      <c r="I2106" s="739"/>
      <c r="J2106" s="739"/>
      <c r="K2106" s="739"/>
      <c r="L2106" s="739"/>
      <c r="M2106" s="739"/>
      <c r="N2106" s="739"/>
      <c r="O2106" s="739"/>
      <c r="P2106" s="739"/>
      <c r="Q2106" s="739"/>
      <c r="R2106" s="739"/>
      <c r="S2106" s="739"/>
      <c r="T2106" s="739"/>
      <c r="U2106" s="739"/>
      <c r="V2106" s="739"/>
      <c r="W2106" s="739"/>
      <c r="X2106" s="739"/>
      <c r="Y2106" s="739"/>
      <c r="Z2106" s="739"/>
      <c r="AA2106" s="739"/>
      <c r="AB2106" s="739"/>
    </row>
    <row r="2107" spans="1:28" s="742" customFormat="1" ht="12.75">
      <c r="A2107" s="691" t="s">
        <v>717</v>
      </c>
      <c r="B2107" s="399"/>
      <c r="C2107" s="399"/>
      <c r="D2107" s="399"/>
      <c r="E2107" s="738"/>
      <c r="F2107" s="281"/>
      <c r="G2107" s="544"/>
      <c r="H2107" s="544"/>
      <c r="I2107" s="544"/>
      <c r="J2107" s="544"/>
      <c r="K2107" s="544"/>
      <c r="L2107" s="544"/>
      <c r="M2107" s="544"/>
      <c r="N2107" s="544"/>
      <c r="O2107" s="544"/>
      <c r="P2107" s="544"/>
      <c r="Q2107" s="544"/>
      <c r="R2107" s="544"/>
      <c r="S2107" s="544"/>
      <c r="T2107" s="544"/>
      <c r="U2107" s="544"/>
      <c r="V2107" s="544"/>
      <c r="W2107" s="544"/>
      <c r="X2107" s="544"/>
      <c r="Y2107" s="544"/>
      <c r="Z2107" s="544"/>
      <c r="AA2107" s="544"/>
      <c r="AB2107" s="544"/>
    </row>
    <row r="2108" spans="1:28" s="742" customFormat="1" ht="12.75">
      <c r="A2108" s="193" t="s">
        <v>732</v>
      </c>
      <c r="B2108" s="281">
        <v>584590</v>
      </c>
      <c r="C2108" s="281">
        <v>407126</v>
      </c>
      <c r="D2108" s="281">
        <v>238893</v>
      </c>
      <c r="E2108" s="386">
        <v>40.86505071930755</v>
      </c>
      <c r="F2108" s="281">
        <v>0</v>
      </c>
      <c r="G2108" s="544"/>
      <c r="H2108" s="544"/>
      <c r="I2108" s="544"/>
      <c r="J2108" s="544"/>
      <c r="K2108" s="544"/>
      <c r="L2108" s="544"/>
      <c r="M2108" s="544"/>
      <c r="N2108" s="544"/>
      <c r="O2108" s="544"/>
      <c r="P2108" s="544"/>
      <c r="Q2108" s="544"/>
      <c r="R2108" s="544"/>
      <c r="S2108" s="544"/>
      <c r="T2108" s="544"/>
      <c r="U2108" s="544"/>
      <c r="V2108" s="544"/>
      <c r="W2108" s="544"/>
      <c r="X2108" s="544"/>
      <c r="Y2108" s="544"/>
      <c r="Z2108" s="544"/>
      <c r="AA2108" s="544"/>
      <c r="AB2108" s="544"/>
    </row>
    <row r="2109" spans="1:28" s="743" customFormat="1" ht="12.75">
      <c r="A2109" s="267" t="s">
        <v>413</v>
      </c>
      <c r="B2109" s="281">
        <v>584590</v>
      </c>
      <c r="C2109" s="281">
        <v>407126</v>
      </c>
      <c r="D2109" s="281">
        <v>238893</v>
      </c>
      <c r="E2109" s="386">
        <v>40.86505071930755</v>
      </c>
      <c r="F2109" s="281">
        <v>0</v>
      </c>
      <c r="G2109" s="739"/>
      <c r="H2109" s="739"/>
      <c r="I2109" s="739"/>
      <c r="J2109" s="739"/>
      <c r="K2109" s="739"/>
      <c r="L2109" s="739"/>
      <c r="M2109" s="739"/>
      <c r="N2109" s="739"/>
      <c r="O2109" s="739"/>
      <c r="P2109" s="739"/>
      <c r="Q2109" s="739"/>
      <c r="R2109" s="739"/>
      <c r="S2109" s="739"/>
      <c r="T2109" s="739"/>
      <c r="U2109" s="739"/>
      <c r="V2109" s="739"/>
      <c r="W2109" s="739"/>
      <c r="X2109" s="739"/>
      <c r="Y2109" s="739"/>
      <c r="Z2109" s="739"/>
      <c r="AA2109" s="739"/>
      <c r="AB2109" s="739"/>
    </row>
    <row r="2110" spans="1:28" s="740" customFormat="1" ht="12.75">
      <c r="A2110" s="460" t="s">
        <v>293</v>
      </c>
      <c r="B2110" s="281">
        <v>584590</v>
      </c>
      <c r="C2110" s="281">
        <v>407126</v>
      </c>
      <c r="D2110" s="281">
        <v>238893</v>
      </c>
      <c r="E2110" s="386">
        <v>40.86505071930755</v>
      </c>
      <c r="F2110" s="281">
        <v>0</v>
      </c>
      <c r="G2110" s="739"/>
      <c r="H2110" s="739"/>
      <c r="I2110" s="739"/>
      <c r="J2110" s="739"/>
      <c r="K2110" s="739"/>
      <c r="L2110" s="739"/>
      <c r="M2110" s="739"/>
      <c r="N2110" s="739"/>
      <c r="O2110" s="739"/>
      <c r="P2110" s="739"/>
      <c r="Q2110" s="739"/>
      <c r="R2110" s="739"/>
      <c r="S2110" s="739"/>
      <c r="T2110" s="739"/>
      <c r="U2110" s="739"/>
      <c r="V2110" s="739"/>
      <c r="W2110" s="739"/>
      <c r="X2110" s="739"/>
      <c r="Y2110" s="739"/>
      <c r="Z2110" s="739"/>
      <c r="AA2110" s="739"/>
      <c r="AB2110" s="739"/>
    </row>
    <row r="2111" spans="1:28" s="740" customFormat="1" ht="12.75">
      <c r="A2111" s="267" t="s">
        <v>294</v>
      </c>
      <c r="B2111" s="281">
        <v>584590</v>
      </c>
      <c r="C2111" s="281">
        <v>407126</v>
      </c>
      <c r="D2111" s="281">
        <v>238893</v>
      </c>
      <c r="E2111" s="386">
        <v>40.86505071930755</v>
      </c>
      <c r="F2111" s="281">
        <v>0</v>
      </c>
      <c r="G2111" s="739"/>
      <c r="H2111" s="739"/>
      <c r="I2111" s="739"/>
      <c r="J2111" s="739"/>
      <c r="K2111" s="739"/>
      <c r="L2111" s="739"/>
      <c r="M2111" s="739"/>
      <c r="N2111" s="739"/>
      <c r="O2111" s="739"/>
      <c r="P2111" s="739"/>
      <c r="Q2111" s="739"/>
      <c r="R2111" s="739"/>
      <c r="S2111" s="739"/>
      <c r="T2111" s="739"/>
      <c r="U2111" s="739"/>
      <c r="V2111" s="739"/>
      <c r="W2111" s="739"/>
      <c r="X2111" s="739"/>
      <c r="Y2111" s="739"/>
      <c r="Z2111" s="739"/>
      <c r="AA2111" s="739"/>
      <c r="AB2111" s="739"/>
    </row>
    <row r="2112" spans="1:28" s="740" customFormat="1" ht="12.75">
      <c r="A2112" s="282" t="s">
        <v>331</v>
      </c>
      <c r="B2112" s="281">
        <v>584590</v>
      </c>
      <c r="C2112" s="281">
        <v>407126</v>
      </c>
      <c r="D2112" s="281">
        <v>238893</v>
      </c>
      <c r="E2112" s="386">
        <v>40.86505071930755</v>
      </c>
      <c r="F2112" s="281">
        <v>0</v>
      </c>
      <c r="G2112" s="739"/>
      <c r="H2112" s="739"/>
      <c r="I2112" s="739"/>
      <c r="J2112" s="739"/>
      <c r="K2112" s="739"/>
      <c r="L2112" s="739"/>
      <c r="M2112" s="739"/>
      <c r="N2112" s="739"/>
      <c r="O2112" s="739"/>
      <c r="P2112" s="739"/>
      <c r="Q2112" s="739"/>
      <c r="R2112" s="739"/>
      <c r="S2112" s="739"/>
      <c r="T2112" s="739"/>
      <c r="U2112" s="739"/>
      <c r="V2112" s="739"/>
      <c r="W2112" s="739"/>
      <c r="X2112" s="739"/>
      <c r="Y2112" s="739"/>
      <c r="Z2112" s="739"/>
      <c r="AA2112" s="739"/>
      <c r="AB2112" s="739"/>
    </row>
    <row r="2113" spans="1:28" s="740" customFormat="1" ht="12.75">
      <c r="A2113" s="282" t="s">
        <v>1435</v>
      </c>
      <c r="B2113" s="281">
        <v>-11379386</v>
      </c>
      <c r="C2113" s="281">
        <v>-10908656</v>
      </c>
      <c r="D2113" s="281">
        <v>-10908656</v>
      </c>
      <c r="E2113" s="386">
        <v>95.86330932090712</v>
      </c>
      <c r="F2113" s="281">
        <v>0</v>
      </c>
      <c r="G2113" s="739"/>
      <c r="H2113" s="739"/>
      <c r="I2113" s="739"/>
      <c r="J2113" s="739"/>
      <c r="K2113" s="739"/>
      <c r="L2113" s="739"/>
      <c r="M2113" s="739"/>
      <c r="N2113" s="739"/>
      <c r="O2113" s="739"/>
      <c r="P2113" s="739"/>
      <c r="Q2113" s="739"/>
      <c r="R2113" s="739"/>
      <c r="S2113" s="739"/>
      <c r="T2113" s="739"/>
      <c r="U2113" s="739"/>
      <c r="V2113" s="739"/>
      <c r="W2113" s="739"/>
      <c r="X2113" s="739"/>
      <c r="Y2113" s="739"/>
      <c r="Z2113" s="739"/>
      <c r="AA2113" s="739"/>
      <c r="AB2113" s="739"/>
    </row>
    <row r="2114" spans="1:28" s="740" customFormat="1" ht="12.75">
      <c r="A2114" s="267" t="s">
        <v>410</v>
      </c>
      <c r="B2114" s="281">
        <v>-11379386</v>
      </c>
      <c r="C2114" s="281">
        <v>-10908656</v>
      </c>
      <c r="D2114" s="281">
        <v>-10908656</v>
      </c>
      <c r="E2114" s="386">
        <v>95.86330932090712</v>
      </c>
      <c r="F2114" s="281">
        <v>0</v>
      </c>
      <c r="G2114" s="739"/>
      <c r="H2114" s="739"/>
      <c r="I2114" s="739"/>
      <c r="J2114" s="739"/>
      <c r="K2114" s="739"/>
      <c r="L2114" s="739"/>
      <c r="M2114" s="739"/>
      <c r="N2114" s="739"/>
      <c r="O2114" s="739"/>
      <c r="P2114" s="739"/>
      <c r="Q2114" s="739"/>
      <c r="R2114" s="739"/>
      <c r="S2114" s="739"/>
      <c r="T2114" s="739"/>
      <c r="U2114" s="739"/>
      <c r="V2114" s="739"/>
      <c r="W2114" s="739"/>
      <c r="X2114" s="739"/>
      <c r="Y2114" s="739"/>
      <c r="Z2114" s="739"/>
      <c r="AA2114" s="739"/>
      <c r="AB2114" s="739"/>
    </row>
    <row r="2115" spans="1:28" s="740" customFormat="1" ht="12.75">
      <c r="A2115" s="291" t="s">
        <v>733</v>
      </c>
      <c r="B2115" s="281">
        <v>11379386</v>
      </c>
      <c r="C2115" s="281">
        <v>10908656</v>
      </c>
      <c r="D2115" s="281">
        <v>10908656</v>
      </c>
      <c r="E2115" s="386">
        <v>95.86330932090712</v>
      </c>
      <c r="F2115" s="281">
        <v>0</v>
      </c>
      <c r="G2115" s="739"/>
      <c r="H2115" s="739"/>
      <c r="I2115" s="739"/>
      <c r="J2115" s="739"/>
      <c r="K2115" s="739"/>
      <c r="L2115" s="739"/>
      <c r="M2115" s="739"/>
      <c r="N2115" s="739"/>
      <c r="O2115" s="739"/>
      <c r="P2115" s="739"/>
      <c r="Q2115" s="739"/>
      <c r="R2115" s="739"/>
      <c r="S2115" s="739"/>
      <c r="T2115" s="739"/>
      <c r="U2115" s="739"/>
      <c r="V2115" s="739"/>
      <c r="W2115" s="739"/>
      <c r="X2115" s="739"/>
      <c r="Y2115" s="739"/>
      <c r="Z2115" s="739"/>
      <c r="AA2115" s="739"/>
      <c r="AB2115" s="739"/>
    </row>
    <row r="2116" spans="1:24" s="706" customFormat="1" ht="25.5">
      <c r="A2116" s="291" t="s">
        <v>474</v>
      </c>
      <c r="B2116" s="203">
        <v>11379386</v>
      </c>
      <c r="C2116" s="203">
        <v>10908656</v>
      </c>
      <c r="D2116" s="203">
        <v>10908656</v>
      </c>
      <c r="E2116" s="386">
        <v>95.86330932090712</v>
      </c>
      <c r="F2116" s="281">
        <v>0</v>
      </c>
      <c r="X2116" s="707"/>
    </row>
    <row r="2117" spans="1:18" s="709" customFormat="1" ht="12.75">
      <c r="A2117" s="282"/>
      <c r="B2117" s="281"/>
      <c r="C2117" s="725"/>
      <c r="D2117" s="725"/>
      <c r="E2117" s="726"/>
      <c r="F2117" s="281"/>
      <c r="G2117" s="708"/>
      <c r="H2117" s="708"/>
      <c r="I2117" s="708"/>
      <c r="J2117" s="708"/>
      <c r="K2117" s="708"/>
      <c r="L2117" s="708"/>
      <c r="M2117" s="708"/>
      <c r="N2117" s="708"/>
      <c r="O2117" s="708"/>
      <c r="P2117" s="708"/>
      <c r="Q2117" s="708"/>
      <c r="R2117" s="708"/>
    </row>
    <row r="2118" spans="1:18" s="709" customFormat="1" ht="12.75">
      <c r="A2118" s="259" t="s">
        <v>735</v>
      </c>
      <c r="B2118" s="281"/>
      <c r="C2118" s="203"/>
      <c r="D2118" s="203"/>
      <c r="E2118" s="386"/>
      <c r="F2118" s="281"/>
      <c r="G2118" s="708"/>
      <c r="H2118" s="708"/>
      <c r="I2118" s="708"/>
      <c r="J2118" s="708"/>
      <c r="K2118" s="708"/>
      <c r="L2118" s="708"/>
      <c r="M2118" s="708"/>
      <c r="N2118" s="708"/>
      <c r="O2118" s="708"/>
      <c r="P2118" s="708"/>
      <c r="Q2118" s="708"/>
      <c r="R2118" s="708"/>
    </row>
    <row r="2119" spans="1:18" s="709" customFormat="1" ht="12.75">
      <c r="A2119" s="691" t="s">
        <v>717</v>
      </c>
      <c r="B2119" s="281"/>
      <c r="C2119" s="203"/>
      <c r="D2119" s="203"/>
      <c r="E2119" s="386"/>
      <c r="F2119" s="281"/>
      <c r="G2119" s="708"/>
      <c r="H2119" s="708"/>
      <c r="I2119" s="708"/>
      <c r="J2119" s="708"/>
      <c r="K2119" s="708"/>
      <c r="L2119" s="708"/>
      <c r="M2119" s="708"/>
      <c r="N2119" s="708"/>
      <c r="O2119" s="708"/>
      <c r="P2119" s="708"/>
      <c r="Q2119" s="708"/>
      <c r="R2119" s="708"/>
    </row>
    <row r="2120" spans="1:18" s="709" customFormat="1" ht="12.75">
      <c r="A2120" s="193" t="s">
        <v>732</v>
      </c>
      <c r="B2120" s="281">
        <v>584590</v>
      </c>
      <c r="C2120" s="281">
        <v>407126</v>
      </c>
      <c r="D2120" s="281">
        <v>238893</v>
      </c>
      <c r="E2120" s="386">
        <v>40.86505071930755</v>
      </c>
      <c r="F2120" s="281">
        <v>0</v>
      </c>
      <c r="G2120" s="708"/>
      <c r="H2120" s="708"/>
      <c r="I2120" s="708"/>
      <c r="J2120" s="708"/>
      <c r="K2120" s="708"/>
      <c r="L2120" s="708"/>
      <c r="M2120" s="708"/>
      <c r="N2120" s="708"/>
      <c r="O2120" s="708"/>
      <c r="P2120" s="708"/>
      <c r="Q2120" s="708"/>
      <c r="R2120" s="708"/>
    </row>
    <row r="2121" spans="1:18" s="709" customFormat="1" ht="12.75">
      <c r="A2121" s="267" t="s">
        <v>413</v>
      </c>
      <c r="B2121" s="281">
        <v>584590</v>
      </c>
      <c r="C2121" s="281">
        <v>407126</v>
      </c>
      <c r="D2121" s="281">
        <v>238893</v>
      </c>
      <c r="E2121" s="386">
        <v>40.86505071930755</v>
      </c>
      <c r="F2121" s="281">
        <v>0</v>
      </c>
      <c r="G2121" s="708"/>
      <c r="H2121" s="708"/>
      <c r="I2121" s="708"/>
      <c r="J2121" s="708"/>
      <c r="K2121" s="708"/>
      <c r="L2121" s="708"/>
      <c r="M2121" s="708"/>
      <c r="N2121" s="708"/>
      <c r="O2121" s="708"/>
      <c r="P2121" s="708"/>
      <c r="Q2121" s="708"/>
      <c r="R2121" s="708"/>
    </row>
    <row r="2122" spans="1:18" s="709" customFormat="1" ht="12.75">
      <c r="A2122" s="460" t="s">
        <v>293</v>
      </c>
      <c r="B2122" s="281">
        <v>584590</v>
      </c>
      <c r="C2122" s="281">
        <v>407126</v>
      </c>
      <c r="D2122" s="281">
        <v>238893</v>
      </c>
      <c r="E2122" s="386">
        <v>40.86505071930755</v>
      </c>
      <c r="F2122" s="281">
        <v>0</v>
      </c>
      <c r="G2122" s="708"/>
      <c r="H2122" s="708"/>
      <c r="I2122" s="708"/>
      <c r="J2122" s="708"/>
      <c r="K2122" s="708"/>
      <c r="L2122" s="708"/>
      <c r="M2122" s="708"/>
      <c r="N2122" s="708"/>
      <c r="O2122" s="708"/>
      <c r="P2122" s="708"/>
      <c r="Q2122" s="708"/>
      <c r="R2122" s="708"/>
    </row>
    <row r="2123" spans="1:18" s="709" customFormat="1" ht="12.75">
      <c r="A2123" s="267" t="s">
        <v>294</v>
      </c>
      <c r="B2123" s="281">
        <v>584590</v>
      </c>
      <c r="C2123" s="281">
        <v>407126</v>
      </c>
      <c r="D2123" s="281">
        <v>238893</v>
      </c>
      <c r="E2123" s="386">
        <v>40.86505071930755</v>
      </c>
      <c r="F2123" s="281">
        <v>0</v>
      </c>
      <c r="G2123" s="708"/>
      <c r="H2123" s="708"/>
      <c r="I2123" s="708"/>
      <c r="J2123" s="708"/>
      <c r="K2123" s="708"/>
      <c r="L2123" s="708"/>
      <c r="M2123" s="708"/>
      <c r="N2123" s="708"/>
      <c r="O2123" s="708"/>
      <c r="P2123" s="708"/>
      <c r="Q2123" s="708"/>
      <c r="R2123" s="708"/>
    </row>
    <row r="2124" spans="1:18" s="709" customFormat="1" ht="12.75">
      <c r="A2124" s="282" t="s">
        <v>331</v>
      </c>
      <c r="B2124" s="281">
        <v>584590</v>
      </c>
      <c r="C2124" s="281">
        <v>407126</v>
      </c>
      <c r="D2124" s="281">
        <v>238893</v>
      </c>
      <c r="E2124" s="386">
        <v>40.86505071930755</v>
      </c>
      <c r="F2124" s="281">
        <v>0</v>
      </c>
      <c r="G2124" s="708"/>
      <c r="H2124" s="708"/>
      <c r="I2124" s="708"/>
      <c r="J2124" s="708"/>
      <c r="K2124" s="708"/>
      <c r="L2124" s="708"/>
      <c r="M2124" s="708"/>
      <c r="N2124" s="708"/>
      <c r="O2124" s="708"/>
      <c r="P2124" s="708"/>
      <c r="Q2124" s="708"/>
      <c r="R2124" s="708"/>
    </row>
    <row r="2125" spans="1:18" s="709" customFormat="1" ht="12.75">
      <c r="A2125" s="282" t="s">
        <v>1435</v>
      </c>
      <c r="B2125" s="281">
        <v>-11379386</v>
      </c>
      <c r="C2125" s="281">
        <v>-10908656</v>
      </c>
      <c r="D2125" s="281">
        <v>-10908656</v>
      </c>
      <c r="E2125" s="386">
        <v>95.86330932090712</v>
      </c>
      <c r="F2125" s="281">
        <v>0</v>
      </c>
      <c r="G2125" s="708"/>
      <c r="H2125" s="708"/>
      <c r="I2125" s="708"/>
      <c r="J2125" s="708"/>
      <c r="K2125" s="708"/>
      <c r="L2125" s="708"/>
      <c r="M2125" s="708"/>
      <c r="N2125" s="708"/>
      <c r="O2125" s="708"/>
      <c r="P2125" s="708"/>
      <c r="Q2125" s="708"/>
      <c r="R2125" s="708"/>
    </row>
    <row r="2126" spans="1:18" s="709" customFormat="1" ht="12.75">
      <c r="A2126" s="267" t="s">
        <v>410</v>
      </c>
      <c r="B2126" s="281">
        <v>-11379386</v>
      </c>
      <c r="C2126" s="281">
        <v>-10908656</v>
      </c>
      <c r="D2126" s="281">
        <v>-10908656</v>
      </c>
      <c r="E2126" s="386">
        <v>95.86330932090712</v>
      </c>
      <c r="F2126" s="281">
        <v>0</v>
      </c>
      <c r="G2126" s="708"/>
      <c r="H2126" s="708"/>
      <c r="I2126" s="708"/>
      <c r="J2126" s="708"/>
      <c r="K2126" s="708"/>
      <c r="L2126" s="708"/>
      <c r="M2126" s="708"/>
      <c r="N2126" s="708"/>
      <c r="O2126" s="708"/>
      <c r="P2126" s="708"/>
      <c r="Q2126" s="708"/>
      <c r="R2126" s="708"/>
    </row>
    <row r="2127" spans="1:6" s="740" customFormat="1" ht="12.75">
      <c r="A2127" s="291" t="s">
        <v>733</v>
      </c>
      <c r="B2127" s="281">
        <v>11379386</v>
      </c>
      <c r="C2127" s="281">
        <v>10908656</v>
      </c>
      <c r="D2127" s="281">
        <v>10908656</v>
      </c>
      <c r="E2127" s="386">
        <v>95.86330932090712</v>
      </c>
      <c r="F2127" s="281">
        <v>0</v>
      </c>
    </row>
    <row r="2128" spans="1:6" s="740" customFormat="1" ht="25.5">
      <c r="A2128" s="291" t="s">
        <v>474</v>
      </c>
      <c r="B2128" s="203">
        <v>11379386</v>
      </c>
      <c r="C2128" s="203">
        <v>10908656</v>
      </c>
      <c r="D2128" s="203">
        <v>10908656</v>
      </c>
      <c r="E2128" s="386">
        <v>95.86330932090712</v>
      </c>
      <c r="F2128" s="281">
        <v>0</v>
      </c>
    </row>
    <row r="2129" spans="1:6" s="740" customFormat="1" ht="12.75">
      <c r="A2129" s="744"/>
      <c r="B2129" s="175"/>
      <c r="C2129" s="175"/>
      <c r="D2129" s="175"/>
      <c r="E2129" s="745"/>
      <c r="F2129" s="745"/>
    </row>
    <row r="2130" spans="1:6" s="105" customFormat="1" ht="12.75">
      <c r="A2130" s="744"/>
      <c r="B2130" s="175"/>
      <c r="C2130" s="175"/>
      <c r="D2130" s="175"/>
      <c r="E2130" s="745"/>
      <c r="F2130" s="745"/>
    </row>
    <row r="2131" spans="1:6" s="101" customFormat="1" ht="26.25" customHeight="1">
      <c r="A2131" s="746" t="s">
        <v>1061</v>
      </c>
      <c r="B2131" s="232"/>
      <c r="C2131" s="747"/>
      <c r="D2131" s="747"/>
      <c r="E2131" s="747"/>
      <c r="F2131" s="747"/>
    </row>
    <row r="2132" spans="1:6" s="101" customFormat="1" ht="54">
      <c r="A2132" s="748" t="s">
        <v>736</v>
      </c>
      <c r="B2132" s="748"/>
      <c r="C2132" s="748"/>
      <c r="D2132" s="748"/>
      <c r="E2132" s="748"/>
      <c r="F2132" s="748"/>
    </row>
    <row r="2133" spans="1:6" s="101" customFormat="1" ht="13.5">
      <c r="A2133" s="321" t="s">
        <v>290</v>
      </c>
      <c r="B2133" s="322">
        <v>111388480</v>
      </c>
      <c r="C2133" s="322">
        <v>71514857</v>
      </c>
      <c r="D2133" s="322">
        <v>71089977</v>
      </c>
      <c r="E2133" s="749">
        <v>63.821660013674666</v>
      </c>
      <c r="F2133" s="750">
        <v>7387973</v>
      </c>
    </row>
    <row r="2134" spans="1:6" s="101" customFormat="1" ht="25.5">
      <c r="A2134" s="333" t="s">
        <v>330</v>
      </c>
      <c r="B2134" s="290">
        <v>110532451</v>
      </c>
      <c r="C2134" s="290">
        <v>71040037</v>
      </c>
      <c r="D2134" s="290">
        <v>71040037</v>
      </c>
      <c r="E2134" s="415">
        <v>64.2707515822661</v>
      </c>
      <c r="F2134" s="334">
        <v>7387973</v>
      </c>
    </row>
    <row r="2135" spans="1:6" s="101" customFormat="1" ht="27" customHeight="1">
      <c r="A2135" s="333" t="s">
        <v>380</v>
      </c>
      <c r="B2135" s="290">
        <v>856029</v>
      </c>
      <c r="C2135" s="290">
        <v>474820</v>
      </c>
      <c r="D2135" s="290">
        <v>49940</v>
      </c>
      <c r="E2135" s="415">
        <v>5.833914505232884</v>
      </c>
      <c r="F2135" s="334">
        <v>0</v>
      </c>
    </row>
    <row r="2136" spans="1:6" s="101" customFormat="1" ht="13.5">
      <c r="A2136" s="321" t="s">
        <v>381</v>
      </c>
      <c r="B2136" s="322">
        <v>111388480</v>
      </c>
      <c r="C2136" s="322">
        <v>71514857</v>
      </c>
      <c r="D2136" s="322">
        <v>49706245</v>
      </c>
      <c r="E2136" s="749">
        <v>44.62422415675301</v>
      </c>
      <c r="F2136" s="750">
        <v>8834576</v>
      </c>
    </row>
    <row r="2137" spans="1:24" s="706" customFormat="1" ht="12.75">
      <c r="A2137" s="333" t="s">
        <v>737</v>
      </c>
      <c r="B2137" s="290">
        <v>77463143</v>
      </c>
      <c r="C2137" s="290">
        <v>53977470</v>
      </c>
      <c r="D2137" s="290">
        <v>36608170</v>
      </c>
      <c r="E2137" s="415">
        <v>47.25882346395369</v>
      </c>
      <c r="F2137" s="334">
        <v>4621066</v>
      </c>
      <c r="X2137" s="707"/>
    </row>
    <row r="2138" spans="1:6" s="101" customFormat="1" ht="38.25">
      <c r="A2138" s="333" t="s">
        <v>738</v>
      </c>
      <c r="B2138" s="405">
        <v>77463143</v>
      </c>
      <c r="C2138" s="290">
        <v>53977470</v>
      </c>
      <c r="D2138" s="290">
        <v>36608170</v>
      </c>
      <c r="E2138" s="415">
        <v>47.25882346395369</v>
      </c>
      <c r="F2138" s="334">
        <v>4621066</v>
      </c>
    </row>
    <row r="2139" spans="1:6" s="101" customFormat="1" ht="25.5">
      <c r="A2139" s="333" t="s">
        <v>696</v>
      </c>
      <c r="B2139" s="290">
        <v>33925337</v>
      </c>
      <c r="C2139" s="290">
        <v>17537387</v>
      </c>
      <c r="D2139" s="290">
        <v>13098075</v>
      </c>
      <c r="E2139" s="415">
        <v>38.608533203369504</v>
      </c>
      <c r="F2139" s="334">
        <v>4213510</v>
      </c>
    </row>
    <row r="2140" spans="1:6" s="101" customFormat="1" ht="12.75">
      <c r="A2140" s="751"/>
      <c r="B2140" s="467"/>
      <c r="C2140" s="746"/>
      <c r="D2140" s="746"/>
      <c r="E2140" s="746"/>
      <c r="F2140" s="746"/>
    </row>
    <row r="2141" spans="1:6" s="101" customFormat="1" ht="12.75">
      <c r="A2141" s="751"/>
      <c r="B2141" s="467"/>
      <c r="C2141" s="746"/>
      <c r="D2141" s="746"/>
      <c r="E2141" s="746"/>
      <c r="F2141" s="746"/>
    </row>
    <row r="2142" spans="1:6" s="101" customFormat="1" ht="12.75">
      <c r="A2142" s="751"/>
      <c r="B2142" s="467"/>
      <c r="C2142" s="746"/>
      <c r="D2142" s="746"/>
      <c r="E2142" s="746"/>
      <c r="F2142" s="746"/>
    </row>
    <row r="2143" spans="1:6" s="101" customFormat="1" ht="12.75">
      <c r="A2143" s="751"/>
      <c r="B2143" s="467"/>
      <c r="C2143" s="746"/>
      <c r="D2143" s="746"/>
      <c r="E2143" s="746"/>
      <c r="F2143" s="746"/>
    </row>
    <row r="2144" spans="1:6" s="101" customFormat="1" ht="15">
      <c r="A2144" s="338" t="s">
        <v>1721</v>
      </c>
      <c r="B2144" s="336"/>
      <c r="C2144" s="336"/>
      <c r="D2144" s="336"/>
      <c r="E2144" s="340"/>
      <c r="F2144" s="340" t="s">
        <v>1440</v>
      </c>
    </row>
    <row r="2145" spans="1:6" s="101" customFormat="1" ht="15">
      <c r="A2145" s="338"/>
      <c r="B2145" s="336"/>
      <c r="C2145" s="336"/>
      <c r="D2145" s="336"/>
      <c r="E2145" s="340"/>
      <c r="F2145" s="340"/>
    </row>
    <row r="2146" spans="1:6" s="169" customFormat="1" ht="12.75" customHeight="1">
      <c r="A2146" s="338"/>
      <c r="B2146" s="336"/>
      <c r="C2146" s="336"/>
      <c r="D2146" s="336"/>
      <c r="E2146" s="340"/>
      <c r="F2146" s="340"/>
    </row>
    <row r="2147" spans="1:6" ht="15">
      <c r="A2147" s="174" t="s">
        <v>1406</v>
      </c>
      <c r="B2147" s="336"/>
      <c r="C2147" s="336"/>
      <c r="D2147" s="336"/>
      <c r="E2147" s="632"/>
      <c r="F2147" s="633"/>
    </row>
    <row r="2148" ht="17.25" customHeight="1">
      <c r="R2148" s="544"/>
    </row>
    <row r="2149" ht="17.25" customHeight="1">
      <c r="R2149" s="544"/>
    </row>
    <row r="2150" ht="17.25" customHeight="1">
      <c r="R2150" s="544"/>
    </row>
    <row r="2151" ht="17.25" customHeight="1">
      <c r="R2151" s="544"/>
    </row>
  </sheetData>
  <mergeCells count="7">
    <mergeCell ref="A1:F1"/>
    <mergeCell ref="A8:F8"/>
    <mergeCell ref="A9:F9"/>
    <mergeCell ref="A2:F2"/>
    <mergeCell ref="A4:F4"/>
    <mergeCell ref="A6:F6"/>
    <mergeCell ref="A7:F7"/>
  </mergeCells>
  <printOptions horizontalCentered="1"/>
  <pageMargins left="0.8267716535433072" right="0.6692913385826772" top="0.7086614173228347" bottom="0.3937007874015748" header="0.5118110236220472" footer="0.11811023622047245"/>
  <pageSetup firstPageNumber="49" useFirstPageNumber="1" fitToHeight="20" horizontalDpi="600" verticalDpi="600" orientation="portrait" paperSize="9" scale="85" r:id="rId1"/>
  <headerFooter alignWithMargins="0">
    <oddFooter>&amp;C&amp;P&amp;R
</oddFooter>
  </headerFooter>
  <rowBreaks count="17" manualBreakCount="17">
    <brk id="338" max="5" man="1"/>
    <brk id="560" max="5" man="1"/>
    <brk id="724" max="5" man="1"/>
    <brk id="899" max="5" man="1"/>
    <brk id="957" max="5" man="1"/>
    <brk id="1009" max="5" man="1"/>
    <brk id="1064" max="5" man="1"/>
    <brk id="1117" max="5" man="1"/>
    <brk id="1168" max="5" man="1"/>
    <brk id="1226" max="5" man="1"/>
    <brk id="1343" max="5" man="1"/>
    <brk id="1398" max="5" man="1"/>
    <brk id="1454" max="5" man="1"/>
    <brk id="1563" max="5" man="1"/>
    <brk id="1618" max="5" man="1"/>
    <brk id="1786" max="5" man="1"/>
    <brk id="1840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912"/>
  <sheetViews>
    <sheetView zoomScaleSheetLayoutView="100" workbookViewId="0" topLeftCell="A1">
      <selection activeCell="A6" sqref="A6:D6"/>
    </sheetView>
  </sheetViews>
  <sheetFormatPr defaultColWidth="9.140625" defaultRowHeight="9.75" customHeight="1"/>
  <cols>
    <col min="1" max="1" width="50.140625" style="793" customWidth="1"/>
    <col min="2" max="2" width="12.28125" style="793" customWidth="1"/>
    <col min="3" max="3" width="12.8515625" style="793" customWidth="1"/>
    <col min="4" max="4" width="12.00390625" style="807" customWidth="1"/>
    <col min="5" max="16384" width="9.140625" style="101" customWidth="1"/>
  </cols>
  <sheetData>
    <row r="1" spans="1:4" s="97" customFormat="1" ht="12.75">
      <c r="A1" s="432" t="s">
        <v>1409</v>
      </c>
      <c r="B1" s="432"/>
      <c r="C1" s="432"/>
      <c r="D1" s="432"/>
    </row>
    <row r="2" spans="1:4" s="97" customFormat="1" ht="15" customHeight="1">
      <c r="A2" s="339" t="s">
        <v>1410</v>
      </c>
      <c r="B2" s="339"/>
      <c r="C2" s="339"/>
      <c r="D2" s="339"/>
    </row>
    <row r="3" spans="1:4" s="97" customFormat="1" ht="3.75" customHeight="1">
      <c r="A3" s="236"/>
      <c r="B3" s="7"/>
      <c r="C3" s="7"/>
      <c r="D3" s="7"/>
    </row>
    <row r="4" spans="1:4" s="176" customFormat="1" ht="12.75">
      <c r="A4" s="366" t="s">
        <v>1442</v>
      </c>
      <c r="B4" s="366"/>
      <c r="C4" s="366"/>
      <c r="D4" s="366"/>
    </row>
    <row r="5" spans="1:4" s="176" customFormat="1" ht="12.75">
      <c r="A5" s="105"/>
      <c r="B5" s="172"/>
      <c r="C5" s="172"/>
      <c r="D5" s="172"/>
    </row>
    <row r="6" spans="1:4" s="221" customFormat="1" ht="17.25" customHeight="1">
      <c r="A6" s="654" t="s">
        <v>1412</v>
      </c>
      <c r="B6" s="654"/>
      <c r="C6" s="654"/>
      <c r="D6" s="654"/>
    </row>
    <row r="7" spans="1:4" s="221" customFormat="1" ht="17.25" customHeight="1">
      <c r="A7" s="367" t="s">
        <v>739</v>
      </c>
      <c r="B7" s="367"/>
      <c r="C7" s="367"/>
      <c r="D7" s="367"/>
    </row>
    <row r="8" spans="1:4" s="221" customFormat="1" ht="17.25" customHeight="1">
      <c r="A8" s="495" t="s">
        <v>740</v>
      </c>
      <c r="B8" s="495"/>
      <c r="C8" s="495"/>
      <c r="D8" s="495"/>
    </row>
    <row r="9" spans="1:4" s="435" customFormat="1" ht="12.75">
      <c r="A9" s="463" t="s">
        <v>1415</v>
      </c>
      <c r="B9" s="463"/>
      <c r="C9" s="463"/>
      <c r="D9" s="463"/>
    </row>
    <row r="10" spans="1:4" s="435" customFormat="1" ht="12.75">
      <c r="A10" s="436" t="s">
        <v>1416</v>
      </c>
      <c r="B10" s="174"/>
      <c r="C10" s="173"/>
      <c r="D10" s="244" t="s">
        <v>388</v>
      </c>
    </row>
    <row r="11" spans="1:4" s="221" customFormat="1" ht="15.75">
      <c r="A11" s="752"/>
      <c r="B11" s="752"/>
      <c r="C11" s="752"/>
      <c r="D11" s="753" t="s">
        <v>741</v>
      </c>
    </row>
    <row r="12" spans="1:4" ht="15.75" customHeight="1">
      <c r="A12" s="262"/>
      <c r="B12" s="101"/>
      <c r="C12" s="101"/>
      <c r="D12" s="233" t="s">
        <v>742</v>
      </c>
    </row>
    <row r="13" spans="1:4" ht="35.25" customHeight="1">
      <c r="A13" s="754" t="s">
        <v>1419</v>
      </c>
      <c r="B13" s="755" t="s">
        <v>558</v>
      </c>
      <c r="C13" s="756" t="s">
        <v>1449</v>
      </c>
      <c r="D13" s="754" t="s">
        <v>1423</v>
      </c>
    </row>
    <row r="14" spans="1:4" ht="15" customHeight="1">
      <c r="A14" s="754">
        <v>1</v>
      </c>
      <c r="B14" s="755">
        <v>2</v>
      </c>
      <c r="C14" s="756">
        <v>3</v>
      </c>
      <c r="D14" s="754">
        <v>4</v>
      </c>
    </row>
    <row r="15" spans="1:4" ht="26.25" customHeight="1">
      <c r="A15" s="757" t="s">
        <v>743</v>
      </c>
      <c r="B15" s="758">
        <v>-67850000</v>
      </c>
      <c r="C15" s="758">
        <v>-31695674</v>
      </c>
      <c r="D15" s="758">
        <v>-4526585</v>
      </c>
    </row>
    <row r="16" spans="1:4" ht="12.75" customHeight="1">
      <c r="A16" s="759" t="s">
        <v>744</v>
      </c>
      <c r="B16" s="759">
        <v>-109493945</v>
      </c>
      <c r="C16" s="759">
        <v>-70653465</v>
      </c>
      <c r="D16" s="759">
        <v>-7175227</v>
      </c>
    </row>
    <row r="17" spans="1:4" ht="12.75">
      <c r="A17" s="758" t="s">
        <v>745</v>
      </c>
      <c r="B17" s="758">
        <v>-43710</v>
      </c>
      <c r="C17" s="758">
        <v>-3953</v>
      </c>
      <c r="D17" s="758">
        <v>0</v>
      </c>
    </row>
    <row r="18" spans="1:4" ht="12.75" customHeight="1">
      <c r="A18" s="758" t="s">
        <v>746</v>
      </c>
      <c r="B18" s="758">
        <v>-43710</v>
      </c>
      <c r="C18" s="758">
        <v>-3953</v>
      </c>
      <c r="D18" s="758">
        <v>0</v>
      </c>
    </row>
    <row r="19" spans="1:4" ht="12.75">
      <c r="A19" s="760" t="s">
        <v>747</v>
      </c>
      <c r="B19" s="761"/>
      <c r="C19" s="761"/>
      <c r="D19" s="761"/>
    </row>
    <row r="20" spans="1:4" ht="12.75">
      <c r="A20" s="762" t="s">
        <v>748</v>
      </c>
      <c r="B20" s="763">
        <v>-43710</v>
      </c>
      <c r="C20" s="763">
        <v>-3953</v>
      </c>
      <c r="D20" s="763">
        <v>0</v>
      </c>
    </row>
    <row r="21" spans="1:4" ht="12.75" customHeight="1">
      <c r="A21" s="764" t="s">
        <v>749</v>
      </c>
      <c r="B21" s="758">
        <v>-96439235</v>
      </c>
      <c r="C21" s="758">
        <v>-70649512</v>
      </c>
      <c r="D21" s="758">
        <v>-7175227</v>
      </c>
    </row>
    <row r="22" spans="1:4" ht="12.75" customHeight="1">
      <c r="A22" s="765" t="s">
        <v>750</v>
      </c>
      <c r="B22" s="758">
        <v>-86369076</v>
      </c>
      <c r="C22" s="758">
        <v>-69404875</v>
      </c>
      <c r="D22" s="758">
        <v>-7175227</v>
      </c>
    </row>
    <row r="23" spans="1:4" ht="12.75" customHeight="1">
      <c r="A23" s="766" t="s">
        <v>751</v>
      </c>
      <c r="B23" s="767">
        <v>-1315259</v>
      </c>
      <c r="C23" s="767">
        <v>-300000</v>
      </c>
      <c r="D23" s="768">
        <v>0</v>
      </c>
    </row>
    <row r="24" spans="1:4" ht="12.75" customHeight="1">
      <c r="A24" s="769" t="s">
        <v>752</v>
      </c>
      <c r="B24" s="770" t="s">
        <v>1426</v>
      </c>
      <c r="C24" s="771">
        <v>-300000</v>
      </c>
      <c r="D24" s="768">
        <v>0</v>
      </c>
    </row>
    <row r="25" spans="1:4" ht="12.75" customHeight="1">
      <c r="A25" s="772" t="s">
        <v>753</v>
      </c>
      <c r="B25" s="771">
        <v>-29524568</v>
      </c>
      <c r="C25" s="771">
        <v>-20686121</v>
      </c>
      <c r="D25" s="771">
        <v>-2995268</v>
      </c>
    </row>
    <row r="26" spans="1:4" ht="12.75" customHeight="1">
      <c r="A26" s="769" t="s">
        <v>754</v>
      </c>
      <c r="B26" s="770" t="s">
        <v>1426</v>
      </c>
      <c r="C26" s="771">
        <v>-797626</v>
      </c>
      <c r="D26" s="771">
        <v>0</v>
      </c>
    </row>
    <row r="27" spans="1:4" ht="12.75" customHeight="1">
      <c r="A27" s="769" t="s">
        <v>755</v>
      </c>
      <c r="B27" s="770" t="s">
        <v>1426</v>
      </c>
      <c r="C27" s="771">
        <v>-370000</v>
      </c>
      <c r="D27" s="771">
        <v>0</v>
      </c>
    </row>
    <row r="28" spans="1:4" ht="12.75" customHeight="1">
      <c r="A28" s="769" t="s">
        <v>756</v>
      </c>
      <c r="B28" s="770" t="s">
        <v>1426</v>
      </c>
      <c r="C28" s="771">
        <v>-90000</v>
      </c>
      <c r="D28" s="771">
        <v>0</v>
      </c>
    </row>
    <row r="29" spans="1:4" ht="12.75" customHeight="1">
      <c r="A29" s="769" t="s">
        <v>757</v>
      </c>
      <c r="B29" s="770" t="s">
        <v>1426</v>
      </c>
      <c r="C29" s="771">
        <v>-33214</v>
      </c>
      <c r="D29" s="771">
        <v>0</v>
      </c>
    </row>
    <row r="30" spans="1:4" ht="12.75" customHeight="1">
      <c r="A30" s="769" t="s">
        <v>758</v>
      </c>
      <c r="B30" s="770" t="s">
        <v>1426</v>
      </c>
      <c r="C30" s="771">
        <v>-300000</v>
      </c>
      <c r="D30" s="771">
        <v>0</v>
      </c>
    </row>
    <row r="31" spans="1:4" ht="12.75" customHeight="1">
      <c r="A31" s="769" t="s">
        <v>759</v>
      </c>
      <c r="B31" s="770" t="s">
        <v>1426</v>
      </c>
      <c r="C31" s="771">
        <v>-159000</v>
      </c>
      <c r="D31" s="771">
        <v>-159000</v>
      </c>
    </row>
    <row r="32" spans="1:4" ht="12.75" customHeight="1">
      <c r="A32" s="769" t="s">
        <v>760</v>
      </c>
      <c r="B32" s="770" t="s">
        <v>1426</v>
      </c>
      <c r="C32" s="771">
        <v>-2087506</v>
      </c>
      <c r="D32" s="771">
        <v>-330506</v>
      </c>
    </row>
    <row r="33" spans="1:4" ht="12.75" customHeight="1">
      <c r="A33" s="769" t="s">
        <v>761</v>
      </c>
      <c r="B33" s="770" t="s">
        <v>1426</v>
      </c>
      <c r="C33" s="771">
        <v>-11927</v>
      </c>
      <c r="D33" s="771">
        <v>-11927</v>
      </c>
    </row>
    <row r="34" spans="1:4" ht="12.75" customHeight="1">
      <c r="A34" s="769" t="s">
        <v>762</v>
      </c>
      <c r="B34" s="770" t="s">
        <v>1426</v>
      </c>
      <c r="C34" s="771">
        <v>-41975</v>
      </c>
      <c r="D34" s="771">
        <v>-41975</v>
      </c>
    </row>
    <row r="35" spans="1:4" ht="12.75" customHeight="1">
      <c r="A35" s="769" t="s">
        <v>763</v>
      </c>
      <c r="B35" s="770" t="s">
        <v>1426</v>
      </c>
      <c r="C35" s="771">
        <v>-124513</v>
      </c>
      <c r="D35" s="771">
        <v>0</v>
      </c>
    </row>
    <row r="36" spans="1:4" ht="12.75" customHeight="1">
      <c r="A36" s="769" t="s">
        <v>764</v>
      </c>
      <c r="B36" s="770" t="s">
        <v>1426</v>
      </c>
      <c r="C36" s="771">
        <v>-20923</v>
      </c>
      <c r="D36" s="771">
        <v>0</v>
      </c>
    </row>
    <row r="37" spans="1:4" ht="12.75" customHeight="1">
      <c r="A37" s="769" t="s">
        <v>765</v>
      </c>
      <c r="B37" s="770" t="s">
        <v>1426</v>
      </c>
      <c r="C37" s="771">
        <v>-12000</v>
      </c>
      <c r="D37" s="771">
        <v>0</v>
      </c>
    </row>
    <row r="38" spans="1:4" ht="12.75" customHeight="1">
      <c r="A38" s="769" t="s">
        <v>766</v>
      </c>
      <c r="B38" s="770" t="s">
        <v>1426</v>
      </c>
      <c r="C38" s="771">
        <v>-100000</v>
      </c>
      <c r="D38" s="771">
        <v>0</v>
      </c>
    </row>
    <row r="39" spans="1:4" ht="12.75" customHeight="1">
      <c r="A39" s="769" t="s">
        <v>767</v>
      </c>
      <c r="B39" s="770" t="s">
        <v>1426</v>
      </c>
      <c r="C39" s="771">
        <v>-40973</v>
      </c>
      <c r="D39" s="771">
        <v>-5706</v>
      </c>
    </row>
    <row r="40" spans="1:4" ht="12.75" customHeight="1">
      <c r="A40" s="769" t="s">
        <v>768</v>
      </c>
      <c r="B40" s="770" t="s">
        <v>1426</v>
      </c>
      <c r="C40" s="771">
        <v>-79142</v>
      </c>
      <c r="D40" s="771">
        <v>0</v>
      </c>
    </row>
    <row r="41" spans="1:4" ht="12.75" customHeight="1">
      <c r="A41" s="769" t="s">
        <v>769</v>
      </c>
      <c r="B41" s="770" t="s">
        <v>1426</v>
      </c>
      <c r="C41" s="771">
        <v>-1047454</v>
      </c>
      <c r="D41" s="771">
        <v>0</v>
      </c>
    </row>
    <row r="42" spans="1:4" ht="12.75" customHeight="1">
      <c r="A42" s="769" t="s">
        <v>770</v>
      </c>
      <c r="B42" s="770" t="s">
        <v>1426</v>
      </c>
      <c r="C42" s="771">
        <v>-195000</v>
      </c>
      <c r="D42" s="771">
        <v>0</v>
      </c>
    </row>
    <row r="43" spans="1:4" ht="12.75" customHeight="1">
      <c r="A43" s="769" t="s">
        <v>771</v>
      </c>
      <c r="B43" s="770" t="s">
        <v>1426</v>
      </c>
      <c r="C43" s="771">
        <v>-2086759</v>
      </c>
      <c r="D43" s="771">
        <v>0</v>
      </c>
    </row>
    <row r="44" spans="1:4" ht="12.75" customHeight="1">
      <c r="A44" s="769" t="s">
        <v>772</v>
      </c>
      <c r="B44" s="770" t="s">
        <v>1426</v>
      </c>
      <c r="C44" s="771">
        <v>-2601378</v>
      </c>
      <c r="D44" s="771">
        <v>0</v>
      </c>
    </row>
    <row r="45" spans="1:4" ht="12.75" customHeight="1">
      <c r="A45" s="769" t="s">
        <v>773</v>
      </c>
      <c r="B45" s="770" t="s">
        <v>1426</v>
      </c>
      <c r="C45" s="771">
        <v>-390000</v>
      </c>
      <c r="D45" s="771">
        <v>0</v>
      </c>
    </row>
    <row r="46" spans="1:4" ht="12.75" customHeight="1">
      <c r="A46" s="769" t="s">
        <v>774</v>
      </c>
      <c r="B46" s="770" t="s">
        <v>1426</v>
      </c>
      <c r="C46" s="771">
        <v>-478244</v>
      </c>
      <c r="D46" s="771">
        <v>-478244</v>
      </c>
    </row>
    <row r="47" spans="1:4" ht="12.75" customHeight="1">
      <c r="A47" s="769" t="s">
        <v>775</v>
      </c>
      <c r="B47" s="770" t="s">
        <v>1426</v>
      </c>
      <c r="C47" s="771">
        <v>-205962</v>
      </c>
      <c r="D47" s="771">
        <v>0</v>
      </c>
    </row>
    <row r="48" spans="1:4" ht="12.75" customHeight="1">
      <c r="A48" s="769" t="s">
        <v>776</v>
      </c>
      <c r="B48" s="770" t="s">
        <v>1426</v>
      </c>
      <c r="C48" s="771">
        <v>-633652</v>
      </c>
      <c r="D48" s="771">
        <v>-520683</v>
      </c>
    </row>
    <row r="49" spans="1:4" ht="12.75" customHeight="1">
      <c r="A49" s="769" t="s">
        <v>777</v>
      </c>
      <c r="B49" s="770" t="s">
        <v>1426</v>
      </c>
      <c r="C49" s="771">
        <v>-161100</v>
      </c>
      <c r="D49" s="763">
        <v>-161100</v>
      </c>
    </row>
    <row r="50" spans="1:4" ht="12.75" customHeight="1">
      <c r="A50" s="769" t="s">
        <v>778</v>
      </c>
      <c r="B50" s="770" t="s">
        <v>1426</v>
      </c>
      <c r="C50" s="771">
        <v>-277690</v>
      </c>
      <c r="D50" s="771">
        <v>0</v>
      </c>
    </row>
    <row r="51" spans="1:4" ht="12.75" customHeight="1">
      <c r="A51" s="769" t="s">
        <v>779</v>
      </c>
      <c r="B51" s="770" t="s">
        <v>1426</v>
      </c>
      <c r="C51" s="771">
        <v>-238600</v>
      </c>
      <c r="D51" s="771">
        <v>0</v>
      </c>
    </row>
    <row r="52" spans="1:4" ht="12.75" customHeight="1">
      <c r="A52" s="769" t="s">
        <v>780</v>
      </c>
      <c r="B52" s="770" t="s">
        <v>1426</v>
      </c>
      <c r="C52" s="771">
        <v>-500000</v>
      </c>
      <c r="D52" s="771">
        <v>-200000</v>
      </c>
    </row>
    <row r="53" spans="1:4" ht="12.75" customHeight="1">
      <c r="A53" s="769" t="s">
        <v>781</v>
      </c>
      <c r="B53" s="770" t="s">
        <v>1426</v>
      </c>
      <c r="C53" s="771">
        <v>-218580</v>
      </c>
      <c r="D53" s="771">
        <v>0</v>
      </c>
    </row>
    <row r="54" spans="1:4" ht="12.75" customHeight="1">
      <c r="A54" s="769" t="s">
        <v>782</v>
      </c>
      <c r="B54" s="770" t="s">
        <v>1426</v>
      </c>
      <c r="C54" s="771">
        <v>-9641</v>
      </c>
      <c r="D54" s="771">
        <v>0</v>
      </c>
    </row>
    <row r="55" spans="1:4" ht="12.75" customHeight="1">
      <c r="A55" s="769" t="s">
        <v>783</v>
      </c>
      <c r="B55" s="770" t="s">
        <v>1426</v>
      </c>
      <c r="C55" s="771">
        <v>-200000</v>
      </c>
      <c r="D55" s="771">
        <v>-200000</v>
      </c>
    </row>
    <row r="56" spans="1:4" ht="12.75" customHeight="1">
      <c r="A56" s="769" t="s">
        <v>784</v>
      </c>
      <c r="B56" s="770" t="s">
        <v>1426</v>
      </c>
      <c r="C56" s="771">
        <v>-524487</v>
      </c>
      <c r="D56" s="771">
        <v>0</v>
      </c>
    </row>
    <row r="57" spans="1:4" ht="12.75" customHeight="1">
      <c r="A57" s="769" t="s">
        <v>785</v>
      </c>
      <c r="B57" s="770" t="s">
        <v>1426</v>
      </c>
      <c r="C57" s="771">
        <v>-144936</v>
      </c>
      <c r="D57" s="771">
        <v>-61762</v>
      </c>
    </row>
    <row r="58" spans="1:4" ht="12.75" customHeight="1">
      <c r="A58" s="769" t="s">
        <v>786</v>
      </c>
      <c r="B58" s="770" t="s">
        <v>1426</v>
      </c>
      <c r="C58" s="771">
        <v>-204900</v>
      </c>
      <c r="D58" s="771">
        <v>-48900</v>
      </c>
    </row>
    <row r="59" spans="1:4" ht="12.75" customHeight="1">
      <c r="A59" s="769" t="s">
        <v>787</v>
      </c>
      <c r="B59" s="770" t="s">
        <v>1426</v>
      </c>
      <c r="C59" s="771">
        <v>-315000</v>
      </c>
      <c r="D59" s="771">
        <v>0</v>
      </c>
    </row>
    <row r="60" spans="1:4" ht="12.75" customHeight="1">
      <c r="A60" s="769" t="s">
        <v>788</v>
      </c>
      <c r="B60" s="770" t="s">
        <v>1426</v>
      </c>
      <c r="C60" s="771">
        <v>-275079</v>
      </c>
      <c r="D60" s="771">
        <v>-80582</v>
      </c>
    </row>
    <row r="61" spans="1:4" ht="12.75" customHeight="1">
      <c r="A61" s="769" t="s">
        <v>789</v>
      </c>
      <c r="B61" s="770" t="s">
        <v>1426</v>
      </c>
      <c r="C61" s="771">
        <v>-200000</v>
      </c>
      <c r="D61" s="771">
        <v>0</v>
      </c>
    </row>
    <row r="62" spans="1:4" ht="12.75" customHeight="1">
      <c r="A62" s="769" t="s">
        <v>790</v>
      </c>
      <c r="B62" s="770" t="s">
        <v>1426</v>
      </c>
      <c r="C62" s="771">
        <v>-26600</v>
      </c>
      <c r="D62" s="771">
        <v>-26600</v>
      </c>
    </row>
    <row r="63" spans="1:4" ht="12.75" customHeight="1">
      <c r="A63" s="769" t="s">
        <v>791</v>
      </c>
      <c r="B63" s="770" t="s">
        <v>1426</v>
      </c>
      <c r="C63" s="771">
        <v>-28000</v>
      </c>
      <c r="D63" s="771">
        <v>0</v>
      </c>
    </row>
    <row r="64" spans="1:4" ht="12.75" customHeight="1">
      <c r="A64" s="769" t="s">
        <v>792</v>
      </c>
      <c r="B64" s="770" t="s">
        <v>1426</v>
      </c>
      <c r="C64" s="771">
        <v>-90858</v>
      </c>
      <c r="D64" s="771">
        <v>-2000</v>
      </c>
    </row>
    <row r="65" spans="1:4" ht="12.75" customHeight="1">
      <c r="A65" s="769" t="s">
        <v>793</v>
      </c>
      <c r="B65" s="770" t="s">
        <v>1426</v>
      </c>
      <c r="C65" s="771">
        <v>-176010</v>
      </c>
      <c r="D65" s="771">
        <v>-176010</v>
      </c>
    </row>
    <row r="66" spans="1:4" ht="12.75" customHeight="1">
      <c r="A66" s="769" t="s">
        <v>794</v>
      </c>
      <c r="B66" s="770" t="s">
        <v>1426</v>
      </c>
      <c r="C66" s="771">
        <v>-2300000</v>
      </c>
      <c r="D66" s="771">
        <v>0</v>
      </c>
    </row>
    <row r="67" spans="1:4" ht="12.75" customHeight="1">
      <c r="A67" s="769" t="s">
        <v>795</v>
      </c>
      <c r="B67" s="770" t="s">
        <v>1426</v>
      </c>
      <c r="C67" s="771">
        <v>-140000</v>
      </c>
      <c r="D67" s="771">
        <v>0</v>
      </c>
    </row>
    <row r="68" spans="1:4" ht="12.75" customHeight="1">
      <c r="A68" s="769" t="s">
        <v>796</v>
      </c>
      <c r="B68" s="770" t="s">
        <v>1426</v>
      </c>
      <c r="C68" s="771">
        <v>-778577</v>
      </c>
      <c r="D68" s="771">
        <v>-225862</v>
      </c>
    </row>
    <row r="69" spans="1:4" ht="12.75" customHeight="1">
      <c r="A69" s="769" t="s">
        <v>797</v>
      </c>
      <c r="B69" s="770" t="s">
        <v>1426</v>
      </c>
      <c r="C69" s="771">
        <v>-172480</v>
      </c>
      <c r="D69" s="771">
        <v>0</v>
      </c>
    </row>
    <row r="70" spans="1:4" ht="12.75" customHeight="1">
      <c r="A70" s="769" t="s">
        <v>798</v>
      </c>
      <c r="B70" s="770" t="s">
        <v>1426</v>
      </c>
      <c r="C70" s="771">
        <v>-220000</v>
      </c>
      <c r="D70" s="771">
        <v>0</v>
      </c>
    </row>
    <row r="71" spans="1:4" ht="12.75" customHeight="1">
      <c r="A71" s="769" t="s">
        <v>799</v>
      </c>
      <c r="B71" s="770" t="s">
        <v>1426</v>
      </c>
      <c r="C71" s="771">
        <v>-107831</v>
      </c>
      <c r="D71" s="771">
        <v>0</v>
      </c>
    </row>
    <row r="72" spans="1:4" ht="12.75" customHeight="1">
      <c r="A72" s="769" t="s">
        <v>800</v>
      </c>
      <c r="B72" s="770" t="s">
        <v>1426</v>
      </c>
      <c r="C72" s="771">
        <v>-31362</v>
      </c>
      <c r="D72" s="771">
        <v>0</v>
      </c>
    </row>
    <row r="73" spans="1:4" ht="12.75" customHeight="1">
      <c r="A73" s="769" t="s">
        <v>801</v>
      </c>
      <c r="B73" s="770" t="s">
        <v>1426</v>
      </c>
      <c r="C73" s="771">
        <v>-381962</v>
      </c>
      <c r="D73" s="771">
        <v>0</v>
      </c>
    </row>
    <row r="74" spans="1:4" ht="12.75" customHeight="1">
      <c r="A74" s="769" t="s">
        <v>802</v>
      </c>
      <c r="B74" s="770" t="s">
        <v>1426</v>
      </c>
      <c r="C74" s="771">
        <v>-228411</v>
      </c>
      <c r="D74" s="763">
        <v>-228411</v>
      </c>
    </row>
    <row r="75" spans="1:4" ht="12.75" customHeight="1">
      <c r="A75" s="769" t="s">
        <v>803</v>
      </c>
      <c r="B75" s="770" t="s">
        <v>1426</v>
      </c>
      <c r="C75" s="771">
        <v>-306564</v>
      </c>
      <c r="D75" s="771">
        <v>0</v>
      </c>
    </row>
    <row r="76" spans="1:4" ht="12.75" customHeight="1">
      <c r="A76" s="769" t="s">
        <v>804</v>
      </c>
      <c r="B76" s="770" t="s">
        <v>1426</v>
      </c>
      <c r="C76" s="771">
        <v>-339070</v>
      </c>
      <c r="D76" s="771">
        <v>0</v>
      </c>
    </row>
    <row r="77" spans="1:4" ht="12.75" customHeight="1">
      <c r="A77" s="769" t="s">
        <v>805</v>
      </c>
      <c r="B77" s="770" t="s">
        <v>1426</v>
      </c>
      <c r="C77" s="771">
        <v>-11635</v>
      </c>
      <c r="D77" s="771">
        <v>0</v>
      </c>
    </row>
    <row r="78" spans="1:4" ht="12.75" customHeight="1">
      <c r="A78" s="769" t="s">
        <v>806</v>
      </c>
      <c r="B78" s="770" t="s">
        <v>1426</v>
      </c>
      <c r="C78" s="771">
        <v>-36000</v>
      </c>
      <c r="D78" s="763">
        <v>-36000</v>
      </c>
    </row>
    <row r="79" spans="1:4" ht="12.75" customHeight="1">
      <c r="A79" s="769" t="s">
        <v>807</v>
      </c>
      <c r="B79" s="770" t="s">
        <v>1426</v>
      </c>
      <c r="C79" s="771">
        <v>-13500</v>
      </c>
      <c r="D79" s="771">
        <v>0</v>
      </c>
    </row>
    <row r="80" spans="1:4" ht="12.75" customHeight="1">
      <c r="A80" s="769" t="s">
        <v>808</v>
      </c>
      <c r="B80" s="770" t="s">
        <v>1426</v>
      </c>
      <c r="C80" s="771">
        <v>-120000</v>
      </c>
      <c r="D80" s="771">
        <v>0</v>
      </c>
    </row>
    <row r="81" spans="1:4" ht="12.75" customHeight="1">
      <c r="A81" s="773" t="s">
        <v>809</v>
      </c>
      <c r="B81" s="771">
        <v>-55529249</v>
      </c>
      <c r="C81" s="771">
        <v>-48418754</v>
      </c>
      <c r="D81" s="763">
        <v>-4179959</v>
      </c>
    </row>
    <row r="82" spans="1:4" ht="12.75" customHeight="1">
      <c r="A82" s="769" t="s">
        <v>754</v>
      </c>
      <c r="B82" s="770" t="s">
        <v>1426</v>
      </c>
      <c r="C82" s="771">
        <v>-155745</v>
      </c>
      <c r="D82" s="763">
        <v>0</v>
      </c>
    </row>
    <row r="83" spans="1:4" ht="12.75" customHeight="1">
      <c r="A83" s="769" t="s">
        <v>810</v>
      </c>
      <c r="B83" s="770" t="s">
        <v>1426</v>
      </c>
      <c r="C83" s="771">
        <v>-40000</v>
      </c>
      <c r="D83" s="763">
        <v>-40000</v>
      </c>
    </row>
    <row r="84" spans="1:4" ht="12.75" customHeight="1">
      <c r="A84" s="769" t="s">
        <v>811</v>
      </c>
      <c r="B84" s="770" t="s">
        <v>1426</v>
      </c>
      <c r="C84" s="771">
        <v>-850000</v>
      </c>
      <c r="D84" s="763">
        <v>0</v>
      </c>
    </row>
    <row r="85" spans="1:4" ht="12.75" customHeight="1">
      <c r="A85" s="769" t="s">
        <v>812</v>
      </c>
      <c r="B85" s="770" t="s">
        <v>1426</v>
      </c>
      <c r="C85" s="771">
        <v>-139868</v>
      </c>
      <c r="D85" s="763">
        <v>0</v>
      </c>
    </row>
    <row r="86" spans="1:4" ht="12.75" customHeight="1">
      <c r="A86" s="769" t="s">
        <v>813</v>
      </c>
      <c r="B86" s="770" t="s">
        <v>1426</v>
      </c>
      <c r="C86" s="771">
        <v>-200000</v>
      </c>
      <c r="D86" s="763">
        <v>-200000</v>
      </c>
    </row>
    <row r="87" spans="1:4" ht="12.75" customHeight="1">
      <c r="A87" s="769" t="s">
        <v>814</v>
      </c>
      <c r="B87" s="770" t="s">
        <v>1426</v>
      </c>
      <c r="C87" s="771">
        <v>-80000</v>
      </c>
      <c r="D87" s="763">
        <v>0</v>
      </c>
    </row>
    <row r="88" spans="1:4" ht="12.75" customHeight="1">
      <c r="A88" s="769" t="s">
        <v>815</v>
      </c>
      <c r="B88" s="770" t="s">
        <v>1426</v>
      </c>
      <c r="C88" s="771">
        <v>-130000</v>
      </c>
      <c r="D88" s="763">
        <v>0</v>
      </c>
    </row>
    <row r="89" spans="1:4" ht="12.75" customHeight="1">
      <c r="A89" s="769" t="s">
        <v>816</v>
      </c>
      <c r="B89" s="770" t="s">
        <v>1426</v>
      </c>
      <c r="C89" s="771">
        <v>-1500000</v>
      </c>
      <c r="D89" s="763">
        <v>0</v>
      </c>
    </row>
    <row r="90" spans="1:4" ht="12.75" customHeight="1">
      <c r="A90" s="769" t="s">
        <v>817</v>
      </c>
      <c r="B90" s="770" t="s">
        <v>1426</v>
      </c>
      <c r="C90" s="771">
        <v>-330000</v>
      </c>
      <c r="D90" s="763">
        <v>-330000</v>
      </c>
    </row>
    <row r="91" spans="1:4" ht="12.75" customHeight="1">
      <c r="A91" s="769" t="s">
        <v>757</v>
      </c>
      <c r="B91" s="770" t="s">
        <v>1426</v>
      </c>
      <c r="C91" s="771">
        <v>-10223</v>
      </c>
      <c r="D91" s="763">
        <v>0</v>
      </c>
    </row>
    <row r="92" spans="1:4" ht="12.75" customHeight="1">
      <c r="A92" s="769" t="s">
        <v>818</v>
      </c>
      <c r="B92" s="770" t="s">
        <v>1426</v>
      </c>
      <c r="C92" s="771">
        <v>-200000</v>
      </c>
      <c r="D92" s="763">
        <v>0</v>
      </c>
    </row>
    <row r="93" spans="1:4" ht="12.75" customHeight="1">
      <c r="A93" s="769" t="s">
        <v>758</v>
      </c>
      <c r="B93" s="770" t="s">
        <v>1426</v>
      </c>
      <c r="C93" s="771">
        <v>-631900</v>
      </c>
      <c r="D93" s="763">
        <v>0</v>
      </c>
    </row>
    <row r="94" spans="1:4" ht="12.75" customHeight="1">
      <c r="A94" s="769" t="s">
        <v>819</v>
      </c>
      <c r="B94" s="770" t="s">
        <v>1426</v>
      </c>
      <c r="C94" s="771">
        <v>-344190</v>
      </c>
      <c r="D94" s="763">
        <v>0</v>
      </c>
    </row>
    <row r="95" spans="1:4" ht="12.75" customHeight="1">
      <c r="A95" s="769" t="s">
        <v>820</v>
      </c>
      <c r="B95" s="770" t="s">
        <v>1426</v>
      </c>
      <c r="C95" s="771">
        <v>-20185</v>
      </c>
      <c r="D95" s="763">
        <v>0</v>
      </c>
    </row>
    <row r="96" spans="1:4" ht="12.75" customHeight="1">
      <c r="A96" s="769" t="s">
        <v>821</v>
      </c>
      <c r="B96" s="770" t="s">
        <v>1426</v>
      </c>
      <c r="C96" s="771">
        <v>-10000</v>
      </c>
      <c r="D96" s="763">
        <v>0</v>
      </c>
    </row>
    <row r="97" spans="1:4" ht="12.75" customHeight="1">
      <c r="A97" s="769" t="s">
        <v>822</v>
      </c>
      <c r="B97" s="770" t="s">
        <v>1426</v>
      </c>
      <c r="C97" s="771">
        <v>-150000</v>
      </c>
      <c r="D97" s="763">
        <v>0</v>
      </c>
    </row>
    <row r="98" spans="1:4" ht="12.75" customHeight="1">
      <c r="A98" s="769" t="s">
        <v>823</v>
      </c>
      <c r="B98" s="770" t="s">
        <v>1426</v>
      </c>
      <c r="C98" s="771">
        <v>-50000</v>
      </c>
      <c r="D98" s="763">
        <v>0</v>
      </c>
    </row>
    <row r="99" spans="1:4" ht="12.75" customHeight="1">
      <c r="A99" s="769" t="s">
        <v>824</v>
      </c>
      <c r="B99" s="770" t="s">
        <v>1426</v>
      </c>
      <c r="C99" s="771">
        <v>-254858</v>
      </c>
      <c r="D99" s="763">
        <v>-130000</v>
      </c>
    </row>
    <row r="100" spans="1:4" ht="12.75" customHeight="1">
      <c r="A100" s="769" t="s">
        <v>825</v>
      </c>
      <c r="B100" s="770" t="s">
        <v>1426</v>
      </c>
      <c r="C100" s="771">
        <v>-243960</v>
      </c>
      <c r="D100" s="763">
        <v>0</v>
      </c>
    </row>
    <row r="101" spans="1:4" ht="12.75" customHeight="1">
      <c r="A101" s="769" t="s">
        <v>826</v>
      </c>
      <c r="B101" s="770" t="s">
        <v>1426</v>
      </c>
      <c r="C101" s="771">
        <v>-53000</v>
      </c>
      <c r="D101" s="763">
        <v>-18000</v>
      </c>
    </row>
    <row r="102" spans="1:4" ht="12.75" customHeight="1">
      <c r="A102" s="769" t="s">
        <v>827</v>
      </c>
      <c r="B102" s="770" t="s">
        <v>1426</v>
      </c>
      <c r="C102" s="771">
        <v>-3914172</v>
      </c>
      <c r="D102" s="763">
        <v>0</v>
      </c>
    </row>
    <row r="103" spans="1:4" ht="12.75" customHeight="1">
      <c r="A103" s="769" t="s">
        <v>764</v>
      </c>
      <c r="B103" s="770" t="s">
        <v>1426</v>
      </c>
      <c r="C103" s="771">
        <v>-114149</v>
      </c>
      <c r="D103" s="763">
        <v>0</v>
      </c>
    </row>
    <row r="104" spans="1:4" ht="12.75" customHeight="1">
      <c r="A104" s="769" t="s">
        <v>765</v>
      </c>
      <c r="B104" s="770" t="s">
        <v>1426</v>
      </c>
      <c r="C104" s="771">
        <v>-324000</v>
      </c>
      <c r="D104" s="763">
        <v>0</v>
      </c>
    </row>
    <row r="105" spans="1:4" ht="12.75" customHeight="1">
      <c r="A105" s="769" t="s">
        <v>828</v>
      </c>
      <c r="B105" s="770" t="s">
        <v>1426</v>
      </c>
      <c r="C105" s="771">
        <v>-30000</v>
      </c>
      <c r="D105" s="771">
        <v>0</v>
      </c>
    </row>
    <row r="106" spans="1:4" ht="12.75" customHeight="1">
      <c r="A106" s="769" t="s">
        <v>829</v>
      </c>
      <c r="B106" s="770" t="s">
        <v>1426</v>
      </c>
      <c r="C106" s="771">
        <v>-113720</v>
      </c>
      <c r="D106" s="763">
        <v>0</v>
      </c>
    </row>
    <row r="107" spans="1:4" ht="12.75" customHeight="1">
      <c r="A107" s="769" t="s">
        <v>830</v>
      </c>
      <c r="B107" s="770" t="s">
        <v>1426</v>
      </c>
      <c r="C107" s="771">
        <v>-150000</v>
      </c>
      <c r="D107" s="763">
        <v>0</v>
      </c>
    </row>
    <row r="108" spans="1:4" ht="12.75" customHeight="1">
      <c r="A108" s="769" t="s">
        <v>831</v>
      </c>
      <c r="B108" s="770" t="s">
        <v>1426</v>
      </c>
      <c r="C108" s="771">
        <v>-60000</v>
      </c>
      <c r="D108" s="763">
        <v>0</v>
      </c>
    </row>
    <row r="109" spans="1:4" ht="12.75" customHeight="1">
      <c r="A109" s="769" t="s">
        <v>832</v>
      </c>
      <c r="B109" s="770" t="s">
        <v>1426</v>
      </c>
      <c r="C109" s="771">
        <v>-340000</v>
      </c>
      <c r="D109" s="763">
        <v>0</v>
      </c>
    </row>
    <row r="110" spans="1:4" ht="12.75" customHeight="1">
      <c r="A110" s="769" t="s">
        <v>833</v>
      </c>
      <c r="B110" s="770" t="s">
        <v>1426</v>
      </c>
      <c r="C110" s="771">
        <v>-295000</v>
      </c>
      <c r="D110" s="763">
        <v>-75000</v>
      </c>
    </row>
    <row r="111" spans="1:4" ht="12.75" customHeight="1">
      <c r="A111" s="769" t="s">
        <v>834</v>
      </c>
      <c r="B111" s="770" t="s">
        <v>1426</v>
      </c>
      <c r="C111" s="771">
        <v>-50000</v>
      </c>
      <c r="D111" s="763">
        <v>0</v>
      </c>
    </row>
    <row r="112" spans="1:4" ht="12.75" customHeight="1">
      <c r="A112" s="769" t="s">
        <v>835</v>
      </c>
      <c r="B112" s="770" t="s">
        <v>1426</v>
      </c>
      <c r="C112" s="771">
        <v>-289875</v>
      </c>
      <c r="D112" s="763">
        <v>0</v>
      </c>
    </row>
    <row r="113" spans="1:4" ht="12.75" customHeight="1">
      <c r="A113" s="769" t="s">
        <v>836</v>
      </c>
      <c r="B113" s="770" t="s">
        <v>1426</v>
      </c>
      <c r="C113" s="771">
        <v>-550000</v>
      </c>
      <c r="D113" s="763">
        <v>0</v>
      </c>
    </row>
    <row r="114" spans="1:4" ht="12.75" customHeight="1">
      <c r="A114" s="769" t="s">
        <v>766</v>
      </c>
      <c r="B114" s="770" t="s">
        <v>1426</v>
      </c>
      <c r="C114" s="771">
        <v>-27788</v>
      </c>
      <c r="D114" s="763">
        <v>0</v>
      </c>
    </row>
    <row r="115" spans="1:4" ht="12.75" customHeight="1">
      <c r="A115" s="769" t="s">
        <v>837</v>
      </c>
      <c r="B115" s="770" t="s">
        <v>1426</v>
      </c>
      <c r="C115" s="771">
        <v>-250000</v>
      </c>
      <c r="D115" s="763">
        <v>-250000</v>
      </c>
    </row>
    <row r="116" spans="1:4" ht="12.75" customHeight="1">
      <c r="A116" s="769" t="s">
        <v>838</v>
      </c>
      <c r="B116" s="770" t="s">
        <v>1426</v>
      </c>
      <c r="C116" s="771">
        <v>-36000</v>
      </c>
      <c r="D116" s="763">
        <v>-36000</v>
      </c>
    </row>
    <row r="117" spans="1:4" ht="12.75" customHeight="1">
      <c r="A117" s="769" t="s">
        <v>839</v>
      </c>
      <c r="B117" s="770" t="s">
        <v>1426</v>
      </c>
      <c r="C117" s="771">
        <v>-30000</v>
      </c>
      <c r="D117" s="763">
        <v>0</v>
      </c>
    </row>
    <row r="118" spans="1:4" ht="12.75" customHeight="1">
      <c r="A118" s="769" t="s">
        <v>840</v>
      </c>
      <c r="B118" s="770" t="s">
        <v>1426</v>
      </c>
      <c r="C118" s="771">
        <v>-100000</v>
      </c>
      <c r="D118" s="763">
        <v>0</v>
      </c>
    </row>
    <row r="119" spans="1:4" ht="12.75" customHeight="1">
      <c r="A119" s="769" t="s">
        <v>841</v>
      </c>
      <c r="B119" s="770" t="s">
        <v>1426</v>
      </c>
      <c r="C119" s="771">
        <v>-6182649</v>
      </c>
      <c r="D119" s="763">
        <v>-270548</v>
      </c>
    </row>
    <row r="120" spans="1:4" ht="12.75" customHeight="1">
      <c r="A120" s="769" t="s">
        <v>842</v>
      </c>
      <c r="B120" s="770" t="s">
        <v>1426</v>
      </c>
      <c r="C120" s="771">
        <v>-5000</v>
      </c>
      <c r="D120" s="763">
        <v>-5000</v>
      </c>
    </row>
    <row r="121" spans="1:4" ht="12.75" customHeight="1">
      <c r="A121" s="769" t="s">
        <v>843</v>
      </c>
      <c r="B121" s="770" t="s">
        <v>1426</v>
      </c>
      <c r="C121" s="771">
        <v>-5394987</v>
      </c>
      <c r="D121" s="763">
        <v>-765834</v>
      </c>
    </row>
    <row r="122" spans="1:4" ht="12.75" customHeight="1">
      <c r="A122" s="769" t="s">
        <v>844</v>
      </c>
      <c r="B122" s="770" t="s">
        <v>1426</v>
      </c>
      <c r="C122" s="771">
        <v>-106015</v>
      </c>
      <c r="D122" s="763">
        <v>0</v>
      </c>
    </row>
    <row r="123" spans="1:4" ht="12.75" customHeight="1">
      <c r="A123" s="769" t="s">
        <v>845</v>
      </c>
      <c r="B123" s="770" t="s">
        <v>1426</v>
      </c>
      <c r="C123" s="771">
        <v>-27200</v>
      </c>
      <c r="D123" s="763">
        <v>-27200</v>
      </c>
    </row>
    <row r="124" spans="1:4" ht="12.75" customHeight="1">
      <c r="A124" s="769" t="s">
        <v>770</v>
      </c>
      <c r="B124" s="770" t="s">
        <v>1426</v>
      </c>
      <c r="C124" s="771">
        <v>-77900</v>
      </c>
      <c r="D124" s="763">
        <v>0</v>
      </c>
    </row>
    <row r="125" spans="1:4" ht="12.75" customHeight="1">
      <c r="A125" s="769" t="s">
        <v>846</v>
      </c>
      <c r="B125" s="770" t="s">
        <v>1426</v>
      </c>
      <c r="C125" s="771">
        <v>-184668</v>
      </c>
      <c r="D125" s="763">
        <v>0</v>
      </c>
    </row>
    <row r="126" spans="1:4" ht="12.75" customHeight="1">
      <c r="A126" s="769" t="s">
        <v>847</v>
      </c>
      <c r="B126" s="770" t="s">
        <v>1426</v>
      </c>
      <c r="C126" s="771">
        <v>-9992</v>
      </c>
      <c r="D126" s="763">
        <v>0</v>
      </c>
    </row>
    <row r="127" spans="1:4" ht="12.75" customHeight="1">
      <c r="A127" s="769" t="s">
        <v>772</v>
      </c>
      <c r="B127" s="770" t="s">
        <v>1426</v>
      </c>
      <c r="C127" s="771">
        <v>-458000</v>
      </c>
      <c r="D127" s="763">
        <v>0</v>
      </c>
    </row>
    <row r="128" spans="1:4" ht="12.75" customHeight="1">
      <c r="A128" s="769" t="s">
        <v>848</v>
      </c>
      <c r="B128" s="770" t="s">
        <v>1426</v>
      </c>
      <c r="C128" s="771">
        <v>-55000</v>
      </c>
      <c r="D128" s="763">
        <v>0</v>
      </c>
    </row>
    <row r="129" spans="1:4" ht="12.75" customHeight="1">
      <c r="A129" s="769" t="s">
        <v>773</v>
      </c>
      <c r="B129" s="770" t="s">
        <v>1426</v>
      </c>
      <c r="C129" s="771">
        <v>-200000</v>
      </c>
      <c r="D129" s="763">
        <v>0</v>
      </c>
    </row>
    <row r="130" spans="1:4" ht="12.75" customHeight="1">
      <c r="A130" s="769" t="s">
        <v>849</v>
      </c>
      <c r="B130" s="770" t="s">
        <v>1426</v>
      </c>
      <c r="C130" s="771">
        <v>-1955220</v>
      </c>
      <c r="D130" s="763">
        <v>0</v>
      </c>
    </row>
    <row r="131" spans="1:4" ht="12.75" customHeight="1">
      <c r="A131" s="769" t="s">
        <v>850</v>
      </c>
      <c r="B131" s="770" t="s">
        <v>1426</v>
      </c>
      <c r="C131" s="771">
        <v>-12843</v>
      </c>
      <c r="D131" s="763">
        <v>0</v>
      </c>
    </row>
    <row r="132" spans="1:4" ht="12.75" customHeight="1">
      <c r="A132" s="769" t="s">
        <v>851</v>
      </c>
      <c r="B132" s="770" t="s">
        <v>1426</v>
      </c>
      <c r="C132" s="771">
        <v>-255000</v>
      </c>
      <c r="D132" s="763">
        <v>0</v>
      </c>
    </row>
    <row r="133" spans="1:4" ht="12.75" customHeight="1">
      <c r="A133" s="769" t="s">
        <v>852</v>
      </c>
      <c r="B133" s="770" t="s">
        <v>1426</v>
      </c>
      <c r="C133" s="771">
        <v>-70000</v>
      </c>
      <c r="D133" s="763">
        <v>0</v>
      </c>
    </row>
    <row r="134" spans="1:4" ht="12.75" customHeight="1">
      <c r="A134" s="769" t="s">
        <v>853</v>
      </c>
      <c r="B134" s="770" t="s">
        <v>1426</v>
      </c>
      <c r="C134" s="771">
        <v>-45000</v>
      </c>
      <c r="D134" s="763">
        <v>-45000</v>
      </c>
    </row>
    <row r="135" spans="1:4" ht="12.75" customHeight="1">
      <c r="A135" s="769" t="s">
        <v>854</v>
      </c>
      <c r="B135" s="770" t="s">
        <v>1426</v>
      </c>
      <c r="C135" s="771">
        <v>-50000</v>
      </c>
      <c r="D135" s="763">
        <v>0</v>
      </c>
    </row>
    <row r="136" spans="1:4" ht="12.75" customHeight="1">
      <c r="A136" s="769" t="s">
        <v>775</v>
      </c>
      <c r="B136" s="770" t="s">
        <v>1426</v>
      </c>
      <c r="C136" s="771">
        <v>-363994</v>
      </c>
      <c r="D136" s="763">
        <v>0</v>
      </c>
    </row>
    <row r="137" spans="1:4" ht="12.75" customHeight="1">
      <c r="A137" s="769" t="s">
        <v>855</v>
      </c>
      <c r="B137" s="770" t="s">
        <v>1426</v>
      </c>
      <c r="C137" s="771">
        <v>-283958</v>
      </c>
      <c r="D137" s="763">
        <v>0</v>
      </c>
    </row>
    <row r="138" spans="1:4" ht="12.75" customHeight="1">
      <c r="A138" s="769" t="s">
        <v>776</v>
      </c>
      <c r="B138" s="770" t="s">
        <v>1426</v>
      </c>
      <c r="C138" s="771">
        <v>-1615577</v>
      </c>
      <c r="D138" s="763">
        <v>-281496</v>
      </c>
    </row>
    <row r="139" spans="1:4" ht="12.75" customHeight="1">
      <c r="A139" s="769" t="s">
        <v>856</v>
      </c>
      <c r="B139" s="770" t="s">
        <v>1426</v>
      </c>
      <c r="C139" s="771">
        <v>-350000</v>
      </c>
      <c r="D139" s="763">
        <v>-150000</v>
      </c>
    </row>
    <row r="140" spans="1:4" ht="12.75" customHeight="1">
      <c r="A140" s="769" t="s">
        <v>857</v>
      </c>
      <c r="B140" s="770" t="s">
        <v>1426</v>
      </c>
      <c r="C140" s="771">
        <v>-40250</v>
      </c>
      <c r="D140" s="763">
        <v>0</v>
      </c>
    </row>
    <row r="141" spans="1:4" ht="12.75" customHeight="1">
      <c r="A141" s="769" t="s">
        <v>778</v>
      </c>
      <c r="B141" s="770" t="s">
        <v>1426</v>
      </c>
      <c r="C141" s="771">
        <v>-135930</v>
      </c>
      <c r="D141" s="763">
        <v>0</v>
      </c>
    </row>
    <row r="142" spans="1:4" ht="12.75" customHeight="1">
      <c r="A142" s="769" t="s">
        <v>858</v>
      </c>
      <c r="B142" s="770" t="s">
        <v>1426</v>
      </c>
      <c r="C142" s="771">
        <v>-109980</v>
      </c>
      <c r="D142" s="763">
        <v>0</v>
      </c>
    </row>
    <row r="143" spans="1:4" ht="12.75" customHeight="1">
      <c r="A143" s="769" t="s">
        <v>859</v>
      </c>
      <c r="B143" s="770" t="s">
        <v>1426</v>
      </c>
      <c r="C143" s="771">
        <v>-1658238</v>
      </c>
      <c r="D143" s="763">
        <v>0</v>
      </c>
    </row>
    <row r="144" spans="1:4" ht="12.75" customHeight="1">
      <c r="A144" s="769" t="s">
        <v>860</v>
      </c>
      <c r="B144" s="770" t="s">
        <v>1426</v>
      </c>
      <c r="C144" s="771">
        <v>-440000</v>
      </c>
      <c r="D144" s="763">
        <v>0</v>
      </c>
    </row>
    <row r="145" spans="1:4" ht="12.75" customHeight="1">
      <c r="A145" s="769" t="s">
        <v>861</v>
      </c>
      <c r="B145" s="770" t="s">
        <v>1426</v>
      </c>
      <c r="C145" s="771">
        <v>-35000</v>
      </c>
      <c r="D145" s="763">
        <v>0</v>
      </c>
    </row>
    <row r="146" spans="1:4" ht="12.75" customHeight="1">
      <c r="A146" s="769" t="s">
        <v>862</v>
      </c>
      <c r="B146" s="770" t="s">
        <v>1426</v>
      </c>
      <c r="C146" s="771">
        <v>-11777</v>
      </c>
      <c r="D146" s="763">
        <v>0</v>
      </c>
    </row>
    <row r="147" spans="1:4" ht="12.75" customHeight="1">
      <c r="A147" s="769" t="s">
        <v>780</v>
      </c>
      <c r="B147" s="770" t="s">
        <v>1426</v>
      </c>
      <c r="C147" s="771">
        <v>-575467</v>
      </c>
      <c r="D147" s="763">
        <v>0</v>
      </c>
    </row>
    <row r="148" spans="1:4" ht="12.75" customHeight="1">
      <c r="A148" s="769" t="s">
        <v>781</v>
      </c>
      <c r="B148" s="770" t="s">
        <v>1426</v>
      </c>
      <c r="C148" s="771">
        <v>-84900</v>
      </c>
      <c r="D148" s="763">
        <v>0</v>
      </c>
    </row>
    <row r="149" spans="1:4" ht="12.75" customHeight="1">
      <c r="A149" s="769" t="s">
        <v>863</v>
      </c>
      <c r="B149" s="770" t="s">
        <v>1426</v>
      </c>
      <c r="C149" s="771">
        <v>-300000</v>
      </c>
      <c r="D149" s="763">
        <v>0</v>
      </c>
    </row>
    <row r="150" spans="1:4" ht="12.75" customHeight="1">
      <c r="A150" s="769" t="s">
        <v>864</v>
      </c>
      <c r="B150" s="770" t="s">
        <v>1426</v>
      </c>
      <c r="C150" s="771">
        <v>-11788</v>
      </c>
      <c r="D150" s="763">
        <v>0</v>
      </c>
    </row>
    <row r="151" spans="1:4" ht="12.75" customHeight="1">
      <c r="A151" s="769" t="s">
        <v>865</v>
      </c>
      <c r="B151" s="770" t="s">
        <v>1426</v>
      </c>
      <c r="C151" s="771">
        <v>-9500</v>
      </c>
      <c r="D151" s="763">
        <v>0</v>
      </c>
    </row>
    <row r="152" spans="1:4" ht="12.75" customHeight="1">
      <c r="A152" s="769" t="s">
        <v>866</v>
      </c>
      <c r="B152" s="770" t="s">
        <v>1426</v>
      </c>
      <c r="C152" s="771">
        <v>-37516</v>
      </c>
      <c r="D152" s="763">
        <v>-37516</v>
      </c>
    </row>
    <row r="153" spans="1:4" ht="12.75" customHeight="1">
      <c r="A153" s="769" t="s">
        <v>784</v>
      </c>
      <c r="B153" s="770" t="s">
        <v>1426</v>
      </c>
      <c r="C153" s="771">
        <v>-65000</v>
      </c>
      <c r="D153" s="763">
        <v>0</v>
      </c>
    </row>
    <row r="154" spans="1:4" ht="12.75" customHeight="1">
      <c r="A154" s="769" t="s">
        <v>867</v>
      </c>
      <c r="B154" s="770" t="s">
        <v>1426</v>
      </c>
      <c r="C154" s="771">
        <v>-60000</v>
      </c>
      <c r="D154" s="763">
        <v>0</v>
      </c>
    </row>
    <row r="155" spans="1:4" ht="12.75" customHeight="1">
      <c r="A155" s="769" t="s">
        <v>868</v>
      </c>
      <c r="B155" s="770" t="s">
        <v>1426</v>
      </c>
      <c r="C155" s="771">
        <v>-33350</v>
      </c>
      <c r="D155" s="763">
        <v>0</v>
      </c>
    </row>
    <row r="156" spans="1:4" ht="12.75" customHeight="1">
      <c r="A156" s="769" t="s">
        <v>869</v>
      </c>
      <c r="B156" s="770" t="s">
        <v>1426</v>
      </c>
      <c r="C156" s="771">
        <v>-14376</v>
      </c>
      <c r="D156" s="763">
        <v>0</v>
      </c>
    </row>
    <row r="157" spans="1:4" ht="12.75" customHeight="1">
      <c r="A157" s="769" t="s">
        <v>870</v>
      </c>
      <c r="B157" s="770" t="s">
        <v>1426</v>
      </c>
      <c r="C157" s="771">
        <v>-89400</v>
      </c>
      <c r="D157" s="771">
        <v>0</v>
      </c>
    </row>
    <row r="158" spans="1:4" ht="12.75" customHeight="1">
      <c r="A158" s="769" t="s">
        <v>871</v>
      </c>
      <c r="B158" s="770" t="s">
        <v>1426</v>
      </c>
      <c r="C158" s="771">
        <v>-109144</v>
      </c>
      <c r="D158" s="763">
        <v>0</v>
      </c>
    </row>
    <row r="159" spans="1:4" ht="12.75" customHeight="1">
      <c r="A159" s="769" t="s">
        <v>872</v>
      </c>
      <c r="B159" s="770" t="s">
        <v>1426</v>
      </c>
      <c r="C159" s="771">
        <v>-111989</v>
      </c>
      <c r="D159" s="763">
        <v>0</v>
      </c>
    </row>
    <row r="160" spans="1:4" ht="12.75" customHeight="1">
      <c r="A160" s="769" t="s">
        <v>788</v>
      </c>
      <c r="B160" s="770" t="s">
        <v>1426</v>
      </c>
      <c r="C160" s="771">
        <v>-270776</v>
      </c>
      <c r="D160" s="763">
        <v>0</v>
      </c>
    </row>
    <row r="161" spans="1:4" ht="12.75" customHeight="1">
      <c r="A161" s="769" t="s">
        <v>873</v>
      </c>
      <c r="B161" s="770" t="s">
        <v>1426</v>
      </c>
      <c r="C161" s="771">
        <v>-99982</v>
      </c>
      <c r="D161" s="763">
        <v>0</v>
      </c>
    </row>
    <row r="162" spans="1:4" ht="12.75" customHeight="1">
      <c r="A162" s="769" t="s">
        <v>874</v>
      </c>
      <c r="B162" s="770" t="s">
        <v>1426</v>
      </c>
      <c r="C162" s="771">
        <v>-144000</v>
      </c>
      <c r="D162" s="763">
        <v>0</v>
      </c>
    </row>
    <row r="163" spans="1:4" ht="12.75" customHeight="1">
      <c r="A163" s="769" t="s">
        <v>789</v>
      </c>
      <c r="B163" s="770" t="s">
        <v>1426</v>
      </c>
      <c r="C163" s="771">
        <v>-73386</v>
      </c>
      <c r="D163" s="763">
        <v>0</v>
      </c>
    </row>
    <row r="164" spans="1:4" ht="12.75" customHeight="1">
      <c r="A164" s="769" t="s">
        <v>875</v>
      </c>
      <c r="B164" s="770" t="s">
        <v>1426</v>
      </c>
      <c r="C164" s="771">
        <v>-70000</v>
      </c>
      <c r="D164" s="763">
        <v>0</v>
      </c>
    </row>
    <row r="165" spans="1:4" ht="12.75" customHeight="1">
      <c r="A165" s="769" t="s">
        <v>876</v>
      </c>
      <c r="B165" s="770" t="s">
        <v>1426</v>
      </c>
      <c r="C165" s="771">
        <v>-28000</v>
      </c>
      <c r="D165" s="763">
        <v>0</v>
      </c>
    </row>
    <row r="166" spans="1:4" ht="12.75" customHeight="1">
      <c r="A166" s="769" t="s">
        <v>877</v>
      </c>
      <c r="B166" s="770" t="s">
        <v>1426</v>
      </c>
      <c r="C166" s="771">
        <v>-160000</v>
      </c>
      <c r="D166" s="763">
        <v>0</v>
      </c>
    </row>
    <row r="167" spans="1:4" ht="12.75" customHeight="1">
      <c r="A167" s="769" t="s">
        <v>792</v>
      </c>
      <c r="B167" s="770" t="s">
        <v>1426</v>
      </c>
      <c r="C167" s="771">
        <v>-2795414</v>
      </c>
      <c r="D167" s="763">
        <v>-496340</v>
      </c>
    </row>
    <row r="168" spans="1:4" ht="12.75" customHeight="1">
      <c r="A168" s="769" t="s">
        <v>793</v>
      </c>
      <c r="B168" s="770" t="s">
        <v>1426</v>
      </c>
      <c r="C168" s="771">
        <v>-77164</v>
      </c>
      <c r="D168" s="763">
        <v>-77164</v>
      </c>
    </row>
    <row r="169" spans="1:4" ht="12.75" customHeight="1">
      <c r="A169" s="769" t="s">
        <v>878</v>
      </c>
      <c r="B169" s="770" t="s">
        <v>1426</v>
      </c>
      <c r="C169" s="771">
        <v>-378543</v>
      </c>
      <c r="D169" s="763">
        <v>-26900</v>
      </c>
    </row>
    <row r="170" spans="1:4" ht="12.75" customHeight="1">
      <c r="A170" s="769" t="s">
        <v>795</v>
      </c>
      <c r="B170" s="770" t="s">
        <v>1426</v>
      </c>
      <c r="C170" s="771">
        <v>-465500</v>
      </c>
      <c r="D170" s="763">
        <v>0</v>
      </c>
    </row>
    <row r="171" spans="1:4" ht="12.75" customHeight="1">
      <c r="A171" s="769" t="s">
        <v>879</v>
      </c>
      <c r="B171" s="770" t="s">
        <v>1426</v>
      </c>
      <c r="C171" s="771">
        <v>-600000</v>
      </c>
      <c r="D171" s="763">
        <v>0</v>
      </c>
    </row>
    <row r="172" spans="1:4" ht="12.75" customHeight="1">
      <c r="A172" s="769" t="s">
        <v>880</v>
      </c>
      <c r="B172" s="770" t="s">
        <v>1426</v>
      </c>
      <c r="C172" s="771">
        <v>-1629571</v>
      </c>
      <c r="D172" s="763">
        <v>-200000</v>
      </c>
    </row>
    <row r="173" spans="1:4" ht="12.75" customHeight="1">
      <c r="A173" s="769" t="s">
        <v>797</v>
      </c>
      <c r="B173" s="770" t="s">
        <v>1426</v>
      </c>
      <c r="C173" s="771">
        <v>-401067</v>
      </c>
      <c r="D173" s="763">
        <v>0</v>
      </c>
    </row>
    <row r="174" spans="1:4" ht="12.75" customHeight="1">
      <c r="A174" s="769" t="s">
        <v>798</v>
      </c>
      <c r="B174" s="770" t="s">
        <v>1426</v>
      </c>
      <c r="C174" s="771">
        <v>-1178887</v>
      </c>
      <c r="D174" s="763">
        <v>-100000</v>
      </c>
    </row>
    <row r="175" spans="1:4" ht="12.75" customHeight="1">
      <c r="A175" s="769" t="s">
        <v>881</v>
      </c>
      <c r="B175" s="770" t="s">
        <v>1426</v>
      </c>
      <c r="C175" s="771">
        <v>-25000</v>
      </c>
      <c r="D175" s="763">
        <v>0</v>
      </c>
    </row>
    <row r="176" spans="1:4" ht="12.75" customHeight="1">
      <c r="A176" s="769" t="s">
        <v>882</v>
      </c>
      <c r="B176" s="770" t="s">
        <v>1426</v>
      </c>
      <c r="C176" s="771">
        <v>-129000</v>
      </c>
      <c r="D176" s="763">
        <v>0</v>
      </c>
    </row>
    <row r="177" spans="1:4" ht="12.75" customHeight="1">
      <c r="A177" s="769" t="s">
        <v>883</v>
      </c>
      <c r="B177" s="770" t="s">
        <v>1426</v>
      </c>
      <c r="C177" s="771">
        <v>-11383</v>
      </c>
      <c r="D177" s="763">
        <v>-11383</v>
      </c>
    </row>
    <row r="178" spans="1:4" ht="12.75" customHeight="1">
      <c r="A178" s="769" t="s">
        <v>884</v>
      </c>
      <c r="B178" s="770" t="s">
        <v>1426</v>
      </c>
      <c r="C178" s="771">
        <v>-1693158</v>
      </c>
      <c r="D178" s="763">
        <v>0</v>
      </c>
    </row>
    <row r="179" spans="1:4" ht="12.75" customHeight="1">
      <c r="A179" s="769" t="s">
        <v>885</v>
      </c>
      <c r="B179" s="770" t="s">
        <v>1426</v>
      </c>
      <c r="C179" s="771">
        <v>-39948</v>
      </c>
      <c r="D179" s="763">
        <v>0</v>
      </c>
    </row>
    <row r="180" spans="1:4" ht="12.75" customHeight="1">
      <c r="A180" s="769" t="s">
        <v>886</v>
      </c>
      <c r="B180" s="770" t="s">
        <v>1426</v>
      </c>
      <c r="C180" s="771">
        <v>-44059</v>
      </c>
      <c r="D180" s="763">
        <v>-44059</v>
      </c>
    </row>
    <row r="181" spans="1:4" ht="12.75" customHeight="1">
      <c r="A181" s="769" t="s">
        <v>887</v>
      </c>
      <c r="B181" s="770" t="s">
        <v>1426</v>
      </c>
      <c r="C181" s="771">
        <v>-92109</v>
      </c>
      <c r="D181" s="763">
        <v>0</v>
      </c>
    </row>
    <row r="182" spans="1:4" ht="12.75" customHeight="1">
      <c r="A182" s="769" t="s">
        <v>888</v>
      </c>
      <c r="B182" s="770" t="s">
        <v>1426</v>
      </c>
      <c r="C182" s="771">
        <v>-80000</v>
      </c>
      <c r="D182" s="763">
        <v>0</v>
      </c>
    </row>
    <row r="183" spans="1:4" ht="12.75" customHeight="1">
      <c r="A183" s="769" t="s">
        <v>889</v>
      </c>
      <c r="B183" s="770" t="s">
        <v>1426</v>
      </c>
      <c r="C183" s="771">
        <v>-26000</v>
      </c>
      <c r="D183" s="763">
        <v>-26000</v>
      </c>
    </row>
    <row r="184" spans="1:4" ht="12.75" customHeight="1">
      <c r="A184" s="769" t="s">
        <v>890</v>
      </c>
      <c r="B184" s="770" t="s">
        <v>1426</v>
      </c>
      <c r="C184" s="771">
        <v>-140000</v>
      </c>
      <c r="D184" s="763">
        <v>0</v>
      </c>
    </row>
    <row r="185" spans="1:4" ht="12.75" customHeight="1">
      <c r="A185" s="769" t="s">
        <v>891</v>
      </c>
      <c r="B185" s="770" t="s">
        <v>1426</v>
      </c>
      <c r="C185" s="771">
        <v>-465000</v>
      </c>
      <c r="D185" s="763">
        <v>-115000</v>
      </c>
    </row>
    <row r="186" spans="1:4" ht="12.75" customHeight="1">
      <c r="A186" s="769" t="s">
        <v>892</v>
      </c>
      <c r="B186" s="770" t="s">
        <v>1426</v>
      </c>
      <c r="C186" s="771">
        <v>-7079</v>
      </c>
      <c r="D186" s="763">
        <v>0</v>
      </c>
    </row>
    <row r="187" spans="1:4" ht="12.75" customHeight="1">
      <c r="A187" s="769" t="s">
        <v>893</v>
      </c>
      <c r="B187" s="770" t="s">
        <v>1426</v>
      </c>
      <c r="C187" s="771">
        <v>-68658</v>
      </c>
      <c r="D187" s="763">
        <v>0</v>
      </c>
    </row>
    <row r="188" spans="1:4" ht="12.75" customHeight="1">
      <c r="A188" s="769" t="s">
        <v>894</v>
      </c>
      <c r="B188" s="770" t="s">
        <v>1426</v>
      </c>
      <c r="C188" s="771">
        <v>-50048</v>
      </c>
      <c r="D188" s="763">
        <v>0</v>
      </c>
    </row>
    <row r="189" spans="1:4" ht="12.75" customHeight="1">
      <c r="A189" s="769" t="s">
        <v>895</v>
      </c>
      <c r="B189" s="770" t="s">
        <v>1426</v>
      </c>
      <c r="C189" s="771">
        <v>-120000</v>
      </c>
      <c r="D189" s="763">
        <v>0</v>
      </c>
    </row>
    <row r="190" spans="1:4" ht="12.75" customHeight="1">
      <c r="A190" s="769" t="s">
        <v>802</v>
      </c>
      <c r="B190" s="770" t="s">
        <v>1426</v>
      </c>
      <c r="C190" s="771">
        <v>-28112</v>
      </c>
      <c r="D190" s="763">
        <v>-28112</v>
      </c>
    </row>
    <row r="191" spans="1:4" ht="12.75" customHeight="1">
      <c r="A191" s="769" t="s">
        <v>896</v>
      </c>
      <c r="B191" s="770" t="s">
        <v>1426</v>
      </c>
      <c r="C191" s="771">
        <v>-333000</v>
      </c>
      <c r="D191" s="763">
        <v>0</v>
      </c>
    </row>
    <row r="192" spans="1:4" ht="12.75" customHeight="1">
      <c r="A192" s="769" t="s">
        <v>804</v>
      </c>
      <c r="B192" s="770" t="s">
        <v>1426</v>
      </c>
      <c r="C192" s="771">
        <v>-170000</v>
      </c>
      <c r="D192" s="763">
        <v>0</v>
      </c>
    </row>
    <row r="193" spans="1:4" ht="12.75" customHeight="1">
      <c r="A193" s="769" t="s">
        <v>805</v>
      </c>
      <c r="B193" s="770" t="s">
        <v>1426</v>
      </c>
      <c r="C193" s="771">
        <v>-1265000</v>
      </c>
      <c r="D193" s="763">
        <v>-290000</v>
      </c>
    </row>
    <row r="194" spans="1:4" ht="12.75" customHeight="1">
      <c r="A194" s="769" t="s">
        <v>897</v>
      </c>
      <c r="B194" s="770" t="s">
        <v>1426</v>
      </c>
      <c r="C194" s="771">
        <v>-400000</v>
      </c>
      <c r="D194" s="763">
        <v>0</v>
      </c>
    </row>
    <row r="195" spans="1:4" ht="12.75" customHeight="1">
      <c r="A195" s="769" t="s">
        <v>806</v>
      </c>
      <c r="B195" s="770" t="s">
        <v>1426</v>
      </c>
      <c r="C195" s="771">
        <v>-6697</v>
      </c>
      <c r="D195" s="763">
        <v>-6697</v>
      </c>
    </row>
    <row r="196" spans="1:4" ht="12.75" customHeight="1">
      <c r="A196" s="769" t="s">
        <v>898</v>
      </c>
      <c r="B196" s="770" t="s">
        <v>1426</v>
      </c>
      <c r="C196" s="771">
        <v>-300000</v>
      </c>
      <c r="D196" s="763">
        <v>0</v>
      </c>
    </row>
    <row r="197" spans="1:4" ht="12.75" customHeight="1">
      <c r="A197" s="769" t="s">
        <v>899</v>
      </c>
      <c r="B197" s="770" t="s">
        <v>1426</v>
      </c>
      <c r="C197" s="771">
        <v>-300000</v>
      </c>
      <c r="D197" s="763">
        <v>0</v>
      </c>
    </row>
    <row r="198" spans="1:4" ht="12.75" customHeight="1">
      <c r="A198" s="769" t="s">
        <v>900</v>
      </c>
      <c r="B198" s="770" t="s">
        <v>1426</v>
      </c>
      <c r="C198" s="771">
        <v>-80000</v>
      </c>
      <c r="D198" s="763">
        <v>0</v>
      </c>
    </row>
    <row r="199" spans="1:4" ht="12.75" customHeight="1">
      <c r="A199" s="769" t="s">
        <v>807</v>
      </c>
      <c r="B199" s="770" t="s">
        <v>1426</v>
      </c>
      <c r="C199" s="771">
        <v>-7000</v>
      </c>
      <c r="D199" s="763">
        <v>0</v>
      </c>
    </row>
    <row r="200" spans="1:4" ht="12.75" customHeight="1">
      <c r="A200" s="769" t="s">
        <v>901</v>
      </c>
      <c r="B200" s="770" t="s">
        <v>1426</v>
      </c>
      <c r="C200" s="771">
        <v>-180000</v>
      </c>
      <c r="D200" s="763">
        <v>0</v>
      </c>
    </row>
    <row r="201" spans="1:4" ht="12.75" customHeight="1">
      <c r="A201" s="769" t="s">
        <v>902</v>
      </c>
      <c r="B201" s="770" t="s">
        <v>1426</v>
      </c>
      <c r="C201" s="771">
        <v>-204972</v>
      </c>
      <c r="D201" s="763">
        <v>-96710</v>
      </c>
    </row>
    <row r="202" spans="1:4" ht="12.75" customHeight="1">
      <c r="A202" s="769" t="s">
        <v>903</v>
      </c>
      <c r="B202" s="770" t="s">
        <v>1426</v>
      </c>
      <c r="C202" s="763">
        <v>-75000</v>
      </c>
      <c r="D202" s="763">
        <v>0</v>
      </c>
    </row>
    <row r="203" spans="1:4" ht="12.75" customHeight="1">
      <c r="A203" s="774" t="s">
        <v>904</v>
      </c>
      <c r="B203" s="758">
        <v>-10070159</v>
      </c>
      <c r="C203" s="758">
        <v>-1244637</v>
      </c>
      <c r="D203" s="758">
        <v>0</v>
      </c>
    </row>
    <row r="204" spans="1:4" ht="12.75" customHeight="1">
      <c r="A204" s="775" t="s">
        <v>905</v>
      </c>
      <c r="B204" s="776" t="s">
        <v>1426</v>
      </c>
      <c r="C204" s="767">
        <v>-1154809</v>
      </c>
      <c r="D204" s="767">
        <v>0</v>
      </c>
    </row>
    <row r="205" spans="1:4" ht="25.5" customHeight="1">
      <c r="A205" s="777" t="s">
        <v>906</v>
      </c>
      <c r="B205" s="778" t="s">
        <v>1426</v>
      </c>
      <c r="C205" s="779">
        <v>-89828</v>
      </c>
      <c r="D205" s="768">
        <v>0</v>
      </c>
    </row>
    <row r="206" spans="1:4" ht="12.75">
      <c r="A206" s="757" t="s">
        <v>907</v>
      </c>
      <c r="B206" s="758">
        <v>-13011000</v>
      </c>
      <c r="C206" s="758">
        <v>0</v>
      </c>
      <c r="D206" s="758">
        <v>0</v>
      </c>
    </row>
    <row r="207" spans="1:4" ht="12.75" customHeight="1">
      <c r="A207" s="759" t="s">
        <v>908</v>
      </c>
      <c r="B207" s="780">
        <v>41643945</v>
      </c>
      <c r="C207" s="780">
        <v>38957791</v>
      </c>
      <c r="D207" s="780">
        <v>2648642</v>
      </c>
    </row>
    <row r="208" spans="1:4" ht="12.75" customHeight="1">
      <c r="A208" s="781" t="s">
        <v>909</v>
      </c>
      <c r="B208" s="758">
        <v>3365674</v>
      </c>
      <c r="C208" s="758">
        <v>2027087</v>
      </c>
      <c r="D208" s="758">
        <v>187833</v>
      </c>
    </row>
    <row r="209" spans="1:4" ht="12.75" customHeight="1">
      <c r="A209" s="781" t="s">
        <v>910</v>
      </c>
      <c r="B209" s="758">
        <v>3365674</v>
      </c>
      <c r="C209" s="758">
        <v>2027087</v>
      </c>
      <c r="D209" s="758">
        <v>187833</v>
      </c>
    </row>
    <row r="210" spans="1:4" ht="12.75">
      <c r="A210" s="760" t="s">
        <v>747</v>
      </c>
      <c r="B210" s="761"/>
      <c r="C210" s="761"/>
      <c r="D210" s="761"/>
    </row>
    <row r="211" spans="1:4" ht="12.75" customHeight="1">
      <c r="A211" s="782" t="s">
        <v>911</v>
      </c>
      <c r="B211" s="771">
        <v>2603640</v>
      </c>
      <c r="C211" s="771">
        <v>2027087</v>
      </c>
      <c r="D211" s="771">
        <v>187833</v>
      </c>
    </row>
    <row r="212" spans="1:4" ht="12.75" customHeight="1">
      <c r="A212" s="783" t="s">
        <v>912</v>
      </c>
      <c r="B212" s="763">
        <v>762034</v>
      </c>
      <c r="C212" s="763"/>
      <c r="D212" s="763"/>
    </row>
    <row r="213" spans="1:4" ht="12.75" customHeight="1">
      <c r="A213" s="781" t="s">
        <v>913</v>
      </c>
      <c r="B213" s="758">
        <v>11379386</v>
      </c>
      <c r="C213" s="758">
        <v>10908656</v>
      </c>
      <c r="D213" s="758">
        <v>0</v>
      </c>
    </row>
    <row r="214" spans="1:4" ht="12.75" customHeight="1">
      <c r="A214" s="784" t="s">
        <v>914</v>
      </c>
      <c r="B214" s="761"/>
      <c r="C214" s="761"/>
      <c r="D214" s="761"/>
    </row>
    <row r="215" spans="1:4" ht="12.75">
      <c r="A215" s="785" t="s">
        <v>915</v>
      </c>
      <c r="B215" s="771">
        <v>950155</v>
      </c>
      <c r="C215" s="771">
        <v>479425</v>
      </c>
      <c r="D215" s="771">
        <v>0</v>
      </c>
    </row>
    <row r="216" spans="1:4" ht="12.75">
      <c r="A216" s="786" t="s">
        <v>916</v>
      </c>
      <c r="B216" s="779">
        <v>10429231</v>
      </c>
      <c r="C216" s="779">
        <v>10429231</v>
      </c>
      <c r="D216" s="779">
        <v>0</v>
      </c>
    </row>
    <row r="217" spans="1:4" ht="12.75">
      <c r="A217" s="787" t="s">
        <v>917</v>
      </c>
      <c r="B217" s="788">
        <v>25375671</v>
      </c>
      <c r="C217" s="788">
        <v>25149744</v>
      </c>
      <c r="D217" s="788">
        <v>2426909</v>
      </c>
    </row>
    <row r="218" spans="1:4" ht="12.75" customHeight="1">
      <c r="A218" s="781" t="s">
        <v>918</v>
      </c>
      <c r="B218" s="758">
        <v>24085158</v>
      </c>
      <c r="C218" s="758">
        <v>24235245</v>
      </c>
      <c r="D218" s="758">
        <v>2290558</v>
      </c>
    </row>
    <row r="219" spans="1:4" ht="12.75">
      <c r="A219" s="789" t="s">
        <v>919</v>
      </c>
      <c r="B219" s="768">
        <v>315259</v>
      </c>
      <c r="C219" s="768">
        <v>237771</v>
      </c>
      <c r="D219" s="768">
        <v>13500</v>
      </c>
    </row>
    <row r="220" spans="1:4" ht="12.75">
      <c r="A220" s="790" t="s">
        <v>920</v>
      </c>
      <c r="B220" s="770" t="s">
        <v>1426</v>
      </c>
      <c r="C220" s="771">
        <v>6063</v>
      </c>
      <c r="D220" s="771">
        <v>0</v>
      </c>
    </row>
    <row r="221" spans="1:4" ht="12.75">
      <c r="A221" s="790" t="s">
        <v>921</v>
      </c>
      <c r="B221" s="770" t="s">
        <v>1426</v>
      </c>
      <c r="C221" s="771">
        <v>1034</v>
      </c>
      <c r="D221" s="771">
        <v>0</v>
      </c>
    </row>
    <row r="222" spans="1:4" ht="12.75">
      <c r="A222" s="790" t="s">
        <v>922</v>
      </c>
      <c r="B222" s="770" t="s">
        <v>1426</v>
      </c>
      <c r="C222" s="771">
        <v>4107</v>
      </c>
      <c r="D222" s="771">
        <v>0</v>
      </c>
    </row>
    <row r="223" spans="1:4" ht="12.75">
      <c r="A223" s="790" t="s">
        <v>850</v>
      </c>
      <c r="B223" s="770" t="s">
        <v>1426</v>
      </c>
      <c r="C223" s="771">
        <v>450</v>
      </c>
      <c r="D223" s="771">
        <v>0</v>
      </c>
    </row>
    <row r="224" spans="1:4" ht="12.75">
      <c r="A224" s="790" t="s">
        <v>782</v>
      </c>
      <c r="B224" s="770" t="s">
        <v>1426</v>
      </c>
      <c r="C224" s="771">
        <v>2180</v>
      </c>
      <c r="D224" s="771">
        <v>0</v>
      </c>
    </row>
    <row r="225" spans="1:4" ht="12.75">
      <c r="A225" s="790" t="s">
        <v>923</v>
      </c>
      <c r="B225" s="770" t="s">
        <v>1426</v>
      </c>
      <c r="C225" s="771">
        <v>32684</v>
      </c>
      <c r="D225" s="771">
        <v>0</v>
      </c>
    </row>
    <row r="226" spans="1:4" ht="12.75">
      <c r="A226" s="790" t="s">
        <v>924</v>
      </c>
      <c r="B226" s="770" t="s">
        <v>1426</v>
      </c>
      <c r="C226" s="771">
        <v>15000</v>
      </c>
      <c r="D226" s="771">
        <v>0</v>
      </c>
    </row>
    <row r="227" spans="1:4" ht="12.75">
      <c r="A227" s="790" t="s">
        <v>925</v>
      </c>
      <c r="B227" s="770" t="s">
        <v>1426</v>
      </c>
      <c r="C227" s="771">
        <v>1721</v>
      </c>
      <c r="D227" s="771">
        <v>0</v>
      </c>
    </row>
    <row r="228" spans="1:4" ht="12.75">
      <c r="A228" s="790" t="s">
        <v>926</v>
      </c>
      <c r="B228" s="770" t="s">
        <v>1426</v>
      </c>
      <c r="C228" s="771">
        <v>39600</v>
      </c>
      <c r="D228" s="771">
        <v>9900</v>
      </c>
    </row>
    <row r="229" spans="1:4" ht="12.75">
      <c r="A229" s="790" t="s">
        <v>927</v>
      </c>
      <c r="B229" s="770" t="s">
        <v>1426</v>
      </c>
      <c r="C229" s="771">
        <v>5800</v>
      </c>
      <c r="D229" s="771">
        <v>600</v>
      </c>
    </row>
    <row r="230" spans="1:4" ht="12.75">
      <c r="A230" s="790" t="s">
        <v>883</v>
      </c>
      <c r="B230" s="770" t="s">
        <v>1426</v>
      </c>
      <c r="C230" s="771">
        <v>15740</v>
      </c>
      <c r="D230" s="771">
        <v>0</v>
      </c>
    </row>
    <row r="231" spans="1:4" ht="12.75">
      <c r="A231" s="790" t="s">
        <v>800</v>
      </c>
      <c r="B231" s="770" t="s">
        <v>1426</v>
      </c>
      <c r="C231" s="771">
        <v>26400</v>
      </c>
      <c r="D231" s="771">
        <v>0</v>
      </c>
    </row>
    <row r="232" spans="1:4" ht="12.75">
      <c r="A232" s="790" t="s">
        <v>888</v>
      </c>
      <c r="B232" s="770" t="s">
        <v>1426</v>
      </c>
      <c r="C232" s="771">
        <v>17277</v>
      </c>
      <c r="D232" s="771">
        <v>0</v>
      </c>
    </row>
    <row r="233" spans="1:4" ht="12.75">
      <c r="A233" s="790" t="s">
        <v>928</v>
      </c>
      <c r="B233" s="770" t="s">
        <v>1426</v>
      </c>
      <c r="C233" s="771">
        <v>12915</v>
      </c>
      <c r="D233" s="771">
        <v>0</v>
      </c>
    </row>
    <row r="234" spans="1:4" ht="12.75">
      <c r="A234" s="790" t="s">
        <v>929</v>
      </c>
      <c r="B234" s="770" t="s">
        <v>1426</v>
      </c>
      <c r="C234" s="771">
        <v>12476</v>
      </c>
      <c r="D234" s="771">
        <v>0</v>
      </c>
    </row>
    <row r="235" spans="1:4" ht="12.75">
      <c r="A235" s="790" t="s">
        <v>930</v>
      </c>
      <c r="B235" s="770" t="s">
        <v>1426</v>
      </c>
      <c r="C235" s="771">
        <v>24824</v>
      </c>
      <c r="D235" s="771">
        <v>0</v>
      </c>
    </row>
    <row r="236" spans="1:4" ht="12.75">
      <c r="A236" s="790" t="s">
        <v>931</v>
      </c>
      <c r="B236" s="770" t="s">
        <v>1426</v>
      </c>
      <c r="C236" s="771">
        <v>19500</v>
      </c>
      <c r="D236" s="771">
        <v>3000</v>
      </c>
    </row>
    <row r="237" spans="1:4" ht="12.75">
      <c r="A237" s="772" t="s">
        <v>932</v>
      </c>
      <c r="B237" s="771">
        <v>1524568</v>
      </c>
      <c r="C237" s="771">
        <v>4758152</v>
      </c>
      <c r="D237" s="771">
        <v>1268935</v>
      </c>
    </row>
    <row r="238" spans="1:4" ht="12.75" customHeight="1">
      <c r="A238" s="791" t="s">
        <v>933</v>
      </c>
      <c r="B238" s="770" t="s">
        <v>1426</v>
      </c>
      <c r="C238" s="771">
        <v>600</v>
      </c>
      <c r="D238" s="771">
        <v>200</v>
      </c>
    </row>
    <row r="239" spans="1:4" ht="12.75">
      <c r="A239" s="792" t="s">
        <v>754</v>
      </c>
      <c r="B239" s="770" t="s">
        <v>1426</v>
      </c>
      <c r="C239" s="771">
        <v>35350</v>
      </c>
      <c r="D239" s="771">
        <v>0</v>
      </c>
    </row>
    <row r="240" spans="1:4" ht="12.75" customHeight="1">
      <c r="A240" s="791" t="s">
        <v>934</v>
      </c>
      <c r="B240" s="770" t="s">
        <v>1426</v>
      </c>
      <c r="C240" s="771">
        <v>4000</v>
      </c>
      <c r="D240" s="771">
        <v>0</v>
      </c>
    </row>
    <row r="241" spans="1:4" ht="12.75" customHeight="1">
      <c r="A241" s="791" t="s">
        <v>812</v>
      </c>
      <c r="B241" s="770" t="s">
        <v>1426</v>
      </c>
      <c r="C241" s="771">
        <v>20892</v>
      </c>
      <c r="D241" s="771">
        <v>0</v>
      </c>
    </row>
    <row r="242" spans="1:4" ht="12.75" customHeight="1">
      <c r="A242" s="791" t="s">
        <v>935</v>
      </c>
      <c r="B242" s="770" t="s">
        <v>1426</v>
      </c>
      <c r="C242" s="771">
        <v>19900</v>
      </c>
      <c r="D242" s="771">
        <v>0</v>
      </c>
    </row>
    <row r="243" spans="1:4" ht="12.75" customHeight="1">
      <c r="A243" s="791" t="s">
        <v>813</v>
      </c>
      <c r="B243" s="770" t="s">
        <v>1426</v>
      </c>
      <c r="C243" s="771">
        <v>14334</v>
      </c>
      <c r="D243" s="771">
        <v>14334</v>
      </c>
    </row>
    <row r="244" spans="1:4" ht="12.75" customHeight="1">
      <c r="A244" s="791" t="s">
        <v>936</v>
      </c>
      <c r="B244" s="770"/>
      <c r="C244" s="771">
        <v>53775</v>
      </c>
      <c r="D244" s="771">
        <v>53775</v>
      </c>
    </row>
    <row r="245" spans="1:4" ht="12.75" customHeight="1">
      <c r="A245" s="791" t="s">
        <v>937</v>
      </c>
      <c r="B245" s="770" t="s">
        <v>1426</v>
      </c>
      <c r="C245" s="771">
        <v>253739</v>
      </c>
      <c r="D245" s="771">
        <v>208739</v>
      </c>
    </row>
    <row r="246" spans="1:4" ht="12.75" customHeight="1">
      <c r="A246" s="791" t="s">
        <v>938</v>
      </c>
      <c r="B246" s="770" t="s">
        <v>1426</v>
      </c>
      <c r="C246" s="771">
        <v>2020</v>
      </c>
      <c r="D246" s="771">
        <v>0</v>
      </c>
    </row>
    <row r="247" spans="1:4" ht="12.75">
      <c r="A247" s="792" t="s">
        <v>815</v>
      </c>
      <c r="B247" s="770" t="s">
        <v>1426</v>
      </c>
      <c r="C247" s="771">
        <v>4860</v>
      </c>
      <c r="D247" s="771">
        <v>0</v>
      </c>
    </row>
    <row r="248" spans="1:4" ht="12.75">
      <c r="A248" s="792" t="s">
        <v>939</v>
      </c>
      <c r="B248" s="770" t="s">
        <v>1426</v>
      </c>
      <c r="C248" s="771">
        <v>3203</v>
      </c>
      <c r="D248" s="771">
        <v>0</v>
      </c>
    </row>
    <row r="249" spans="1:4" ht="12.75">
      <c r="A249" s="792" t="s">
        <v>940</v>
      </c>
      <c r="B249" s="770" t="s">
        <v>1426</v>
      </c>
      <c r="C249" s="771">
        <v>91295</v>
      </c>
      <c r="D249" s="771">
        <v>0</v>
      </c>
    </row>
    <row r="250" spans="1:4" ht="12.75">
      <c r="A250" s="792" t="s">
        <v>941</v>
      </c>
      <c r="B250" s="770" t="s">
        <v>1426</v>
      </c>
      <c r="C250" s="771">
        <v>176131</v>
      </c>
      <c r="D250" s="771">
        <v>4178</v>
      </c>
    </row>
    <row r="251" spans="1:4" ht="12.75">
      <c r="A251" s="792" t="s">
        <v>942</v>
      </c>
      <c r="B251" s="770" t="s">
        <v>1426</v>
      </c>
      <c r="C251" s="771">
        <v>10680</v>
      </c>
      <c r="D251" s="771">
        <v>0</v>
      </c>
    </row>
    <row r="252" spans="1:4" ht="12.75">
      <c r="A252" s="792" t="s">
        <v>943</v>
      </c>
      <c r="B252" s="770" t="s">
        <v>1426</v>
      </c>
      <c r="C252" s="771">
        <v>4844</v>
      </c>
      <c r="D252" s="771">
        <v>0</v>
      </c>
    </row>
    <row r="253" spans="1:4" ht="12.75">
      <c r="A253" s="792" t="s">
        <v>944</v>
      </c>
      <c r="B253" s="770" t="s">
        <v>1426</v>
      </c>
      <c r="C253" s="771">
        <v>17320</v>
      </c>
      <c r="D253" s="771">
        <v>2611</v>
      </c>
    </row>
    <row r="254" spans="1:4" ht="12.75">
      <c r="A254" s="792" t="s">
        <v>945</v>
      </c>
      <c r="B254" s="770" t="s">
        <v>1426</v>
      </c>
      <c r="C254" s="771">
        <v>1860</v>
      </c>
      <c r="D254" s="771">
        <v>0</v>
      </c>
    </row>
    <row r="255" spans="1:4" ht="12.75">
      <c r="A255" s="792" t="s">
        <v>946</v>
      </c>
      <c r="B255" s="770" t="s">
        <v>1426</v>
      </c>
      <c r="C255" s="771">
        <v>30246</v>
      </c>
      <c r="D255" s="771">
        <v>0</v>
      </c>
    </row>
    <row r="256" spans="1:4" s="97" customFormat="1" ht="12.75">
      <c r="A256" s="791" t="s">
        <v>947</v>
      </c>
      <c r="B256" s="770" t="s">
        <v>1426</v>
      </c>
      <c r="C256" s="771">
        <v>6490</v>
      </c>
      <c r="D256" s="771">
        <v>0</v>
      </c>
    </row>
    <row r="257" spans="1:4" ht="12.75">
      <c r="A257" s="792" t="s">
        <v>948</v>
      </c>
      <c r="B257" s="770" t="s">
        <v>1426</v>
      </c>
      <c r="C257" s="771">
        <v>21105</v>
      </c>
      <c r="D257" s="771">
        <v>0</v>
      </c>
    </row>
    <row r="258" spans="1:4" ht="12.75">
      <c r="A258" s="792" t="s">
        <v>949</v>
      </c>
      <c r="B258" s="770" t="s">
        <v>1426</v>
      </c>
      <c r="C258" s="771">
        <v>4000</v>
      </c>
      <c r="D258" s="771">
        <v>0</v>
      </c>
    </row>
    <row r="259" spans="1:4" ht="12.75">
      <c r="A259" s="792" t="s">
        <v>950</v>
      </c>
      <c r="B259" s="770" t="s">
        <v>1426</v>
      </c>
      <c r="C259" s="771">
        <v>1078</v>
      </c>
      <c r="D259" s="771">
        <v>0</v>
      </c>
    </row>
    <row r="260" spans="1:4" s="97" customFormat="1" ht="12.75">
      <c r="A260" s="791" t="s">
        <v>951</v>
      </c>
      <c r="B260" s="770" t="s">
        <v>1426</v>
      </c>
      <c r="C260" s="771">
        <v>1245</v>
      </c>
      <c r="D260" s="771">
        <v>415</v>
      </c>
    </row>
    <row r="261" spans="1:4" s="97" customFormat="1" ht="12.75">
      <c r="A261" s="791" t="s">
        <v>952</v>
      </c>
      <c r="B261" s="770" t="s">
        <v>1426</v>
      </c>
      <c r="C261" s="771">
        <v>6900</v>
      </c>
      <c r="D261" s="771">
        <v>0</v>
      </c>
    </row>
    <row r="262" spans="1:4" ht="12.75">
      <c r="A262" s="792" t="s">
        <v>765</v>
      </c>
      <c r="B262" s="770" t="s">
        <v>1426</v>
      </c>
      <c r="C262" s="771">
        <v>105012</v>
      </c>
      <c r="D262" s="771">
        <v>0</v>
      </c>
    </row>
    <row r="263" spans="1:4" ht="12.75">
      <c r="A263" s="792" t="s">
        <v>953</v>
      </c>
      <c r="B263" s="770" t="s">
        <v>1426</v>
      </c>
      <c r="C263" s="771">
        <v>146311</v>
      </c>
      <c r="D263" s="771">
        <v>146311</v>
      </c>
    </row>
    <row r="264" spans="1:4" s="97" customFormat="1" ht="12.75">
      <c r="A264" s="791" t="s">
        <v>954</v>
      </c>
      <c r="B264" s="770" t="s">
        <v>1426</v>
      </c>
      <c r="C264" s="771">
        <v>2800</v>
      </c>
      <c r="D264" s="771">
        <v>0</v>
      </c>
    </row>
    <row r="265" spans="1:4" s="97" customFormat="1" ht="12.75">
      <c r="A265" s="791" t="s">
        <v>955</v>
      </c>
      <c r="B265" s="770" t="s">
        <v>1426</v>
      </c>
      <c r="C265" s="771">
        <v>14205</v>
      </c>
      <c r="D265" s="771">
        <v>8389</v>
      </c>
    </row>
    <row r="266" spans="1:4" s="97" customFormat="1" ht="12.75">
      <c r="A266" s="791" t="s">
        <v>956</v>
      </c>
      <c r="B266" s="770" t="s">
        <v>1426</v>
      </c>
      <c r="C266" s="771">
        <v>7841</v>
      </c>
      <c r="D266" s="771">
        <v>7841</v>
      </c>
    </row>
    <row r="267" spans="1:4" s="97" customFormat="1" ht="12.75">
      <c r="A267" s="791" t="s">
        <v>957</v>
      </c>
      <c r="B267" s="770" t="s">
        <v>1426</v>
      </c>
      <c r="C267" s="771">
        <v>4258</v>
      </c>
      <c r="D267" s="771">
        <v>0</v>
      </c>
    </row>
    <row r="268" spans="1:4" ht="12.75">
      <c r="A268" s="792" t="s">
        <v>833</v>
      </c>
      <c r="B268" s="770" t="s">
        <v>1426</v>
      </c>
      <c r="C268" s="771">
        <v>11540</v>
      </c>
      <c r="D268" s="771">
        <v>1050</v>
      </c>
    </row>
    <row r="269" spans="1:4" ht="12.75">
      <c r="A269" s="792" t="s">
        <v>958</v>
      </c>
      <c r="B269" s="770" t="s">
        <v>1426</v>
      </c>
      <c r="C269" s="771">
        <v>43615</v>
      </c>
      <c r="D269" s="771">
        <v>0</v>
      </c>
    </row>
    <row r="270" spans="1:4" ht="12.75">
      <c r="A270" s="792" t="s">
        <v>766</v>
      </c>
      <c r="B270" s="770" t="s">
        <v>1426</v>
      </c>
      <c r="C270" s="771">
        <v>1229</v>
      </c>
      <c r="D270" s="771">
        <v>1229</v>
      </c>
    </row>
    <row r="271" spans="1:4" ht="12.75">
      <c r="A271" s="792" t="s">
        <v>768</v>
      </c>
      <c r="B271" s="770" t="s">
        <v>1426</v>
      </c>
      <c r="C271" s="771">
        <v>34605</v>
      </c>
      <c r="D271" s="771">
        <v>0</v>
      </c>
    </row>
    <row r="272" spans="1:4" s="97" customFormat="1" ht="12.75">
      <c r="A272" s="791" t="s">
        <v>769</v>
      </c>
      <c r="B272" s="770" t="s">
        <v>1426</v>
      </c>
      <c r="C272" s="771">
        <v>228925</v>
      </c>
      <c r="D272" s="771">
        <v>198285</v>
      </c>
    </row>
    <row r="273" spans="1:4" s="97" customFormat="1" ht="12.75">
      <c r="A273" s="791" t="s">
        <v>959</v>
      </c>
      <c r="B273" s="770" t="s">
        <v>1426</v>
      </c>
      <c r="C273" s="771">
        <v>5263</v>
      </c>
      <c r="D273" s="771">
        <v>0</v>
      </c>
    </row>
    <row r="274" spans="1:4" ht="12.75">
      <c r="A274" s="792" t="s">
        <v>960</v>
      </c>
      <c r="B274" s="770" t="s">
        <v>1426</v>
      </c>
      <c r="C274" s="771">
        <v>24497</v>
      </c>
      <c r="D274" s="771">
        <v>17760</v>
      </c>
    </row>
    <row r="275" spans="1:4" ht="12.75">
      <c r="A275" s="792" t="s">
        <v>961</v>
      </c>
      <c r="B275" s="770" t="s">
        <v>1426</v>
      </c>
      <c r="C275" s="771">
        <v>1200</v>
      </c>
      <c r="D275" s="771">
        <v>0</v>
      </c>
    </row>
    <row r="276" spans="1:4" ht="12.75">
      <c r="A276" s="792" t="s">
        <v>770</v>
      </c>
      <c r="B276" s="770" t="s">
        <v>1426</v>
      </c>
      <c r="C276" s="771">
        <v>268899</v>
      </c>
      <c r="D276" s="771">
        <v>110500</v>
      </c>
    </row>
    <row r="277" spans="1:4" s="97" customFormat="1" ht="12.75">
      <c r="A277" s="791" t="s">
        <v>962</v>
      </c>
      <c r="B277" s="770" t="s">
        <v>1426</v>
      </c>
      <c r="C277" s="771">
        <v>3000</v>
      </c>
      <c r="D277" s="771">
        <v>0</v>
      </c>
    </row>
    <row r="278" spans="1:4" s="97" customFormat="1" ht="12.75">
      <c r="A278" s="791" t="s">
        <v>963</v>
      </c>
      <c r="B278" s="770" t="s">
        <v>1426</v>
      </c>
      <c r="C278" s="771">
        <v>6125</v>
      </c>
      <c r="D278" s="771">
        <v>6125</v>
      </c>
    </row>
    <row r="279" spans="1:4" s="97" customFormat="1" ht="12.75">
      <c r="A279" s="791" t="s">
        <v>964</v>
      </c>
      <c r="B279" s="770" t="s">
        <v>1426</v>
      </c>
      <c r="C279" s="771">
        <v>3750</v>
      </c>
      <c r="D279" s="771">
        <v>0</v>
      </c>
    </row>
    <row r="280" spans="1:4" ht="12.75">
      <c r="A280" s="792" t="s">
        <v>847</v>
      </c>
      <c r="B280" s="770" t="s">
        <v>1426</v>
      </c>
      <c r="C280" s="771">
        <v>80500</v>
      </c>
      <c r="D280" s="771">
        <v>0</v>
      </c>
    </row>
    <row r="281" spans="1:4" s="97" customFormat="1" ht="12.75">
      <c r="A281" s="791" t="s">
        <v>771</v>
      </c>
      <c r="B281" s="770" t="s">
        <v>1426</v>
      </c>
      <c r="C281" s="771">
        <v>16756</v>
      </c>
      <c r="D281" s="771">
        <v>0</v>
      </c>
    </row>
    <row r="282" spans="1:4" ht="12.75">
      <c r="A282" s="792" t="s">
        <v>772</v>
      </c>
      <c r="B282" s="770" t="s">
        <v>1426</v>
      </c>
      <c r="C282" s="771">
        <v>135236</v>
      </c>
      <c r="D282" s="771">
        <v>0</v>
      </c>
    </row>
    <row r="283" spans="1:4" ht="12.75">
      <c r="A283" s="792" t="s">
        <v>965</v>
      </c>
      <c r="B283" s="770" t="s">
        <v>1426</v>
      </c>
      <c r="C283" s="771">
        <v>7160</v>
      </c>
      <c r="D283" s="771">
        <v>0</v>
      </c>
    </row>
    <row r="284" spans="1:4" ht="12.75">
      <c r="A284" s="792" t="s">
        <v>966</v>
      </c>
      <c r="B284" s="770" t="s">
        <v>1426</v>
      </c>
      <c r="C284" s="771">
        <v>3480</v>
      </c>
      <c r="D284" s="771">
        <v>0</v>
      </c>
    </row>
    <row r="285" spans="1:4" ht="12.75">
      <c r="A285" s="792" t="s">
        <v>967</v>
      </c>
      <c r="B285" s="770" t="s">
        <v>1426</v>
      </c>
      <c r="C285" s="771">
        <v>36495</v>
      </c>
      <c r="D285" s="771">
        <v>0</v>
      </c>
    </row>
    <row r="286" spans="1:4" ht="12.75">
      <c r="A286" s="792" t="s">
        <v>855</v>
      </c>
      <c r="B286" s="770" t="s">
        <v>1426</v>
      </c>
      <c r="C286" s="771">
        <v>29663</v>
      </c>
      <c r="D286" s="771">
        <v>20468</v>
      </c>
    </row>
    <row r="287" spans="1:4" s="97" customFormat="1" ht="12.75">
      <c r="A287" s="791" t="s">
        <v>968</v>
      </c>
      <c r="B287" s="770" t="s">
        <v>1426</v>
      </c>
      <c r="C287" s="771">
        <v>1410</v>
      </c>
      <c r="D287" s="771">
        <v>0</v>
      </c>
    </row>
    <row r="288" spans="1:4" s="97" customFormat="1" ht="12.75">
      <c r="A288" s="791" t="s">
        <v>778</v>
      </c>
      <c r="B288" s="770" t="s">
        <v>1426</v>
      </c>
      <c r="C288" s="771">
        <v>30315</v>
      </c>
      <c r="D288" s="771">
        <v>3415</v>
      </c>
    </row>
    <row r="289" spans="1:4" ht="12.75">
      <c r="A289" s="792" t="s">
        <v>969</v>
      </c>
      <c r="B289" s="770" t="s">
        <v>1426</v>
      </c>
      <c r="C289" s="771">
        <v>22112</v>
      </c>
      <c r="D289" s="771">
        <v>0</v>
      </c>
    </row>
    <row r="290" spans="1:4" s="97" customFormat="1" ht="12.75">
      <c r="A290" s="791" t="s">
        <v>970</v>
      </c>
      <c r="B290" s="770" t="s">
        <v>1426</v>
      </c>
      <c r="C290" s="771">
        <v>4800</v>
      </c>
      <c r="D290" s="771">
        <v>600</v>
      </c>
    </row>
    <row r="291" spans="1:4" s="97" customFormat="1" ht="12.75">
      <c r="A291" s="791" t="s">
        <v>971</v>
      </c>
      <c r="B291" s="770" t="s">
        <v>1426</v>
      </c>
      <c r="C291" s="771">
        <v>2000</v>
      </c>
      <c r="D291" s="771">
        <v>0</v>
      </c>
    </row>
    <row r="292" spans="1:4" ht="12.75">
      <c r="A292" s="792" t="s">
        <v>784</v>
      </c>
      <c r="B292" s="770" t="s">
        <v>1426</v>
      </c>
      <c r="C292" s="771">
        <v>94647</v>
      </c>
      <c r="D292" s="771">
        <v>0</v>
      </c>
    </row>
    <row r="293" spans="1:4" ht="12.75">
      <c r="A293" s="792" t="s">
        <v>972</v>
      </c>
      <c r="B293" s="770" t="s">
        <v>1426</v>
      </c>
      <c r="C293" s="771">
        <v>82089</v>
      </c>
      <c r="D293" s="771">
        <v>0</v>
      </c>
    </row>
    <row r="294" spans="1:4" s="97" customFormat="1" ht="12.75">
      <c r="A294" s="791" t="s">
        <v>973</v>
      </c>
      <c r="B294" s="770" t="s">
        <v>1426</v>
      </c>
      <c r="C294" s="771">
        <v>4000</v>
      </c>
      <c r="D294" s="771">
        <v>0</v>
      </c>
    </row>
    <row r="295" spans="1:4" ht="12.75">
      <c r="A295" s="792" t="s">
        <v>974</v>
      </c>
      <c r="B295" s="770" t="s">
        <v>1426</v>
      </c>
      <c r="C295" s="771">
        <v>10650</v>
      </c>
      <c r="D295" s="771">
        <v>0</v>
      </c>
    </row>
    <row r="296" spans="1:4" ht="12.75">
      <c r="A296" s="792" t="s">
        <v>975</v>
      </c>
      <c r="B296" s="770" t="s">
        <v>1426</v>
      </c>
      <c r="C296" s="771">
        <v>418</v>
      </c>
      <c r="D296" s="771">
        <v>0</v>
      </c>
    </row>
    <row r="297" spans="1:4" ht="12.75">
      <c r="A297" s="792" t="s">
        <v>976</v>
      </c>
      <c r="B297" s="770" t="s">
        <v>1426</v>
      </c>
      <c r="C297" s="771">
        <v>274699</v>
      </c>
      <c r="D297" s="771">
        <v>0</v>
      </c>
    </row>
    <row r="298" spans="1:4" ht="12.75">
      <c r="A298" s="792" t="s">
        <v>977</v>
      </c>
      <c r="B298" s="770" t="s">
        <v>1426</v>
      </c>
      <c r="C298" s="771">
        <v>1062</v>
      </c>
      <c r="D298" s="771">
        <v>0</v>
      </c>
    </row>
    <row r="299" spans="1:4" ht="12.75">
      <c r="A299" s="792" t="s">
        <v>786</v>
      </c>
      <c r="B299" s="770" t="s">
        <v>1426</v>
      </c>
      <c r="C299" s="771">
        <v>28894</v>
      </c>
      <c r="D299" s="771">
        <v>0</v>
      </c>
    </row>
    <row r="300" spans="1:4" ht="12.75">
      <c r="A300" s="792" t="s">
        <v>788</v>
      </c>
      <c r="B300" s="770" t="s">
        <v>1426</v>
      </c>
      <c r="C300" s="771">
        <v>74549</v>
      </c>
      <c r="D300" s="771">
        <v>0</v>
      </c>
    </row>
    <row r="301" spans="1:4" s="97" customFormat="1" ht="12.75">
      <c r="A301" s="791" t="s">
        <v>875</v>
      </c>
      <c r="B301" s="770" t="s">
        <v>1426</v>
      </c>
      <c r="C301" s="771">
        <v>24000</v>
      </c>
      <c r="D301" s="771">
        <v>0</v>
      </c>
    </row>
    <row r="302" spans="1:4" s="97" customFormat="1" ht="12.75">
      <c r="A302" s="791" t="s">
        <v>872</v>
      </c>
      <c r="B302" s="770" t="s">
        <v>1426</v>
      </c>
      <c r="C302" s="771">
        <v>80021</v>
      </c>
      <c r="D302" s="771">
        <v>80021</v>
      </c>
    </row>
    <row r="303" spans="1:4" ht="12.75">
      <c r="A303" s="792" t="s">
        <v>791</v>
      </c>
      <c r="B303" s="770" t="s">
        <v>1426</v>
      </c>
      <c r="C303" s="771">
        <v>37275</v>
      </c>
      <c r="D303" s="771">
        <v>0</v>
      </c>
    </row>
    <row r="304" spans="1:4" s="97" customFormat="1" ht="12.75">
      <c r="A304" s="791" t="s">
        <v>792</v>
      </c>
      <c r="B304" s="770" t="s">
        <v>1426</v>
      </c>
      <c r="C304" s="771">
        <v>1850</v>
      </c>
      <c r="D304" s="771">
        <v>0</v>
      </c>
    </row>
    <row r="305" spans="1:4" ht="12.75">
      <c r="A305" s="792" t="s">
        <v>878</v>
      </c>
      <c r="B305" s="770" t="s">
        <v>1426</v>
      </c>
      <c r="C305" s="771">
        <v>3450</v>
      </c>
      <c r="D305" s="771">
        <v>0</v>
      </c>
    </row>
    <row r="306" spans="1:4" ht="12.75">
      <c r="A306" s="792" t="s">
        <v>978</v>
      </c>
      <c r="B306" s="770" t="s">
        <v>1426</v>
      </c>
      <c r="C306" s="771">
        <v>180307</v>
      </c>
      <c r="D306" s="771">
        <v>180307</v>
      </c>
    </row>
    <row r="307" spans="1:4" ht="12.75">
      <c r="A307" s="792" t="s">
        <v>979</v>
      </c>
      <c r="B307" s="770" t="s">
        <v>1426</v>
      </c>
      <c r="C307" s="771">
        <v>9478</v>
      </c>
      <c r="D307" s="771">
        <v>0</v>
      </c>
    </row>
    <row r="308" spans="1:4" ht="12.75">
      <c r="A308" s="792" t="s">
        <v>980</v>
      </c>
      <c r="B308" s="770" t="s">
        <v>1426</v>
      </c>
      <c r="C308" s="771">
        <v>572495</v>
      </c>
      <c r="D308" s="771">
        <v>2817</v>
      </c>
    </row>
    <row r="309" spans="1:4" ht="12.75">
      <c r="A309" s="792" t="s">
        <v>981</v>
      </c>
      <c r="B309" s="770" t="s">
        <v>1426</v>
      </c>
      <c r="C309" s="771">
        <v>1710</v>
      </c>
      <c r="D309" s="771">
        <v>0</v>
      </c>
    </row>
    <row r="310" spans="1:4" ht="12.75">
      <c r="A310" s="790" t="s">
        <v>796</v>
      </c>
      <c r="B310" s="770" t="s">
        <v>1426</v>
      </c>
      <c r="C310" s="771">
        <v>313305</v>
      </c>
      <c r="D310" s="771">
        <v>2730</v>
      </c>
    </row>
    <row r="311" spans="1:4" ht="12.75">
      <c r="A311" s="790" t="s">
        <v>982</v>
      </c>
      <c r="B311" s="770" t="s">
        <v>1426</v>
      </c>
      <c r="C311" s="771">
        <v>11122</v>
      </c>
      <c r="D311" s="771">
        <v>0</v>
      </c>
    </row>
    <row r="312" spans="1:4" ht="12.75">
      <c r="A312" s="792" t="s">
        <v>797</v>
      </c>
      <c r="B312" s="770" t="s">
        <v>1426</v>
      </c>
      <c r="C312" s="771">
        <v>4530</v>
      </c>
      <c r="D312" s="771">
        <v>0</v>
      </c>
    </row>
    <row r="313" spans="1:4" s="97" customFormat="1" ht="12.75">
      <c r="A313" s="791" t="s">
        <v>983</v>
      </c>
      <c r="B313" s="770" t="s">
        <v>1426</v>
      </c>
      <c r="C313" s="771">
        <v>71634</v>
      </c>
      <c r="D313" s="771">
        <v>29834</v>
      </c>
    </row>
    <row r="314" spans="1:4" ht="12.75">
      <c r="A314" s="792" t="s">
        <v>984</v>
      </c>
      <c r="B314" s="770" t="s">
        <v>1426</v>
      </c>
      <c r="C314" s="771">
        <v>3389</v>
      </c>
      <c r="D314" s="771">
        <v>0</v>
      </c>
    </row>
    <row r="315" spans="1:4" ht="12.75">
      <c r="A315" s="792" t="s">
        <v>800</v>
      </c>
      <c r="B315" s="770" t="s">
        <v>1426</v>
      </c>
      <c r="C315" s="771">
        <v>2448</v>
      </c>
      <c r="D315" s="771">
        <v>0</v>
      </c>
    </row>
    <row r="316" spans="1:4" ht="12.75">
      <c r="A316" s="792" t="s">
        <v>801</v>
      </c>
      <c r="B316" s="770" t="s">
        <v>1426</v>
      </c>
      <c r="C316" s="771">
        <v>26500</v>
      </c>
      <c r="D316" s="771">
        <v>0</v>
      </c>
    </row>
    <row r="317" spans="1:4" ht="12.75">
      <c r="A317" s="792" t="s">
        <v>985</v>
      </c>
      <c r="B317" s="770" t="s">
        <v>1426</v>
      </c>
      <c r="C317" s="771">
        <v>172963</v>
      </c>
      <c r="D317" s="771">
        <v>0</v>
      </c>
    </row>
    <row r="318" spans="1:4" ht="12.75">
      <c r="A318" s="792" t="s">
        <v>986</v>
      </c>
      <c r="B318" s="770" t="s">
        <v>1426</v>
      </c>
      <c r="C318" s="771">
        <v>90792</v>
      </c>
      <c r="D318" s="771">
        <v>0</v>
      </c>
    </row>
    <row r="319" spans="1:4" ht="12.75">
      <c r="A319" s="792" t="s">
        <v>890</v>
      </c>
      <c r="B319" s="770" t="s">
        <v>1426</v>
      </c>
      <c r="C319" s="771">
        <v>12428</v>
      </c>
      <c r="D319" s="771">
        <v>0</v>
      </c>
    </row>
    <row r="320" spans="1:4" ht="12.75">
      <c r="A320" s="792" t="s">
        <v>987</v>
      </c>
      <c r="B320" s="770" t="s">
        <v>1426</v>
      </c>
      <c r="C320" s="771">
        <v>1021</v>
      </c>
      <c r="D320" s="771">
        <v>0</v>
      </c>
    </row>
    <row r="321" spans="1:4" ht="12.75">
      <c r="A321" s="792" t="s">
        <v>988</v>
      </c>
      <c r="B321" s="770" t="s">
        <v>1426</v>
      </c>
      <c r="C321" s="771">
        <v>192878</v>
      </c>
      <c r="D321" s="771">
        <v>0</v>
      </c>
    </row>
    <row r="322" spans="1:4" ht="12.75">
      <c r="A322" s="792" t="s">
        <v>803</v>
      </c>
      <c r="B322" s="770" t="s">
        <v>1426</v>
      </c>
      <c r="C322" s="771">
        <v>3020</v>
      </c>
      <c r="D322" s="771">
        <v>0</v>
      </c>
    </row>
    <row r="323" spans="1:4" ht="12.75">
      <c r="A323" s="791" t="s">
        <v>989</v>
      </c>
      <c r="B323" s="770" t="s">
        <v>1426</v>
      </c>
      <c r="C323" s="771">
        <v>84644</v>
      </c>
      <c r="D323" s="771">
        <v>0</v>
      </c>
    </row>
    <row r="324" spans="1:4" s="97" customFormat="1" ht="12.75">
      <c r="A324" s="791" t="s">
        <v>806</v>
      </c>
      <c r="B324" s="770" t="s">
        <v>1426</v>
      </c>
      <c r="C324" s="771">
        <v>1500</v>
      </c>
      <c r="D324" s="771">
        <v>0</v>
      </c>
    </row>
    <row r="325" spans="1:4" ht="12.75">
      <c r="A325" s="792" t="s">
        <v>990</v>
      </c>
      <c r="B325" s="770" t="s">
        <v>1426</v>
      </c>
      <c r="C325" s="771">
        <v>38780</v>
      </c>
      <c r="D325" s="771">
        <v>0</v>
      </c>
    </row>
    <row r="326" spans="1:4" ht="12.75">
      <c r="A326" s="792" t="s">
        <v>991</v>
      </c>
      <c r="B326" s="770" t="s">
        <v>1426</v>
      </c>
      <c r="C326" s="771">
        <v>175681</v>
      </c>
      <c r="D326" s="771">
        <v>167001</v>
      </c>
    </row>
    <row r="327" spans="1:4" ht="12.75">
      <c r="A327" s="792" t="s">
        <v>992</v>
      </c>
      <c r="B327" s="770" t="s">
        <v>1426</v>
      </c>
      <c r="C327" s="771">
        <v>1054</v>
      </c>
      <c r="D327" s="771">
        <v>0</v>
      </c>
    </row>
    <row r="328" spans="1:4" ht="12.75" customHeight="1">
      <c r="A328" s="785" t="s">
        <v>993</v>
      </c>
      <c r="B328" s="771">
        <v>3394020</v>
      </c>
      <c r="C328" s="771">
        <v>3394020</v>
      </c>
      <c r="D328" s="771">
        <v>0</v>
      </c>
    </row>
    <row r="329" spans="1:4" ht="12.75" customHeight="1">
      <c r="A329" s="785" t="s">
        <v>994</v>
      </c>
      <c r="B329" s="771">
        <v>8220</v>
      </c>
      <c r="C329" s="771">
        <v>0</v>
      </c>
      <c r="D329" s="771">
        <v>0</v>
      </c>
    </row>
    <row r="330" spans="1:4" ht="26.25" customHeight="1">
      <c r="A330" s="785" t="s">
        <v>995</v>
      </c>
      <c r="B330" s="771">
        <v>49090</v>
      </c>
      <c r="C330" s="771">
        <v>30493</v>
      </c>
      <c r="D330" s="771">
        <v>0</v>
      </c>
    </row>
    <row r="331" spans="1:4" ht="12.75" customHeight="1">
      <c r="A331" s="791" t="s">
        <v>996</v>
      </c>
      <c r="B331" s="770" t="s">
        <v>1426</v>
      </c>
      <c r="C331" s="771">
        <v>30493</v>
      </c>
      <c r="D331" s="771">
        <v>0</v>
      </c>
    </row>
    <row r="332" spans="1:4" ht="12.75" customHeight="1">
      <c r="A332" s="785" t="s">
        <v>997</v>
      </c>
      <c r="B332" s="771">
        <v>23887</v>
      </c>
      <c r="C332" s="771">
        <v>11850</v>
      </c>
      <c r="D332" s="771">
        <v>0</v>
      </c>
    </row>
    <row r="333" spans="1:4" ht="12.75" customHeight="1">
      <c r="A333" s="794" t="s">
        <v>998</v>
      </c>
      <c r="B333" s="771">
        <v>8999</v>
      </c>
      <c r="C333" s="771">
        <v>8940</v>
      </c>
      <c r="D333" s="771">
        <v>0</v>
      </c>
    </row>
    <row r="334" spans="1:4" ht="12.75" customHeight="1">
      <c r="A334" s="794" t="s">
        <v>999</v>
      </c>
      <c r="B334" s="771">
        <v>18761115</v>
      </c>
      <c r="C334" s="771">
        <v>15794019</v>
      </c>
      <c r="D334" s="771">
        <v>1008123</v>
      </c>
    </row>
    <row r="335" spans="1:4" ht="12.75" customHeight="1">
      <c r="A335" s="791" t="s">
        <v>1000</v>
      </c>
      <c r="B335" s="770" t="s">
        <v>1426</v>
      </c>
      <c r="C335" s="771">
        <v>16200</v>
      </c>
      <c r="D335" s="771">
        <v>0</v>
      </c>
    </row>
    <row r="336" spans="1:4" ht="12.75" customHeight="1">
      <c r="A336" s="791" t="s">
        <v>1001</v>
      </c>
      <c r="B336" s="770" t="s">
        <v>1426</v>
      </c>
      <c r="C336" s="771">
        <v>8928</v>
      </c>
      <c r="D336" s="771">
        <v>8928</v>
      </c>
    </row>
    <row r="337" spans="1:4" ht="12.75" customHeight="1">
      <c r="A337" s="791" t="s">
        <v>933</v>
      </c>
      <c r="B337" s="770" t="s">
        <v>1426</v>
      </c>
      <c r="C337" s="771">
        <v>15480</v>
      </c>
      <c r="D337" s="771">
        <v>5160</v>
      </c>
    </row>
    <row r="338" spans="1:4" ht="12.75" customHeight="1">
      <c r="A338" s="791" t="s">
        <v>1002</v>
      </c>
      <c r="B338" s="770" t="s">
        <v>1426</v>
      </c>
      <c r="C338" s="771">
        <v>2000</v>
      </c>
      <c r="D338" s="771">
        <v>0</v>
      </c>
    </row>
    <row r="339" spans="1:4" ht="12.75" customHeight="1">
      <c r="A339" s="791" t="s">
        <v>1003</v>
      </c>
      <c r="B339" s="770" t="s">
        <v>1426</v>
      </c>
      <c r="C339" s="771">
        <v>4284</v>
      </c>
      <c r="D339" s="771">
        <v>0</v>
      </c>
    </row>
    <row r="340" spans="1:4" ht="12.75" customHeight="1">
      <c r="A340" s="791" t="s">
        <v>1004</v>
      </c>
      <c r="B340" s="770" t="s">
        <v>1426</v>
      </c>
      <c r="C340" s="771">
        <v>58448</v>
      </c>
      <c r="D340" s="771">
        <v>5006</v>
      </c>
    </row>
    <row r="341" spans="1:4" ht="12.75" customHeight="1">
      <c r="A341" s="791" t="s">
        <v>1005</v>
      </c>
      <c r="B341" s="770" t="s">
        <v>1426</v>
      </c>
      <c r="C341" s="771">
        <v>5000</v>
      </c>
      <c r="D341" s="771">
        <v>0</v>
      </c>
    </row>
    <row r="342" spans="1:4" ht="12.75" customHeight="1">
      <c r="A342" s="791" t="s">
        <v>1006</v>
      </c>
      <c r="B342" s="770" t="s">
        <v>1426</v>
      </c>
      <c r="C342" s="771">
        <v>2850</v>
      </c>
      <c r="D342" s="771">
        <v>950</v>
      </c>
    </row>
    <row r="343" spans="1:4" ht="12.75" customHeight="1">
      <c r="A343" s="791" t="s">
        <v>811</v>
      </c>
      <c r="B343" s="770" t="s">
        <v>1426</v>
      </c>
      <c r="C343" s="771">
        <v>71600</v>
      </c>
      <c r="D343" s="771">
        <v>0</v>
      </c>
    </row>
    <row r="344" spans="1:4" ht="12.75" customHeight="1">
      <c r="A344" s="791" t="s">
        <v>934</v>
      </c>
      <c r="B344" s="770" t="s">
        <v>1426</v>
      </c>
      <c r="C344" s="771">
        <v>1400</v>
      </c>
      <c r="D344" s="771">
        <v>0</v>
      </c>
    </row>
    <row r="345" spans="1:4" ht="12.75" customHeight="1">
      <c r="A345" s="791" t="s">
        <v>1007</v>
      </c>
      <c r="B345" s="770" t="s">
        <v>1426</v>
      </c>
      <c r="C345" s="771">
        <v>8100</v>
      </c>
      <c r="D345" s="771">
        <v>0</v>
      </c>
    </row>
    <row r="346" spans="1:4" ht="12.75" customHeight="1">
      <c r="A346" s="791" t="s">
        <v>812</v>
      </c>
      <c r="B346" s="770" t="s">
        <v>1426</v>
      </c>
      <c r="C346" s="771">
        <v>41400</v>
      </c>
      <c r="D346" s="771">
        <v>5300</v>
      </c>
    </row>
    <row r="347" spans="1:4" ht="12.75" customHeight="1">
      <c r="A347" s="791" t="s">
        <v>935</v>
      </c>
      <c r="B347" s="770" t="s">
        <v>1426</v>
      </c>
      <c r="C347" s="771">
        <v>1720</v>
      </c>
      <c r="D347" s="771">
        <v>0</v>
      </c>
    </row>
    <row r="348" spans="1:4" ht="12.75" customHeight="1">
      <c r="A348" s="791" t="s">
        <v>755</v>
      </c>
      <c r="B348" s="770" t="s">
        <v>1426</v>
      </c>
      <c r="C348" s="771">
        <v>3955</v>
      </c>
      <c r="D348" s="771">
        <v>1500</v>
      </c>
    </row>
    <row r="349" spans="1:4" ht="12.75" customHeight="1">
      <c r="A349" s="791" t="s">
        <v>1008</v>
      </c>
      <c r="B349" s="770" t="s">
        <v>1426</v>
      </c>
      <c r="C349" s="771">
        <v>2000</v>
      </c>
      <c r="D349" s="771">
        <v>0</v>
      </c>
    </row>
    <row r="350" spans="1:4" ht="12.75" customHeight="1">
      <c r="A350" s="791" t="s">
        <v>1009</v>
      </c>
      <c r="B350" s="770" t="s">
        <v>1426</v>
      </c>
      <c r="C350" s="771">
        <v>5850</v>
      </c>
      <c r="D350" s="771">
        <v>300</v>
      </c>
    </row>
    <row r="351" spans="1:4" ht="12.75" customHeight="1">
      <c r="A351" s="791" t="s">
        <v>937</v>
      </c>
      <c r="B351" s="770" t="s">
        <v>1426</v>
      </c>
      <c r="C351" s="771">
        <v>3520</v>
      </c>
      <c r="D351" s="771">
        <v>0</v>
      </c>
    </row>
    <row r="352" spans="1:4" ht="12.75" customHeight="1">
      <c r="A352" s="791" t="s">
        <v>1010</v>
      </c>
      <c r="B352" s="770" t="s">
        <v>1426</v>
      </c>
      <c r="C352" s="771">
        <v>2272</v>
      </c>
      <c r="D352" s="771">
        <v>284</v>
      </c>
    </row>
    <row r="353" spans="1:4" ht="12.75" customHeight="1">
      <c r="A353" s="791" t="s">
        <v>1011</v>
      </c>
      <c r="B353" s="770" t="s">
        <v>1426</v>
      </c>
      <c r="C353" s="771">
        <v>3636</v>
      </c>
      <c r="D353" s="771">
        <v>0</v>
      </c>
    </row>
    <row r="354" spans="1:4" ht="12.75" customHeight="1">
      <c r="A354" s="791" t="s">
        <v>938</v>
      </c>
      <c r="B354" s="770" t="s">
        <v>1426</v>
      </c>
      <c r="C354" s="771">
        <v>4000</v>
      </c>
      <c r="D354" s="771">
        <v>0</v>
      </c>
    </row>
    <row r="355" spans="1:4" ht="12.75" customHeight="1">
      <c r="A355" s="791" t="s">
        <v>814</v>
      </c>
      <c r="B355" s="770" t="s">
        <v>1426</v>
      </c>
      <c r="C355" s="771">
        <v>7000</v>
      </c>
      <c r="D355" s="771">
        <v>0</v>
      </c>
    </row>
    <row r="356" spans="1:4" ht="12.75" customHeight="1">
      <c r="A356" s="791" t="s">
        <v>1012</v>
      </c>
      <c r="B356" s="770" t="s">
        <v>1426</v>
      </c>
      <c r="C356" s="771">
        <v>3000</v>
      </c>
      <c r="D356" s="771">
        <v>0</v>
      </c>
    </row>
    <row r="357" spans="1:4" s="97" customFormat="1" ht="12.75">
      <c r="A357" s="791" t="s">
        <v>815</v>
      </c>
      <c r="B357" s="770" t="s">
        <v>1426</v>
      </c>
      <c r="C357" s="771">
        <v>20050</v>
      </c>
      <c r="D357" s="771">
        <v>0</v>
      </c>
    </row>
    <row r="358" spans="1:4" s="97" customFormat="1" ht="12.75">
      <c r="A358" s="791" t="s">
        <v>1013</v>
      </c>
      <c r="B358" s="770" t="s">
        <v>1426</v>
      </c>
      <c r="C358" s="771">
        <v>1166</v>
      </c>
      <c r="D358" s="771">
        <v>0</v>
      </c>
    </row>
    <row r="359" spans="1:4" ht="12.75" customHeight="1">
      <c r="A359" s="791" t="s">
        <v>816</v>
      </c>
      <c r="B359" s="770" t="s">
        <v>1426</v>
      </c>
      <c r="C359" s="771">
        <v>97960</v>
      </c>
      <c r="D359" s="771">
        <v>0</v>
      </c>
    </row>
    <row r="360" spans="1:4" ht="12.75" customHeight="1">
      <c r="A360" s="791" t="s">
        <v>1014</v>
      </c>
      <c r="B360" s="770" t="s">
        <v>1426</v>
      </c>
      <c r="C360" s="771">
        <v>58052</v>
      </c>
      <c r="D360" s="771">
        <v>0</v>
      </c>
    </row>
    <row r="361" spans="1:4" ht="12.75" customHeight="1">
      <c r="A361" s="791" t="s">
        <v>1015</v>
      </c>
      <c r="B361" s="770" t="s">
        <v>1426</v>
      </c>
      <c r="C361" s="771">
        <v>15403</v>
      </c>
      <c r="D361" s="771">
        <v>0</v>
      </c>
    </row>
    <row r="362" spans="1:4" s="97" customFormat="1" ht="12.75">
      <c r="A362" s="791" t="s">
        <v>1016</v>
      </c>
      <c r="B362" s="770" t="s">
        <v>1426</v>
      </c>
      <c r="C362" s="771">
        <v>76448</v>
      </c>
      <c r="D362" s="771">
        <v>0</v>
      </c>
    </row>
    <row r="363" spans="1:4" s="97" customFormat="1" ht="12.75">
      <c r="A363" s="791" t="s">
        <v>818</v>
      </c>
      <c r="B363" s="770" t="s">
        <v>1426</v>
      </c>
      <c r="C363" s="771">
        <v>2100</v>
      </c>
      <c r="D363" s="771">
        <v>0</v>
      </c>
    </row>
    <row r="364" spans="1:4" s="97" customFormat="1" ht="12.75">
      <c r="A364" s="791" t="s">
        <v>1017</v>
      </c>
      <c r="B364" s="770" t="s">
        <v>1426</v>
      </c>
      <c r="C364" s="771">
        <v>11000</v>
      </c>
      <c r="D364" s="771">
        <v>0</v>
      </c>
    </row>
    <row r="365" spans="1:4" s="97" customFormat="1" ht="12.75">
      <c r="A365" s="791" t="s">
        <v>758</v>
      </c>
      <c r="B365" s="770" t="s">
        <v>1426</v>
      </c>
      <c r="C365" s="771">
        <v>66218</v>
      </c>
      <c r="D365" s="771">
        <v>21230</v>
      </c>
    </row>
    <row r="366" spans="1:4" s="97" customFormat="1" ht="12.75">
      <c r="A366" s="791" t="s">
        <v>1018</v>
      </c>
      <c r="B366" s="770" t="s">
        <v>1426</v>
      </c>
      <c r="C366" s="771">
        <v>1700</v>
      </c>
      <c r="D366" s="771">
        <v>0</v>
      </c>
    </row>
    <row r="367" spans="1:4" s="97" customFormat="1" ht="12.75">
      <c r="A367" s="791" t="s">
        <v>819</v>
      </c>
      <c r="B367" s="770" t="s">
        <v>1426</v>
      </c>
      <c r="C367" s="771">
        <v>55292</v>
      </c>
      <c r="D367" s="771">
        <v>0</v>
      </c>
    </row>
    <row r="368" spans="1:4" s="97" customFormat="1" ht="12.75">
      <c r="A368" s="791" t="s">
        <v>820</v>
      </c>
      <c r="B368" s="770" t="s">
        <v>1426</v>
      </c>
      <c r="C368" s="771">
        <v>1400</v>
      </c>
      <c r="D368" s="771">
        <v>0</v>
      </c>
    </row>
    <row r="369" spans="1:4" s="97" customFormat="1" ht="12.75">
      <c r="A369" s="791" t="s">
        <v>821</v>
      </c>
      <c r="B369" s="770" t="s">
        <v>1426</v>
      </c>
      <c r="C369" s="771">
        <v>800</v>
      </c>
      <c r="D369" s="771">
        <v>0</v>
      </c>
    </row>
    <row r="370" spans="1:4" s="97" customFormat="1" ht="12.75">
      <c r="A370" s="791" t="s">
        <v>822</v>
      </c>
      <c r="B370" s="770" t="s">
        <v>1426</v>
      </c>
      <c r="C370" s="771">
        <v>19800</v>
      </c>
      <c r="D370" s="771">
        <v>6600</v>
      </c>
    </row>
    <row r="371" spans="1:4" s="97" customFormat="1" ht="12.75">
      <c r="A371" s="791" t="s">
        <v>1019</v>
      </c>
      <c r="B371" s="770" t="s">
        <v>1426</v>
      </c>
      <c r="C371" s="771">
        <v>3153</v>
      </c>
      <c r="D371" s="771">
        <v>0</v>
      </c>
    </row>
    <row r="372" spans="1:4" s="97" customFormat="1" ht="12.75">
      <c r="A372" s="791" t="s">
        <v>823</v>
      </c>
      <c r="B372" s="770" t="s">
        <v>1426</v>
      </c>
      <c r="C372" s="771">
        <v>5974</v>
      </c>
      <c r="D372" s="771">
        <v>0</v>
      </c>
    </row>
    <row r="373" spans="1:4" s="97" customFormat="1" ht="12.75">
      <c r="A373" s="791" t="s">
        <v>1020</v>
      </c>
      <c r="B373" s="770" t="s">
        <v>1426</v>
      </c>
      <c r="C373" s="771">
        <v>3000</v>
      </c>
      <c r="D373" s="771">
        <v>0</v>
      </c>
    </row>
    <row r="374" spans="1:4" s="97" customFormat="1" ht="12.75">
      <c r="A374" s="791" t="s">
        <v>1021</v>
      </c>
      <c r="B374" s="770" t="s">
        <v>1426</v>
      </c>
      <c r="C374" s="771">
        <v>7750</v>
      </c>
      <c r="D374" s="771">
        <v>950</v>
      </c>
    </row>
    <row r="375" spans="1:4" s="97" customFormat="1" ht="12.75">
      <c r="A375" s="791" t="s">
        <v>1022</v>
      </c>
      <c r="B375" s="770" t="s">
        <v>1426</v>
      </c>
      <c r="C375" s="771">
        <v>5940</v>
      </c>
      <c r="D375" s="771">
        <v>0</v>
      </c>
    </row>
    <row r="376" spans="1:4" s="97" customFormat="1" ht="12.75">
      <c r="A376" s="791" t="s">
        <v>1023</v>
      </c>
      <c r="B376" s="770" t="s">
        <v>1426</v>
      </c>
      <c r="C376" s="771">
        <v>5803</v>
      </c>
      <c r="D376" s="771">
        <v>0</v>
      </c>
    </row>
    <row r="377" spans="1:4" s="97" customFormat="1" ht="12.75">
      <c r="A377" s="791" t="s">
        <v>1024</v>
      </c>
      <c r="B377" s="770" t="s">
        <v>1426</v>
      </c>
      <c r="C377" s="771">
        <v>2475</v>
      </c>
      <c r="D377" s="771">
        <v>0</v>
      </c>
    </row>
    <row r="378" spans="1:4" s="97" customFormat="1" ht="12.75">
      <c r="A378" s="791" t="s">
        <v>943</v>
      </c>
      <c r="B378" s="770" t="s">
        <v>1426</v>
      </c>
      <c r="C378" s="771">
        <v>5000</v>
      </c>
      <c r="D378" s="771">
        <v>0</v>
      </c>
    </row>
    <row r="379" spans="1:4" s="97" customFormat="1" ht="12.75">
      <c r="A379" s="791" t="s">
        <v>944</v>
      </c>
      <c r="B379" s="770" t="s">
        <v>1426</v>
      </c>
      <c r="C379" s="771">
        <v>3564</v>
      </c>
      <c r="D379" s="771">
        <v>0</v>
      </c>
    </row>
    <row r="380" spans="1:4" s="97" customFormat="1" ht="12.75">
      <c r="A380" s="791" t="s">
        <v>1025</v>
      </c>
      <c r="B380" s="770" t="s">
        <v>1426</v>
      </c>
      <c r="C380" s="771">
        <v>9114</v>
      </c>
      <c r="D380" s="771">
        <v>4557</v>
      </c>
    </row>
    <row r="381" spans="1:4" s="97" customFormat="1" ht="12.75">
      <c r="A381" s="791" t="s">
        <v>945</v>
      </c>
      <c r="B381" s="770" t="s">
        <v>1426</v>
      </c>
      <c r="C381" s="771">
        <v>1700</v>
      </c>
      <c r="D381" s="771">
        <v>0</v>
      </c>
    </row>
    <row r="382" spans="1:4" s="97" customFormat="1" ht="12.75">
      <c r="A382" s="791" t="s">
        <v>1026</v>
      </c>
      <c r="B382" s="770" t="s">
        <v>1426</v>
      </c>
      <c r="C382" s="771">
        <v>2400</v>
      </c>
      <c r="D382" s="771">
        <v>0</v>
      </c>
    </row>
    <row r="383" spans="1:4" s="97" customFormat="1" ht="12.75">
      <c r="A383" s="791" t="s">
        <v>1027</v>
      </c>
      <c r="B383" s="770" t="s">
        <v>1426</v>
      </c>
      <c r="C383" s="771">
        <v>1950</v>
      </c>
      <c r="D383" s="771">
        <v>650</v>
      </c>
    </row>
    <row r="384" spans="1:4" s="97" customFormat="1" ht="12.75">
      <c r="A384" s="791" t="s">
        <v>1028</v>
      </c>
      <c r="B384" s="770" t="s">
        <v>1426</v>
      </c>
      <c r="C384" s="771">
        <v>2616</v>
      </c>
      <c r="D384" s="771">
        <v>327</v>
      </c>
    </row>
    <row r="385" spans="1:4" s="97" customFormat="1" ht="12.75">
      <c r="A385" s="791" t="s">
        <v>1029</v>
      </c>
      <c r="B385" s="770" t="s">
        <v>1426</v>
      </c>
      <c r="C385" s="771">
        <v>630</v>
      </c>
      <c r="D385" s="771">
        <v>0</v>
      </c>
    </row>
    <row r="386" spans="1:4" s="97" customFormat="1" ht="12.75">
      <c r="A386" s="791" t="s">
        <v>946</v>
      </c>
      <c r="B386" s="770" t="s">
        <v>1426</v>
      </c>
      <c r="C386" s="771">
        <v>13400</v>
      </c>
      <c r="D386" s="771">
        <v>0</v>
      </c>
    </row>
    <row r="387" spans="1:4" s="97" customFormat="1" ht="12.75">
      <c r="A387" s="791" t="s">
        <v>1030</v>
      </c>
      <c r="B387" s="770" t="s">
        <v>1426</v>
      </c>
      <c r="C387" s="771">
        <v>24120</v>
      </c>
      <c r="D387" s="771">
        <v>0</v>
      </c>
    </row>
    <row r="388" spans="1:4" s="97" customFormat="1" ht="12.75">
      <c r="A388" s="791" t="s">
        <v>1031</v>
      </c>
      <c r="B388" s="770" t="s">
        <v>1426</v>
      </c>
      <c r="C388" s="771">
        <v>4580</v>
      </c>
      <c r="D388" s="771">
        <v>0</v>
      </c>
    </row>
    <row r="389" spans="1:4" s="97" customFormat="1" ht="12.75">
      <c r="A389" s="791" t="s">
        <v>824</v>
      </c>
      <c r="B389" s="770" t="s">
        <v>1426</v>
      </c>
      <c r="C389" s="771">
        <v>2869</v>
      </c>
      <c r="D389" s="771">
        <v>0</v>
      </c>
    </row>
    <row r="390" spans="1:4" s="97" customFormat="1" ht="12.75">
      <c r="A390" s="791" t="s">
        <v>1032</v>
      </c>
      <c r="B390" s="770" t="s">
        <v>1426</v>
      </c>
      <c r="C390" s="771">
        <v>800</v>
      </c>
      <c r="D390" s="771">
        <v>0</v>
      </c>
    </row>
    <row r="391" spans="1:4" s="97" customFormat="1" ht="12.75">
      <c r="A391" s="791" t="s">
        <v>1033</v>
      </c>
      <c r="B391" s="770" t="s">
        <v>1426</v>
      </c>
      <c r="C391" s="771">
        <v>118000</v>
      </c>
      <c r="D391" s="771">
        <v>0</v>
      </c>
    </row>
    <row r="392" spans="1:4" s="97" customFormat="1" ht="12.75">
      <c r="A392" s="791" t="s">
        <v>825</v>
      </c>
      <c r="B392" s="770" t="s">
        <v>1426</v>
      </c>
      <c r="C392" s="771">
        <v>9945</v>
      </c>
      <c r="D392" s="771">
        <v>3315</v>
      </c>
    </row>
    <row r="393" spans="1:4" s="97" customFormat="1" ht="12.75">
      <c r="A393" s="791" t="s">
        <v>760</v>
      </c>
      <c r="B393" s="770" t="s">
        <v>1426</v>
      </c>
      <c r="C393" s="771">
        <v>89798</v>
      </c>
      <c r="D393" s="771">
        <v>0</v>
      </c>
    </row>
    <row r="394" spans="1:4" s="97" customFormat="1" ht="12.75">
      <c r="A394" s="791" t="s">
        <v>1034</v>
      </c>
      <c r="B394" s="770" t="s">
        <v>1426</v>
      </c>
      <c r="C394" s="771">
        <v>35105</v>
      </c>
      <c r="D394" s="771">
        <v>35105</v>
      </c>
    </row>
    <row r="395" spans="1:4" s="97" customFormat="1" ht="12.75">
      <c r="A395" s="791" t="s">
        <v>1035</v>
      </c>
      <c r="B395" s="770" t="s">
        <v>1426</v>
      </c>
      <c r="C395" s="771">
        <v>1200</v>
      </c>
      <c r="D395" s="771">
        <v>0</v>
      </c>
    </row>
    <row r="396" spans="1:4" s="97" customFormat="1" ht="12.75">
      <c r="A396" s="791" t="s">
        <v>1036</v>
      </c>
      <c r="B396" s="770" t="s">
        <v>1426</v>
      </c>
      <c r="C396" s="771">
        <v>1916</v>
      </c>
      <c r="D396" s="771">
        <v>0</v>
      </c>
    </row>
    <row r="397" spans="1:4" s="97" customFormat="1" ht="12.75">
      <c r="A397" s="791" t="s">
        <v>826</v>
      </c>
      <c r="B397" s="770" t="s">
        <v>1426</v>
      </c>
      <c r="C397" s="771">
        <v>7000</v>
      </c>
      <c r="D397" s="771">
        <v>0</v>
      </c>
    </row>
    <row r="398" spans="1:4" s="97" customFormat="1" ht="12.75">
      <c r="A398" s="791" t="s">
        <v>948</v>
      </c>
      <c r="B398" s="770" t="s">
        <v>1426</v>
      </c>
      <c r="C398" s="771">
        <v>3450</v>
      </c>
      <c r="D398" s="771">
        <v>0</v>
      </c>
    </row>
    <row r="399" spans="1:4" s="97" customFormat="1" ht="12.75">
      <c r="A399" s="791" t="s">
        <v>1037</v>
      </c>
      <c r="B399" s="770" t="s">
        <v>1426</v>
      </c>
      <c r="C399" s="771">
        <v>3075</v>
      </c>
      <c r="D399" s="771">
        <v>0</v>
      </c>
    </row>
    <row r="400" spans="1:4" s="97" customFormat="1" ht="12.75">
      <c r="A400" s="791" t="s">
        <v>1038</v>
      </c>
      <c r="B400" s="770" t="s">
        <v>1426</v>
      </c>
      <c r="C400" s="771">
        <v>8700</v>
      </c>
      <c r="D400" s="771">
        <v>0</v>
      </c>
    </row>
    <row r="401" spans="1:4" s="97" customFormat="1" ht="12.75">
      <c r="A401" s="791" t="s">
        <v>1039</v>
      </c>
      <c r="B401" s="770" t="s">
        <v>1426</v>
      </c>
      <c r="C401" s="771">
        <v>1500</v>
      </c>
      <c r="D401" s="771">
        <v>0</v>
      </c>
    </row>
    <row r="402" spans="1:4" s="97" customFormat="1" ht="12.75">
      <c r="A402" s="791" t="s">
        <v>827</v>
      </c>
      <c r="B402" s="770" t="s">
        <v>1426</v>
      </c>
      <c r="C402" s="771">
        <v>78728</v>
      </c>
      <c r="D402" s="771">
        <v>0</v>
      </c>
    </row>
    <row r="403" spans="1:4" s="97" customFormat="1" ht="12.75">
      <c r="A403" s="791" t="s">
        <v>1040</v>
      </c>
      <c r="B403" s="770" t="s">
        <v>1426</v>
      </c>
      <c r="C403" s="771">
        <v>8000</v>
      </c>
      <c r="D403" s="771">
        <v>0</v>
      </c>
    </row>
    <row r="404" spans="1:4" s="97" customFormat="1" ht="12.75">
      <c r="A404" s="791" t="s">
        <v>949</v>
      </c>
      <c r="B404" s="770" t="s">
        <v>1426</v>
      </c>
      <c r="C404" s="771">
        <v>4500</v>
      </c>
      <c r="D404" s="771">
        <v>1500</v>
      </c>
    </row>
    <row r="405" spans="1:4" s="97" customFormat="1" ht="12.75">
      <c r="A405" s="791" t="s">
        <v>1041</v>
      </c>
      <c r="B405" s="770" t="s">
        <v>1426</v>
      </c>
      <c r="C405" s="771">
        <v>6750</v>
      </c>
      <c r="D405" s="771">
        <v>0</v>
      </c>
    </row>
    <row r="406" spans="1:4" s="97" customFormat="1" ht="12.75">
      <c r="A406" s="791" t="s">
        <v>1042</v>
      </c>
      <c r="B406" s="770" t="s">
        <v>1426</v>
      </c>
      <c r="C406" s="771">
        <v>2745</v>
      </c>
      <c r="D406" s="771">
        <v>0</v>
      </c>
    </row>
    <row r="407" spans="1:4" s="97" customFormat="1" ht="12.75">
      <c r="A407" s="791" t="s">
        <v>1043</v>
      </c>
      <c r="B407" s="770" t="s">
        <v>1426</v>
      </c>
      <c r="C407" s="771">
        <v>1040</v>
      </c>
      <c r="D407" s="771">
        <v>130</v>
      </c>
    </row>
    <row r="408" spans="1:4" s="97" customFormat="1" ht="12.75">
      <c r="A408" s="791" t="s">
        <v>1044</v>
      </c>
      <c r="B408" s="770" t="s">
        <v>1426</v>
      </c>
      <c r="C408" s="771">
        <v>93500</v>
      </c>
      <c r="D408" s="771">
        <v>18700</v>
      </c>
    </row>
    <row r="409" spans="1:4" s="97" customFormat="1" ht="12.75">
      <c r="A409" s="791" t="s">
        <v>1045</v>
      </c>
      <c r="B409" s="770" t="s">
        <v>1426</v>
      </c>
      <c r="C409" s="771">
        <v>30572</v>
      </c>
      <c r="D409" s="771">
        <v>834</v>
      </c>
    </row>
    <row r="410" spans="1:4" s="97" customFormat="1" ht="12.75">
      <c r="A410" s="791" t="s">
        <v>1046</v>
      </c>
      <c r="B410" s="770" t="s">
        <v>1426</v>
      </c>
      <c r="C410" s="771">
        <v>1800</v>
      </c>
      <c r="D410" s="771">
        <v>0</v>
      </c>
    </row>
    <row r="411" spans="1:4" s="97" customFormat="1" ht="12.75">
      <c r="A411" s="791" t="s">
        <v>1047</v>
      </c>
      <c r="B411" s="770" t="s">
        <v>1426</v>
      </c>
      <c r="C411" s="771">
        <v>1900</v>
      </c>
      <c r="D411" s="771">
        <v>250</v>
      </c>
    </row>
    <row r="412" spans="1:4" s="97" customFormat="1" ht="12.75">
      <c r="A412" s="791" t="s">
        <v>950</v>
      </c>
      <c r="B412" s="770" t="s">
        <v>1426</v>
      </c>
      <c r="C412" s="771">
        <v>3250</v>
      </c>
      <c r="D412" s="771">
        <v>0</v>
      </c>
    </row>
    <row r="413" spans="1:4" s="97" customFormat="1" ht="12.75">
      <c r="A413" s="791" t="s">
        <v>764</v>
      </c>
      <c r="B413" s="770" t="s">
        <v>1426</v>
      </c>
      <c r="C413" s="771">
        <v>4270</v>
      </c>
      <c r="D413" s="771">
        <v>0</v>
      </c>
    </row>
    <row r="414" spans="1:4" s="97" customFormat="1" ht="12.75">
      <c r="A414" s="791" t="s">
        <v>1048</v>
      </c>
      <c r="B414" s="770" t="s">
        <v>1426</v>
      </c>
      <c r="C414" s="771">
        <v>518</v>
      </c>
      <c r="D414" s="771">
        <v>0</v>
      </c>
    </row>
    <row r="415" spans="1:4" s="97" customFormat="1" ht="12.75">
      <c r="A415" s="791" t="s">
        <v>765</v>
      </c>
      <c r="B415" s="770" t="s">
        <v>1426</v>
      </c>
      <c r="C415" s="771">
        <v>8006</v>
      </c>
      <c r="D415" s="771">
        <v>0</v>
      </c>
    </row>
    <row r="416" spans="1:4" s="97" customFormat="1" ht="12.75">
      <c r="A416" s="791" t="s">
        <v>953</v>
      </c>
      <c r="B416" s="770" t="s">
        <v>1426</v>
      </c>
      <c r="C416" s="771">
        <v>3222</v>
      </c>
      <c r="D416" s="771">
        <v>0</v>
      </c>
    </row>
    <row r="417" spans="1:4" s="97" customFormat="1" ht="12.75">
      <c r="A417" s="791" t="s">
        <v>954</v>
      </c>
      <c r="B417" s="770" t="s">
        <v>1426</v>
      </c>
      <c r="C417" s="771">
        <v>3920</v>
      </c>
      <c r="D417" s="771">
        <v>0</v>
      </c>
    </row>
    <row r="418" spans="1:4" s="97" customFormat="1" ht="12.75">
      <c r="A418" s="791" t="s">
        <v>1049</v>
      </c>
      <c r="B418" s="770" t="s">
        <v>1426</v>
      </c>
      <c r="C418" s="771">
        <v>111717</v>
      </c>
      <c r="D418" s="771">
        <v>0</v>
      </c>
    </row>
    <row r="419" spans="1:4" s="97" customFormat="1" ht="12.75">
      <c r="A419" s="791" t="s">
        <v>1050</v>
      </c>
      <c r="B419" s="770" t="s">
        <v>1426</v>
      </c>
      <c r="C419" s="771">
        <v>2600</v>
      </c>
      <c r="D419" s="771">
        <v>0</v>
      </c>
    </row>
    <row r="420" spans="1:4" s="97" customFormat="1" ht="12.75">
      <c r="A420" s="791" t="s">
        <v>1051</v>
      </c>
      <c r="B420" s="770" t="s">
        <v>1426</v>
      </c>
      <c r="C420" s="771">
        <v>2800</v>
      </c>
      <c r="D420" s="771">
        <v>0</v>
      </c>
    </row>
    <row r="421" spans="1:4" s="97" customFormat="1" ht="12.75">
      <c r="A421" s="791" t="s">
        <v>1052</v>
      </c>
      <c r="B421" s="770" t="s">
        <v>1426</v>
      </c>
      <c r="C421" s="771">
        <v>1075</v>
      </c>
      <c r="D421" s="771">
        <v>0</v>
      </c>
    </row>
    <row r="422" spans="1:4" s="97" customFormat="1" ht="12.75">
      <c r="A422" s="791" t="s">
        <v>1053</v>
      </c>
      <c r="B422" s="770" t="s">
        <v>1426</v>
      </c>
      <c r="C422" s="771">
        <v>5919</v>
      </c>
      <c r="D422" s="771">
        <v>0</v>
      </c>
    </row>
    <row r="423" spans="1:4" s="97" customFormat="1" ht="12.75">
      <c r="A423" s="791" t="s">
        <v>0</v>
      </c>
      <c r="B423" s="770" t="s">
        <v>1426</v>
      </c>
      <c r="C423" s="771">
        <v>8352</v>
      </c>
      <c r="D423" s="771">
        <v>4176</v>
      </c>
    </row>
    <row r="424" spans="1:4" s="97" customFormat="1" ht="12.75">
      <c r="A424" s="791" t="s">
        <v>1</v>
      </c>
      <c r="B424" s="770" t="s">
        <v>1426</v>
      </c>
      <c r="C424" s="771">
        <v>5100</v>
      </c>
      <c r="D424" s="771">
        <v>500</v>
      </c>
    </row>
    <row r="425" spans="1:4" s="97" customFormat="1" ht="12.75">
      <c r="A425" s="791" t="s">
        <v>955</v>
      </c>
      <c r="B425" s="770" t="s">
        <v>1426</v>
      </c>
      <c r="C425" s="771">
        <v>705</v>
      </c>
      <c r="D425" s="771">
        <v>0</v>
      </c>
    </row>
    <row r="426" spans="1:4" s="97" customFormat="1" ht="12.75">
      <c r="A426" s="791" t="s">
        <v>2</v>
      </c>
      <c r="B426" s="770" t="s">
        <v>1426</v>
      </c>
      <c r="C426" s="771">
        <v>16569</v>
      </c>
      <c r="D426" s="771">
        <v>2087</v>
      </c>
    </row>
    <row r="427" spans="1:4" s="97" customFormat="1" ht="12.75">
      <c r="A427" s="791" t="s">
        <v>828</v>
      </c>
      <c r="B427" s="770" t="s">
        <v>1426</v>
      </c>
      <c r="C427" s="771">
        <v>10005</v>
      </c>
      <c r="D427" s="771">
        <v>3335</v>
      </c>
    </row>
    <row r="428" spans="1:4" s="97" customFormat="1" ht="12.75">
      <c r="A428" s="791" t="s">
        <v>830</v>
      </c>
      <c r="B428" s="770" t="s">
        <v>1426</v>
      </c>
      <c r="C428" s="771">
        <v>5357</v>
      </c>
      <c r="D428" s="771">
        <v>5357</v>
      </c>
    </row>
    <row r="429" spans="1:4" s="97" customFormat="1" ht="12.75">
      <c r="A429" s="791" t="s">
        <v>831</v>
      </c>
      <c r="B429" s="770" t="s">
        <v>1426</v>
      </c>
      <c r="C429" s="771">
        <v>1200</v>
      </c>
      <c r="D429" s="771">
        <v>0</v>
      </c>
    </row>
    <row r="430" spans="1:4" s="97" customFormat="1" ht="12.75">
      <c r="A430" s="791" t="s">
        <v>3</v>
      </c>
      <c r="B430" s="770" t="s">
        <v>1426</v>
      </c>
      <c r="C430" s="771">
        <v>4980</v>
      </c>
      <c r="D430" s="771">
        <v>0</v>
      </c>
    </row>
    <row r="431" spans="1:4" s="97" customFormat="1" ht="12.75">
      <c r="A431" s="791" t="s">
        <v>4</v>
      </c>
      <c r="B431" s="770" t="s">
        <v>1426</v>
      </c>
      <c r="C431" s="771">
        <v>48985</v>
      </c>
      <c r="D431" s="771">
        <v>7000</v>
      </c>
    </row>
    <row r="432" spans="1:4" s="97" customFormat="1" ht="12.75">
      <c r="A432" s="791" t="s">
        <v>5</v>
      </c>
      <c r="B432" s="770" t="s">
        <v>1426</v>
      </c>
      <c r="C432" s="771">
        <v>7625</v>
      </c>
      <c r="D432" s="771">
        <v>0</v>
      </c>
    </row>
    <row r="433" spans="1:4" s="97" customFormat="1" ht="12.75">
      <c r="A433" s="791" t="s">
        <v>6</v>
      </c>
      <c r="B433" s="770" t="s">
        <v>1426</v>
      </c>
      <c r="C433" s="771">
        <v>1316</v>
      </c>
      <c r="D433" s="771">
        <v>0</v>
      </c>
    </row>
    <row r="434" spans="1:4" s="97" customFormat="1" ht="12.75">
      <c r="A434" s="791" t="s">
        <v>832</v>
      </c>
      <c r="B434" s="770" t="s">
        <v>1426</v>
      </c>
      <c r="C434" s="771">
        <v>1065</v>
      </c>
      <c r="D434" s="771">
        <v>0</v>
      </c>
    </row>
    <row r="435" spans="1:4" s="97" customFormat="1" ht="12.75">
      <c r="A435" s="791" t="s">
        <v>7</v>
      </c>
      <c r="B435" s="770" t="s">
        <v>1426</v>
      </c>
      <c r="C435" s="771">
        <v>6177</v>
      </c>
      <c r="D435" s="771">
        <v>0</v>
      </c>
    </row>
    <row r="436" spans="1:4" s="97" customFormat="1" ht="12.75">
      <c r="A436" s="791" t="s">
        <v>833</v>
      </c>
      <c r="B436" s="770" t="s">
        <v>1426</v>
      </c>
      <c r="C436" s="771">
        <v>36174</v>
      </c>
      <c r="D436" s="771">
        <v>11960</v>
      </c>
    </row>
    <row r="437" spans="1:4" s="97" customFormat="1" ht="12.75">
      <c r="A437" s="791" t="s">
        <v>8</v>
      </c>
      <c r="B437" s="770" t="s">
        <v>1426</v>
      </c>
      <c r="C437" s="771">
        <v>7287</v>
      </c>
      <c r="D437" s="771">
        <v>4274</v>
      </c>
    </row>
    <row r="438" spans="1:4" s="97" customFormat="1" ht="12.75">
      <c r="A438" s="791" t="s">
        <v>9</v>
      </c>
      <c r="B438" s="770" t="s">
        <v>1426</v>
      </c>
      <c r="C438" s="771">
        <v>600</v>
      </c>
      <c r="D438" s="771">
        <v>0</v>
      </c>
    </row>
    <row r="439" spans="1:4" s="97" customFormat="1" ht="12.75">
      <c r="A439" s="791" t="s">
        <v>834</v>
      </c>
      <c r="B439" s="770" t="s">
        <v>1426</v>
      </c>
      <c r="C439" s="771">
        <v>1210</v>
      </c>
      <c r="D439" s="771">
        <v>0</v>
      </c>
    </row>
    <row r="440" spans="1:4" s="97" customFormat="1" ht="12.75">
      <c r="A440" s="791" t="s">
        <v>835</v>
      </c>
      <c r="B440" s="770" t="s">
        <v>1426</v>
      </c>
      <c r="C440" s="771">
        <v>26600</v>
      </c>
      <c r="D440" s="771">
        <v>2000</v>
      </c>
    </row>
    <row r="441" spans="1:4" s="97" customFormat="1" ht="12.75">
      <c r="A441" s="791" t="s">
        <v>10</v>
      </c>
      <c r="B441" s="770" t="s">
        <v>1426</v>
      </c>
      <c r="C441" s="771">
        <v>7500</v>
      </c>
      <c r="D441" s="771">
        <v>0</v>
      </c>
    </row>
    <row r="442" spans="1:4" s="97" customFormat="1" ht="12.75">
      <c r="A442" s="791" t="s">
        <v>11</v>
      </c>
      <c r="B442" s="770" t="s">
        <v>1426</v>
      </c>
      <c r="C442" s="771">
        <v>4000</v>
      </c>
      <c r="D442" s="771">
        <v>0</v>
      </c>
    </row>
    <row r="443" spans="1:4" s="97" customFormat="1" ht="12.75">
      <c r="A443" s="791" t="s">
        <v>12</v>
      </c>
      <c r="B443" s="770" t="s">
        <v>1426</v>
      </c>
      <c r="C443" s="771">
        <v>3275</v>
      </c>
      <c r="D443" s="771">
        <v>0</v>
      </c>
    </row>
    <row r="444" spans="1:4" s="97" customFormat="1" ht="12.75">
      <c r="A444" s="791" t="s">
        <v>836</v>
      </c>
      <c r="B444" s="770" t="s">
        <v>1426</v>
      </c>
      <c r="C444" s="771">
        <v>14436</v>
      </c>
      <c r="D444" s="771">
        <v>0</v>
      </c>
    </row>
    <row r="445" spans="1:4" s="97" customFormat="1" ht="12.75">
      <c r="A445" s="791" t="s">
        <v>13</v>
      </c>
      <c r="B445" s="770" t="s">
        <v>1426</v>
      </c>
      <c r="C445" s="771">
        <v>8923</v>
      </c>
      <c r="D445" s="771">
        <v>0</v>
      </c>
    </row>
    <row r="446" spans="1:4" s="97" customFormat="1" ht="12.75">
      <c r="A446" s="791" t="s">
        <v>14</v>
      </c>
      <c r="B446" s="770" t="s">
        <v>1426</v>
      </c>
      <c r="C446" s="771">
        <v>10240</v>
      </c>
      <c r="D446" s="771">
        <v>5120</v>
      </c>
    </row>
    <row r="447" spans="1:4" s="97" customFormat="1" ht="12.75">
      <c r="A447" s="791" t="s">
        <v>15</v>
      </c>
      <c r="B447" s="770" t="s">
        <v>1426</v>
      </c>
      <c r="C447" s="771">
        <v>8561</v>
      </c>
      <c r="D447" s="771">
        <v>0</v>
      </c>
    </row>
    <row r="448" spans="1:4" s="97" customFormat="1" ht="12.75">
      <c r="A448" s="791" t="s">
        <v>16</v>
      </c>
      <c r="B448" s="770" t="s">
        <v>1426</v>
      </c>
      <c r="C448" s="771">
        <v>1080</v>
      </c>
      <c r="D448" s="771">
        <v>0</v>
      </c>
    </row>
    <row r="449" spans="1:4" s="97" customFormat="1" ht="12.75">
      <c r="A449" s="791" t="s">
        <v>17</v>
      </c>
      <c r="B449" s="770" t="s">
        <v>1426</v>
      </c>
      <c r="C449" s="771">
        <v>2790</v>
      </c>
      <c r="D449" s="771">
        <v>0</v>
      </c>
    </row>
    <row r="450" spans="1:4" s="97" customFormat="1" ht="12.75">
      <c r="A450" s="791" t="s">
        <v>18</v>
      </c>
      <c r="B450" s="770" t="s">
        <v>1426</v>
      </c>
      <c r="C450" s="771">
        <v>40522</v>
      </c>
      <c r="D450" s="771">
        <v>0</v>
      </c>
    </row>
    <row r="451" spans="1:4" s="97" customFormat="1" ht="12.75">
      <c r="A451" s="791" t="s">
        <v>19</v>
      </c>
      <c r="B451" s="770" t="s">
        <v>1426</v>
      </c>
      <c r="C451" s="771">
        <v>6750</v>
      </c>
      <c r="D451" s="771">
        <v>0</v>
      </c>
    </row>
    <row r="452" spans="1:4" s="97" customFormat="1" ht="12.75">
      <c r="A452" s="791" t="s">
        <v>766</v>
      </c>
      <c r="B452" s="770" t="s">
        <v>1426</v>
      </c>
      <c r="C452" s="771">
        <v>6450</v>
      </c>
      <c r="D452" s="771">
        <v>0</v>
      </c>
    </row>
    <row r="453" spans="1:4" s="97" customFormat="1" ht="12.75">
      <c r="A453" s="791" t="s">
        <v>20</v>
      </c>
      <c r="B453" s="770" t="s">
        <v>1426</v>
      </c>
      <c r="C453" s="771">
        <v>6408</v>
      </c>
      <c r="D453" s="771">
        <v>6408</v>
      </c>
    </row>
    <row r="454" spans="1:4" s="97" customFormat="1" ht="12.75">
      <c r="A454" s="791" t="s">
        <v>21</v>
      </c>
      <c r="B454" s="770" t="s">
        <v>1426</v>
      </c>
      <c r="C454" s="771">
        <v>600</v>
      </c>
      <c r="D454" s="771">
        <v>0</v>
      </c>
    </row>
    <row r="455" spans="1:4" s="97" customFormat="1" ht="12.75">
      <c r="A455" s="791" t="s">
        <v>22</v>
      </c>
      <c r="B455" s="770" t="s">
        <v>1426</v>
      </c>
      <c r="C455" s="771">
        <v>2670</v>
      </c>
      <c r="D455" s="771">
        <v>0</v>
      </c>
    </row>
    <row r="456" spans="1:4" s="97" customFormat="1" ht="12.75">
      <c r="A456" s="791" t="s">
        <v>23</v>
      </c>
      <c r="B456" s="770" t="s">
        <v>1426</v>
      </c>
      <c r="C456" s="771">
        <v>2400</v>
      </c>
      <c r="D456" s="771">
        <v>0</v>
      </c>
    </row>
    <row r="457" spans="1:4" s="97" customFormat="1" ht="12.75">
      <c r="A457" s="791" t="s">
        <v>24</v>
      </c>
      <c r="B457" s="770" t="s">
        <v>1426</v>
      </c>
      <c r="C457" s="771">
        <v>26000</v>
      </c>
      <c r="D457" s="771">
        <v>0</v>
      </c>
    </row>
    <row r="458" spans="1:4" s="97" customFormat="1" ht="12.75">
      <c r="A458" s="791" t="s">
        <v>25</v>
      </c>
      <c r="B458" s="770" t="s">
        <v>1426</v>
      </c>
      <c r="C458" s="771">
        <v>1410</v>
      </c>
      <c r="D458" s="771">
        <v>0</v>
      </c>
    </row>
    <row r="459" spans="1:4" s="97" customFormat="1" ht="12.75">
      <c r="A459" s="791" t="s">
        <v>26</v>
      </c>
      <c r="B459" s="770" t="s">
        <v>1426</v>
      </c>
      <c r="C459" s="771">
        <v>3900</v>
      </c>
      <c r="D459" s="771">
        <v>0</v>
      </c>
    </row>
    <row r="460" spans="1:4" s="97" customFormat="1" ht="12.75">
      <c r="A460" s="791" t="s">
        <v>27</v>
      </c>
      <c r="B460" s="770" t="s">
        <v>1426</v>
      </c>
      <c r="C460" s="771">
        <v>4452</v>
      </c>
      <c r="D460" s="771">
        <v>0</v>
      </c>
    </row>
    <row r="461" spans="1:4" s="97" customFormat="1" ht="12.75">
      <c r="A461" s="791" t="s">
        <v>28</v>
      </c>
      <c r="B461" s="770" t="s">
        <v>1426</v>
      </c>
      <c r="C461" s="771">
        <v>1910</v>
      </c>
      <c r="D461" s="771">
        <v>0</v>
      </c>
    </row>
    <row r="462" spans="1:4" s="97" customFormat="1" ht="12.75">
      <c r="A462" s="791" t="s">
        <v>29</v>
      </c>
      <c r="B462" s="770" t="s">
        <v>1426</v>
      </c>
      <c r="C462" s="771">
        <v>6765</v>
      </c>
      <c r="D462" s="771">
        <v>0</v>
      </c>
    </row>
    <row r="463" spans="1:4" s="97" customFormat="1" ht="12.75">
      <c r="A463" s="791" t="s">
        <v>30</v>
      </c>
      <c r="B463" s="770" t="s">
        <v>1426</v>
      </c>
      <c r="C463" s="771">
        <v>2640</v>
      </c>
      <c r="D463" s="771">
        <v>880</v>
      </c>
    </row>
    <row r="464" spans="1:4" s="97" customFormat="1" ht="12.75">
      <c r="A464" s="791" t="s">
        <v>31</v>
      </c>
      <c r="B464" s="770" t="s">
        <v>1426</v>
      </c>
      <c r="C464" s="771">
        <v>20556</v>
      </c>
      <c r="D464" s="771">
        <v>1707</v>
      </c>
    </row>
    <row r="465" spans="1:4" s="97" customFormat="1" ht="12.75">
      <c r="A465" s="791" t="s">
        <v>32</v>
      </c>
      <c r="B465" s="770" t="s">
        <v>1426</v>
      </c>
      <c r="C465" s="771">
        <v>5296</v>
      </c>
      <c r="D465" s="771">
        <v>0</v>
      </c>
    </row>
    <row r="466" spans="1:4" s="97" customFormat="1" ht="12.75">
      <c r="A466" s="791" t="s">
        <v>33</v>
      </c>
      <c r="B466" s="770" t="s">
        <v>1426</v>
      </c>
      <c r="C466" s="771">
        <v>841</v>
      </c>
      <c r="D466" s="771">
        <v>841</v>
      </c>
    </row>
    <row r="467" spans="1:4" s="97" customFormat="1" ht="12.75">
      <c r="A467" s="791" t="s">
        <v>840</v>
      </c>
      <c r="B467" s="770" t="s">
        <v>1426</v>
      </c>
      <c r="C467" s="771">
        <v>15226</v>
      </c>
      <c r="D467" s="771">
        <v>0</v>
      </c>
    </row>
    <row r="468" spans="1:4" s="97" customFormat="1" ht="12.75">
      <c r="A468" s="791" t="s">
        <v>34</v>
      </c>
      <c r="B468" s="770" t="s">
        <v>1426</v>
      </c>
      <c r="C468" s="771">
        <v>12900</v>
      </c>
      <c r="D468" s="771">
        <v>4300</v>
      </c>
    </row>
    <row r="469" spans="1:4" s="97" customFormat="1" ht="12.75">
      <c r="A469" s="791" t="s">
        <v>35</v>
      </c>
      <c r="B469" s="770" t="s">
        <v>1426</v>
      </c>
      <c r="C469" s="771">
        <v>4392</v>
      </c>
      <c r="D469" s="771">
        <v>1464</v>
      </c>
    </row>
    <row r="470" spans="1:4" s="97" customFormat="1" ht="12.75">
      <c r="A470" s="791" t="s">
        <v>36</v>
      </c>
      <c r="B470" s="770" t="s">
        <v>1426</v>
      </c>
      <c r="C470" s="771">
        <v>8000</v>
      </c>
      <c r="D470" s="771">
        <v>1000</v>
      </c>
    </row>
    <row r="471" spans="1:4" s="97" customFormat="1" ht="12.75">
      <c r="A471" s="791" t="s">
        <v>769</v>
      </c>
      <c r="B471" s="770" t="s">
        <v>1426</v>
      </c>
      <c r="C471" s="771">
        <v>454964</v>
      </c>
      <c r="D471" s="771">
        <v>0</v>
      </c>
    </row>
    <row r="472" spans="1:4" s="97" customFormat="1" ht="12.75">
      <c r="A472" s="791" t="s">
        <v>37</v>
      </c>
      <c r="B472" s="770" t="s">
        <v>1426</v>
      </c>
      <c r="C472" s="771">
        <v>5100</v>
      </c>
      <c r="D472" s="771">
        <v>0</v>
      </c>
    </row>
    <row r="473" spans="1:4" s="97" customFormat="1" ht="12.75">
      <c r="A473" s="791" t="s">
        <v>959</v>
      </c>
      <c r="B473" s="770" t="s">
        <v>1426</v>
      </c>
      <c r="C473" s="771">
        <v>1875</v>
      </c>
      <c r="D473" s="771">
        <v>0</v>
      </c>
    </row>
    <row r="474" spans="1:4" s="97" customFormat="1" ht="12.75">
      <c r="A474" s="791" t="s">
        <v>960</v>
      </c>
      <c r="B474" s="770" t="s">
        <v>1426</v>
      </c>
      <c r="C474" s="771">
        <v>74836</v>
      </c>
      <c r="D474" s="771">
        <v>0</v>
      </c>
    </row>
    <row r="475" spans="1:4" s="97" customFormat="1" ht="12.75">
      <c r="A475" s="791" t="s">
        <v>38</v>
      </c>
      <c r="B475" s="770" t="s">
        <v>1426</v>
      </c>
      <c r="C475" s="771">
        <v>28393</v>
      </c>
      <c r="D475" s="771">
        <v>0</v>
      </c>
    </row>
    <row r="476" spans="1:4" s="97" customFormat="1" ht="12.75">
      <c r="A476" s="791" t="s">
        <v>39</v>
      </c>
      <c r="B476" s="770" t="s">
        <v>1426</v>
      </c>
      <c r="C476" s="771">
        <v>41250</v>
      </c>
      <c r="D476" s="771">
        <v>0</v>
      </c>
    </row>
    <row r="477" spans="1:4" s="97" customFormat="1" ht="12.75">
      <c r="A477" s="791" t="s">
        <v>40</v>
      </c>
      <c r="B477" s="770" t="s">
        <v>1426</v>
      </c>
      <c r="C477" s="771">
        <v>4950</v>
      </c>
      <c r="D477" s="771">
        <v>0</v>
      </c>
    </row>
    <row r="478" spans="1:4" s="97" customFormat="1" ht="12.75">
      <c r="A478" s="791" t="s">
        <v>41</v>
      </c>
      <c r="B478" s="770" t="s">
        <v>1426</v>
      </c>
      <c r="C478" s="771">
        <v>7986</v>
      </c>
      <c r="D478" s="771">
        <v>0</v>
      </c>
    </row>
    <row r="479" spans="1:4" s="97" customFormat="1" ht="12.75">
      <c r="A479" s="791" t="s">
        <v>42</v>
      </c>
      <c r="B479" s="770" t="s">
        <v>1426</v>
      </c>
      <c r="C479" s="771">
        <v>1610</v>
      </c>
      <c r="D479" s="771">
        <v>0</v>
      </c>
    </row>
    <row r="480" spans="1:4" s="97" customFormat="1" ht="12.75">
      <c r="A480" s="791" t="s">
        <v>843</v>
      </c>
      <c r="B480" s="770" t="s">
        <v>1426</v>
      </c>
      <c r="C480" s="771">
        <v>2715650</v>
      </c>
      <c r="D480" s="771">
        <v>486500</v>
      </c>
    </row>
    <row r="481" spans="1:4" s="97" customFormat="1" ht="12.75">
      <c r="A481" s="791" t="s">
        <v>43</v>
      </c>
      <c r="B481" s="770" t="s">
        <v>1426</v>
      </c>
      <c r="C481" s="771">
        <v>1692</v>
      </c>
      <c r="D481" s="771">
        <v>0</v>
      </c>
    </row>
    <row r="482" spans="1:4" s="97" customFormat="1" ht="12.75">
      <c r="A482" s="791" t="s">
        <v>44</v>
      </c>
      <c r="B482" s="770" t="s">
        <v>1426</v>
      </c>
      <c r="C482" s="771">
        <v>22360</v>
      </c>
      <c r="D482" s="771">
        <v>1070</v>
      </c>
    </row>
    <row r="483" spans="1:4" s="97" customFormat="1" ht="12.75">
      <c r="A483" s="791" t="s">
        <v>45</v>
      </c>
      <c r="B483" s="770" t="s">
        <v>1426</v>
      </c>
      <c r="C483" s="771">
        <v>5400</v>
      </c>
      <c r="D483" s="771">
        <v>0</v>
      </c>
    </row>
    <row r="484" spans="1:4" s="97" customFormat="1" ht="12.75">
      <c r="A484" s="791" t="s">
        <v>46</v>
      </c>
      <c r="B484" s="770" t="s">
        <v>1426</v>
      </c>
      <c r="C484" s="771">
        <v>1600</v>
      </c>
      <c r="D484" s="771">
        <v>200</v>
      </c>
    </row>
    <row r="485" spans="1:4" s="97" customFormat="1" ht="12.75">
      <c r="A485" s="791" t="s">
        <v>47</v>
      </c>
      <c r="B485" s="770" t="s">
        <v>1426</v>
      </c>
      <c r="C485" s="771">
        <v>142111</v>
      </c>
      <c r="D485" s="771">
        <v>0</v>
      </c>
    </row>
    <row r="486" spans="1:4" s="97" customFormat="1" ht="12.75">
      <c r="A486" s="791" t="s">
        <v>770</v>
      </c>
      <c r="B486" s="770" t="s">
        <v>1426</v>
      </c>
      <c r="C486" s="771">
        <v>48354</v>
      </c>
      <c r="D486" s="771">
        <v>0</v>
      </c>
    </row>
    <row r="487" spans="1:4" s="97" customFormat="1" ht="12.75">
      <c r="A487" s="791" t="s">
        <v>48</v>
      </c>
      <c r="B487" s="770" t="s">
        <v>1426</v>
      </c>
      <c r="C487" s="771">
        <v>21588</v>
      </c>
      <c r="D487" s="771">
        <v>0</v>
      </c>
    </row>
    <row r="488" spans="1:4" s="97" customFormat="1" ht="12.75">
      <c r="A488" s="791" t="s">
        <v>49</v>
      </c>
      <c r="B488" s="770" t="s">
        <v>1426</v>
      </c>
      <c r="C488" s="771">
        <v>4890</v>
      </c>
      <c r="D488" s="771">
        <v>0</v>
      </c>
    </row>
    <row r="489" spans="1:4" s="97" customFormat="1" ht="12.75">
      <c r="A489" s="791" t="s">
        <v>50</v>
      </c>
      <c r="B489" s="770" t="s">
        <v>1426</v>
      </c>
      <c r="C489" s="771">
        <v>2800</v>
      </c>
      <c r="D489" s="771">
        <v>0</v>
      </c>
    </row>
    <row r="490" spans="1:4" s="97" customFormat="1" ht="12.75">
      <c r="A490" s="791" t="s">
        <v>51</v>
      </c>
      <c r="B490" s="770" t="s">
        <v>1426</v>
      </c>
      <c r="C490" s="771">
        <v>4300</v>
      </c>
      <c r="D490" s="771">
        <v>0</v>
      </c>
    </row>
    <row r="491" spans="1:4" s="97" customFormat="1" ht="12.75">
      <c r="A491" s="791" t="s">
        <v>922</v>
      </c>
      <c r="B491" s="770" t="s">
        <v>1426</v>
      </c>
      <c r="C491" s="771">
        <v>3000</v>
      </c>
      <c r="D491" s="771">
        <v>0</v>
      </c>
    </row>
    <row r="492" spans="1:4" s="97" customFormat="1" ht="12.75">
      <c r="A492" s="791" t="s">
        <v>52</v>
      </c>
      <c r="B492" s="770" t="s">
        <v>1426</v>
      </c>
      <c r="C492" s="771">
        <v>1500</v>
      </c>
      <c r="D492" s="771">
        <v>0</v>
      </c>
    </row>
    <row r="493" spans="1:4" s="97" customFormat="1" ht="12.75">
      <c r="A493" s="791" t="s">
        <v>53</v>
      </c>
      <c r="B493" s="770" t="s">
        <v>1426</v>
      </c>
      <c r="C493" s="771">
        <v>1010</v>
      </c>
      <c r="D493" s="771">
        <v>0</v>
      </c>
    </row>
    <row r="494" spans="1:4" s="97" customFormat="1" ht="12.75">
      <c r="A494" s="791" t="s">
        <v>54</v>
      </c>
      <c r="B494" s="770" t="s">
        <v>1426</v>
      </c>
      <c r="C494" s="771">
        <v>30875</v>
      </c>
      <c r="D494" s="771">
        <v>0</v>
      </c>
    </row>
    <row r="495" spans="1:4" s="97" customFormat="1" ht="12.75">
      <c r="A495" s="791" t="s">
        <v>55</v>
      </c>
      <c r="B495" s="770" t="s">
        <v>1426</v>
      </c>
      <c r="C495" s="771">
        <v>6713</v>
      </c>
      <c r="D495" s="771">
        <v>0</v>
      </c>
    </row>
    <row r="496" spans="1:4" s="97" customFormat="1" ht="12.75">
      <c r="A496" s="791" t="s">
        <v>964</v>
      </c>
      <c r="B496" s="770" t="s">
        <v>1426</v>
      </c>
      <c r="C496" s="771">
        <v>15955</v>
      </c>
      <c r="D496" s="771">
        <v>0</v>
      </c>
    </row>
    <row r="497" spans="1:4" s="97" customFormat="1" ht="12.75">
      <c r="A497" s="791" t="s">
        <v>56</v>
      </c>
      <c r="B497" s="770" t="s">
        <v>1426</v>
      </c>
      <c r="C497" s="771">
        <v>11731</v>
      </c>
      <c r="D497" s="771">
        <v>5865</v>
      </c>
    </row>
    <row r="498" spans="1:4" s="97" customFormat="1" ht="12.75">
      <c r="A498" s="791" t="s">
        <v>847</v>
      </c>
      <c r="B498" s="770" t="s">
        <v>1426</v>
      </c>
      <c r="C498" s="771">
        <v>13000</v>
      </c>
      <c r="D498" s="771">
        <v>0</v>
      </c>
    </row>
    <row r="499" spans="1:4" s="97" customFormat="1" ht="12.75">
      <c r="A499" s="791" t="s">
        <v>771</v>
      </c>
      <c r="B499" s="770" t="s">
        <v>1426</v>
      </c>
      <c r="C499" s="771">
        <v>32200</v>
      </c>
      <c r="D499" s="771">
        <v>0</v>
      </c>
    </row>
    <row r="500" spans="1:4" s="97" customFormat="1" ht="12.75">
      <c r="A500" s="791" t="s">
        <v>57</v>
      </c>
      <c r="B500" s="770" t="s">
        <v>1426</v>
      </c>
      <c r="C500" s="771">
        <v>3950</v>
      </c>
      <c r="D500" s="771">
        <v>0</v>
      </c>
    </row>
    <row r="501" spans="1:4" s="97" customFormat="1" ht="12.75">
      <c r="A501" s="791" t="s">
        <v>772</v>
      </c>
      <c r="B501" s="770" t="s">
        <v>1426</v>
      </c>
      <c r="C501" s="771">
        <v>135216</v>
      </c>
      <c r="D501" s="771">
        <v>1255</v>
      </c>
    </row>
    <row r="502" spans="1:4" s="97" customFormat="1" ht="12.75">
      <c r="A502" s="791" t="s">
        <v>58</v>
      </c>
      <c r="B502" s="770" t="s">
        <v>1426</v>
      </c>
      <c r="C502" s="771">
        <v>7500</v>
      </c>
      <c r="D502" s="771">
        <v>0</v>
      </c>
    </row>
    <row r="503" spans="1:4" s="97" customFormat="1" ht="12.75">
      <c r="A503" s="791" t="s">
        <v>59</v>
      </c>
      <c r="B503" s="770" t="s">
        <v>1426</v>
      </c>
      <c r="C503" s="771">
        <v>7000</v>
      </c>
      <c r="D503" s="771">
        <v>0</v>
      </c>
    </row>
    <row r="504" spans="1:4" s="97" customFormat="1" ht="12.75">
      <c r="A504" s="791" t="s">
        <v>848</v>
      </c>
      <c r="B504" s="770" t="s">
        <v>1426</v>
      </c>
      <c r="C504" s="771">
        <v>4000</v>
      </c>
      <c r="D504" s="771">
        <v>400</v>
      </c>
    </row>
    <row r="505" spans="1:4" s="97" customFormat="1" ht="12.75">
      <c r="A505" s="791" t="s">
        <v>773</v>
      </c>
      <c r="B505" s="770" t="s">
        <v>1426</v>
      </c>
      <c r="C505" s="771">
        <v>10050</v>
      </c>
      <c r="D505" s="771">
        <v>0</v>
      </c>
    </row>
    <row r="506" spans="1:4" s="97" customFormat="1" ht="12.75">
      <c r="A506" s="791" t="s">
        <v>963</v>
      </c>
      <c r="B506" s="770" t="s">
        <v>1426</v>
      </c>
      <c r="C506" s="771">
        <v>8102</v>
      </c>
      <c r="D506" s="771">
        <v>0</v>
      </c>
    </row>
    <row r="507" spans="1:4" s="97" customFormat="1" ht="12.75">
      <c r="A507" s="791" t="s">
        <v>60</v>
      </c>
      <c r="B507" s="770" t="s">
        <v>1426</v>
      </c>
      <c r="C507" s="771">
        <v>3000</v>
      </c>
      <c r="D507" s="771">
        <v>0</v>
      </c>
    </row>
    <row r="508" spans="1:4" s="97" customFormat="1" ht="12.75">
      <c r="A508" s="791" t="s">
        <v>61</v>
      </c>
      <c r="B508" s="770" t="s">
        <v>1426</v>
      </c>
      <c r="C508" s="771">
        <v>2700</v>
      </c>
      <c r="D508" s="771">
        <v>0</v>
      </c>
    </row>
    <row r="509" spans="1:4" s="97" customFormat="1" ht="12.75">
      <c r="A509" s="791" t="s">
        <v>965</v>
      </c>
      <c r="B509" s="770" t="s">
        <v>1426</v>
      </c>
      <c r="C509" s="771">
        <v>36522</v>
      </c>
      <c r="D509" s="771">
        <v>0</v>
      </c>
    </row>
    <row r="510" spans="1:4" s="97" customFormat="1" ht="12.75">
      <c r="A510" s="791" t="s">
        <v>851</v>
      </c>
      <c r="B510" s="770" t="s">
        <v>1426</v>
      </c>
      <c r="C510" s="771">
        <v>5940</v>
      </c>
      <c r="D510" s="771">
        <v>0</v>
      </c>
    </row>
    <row r="511" spans="1:4" s="97" customFormat="1" ht="12.75">
      <c r="A511" s="791" t="s">
        <v>852</v>
      </c>
      <c r="B511" s="770" t="s">
        <v>1426</v>
      </c>
      <c r="C511" s="771">
        <v>1000</v>
      </c>
      <c r="D511" s="771">
        <v>0</v>
      </c>
    </row>
    <row r="512" spans="1:4" s="97" customFormat="1" ht="12.75">
      <c r="A512" s="791" t="s">
        <v>62</v>
      </c>
      <c r="B512" s="770" t="s">
        <v>1426</v>
      </c>
      <c r="C512" s="771">
        <v>1800</v>
      </c>
      <c r="D512" s="771">
        <v>600</v>
      </c>
    </row>
    <row r="513" spans="1:4" s="97" customFormat="1" ht="12.75">
      <c r="A513" s="791" t="s">
        <v>63</v>
      </c>
      <c r="B513" s="770" t="s">
        <v>1426</v>
      </c>
      <c r="C513" s="771">
        <v>2000</v>
      </c>
      <c r="D513" s="771">
        <v>0</v>
      </c>
    </row>
    <row r="514" spans="1:4" s="97" customFormat="1" ht="12.75">
      <c r="A514" s="791" t="s">
        <v>64</v>
      </c>
      <c r="B514" s="770" t="s">
        <v>1426</v>
      </c>
      <c r="C514" s="771">
        <v>3241</v>
      </c>
      <c r="D514" s="771">
        <v>0</v>
      </c>
    </row>
    <row r="515" spans="1:4" s="97" customFormat="1" ht="12.75">
      <c r="A515" s="791" t="s">
        <v>966</v>
      </c>
      <c r="B515" s="770" t="s">
        <v>1426</v>
      </c>
      <c r="C515" s="771">
        <v>5256</v>
      </c>
      <c r="D515" s="771">
        <v>0</v>
      </c>
    </row>
    <row r="516" spans="1:4" s="97" customFormat="1" ht="12.75">
      <c r="A516" s="791" t="s">
        <v>854</v>
      </c>
      <c r="B516" s="770" t="s">
        <v>1426</v>
      </c>
      <c r="C516" s="771">
        <v>400</v>
      </c>
      <c r="D516" s="771">
        <v>0</v>
      </c>
    </row>
    <row r="517" spans="1:4" s="97" customFormat="1" ht="12.75">
      <c r="A517" s="791" t="s">
        <v>65</v>
      </c>
      <c r="B517" s="770" t="s">
        <v>1426</v>
      </c>
      <c r="C517" s="771">
        <v>4100</v>
      </c>
      <c r="D517" s="771">
        <v>0</v>
      </c>
    </row>
    <row r="518" spans="1:4" s="97" customFormat="1" ht="12.75">
      <c r="A518" s="791" t="s">
        <v>66</v>
      </c>
      <c r="B518" s="770" t="s">
        <v>1426</v>
      </c>
      <c r="C518" s="771">
        <v>12040</v>
      </c>
      <c r="D518" s="771">
        <v>0</v>
      </c>
    </row>
    <row r="519" spans="1:4" s="97" customFormat="1" ht="12.75">
      <c r="A519" s="791" t="s">
        <v>67</v>
      </c>
      <c r="B519" s="770" t="s">
        <v>1426</v>
      </c>
      <c r="C519" s="771">
        <v>7917</v>
      </c>
      <c r="D519" s="771">
        <v>2639</v>
      </c>
    </row>
    <row r="520" spans="1:4" s="97" customFormat="1" ht="12.75">
      <c r="A520" s="791" t="s">
        <v>68</v>
      </c>
      <c r="B520" s="770" t="s">
        <v>1426</v>
      </c>
      <c r="C520" s="771">
        <v>3000</v>
      </c>
      <c r="D520" s="771">
        <v>0</v>
      </c>
    </row>
    <row r="521" spans="1:4" s="97" customFormat="1" ht="12.75">
      <c r="A521" s="791" t="s">
        <v>775</v>
      </c>
      <c r="B521" s="770" t="s">
        <v>1426</v>
      </c>
      <c r="C521" s="771">
        <v>106709</v>
      </c>
      <c r="D521" s="771">
        <v>0</v>
      </c>
    </row>
    <row r="522" spans="1:4" s="97" customFormat="1" ht="12.75">
      <c r="A522" s="791" t="s">
        <v>967</v>
      </c>
      <c r="B522" s="770" t="s">
        <v>1426</v>
      </c>
      <c r="C522" s="771">
        <v>2000</v>
      </c>
      <c r="D522" s="771">
        <v>0</v>
      </c>
    </row>
    <row r="523" spans="1:4" s="97" customFormat="1" ht="12.75">
      <c r="A523" s="791" t="s">
        <v>69</v>
      </c>
      <c r="B523" s="770" t="s">
        <v>1426</v>
      </c>
      <c r="C523" s="771">
        <v>5550</v>
      </c>
      <c r="D523" s="771">
        <v>0</v>
      </c>
    </row>
    <row r="524" spans="1:4" s="97" customFormat="1" ht="12.75">
      <c r="A524" s="791" t="s">
        <v>776</v>
      </c>
      <c r="B524" s="770" t="s">
        <v>1426</v>
      </c>
      <c r="C524" s="771">
        <v>422854</v>
      </c>
      <c r="D524" s="771">
        <v>0</v>
      </c>
    </row>
    <row r="525" spans="1:4" s="97" customFormat="1" ht="12.75">
      <c r="A525" s="791" t="s">
        <v>70</v>
      </c>
      <c r="B525" s="770" t="s">
        <v>1426</v>
      </c>
      <c r="C525" s="771">
        <v>22807</v>
      </c>
      <c r="D525" s="771">
        <v>0</v>
      </c>
    </row>
    <row r="526" spans="1:4" s="97" customFormat="1" ht="12.75">
      <c r="A526" s="791" t="s">
        <v>71</v>
      </c>
      <c r="B526" s="770" t="s">
        <v>1426</v>
      </c>
      <c r="C526" s="771">
        <v>12000</v>
      </c>
      <c r="D526" s="771">
        <v>0</v>
      </c>
    </row>
    <row r="527" spans="1:4" s="97" customFormat="1" ht="12.75">
      <c r="A527" s="791" t="s">
        <v>72</v>
      </c>
      <c r="B527" s="770" t="s">
        <v>1426</v>
      </c>
      <c r="C527" s="771">
        <v>2000</v>
      </c>
      <c r="D527" s="771">
        <v>250</v>
      </c>
    </row>
    <row r="528" spans="1:4" s="97" customFormat="1" ht="12.75">
      <c r="A528" s="791" t="s">
        <v>855</v>
      </c>
      <c r="B528" s="770" t="s">
        <v>1426</v>
      </c>
      <c r="C528" s="771">
        <v>21232</v>
      </c>
      <c r="D528" s="771">
        <v>0</v>
      </c>
    </row>
    <row r="529" spans="1:4" s="97" customFormat="1" ht="12.75">
      <c r="A529" s="791" t="s">
        <v>856</v>
      </c>
      <c r="B529" s="770" t="s">
        <v>1426</v>
      </c>
      <c r="C529" s="771">
        <v>10800</v>
      </c>
      <c r="D529" s="771">
        <v>0</v>
      </c>
    </row>
    <row r="530" spans="1:4" s="97" customFormat="1" ht="12.75">
      <c r="A530" s="791" t="s">
        <v>73</v>
      </c>
      <c r="B530" s="770" t="s">
        <v>1426</v>
      </c>
      <c r="C530" s="771">
        <v>78180</v>
      </c>
      <c r="D530" s="771">
        <v>3680</v>
      </c>
    </row>
    <row r="531" spans="1:4" s="97" customFormat="1" ht="12.75">
      <c r="A531" s="791" t="s">
        <v>777</v>
      </c>
      <c r="B531" s="770" t="s">
        <v>1426</v>
      </c>
      <c r="C531" s="771">
        <v>13933</v>
      </c>
      <c r="D531" s="771">
        <v>0</v>
      </c>
    </row>
    <row r="532" spans="1:4" s="97" customFormat="1" ht="12.75">
      <c r="A532" s="791" t="s">
        <v>74</v>
      </c>
      <c r="B532" s="770" t="s">
        <v>1426</v>
      </c>
      <c r="C532" s="771">
        <v>16000</v>
      </c>
      <c r="D532" s="771">
        <v>0</v>
      </c>
    </row>
    <row r="533" spans="1:4" s="97" customFormat="1" ht="12.75">
      <c r="A533" s="791" t="s">
        <v>75</v>
      </c>
      <c r="B533" s="770" t="s">
        <v>1426</v>
      </c>
      <c r="C533" s="771">
        <v>4650</v>
      </c>
      <c r="D533" s="771">
        <v>1550</v>
      </c>
    </row>
    <row r="534" spans="1:4" s="97" customFormat="1" ht="12.75">
      <c r="A534" s="791" t="s">
        <v>76</v>
      </c>
      <c r="B534" s="770" t="s">
        <v>1426</v>
      </c>
      <c r="C534" s="771">
        <v>7666</v>
      </c>
      <c r="D534" s="771">
        <v>0</v>
      </c>
    </row>
    <row r="535" spans="1:4" s="97" customFormat="1" ht="12.75">
      <c r="A535" s="791" t="s">
        <v>77</v>
      </c>
      <c r="B535" s="770" t="s">
        <v>1426</v>
      </c>
      <c r="C535" s="771">
        <v>3680</v>
      </c>
      <c r="D535" s="771">
        <v>0</v>
      </c>
    </row>
    <row r="536" spans="1:4" s="97" customFormat="1" ht="12.75">
      <c r="A536" s="791" t="s">
        <v>968</v>
      </c>
      <c r="B536" s="770" t="s">
        <v>1426</v>
      </c>
      <c r="C536" s="771">
        <v>7962</v>
      </c>
      <c r="D536" s="771">
        <v>0</v>
      </c>
    </row>
    <row r="537" spans="1:4" s="97" customFormat="1" ht="12.75">
      <c r="A537" s="791" t="s">
        <v>857</v>
      </c>
      <c r="B537" s="770" t="s">
        <v>1426</v>
      </c>
      <c r="C537" s="771">
        <v>5640</v>
      </c>
      <c r="D537" s="771">
        <v>0</v>
      </c>
    </row>
    <row r="538" spans="1:4" s="97" customFormat="1" ht="12.75">
      <c r="A538" s="791" t="s">
        <v>78</v>
      </c>
      <c r="B538" s="770" t="s">
        <v>1426</v>
      </c>
      <c r="C538" s="771">
        <v>2850</v>
      </c>
      <c r="D538" s="771">
        <v>0</v>
      </c>
    </row>
    <row r="539" spans="1:4" s="97" customFormat="1" ht="12.75">
      <c r="A539" s="791" t="s">
        <v>778</v>
      </c>
      <c r="B539" s="770" t="s">
        <v>1426</v>
      </c>
      <c r="C539" s="771">
        <v>189000</v>
      </c>
      <c r="D539" s="771">
        <v>77000</v>
      </c>
    </row>
    <row r="540" spans="1:4" s="97" customFormat="1" ht="12.75">
      <c r="A540" s="791" t="s">
        <v>858</v>
      </c>
      <c r="B540" s="770" t="s">
        <v>1426</v>
      </c>
      <c r="C540" s="771">
        <v>20640</v>
      </c>
      <c r="D540" s="771">
        <v>0</v>
      </c>
    </row>
    <row r="541" spans="1:4" s="97" customFormat="1" ht="12.75">
      <c r="A541" s="791" t="s">
        <v>859</v>
      </c>
      <c r="B541" s="770" t="s">
        <v>1426</v>
      </c>
      <c r="C541" s="771">
        <v>80136</v>
      </c>
      <c r="D541" s="771">
        <v>0</v>
      </c>
    </row>
    <row r="542" spans="1:4" s="97" customFormat="1" ht="12.75">
      <c r="A542" s="791" t="s">
        <v>860</v>
      </c>
      <c r="B542" s="770" t="s">
        <v>1426</v>
      </c>
      <c r="C542" s="771">
        <v>17990</v>
      </c>
      <c r="D542" s="771">
        <v>0</v>
      </c>
    </row>
    <row r="543" spans="1:4" s="97" customFormat="1" ht="12.75">
      <c r="A543" s="791" t="s">
        <v>779</v>
      </c>
      <c r="B543" s="770" t="s">
        <v>1426</v>
      </c>
      <c r="C543" s="771">
        <v>1250</v>
      </c>
      <c r="D543" s="771">
        <v>0</v>
      </c>
    </row>
    <row r="544" spans="1:4" s="97" customFormat="1" ht="12.75">
      <c r="A544" s="791" t="s">
        <v>861</v>
      </c>
      <c r="B544" s="770" t="s">
        <v>1426</v>
      </c>
      <c r="C544" s="771">
        <v>2880</v>
      </c>
      <c r="D544" s="771">
        <v>0</v>
      </c>
    </row>
    <row r="545" spans="1:4" s="97" customFormat="1" ht="12.75">
      <c r="A545" s="791" t="s">
        <v>862</v>
      </c>
      <c r="B545" s="770" t="s">
        <v>1426</v>
      </c>
      <c r="C545" s="771">
        <v>33740</v>
      </c>
      <c r="D545" s="771">
        <v>0</v>
      </c>
    </row>
    <row r="546" spans="1:4" s="97" customFormat="1" ht="12.75">
      <c r="A546" s="791" t="s">
        <v>969</v>
      </c>
      <c r="B546" s="770" t="s">
        <v>1426</v>
      </c>
      <c r="C546" s="771">
        <v>12853</v>
      </c>
      <c r="D546" s="771">
        <v>0</v>
      </c>
    </row>
    <row r="547" spans="1:4" s="97" customFormat="1" ht="12.75">
      <c r="A547" s="791" t="s">
        <v>780</v>
      </c>
      <c r="B547" s="770" t="s">
        <v>1426</v>
      </c>
      <c r="C547" s="771">
        <v>24369</v>
      </c>
      <c r="D547" s="771">
        <v>0</v>
      </c>
    </row>
    <row r="548" spans="1:4" s="97" customFormat="1" ht="12.75">
      <c r="A548" s="791" t="s">
        <v>781</v>
      </c>
      <c r="B548" s="770" t="s">
        <v>1426</v>
      </c>
      <c r="C548" s="771">
        <v>38132</v>
      </c>
      <c r="D548" s="771">
        <v>0</v>
      </c>
    </row>
    <row r="549" spans="1:4" s="97" customFormat="1" ht="12.75">
      <c r="A549" s="791" t="s">
        <v>79</v>
      </c>
      <c r="B549" s="770" t="s">
        <v>1426</v>
      </c>
      <c r="C549" s="771">
        <v>3954</v>
      </c>
      <c r="D549" s="771">
        <v>0</v>
      </c>
    </row>
    <row r="550" spans="1:4" s="97" customFormat="1" ht="12.75">
      <c r="A550" s="791" t="s">
        <v>971</v>
      </c>
      <c r="B550" s="770" t="s">
        <v>1426</v>
      </c>
      <c r="C550" s="771">
        <v>3000</v>
      </c>
      <c r="D550" s="771">
        <v>0</v>
      </c>
    </row>
    <row r="551" spans="1:4" s="97" customFormat="1" ht="12.75">
      <c r="A551" s="791" t="s">
        <v>782</v>
      </c>
      <c r="B551" s="770" t="s">
        <v>1426</v>
      </c>
      <c r="C551" s="771">
        <v>1130</v>
      </c>
      <c r="D551" s="771">
        <v>0</v>
      </c>
    </row>
    <row r="552" spans="1:4" s="97" customFormat="1" ht="12.75">
      <c r="A552" s="791" t="s">
        <v>863</v>
      </c>
      <c r="B552" s="770" t="s">
        <v>1426</v>
      </c>
      <c r="C552" s="771">
        <v>13800</v>
      </c>
      <c r="D552" s="771">
        <v>4600</v>
      </c>
    </row>
    <row r="553" spans="1:4" s="97" customFormat="1" ht="12.75">
      <c r="A553" s="791" t="s">
        <v>80</v>
      </c>
      <c r="B553" s="770" t="s">
        <v>1426</v>
      </c>
      <c r="C553" s="771">
        <v>6996</v>
      </c>
      <c r="D553" s="771">
        <v>677</v>
      </c>
    </row>
    <row r="554" spans="1:4" s="97" customFormat="1" ht="12.75">
      <c r="A554" s="791" t="s">
        <v>81</v>
      </c>
      <c r="B554" s="770" t="s">
        <v>1426</v>
      </c>
      <c r="C554" s="771">
        <v>8400</v>
      </c>
      <c r="D554" s="771">
        <v>0</v>
      </c>
    </row>
    <row r="555" spans="1:4" s="97" customFormat="1" ht="12.75">
      <c r="A555" s="791" t="s">
        <v>82</v>
      </c>
      <c r="B555" s="770" t="s">
        <v>1426</v>
      </c>
      <c r="C555" s="771">
        <v>4000</v>
      </c>
      <c r="D555" s="771">
        <v>0</v>
      </c>
    </row>
    <row r="556" spans="1:4" s="97" customFormat="1" ht="12.75">
      <c r="A556" s="791" t="s">
        <v>83</v>
      </c>
      <c r="B556" s="770" t="s">
        <v>1426</v>
      </c>
      <c r="C556" s="771">
        <v>9000</v>
      </c>
      <c r="D556" s="771">
        <v>3000</v>
      </c>
    </row>
    <row r="557" spans="1:4" s="97" customFormat="1" ht="12.75">
      <c r="A557" s="791" t="s">
        <v>84</v>
      </c>
      <c r="B557" s="770" t="s">
        <v>1426</v>
      </c>
      <c r="C557" s="771">
        <v>1000</v>
      </c>
      <c r="D557" s="771">
        <v>125</v>
      </c>
    </row>
    <row r="558" spans="1:4" s="97" customFormat="1" ht="12.75">
      <c r="A558" s="791" t="s">
        <v>85</v>
      </c>
      <c r="B558" s="770" t="s">
        <v>1426</v>
      </c>
      <c r="C558" s="771">
        <v>2000</v>
      </c>
      <c r="D558" s="771">
        <v>0</v>
      </c>
    </row>
    <row r="559" spans="1:4" s="97" customFormat="1" ht="12.75">
      <c r="A559" s="791" t="s">
        <v>866</v>
      </c>
      <c r="B559" s="770" t="s">
        <v>1426</v>
      </c>
      <c r="C559" s="771">
        <v>2144</v>
      </c>
      <c r="D559" s="771">
        <v>0</v>
      </c>
    </row>
    <row r="560" spans="1:4" s="97" customFormat="1" ht="12.75">
      <c r="A560" s="791" t="s">
        <v>86</v>
      </c>
      <c r="B560" s="770" t="s">
        <v>1426</v>
      </c>
      <c r="C560" s="771">
        <v>8200</v>
      </c>
      <c r="D560" s="771">
        <v>0</v>
      </c>
    </row>
    <row r="561" spans="1:4" s="97" customFormat="1" ht="12.75">
      <c r="A561" s="791" t="s">
        <v>87</v>
      </c>
      <c r="B561" s="770" t="s">
        <v>1426</v>
      </c>
      <c r="C561" s="771">
        <v>85720</v>
      </c>
      <c r="D561" s="771">
        <v>0</v>
      </c>
    </row>
    <row r="562" spans="1:4" s="97" customFormat="1" ht="12.75">
      <c r="A562" s="791" t="s">
        <v>88</v>
      </c>
      <c r="B562" s="770" t="s">
        <v>1426</v>
      </c>
      <c r="C562" s="771">
        <v>3450</v>
      </c>
      <c r="D562" s="771">
        <v>1150</v>
      </c>
    </row>
    <row r="563" spans="1:4" s="97" customFormat="1" ht="12.75">
      <c r="A563" s="791" t="s">
        <v>89</v>
      </c>
      <c r="B563" s="770" t="s">
        <v>1426</v>
      </c>
      <c r="C563" s="771">
        <v>1380</v>
      </c>
      <c r="D563" s="771">
        <v>0</v>
      </c>
    </row>
    <row r="564" spans="1:4" s="97" customFormat="1" ht="12.75">
      <c r="A564" s="791" t="s">
        <v>90</v>
      </c>
      <c r="B564" s="770" t="s">
        <v>1426</v>
      </c>
      <c r="C564" s="771">
        <v>4722</v>
      </c>
      <c r="D564" s="771">
        <v>471</v>
      </c>
    </row>
    <row r="565" spans="1:4" s="97" customFormat="1" ht="12.75">
      <c r="A565" s="791" t="s">
        <v>865</v>
      </c>
      <c r="B565" s="770" t="s">
        <v>1426</v>
      </c>
      <c r="C565" s="771">
        <v>2250</v>
      </c>
      <c r="D565" s="771">
        <v>0</v>
      </c>
    </row>
    <row r="566" spans="1:4" s="97" customFormat="1" ht="12.75">
      <c r="A566" s="791" t="s">
        <v>91</v>
      </c>
      <c r="B566" s="770" t="s">
        <v>1426</v>
      </c>
      <c r="C566" s="771">
        <v>3870</v>
      </c>
      <c r="D566" s="771">
        <v>0</v>
      </c>
    </row>
    <row r="567" spans="1:4" s="97" customFormat="1" ht="12.75">
      <c r="A567" s="791" t="s">
        <v>784</v>
      </c>
      <c r="B567" s="770" t="s">
        <v>1426</v>
      </c>
      <c r="C567" s="771">
        <v>3800</v>
      </c>
      <c r="D567" s="771">
        <v>0</v>
      </c>
    </row>
    <row r="568" spans="1:4" s="97" customFormat="1" ht="12.75">
      <c r="A568" s="791" t="s">
        <v>92</v>
      </c>
      <c r="B568" s="770" t="s">
        <v>1426</v>
      </c>
      <c r="C568" s="771">
        <v>2250</v>
      </c>
      <c r="D568" s="771">
        <v>0</v>
      </c>
    </row>
    <row r="569" spans="1:4" s="97" customFormat="1" ht="12.75">
      <c r="A569" s="791" t="s">
        <v>93</v>
      </c>
      <c r="B569" s="770" t="s">
        <v>1426</v>
      </c>
      <c r="C569" s="771">
        <v>800</v>
      </c>
      <c r="D569" s="771">
        <v>0</v>
      </c>
    </row>
    <row r="570" spans="1:4" s="97" customFormat="1" ht="12.75">
      <c r="A570" s="791" t="s">
        <v>94</v>
      </c>
      <c r="B570" s="770" t="s">
        <v>1426</v>
      </c>
      <c r="C570" s="771">
        <v>2200</v>
      </c>
      <c r="D570" s="771">
        <v>0</v>
      </c>
    </row>
    <row r="571" spans="1:4" s="97" customFormat="1" ht="12.75">
      <c r="A571" s="791" t="s">
        <v>973</v>
      </c>
      <c r="B571" s="770" t="s">
        <v>1426</v>
      </c>
      <c r="C571" s="771">
        <v>7276</v>
      </c>
      <c r="D571" s="771">
        <v>0</v>
      </c>
    </row>
    <row r="572" spans="1:4" s="97" customFormat="1" ht="12.75">
      <c r="A572" s="791" t="s">
        <v>974</v>
      </c>
      <c r="B572" s="770" t="s">
        <v>1426</v>
      </c>
      <c r="C572" s="771">
        <v>7200</v>
      </c>
      <c r="D572" s="771">
        <v>0</v>
      </c>
    </row>
    <row r="573" spans="1:4" s="97" customFormat="1" ht="12.75">
      <c r="A573" s="791" t="s">
        <v>867</v>
      </c>
      <c r="B573" s="770" t="s">
        <v>1426</v>
      </c>
      <c r="C573" s="771">
        <v>9400</v>
      </c>
      <c r="D573" s="771">
        <v>0</v>
      </c>
    </row>
    <row r="574" spans="1:4" s="97" customFormat="1" ht="12.75">
      <c r="A574" s="791" t="s">
        <v>95</v>
      </c>
      <c r="B574" s="770" t="s">
        <v>1426</v>
      </c>
      <c r="C574" s="771">
        <v>753</v>
      </c>
      <c r="D574" s="771">
        <v>0</v>
      </c>
    </row>
    <row r="575" spans="1:4" s="97" customFormat="1" ht="12.75">
      <c r="A575" s="791" t="s">
        <v>96</v>
      </c>
      <c r="B575" s="770" t="s">
        <v>1426</v>
      </c>
      <c r="C575" s="771">
        <v>9406</v>
      </c>
      <c r="D575" s="771">
        <v>0</v>
      </c>
    </row>
    <row r="576" spans="1:4" s="97" customFormat="1" ht="12.75">
      <c r="A576" s="791" t="s">
        <v>868</v>
      </c>
      <c r="B576" s="770" t="s">
        <v>1426</v>
      </c>
      <c r="C576" s="771">
        <v>810</v>
      </c>
      <c r="D576" s="771">
        <v>0</v>
      </c>
    </row>
    <row r="577" spans="1:4" s="97" customFormat="1" ht="12.75">
      <c r="A577" s="791" t="s">
        <v>97</v>
      </c>
      <c r="B577" s="770" t="s">
        <v>1426</v>
      </c>
      <c r="C577" s="771">
        <v>3870</v>
      </c>
      <c r="D577" s="771">
        <v>0</v>
      </c>
    </row>
    <row r="578" spans="1:4" s="97" customFormat="1" ht="12.75">
      <c r="A578" s="791" t="s">
        <v>98</v>
      </c>
      <c r="B578" s="770" t="s">
        <v>1426</v>
      </c>
      <c r="C578" s="771">
        <v>992</v>
      </c>
      <c r="D578" s="771">
        <v>0</v>
      </c>
    </row>
    <row r="579" spans="1:4" s="97" customFormat="1" ht="12.75">
      <c r="A579" s="791" t="s">
        <v>785</v>
      </c>
      <c r="B579" s="770" t="s">
        <v>1426</v>
      </c>
      <c r="C579" s="771">
        <v>158540</v>
      </c>
      <c r="D579" s="771">
        <v>0</v>
      </c>
    </row>
    <row r="580" spans="1:4" s="97" customFormat="1" ht="12.75">
      <c r="A580" s="791" t="s">
        <v>99</v>
      </c>
      <c r="B580" s="770" t="s">
        <v>1426</v>
      </c>
      <c r="C580" s="771">
        <v>112939</v>
      </c>
      <c r="D580" s="771">
        <v>56470</v>
      </c>
    </row>
    <row r="581" spans="1:4" s="97" customFormat="1" ht="12.75">
      <c r="A581" s="791" t="s">
        <v>976</v>
      </c>
      <c r="B581" s="770" t="s">
        <v>1426</v>
      </c>
      <c r="C581" s="771">
        <v>43000</v>
      </c>
      <c r="D581" s="771">
        <v>5000</v>
      </c>
    </row>
    <row r="582" spans="1:4" s="97" customFormat="1" ht="12.75">
      <c r="A582" s="791" t="s">
        <v>100</v>
      </c>
      <c r="B582" s="770" t="s">
        <v>1426</v>
      </c>
      <c r="C582" s="771">
        <v>27331</v>
      </c>
      <c r="D582" s="771">
        <v>4000</v>
      </c>
    </row>
    <row r="583" spans="1:4" s="97" customFormat="1" ht="12.75">
      <c r="A583" s="791" t="s">
        <v>101</v>
      </c>
      <c r="B583" s="770" t="s">
        <v>1426</v>
      </c>
      <c r="C583" s="771">
        <v>2000</v>
      </c>
      <c r="D583" s="771">
        <v>0</v>
      </c>
    </row>
    <row r="584" spans="1:4" s="97" customFormat="1" ht="12.75">
      <c r="A584" s="791" t="s">
        <v>869</v>
      </c>
      <c r="B584" s="770" t="s">
        <v>1426</v>
      </c>
      <c r="C584" s="771">
        <v>1500</v>
      </c>
      <c r="D584" s="771">
        <v>0</v>
      </c>
    </row>
    <row r="585" spans="1:4" s="97" customFormat="1" ht="12.75">
      <c r="A585" s="791" t="s">
        <v>924</v>
      </c>
      <c r="B585" s="770" t="s">
        <v>1426</v>
      </c>
      <c r="C585" s="771">
        <v>49122</v>
      </c>
      <c r="D585" s="771">
        <v>0</v>
      </c>
    </row>
    <row r="586" spans="1:4" s="97" customFormat="1" ht="12.75">
      <c r="A586" s="791" t="s">
        <v>102</v>
      </c>
      <c r="B586" s="770" t="s">
        <v>1426</v>
      </c>
      <c r="C586" s="771">
        <v>1500</v>
      </c>
      <c r="D586" s="771">
        <v>0</v>
      </c>
    </row>
    <row r="587" spans="1:4" s="97" customFormat="1" ht="12.75">
      <c r="A587" s="791" t="s">
        <v>103</v>
      </c>
      <c r="B587" s="770" t="s">
        <v>1426</v>
      </c>
      <c r="C587" s="771">
        <v>1050</v>
      </c>
      <c r="D587" s="771">
        <v>0</v>
      </c>
    </row>
    <row r="588" spans="1:4" s="97" customFormat="1" ht="12.75">
      <c r="A588" s="791" t="s">
        <v>104</v>
      </c>
      <c r="B588" s="770" t="s">
        <v>1426</v>
      </c>
      <c r="C588" s="771">
        <v>2818</v>
      </c>
      <c r="D588" s="771">
        <v>0</v>
      </c>
    </row>
    <row r="589" spans="1:4" s="97" customFormat="1" ht="12.75">
      <c r="A589" s="791" t="s">
        <v>870</v>
      </c>
      <c r="B589" s="770" t="s">
        <v>1426</v>
      </c>
      <c r="C589" s="771">
        <v>13068</v>
      </c>
      <c r="D589" s="771">
        <v>3356</v>
      </c>
    </row>
    <row r="590" spans="1:4" s="97" customFormat="1" ht="12.75">
      <c r="A590" s="791" t="s">
        <v>105</v>
      </c>
      <c r="B590" s="770" t="s">
        <v>1426</v>
      </c>
      <c r="C590" s="771">
        <v>647</v>
      </c>
      <c r="D590" s="771">
        <v>0</v>
      </c>
    </row>
    <row r="591" spans="1:4" s="97" customFormat="1" ht="12.75">
      <c r="A591" s="791" t="s">
        <v>106</v>
      </c>
      <c r="B591" s="770" t="s">
        <v>1426</v>
      </c>
      <c r="C591" s="771">
        <v>3585</v>
      </c>
      <c r="D591" s="771">
        <v>0</v>
      </c>
    </row>
    <row r="592" spans="1:4" s="97" customFormat="1" ht="12.75">
      <c r="A592" s="791" t="s">
        <v>107</v>
      </c>
      <c r="B592" s="770" t="s">
        <v>1426</v>
      </c>
      <c r="C592" s="771">
        <v>2800</v>
      </c>
      <c r="D592" s="771">
        <v>0</v>
      </c>
    </row>
    <row r="593" spans="1:4" s="97" customFormat="1" ht="12.75">
      <c r="A593" s="791" t="s">
        <v>977</v>
      </c>
      <c r="B593" s="770" t="s">
        <v>1426</v>
      </c>
      <c r="C593" s="771">
        <v>5235</v>
      </c>
      <c r="D593" s="771">
        <v>0</v>
      </c>
    </row>
    <row r="594" spans="1:4" s="97" customFormat="1" ht="12.75">
      <c r="A594" s="791" t="s">
        <v>108</v>
      </c>
      <c r="B594" s="770" t="s">
        <v>1426</v>
      </c>
      <c r="C594" s="771">
        <v>4033</v>
      </c>
      <c r="D594" s="771">
        <v>0</v>
      </c>
    </row>
    <row r="595" spans="1:4" s="97" customFormat="1" ht="12.75">
      <c r="A595" s="791" t="s">
        <v>786</v>
      </c>
      <c r="B595" s="770" t="s">
        <v>1426</v>
      </c>
      <c r="C595" s="771">
        <v>725</v>
      </c>
      <c r="D595" s="771">
        <v>0</v>
      </c>
    </row>
    <row r="596" spans="1:4" s="97" customFormat="1" ht="12.75">
      <c r="A596" s="791" t="s">
        <v>109</v>
      </c>
      <c r="B596" s="770" t="s">
        <v>1426</v>
      </c>
      <c r="C596" s="771">
        <v>4814</v>
      </c>
      <c r="D596" s="771">
        <v>0</v>
      </c>
    </row>
    <row r="597" spans="1:4" s="97" customFormat="1" ht="12.75">
      <c r="A597" s="791" t="s">
        <v>110</v>
      </c>
      <c r="B597" s="770" t="s">
        <v>1426</v>
      </c>
      <c r="C597" s="771">
        <v>2950</v>
      </c>
      <c r="D597" s="771">
        <v>0</v>
      </c>
    </row>
    <row r="598" spans="1:4" s="97" customFormat="1" ht="12.75">
      <c r="A598" s="791" t="s">
        <v>872</v>
      </c>
      <c r="B598" s="770" t="s">
        <v>1426</v>
      </c>
      <c r="C598" s="771">
        <v>12480</v>
      </c>
      <c r="D598" s="771">
        <v>0</v>
      </c>
    </row>
    <row r="599" spans="1:4" s="97" customFormat="1" ht="12.75">
      <c r="A599" s="791" t="s">
        <v>787</v>
      </c>
      <c r="B599" s="770" t="s">
        <v>1426</v>
      </c>
      <c r="C599" s="771">
        <v>888</v>
      </c>
      <c r="D599" s="771">
        <v>111</v>
      </c>
    </row>
    <row r="600" spans="1:4" s="97" customFormat="1" ht="12.75">
      <c r="A600" s="791" t="s">
        <v>788</v>
      </c>
      <c r="B600" s="770" t="s">
        <v>1426</v>
      </c>
      <c r="C600" s="771">
        <v>74667</v>
      </c>
      <c r="D600" s="771">
        <v>2700</v>
      </c>
    </row>
    <row r="601" spans="1:4" s="97" customFormat="1" ht="12.75">
      <c r="A601" s="791" t="s">
        <v>111</v>
      </c>
      <c r="B601" s="770" t="s">
        <v>1426</v>
      </c>
      <c r="C601" s="771">
        <v>5357</v>
      </c>
      <c r="D601" s="771">
        <v>5357</v>
      </c>
    </row>
    <row r="602" spans="1:4" s="97" customFormat="1" ht="12.75">
      <c r="A602" s="791" t="s">
        <v>873</v>
      </c>
      <c r="B602" s="770" t="s">
        <v>1426</v>
      </c>
      <c r="C602" s="771">
        <v>28675</v>
      </c>
      <c r="D602" s="771">
        <v>0</v>
      </c>
    </row>
    <row r="603" spans="1:4" s="97" customFormat="1" ht="12.75">
      <c r="A603" s="791" t="s">
        <v>874</v>
      </c>
      <c r="B603" s="770" t="s">
        <v>1426</v>
      </c>
      <c r="C603" s="771">
        <v>1908</v>
      </c>
      <c r="D603" s="771">
        <v>636</v>
      </c>
    </row>
    <row r="604" spans="1:4" s="97" customFormat="1" ht="12.75">
      <c r="A604" s="791" t="s">
        <v>789</v>
      </c>
      <c r="B604" s="770" t="s">
        <v>1426</v>
      </c>
      <c r="C604" s="771">
        <v>5900</v>
      </c>
      <c r="D604" s="771">
        <v>0</v>
      </c>
    </row>
    <row r="605" spans="1:4" s="97" customFormat="1" ht="12.75">
      <c r="A605" s="791" t="s">
        <v>112</v>
      </c>
      <c r="B605" s="770" t="s">
        <v>1426</v>
      </c>
      <c r="C605" s="771">
        <v>9250</v>
      </c>
      <c r="D605" s="771">
        <v>0</v>
      </c>
    </row>
    <row r="606" spans="1:4" s="97" customFormat="1" ht="12.75">
      <c r="A606" s="791" t="s">
        <v>113</v>
      </c>
      <c r="B606" s="770" t="s">
        <v>1426</v>
      </c>
      <c r="C606" s="771">
        <v>650</v>
      </c>
      <c r="D606" s="771">
        <v>0</v>
      </c>
    </row>
    <row r="607" spans="1:4" s="97" customFormat="1" ht="12.75">
      <c r="A607" s="791" t="s">
        <v>114</v>
      </c>
      <c r="B607" s="770" t="s">
        <v>1426</v>
      </c>
      <c r="C607" s="771">
        <v>1500</v>
      </c>
      <c r="D607" s="771">
        <v>0</v>
      </c>
    </row>
    <row r="608" spans="1:4" s="97" customFormat="1" ht="12.75">
      <c r="A608" s="791" t="s">
        <v>875</v>
      </c>
      <c r="B608" s="770" t="s">
        <v>1426</v>
      </c>
      <c r="C608" s="771">
        <v>3800</v>
      </c>
      <c r="D608" s="771">
        <v>250</v>
      </c>
    </row>
    <row r="609" spans="1:4" s="97" customFormat="1" ht="12.75">
      <c r="A609" s="791" t="s">
        <v>115</v>
      </c>
      <c r="B609" s="770" t="s">
        <v>1426</v>
      </c>
      <c r="C609" s="771">
        <v>2401</v>
      </c>
      <c r="D609" s="771">
        <v>0</v>
      </c>
    </row>
    <row r="610" spans="1:4" s="97" customFormat="1" ht="12.75">
      <c r="A610" s="791" t="s">
        <v>876</v>
      </c>
      <c r="B610" s="770" t="s">
        <v>1426</v>
      </c>
      <c r="C610" s="771">
        <v>1382</v>
      </c>
      <c r="D610" s="771">
        <v>0</v>
      </c>
    </row>
    <row r="611" spans="1:4" s="97" customFormat="1" ht="12.75">
      <c r="A611" s="791" t="s">
        <v>790</v>
      </c>
      <c r="B611" s="770" t="s">
        <v>1426</v>
      </c>
      <c r="C611" s="771">
        <v>11677</v>
      </c>
      <c r="D611" s="771">
        <v>5839</v>
      </c>
    </row>
    <row r="612" spans="1:4" s="97" customFormat="1" ht="12.75">
      <c r="A612" s="791" t="s">
        <v>791</v>
      </c>
      <c r="B612" s="770" t="s">
        <v>1426</v>
      </c>
      <c r="C612" s="771">
        <v>12969</v>
      </c>
      <c r="D612" s="771">
        <v>0</v>
      </c>
    </row>
    <row r="613" spans="1:4" s="97" customFormat="1" ht="12.75">
      <c r="A613" s="791" t="s">
        <v>116</v>
      </c>
      <c r="B613" s="770" t="s">
        <v>1426</v>
      </c>
      <c r="C613" s="771">
        <v>7860</v>
      </c>
      <c r="D613" s="771">
        <v>0</v>
      </c>
    </row>
    <row r="614" spans="1:4" s="97" customFormat="1" ht="12.75">
      <c r="A614" s="791" t="s">
        <v>877</v>
      </c>
      <c r="B614" s="770" t="s">
        <v>1426</v>
      </c>
      <c r="C614" s="771">
        <v>10950</v>
      </c>
      <c r="D614" s="771">
        <v>0</v>
      </c>
    </row>
    <row r="615" spans="1:4" s="97" customFormat="1" ht="12.75">
      <c r="A615" s="791" t="s">
        <v>925</v>
      </c>
      <c r="B615" s="770" t="s">
        <v>1426</v>
      </c>
      <c r="C615" s="771">
        <v>8400</v>
      </c>
      <c r="D615" s="771">
        <v>0</v>
      </c>
    </row>
    <row r="616" spans="1:4" s="97" customFormat="1" ht="12.75">
      <c r="A616" s="791" t="s">
        <v>792</v>
      </c>
      <c r="B616" s="770" t="s">
        <v>1426</v>
      </c>
      <c r="C616" s="771">
        <v>17732</v>
      </c>
      <c r="D616" s="771">
        <v>0</v>
      </c>
    </row>
    <row r="617" spans="1:4" s="97" customFormat="1" ht="12.75">
      <c r="A617" s="791" t="s">
        <v>793</v>
      </c>
      <c r="B617" s="770" t="s">
        <v>1426</v>
      </c>
      <c r="C617" s="771">
        <v>25000</v>
      </c>
      <c r="D617" s="771">
        <v>0</v>
      </c>
    </row>
    <row r="618" spans="1:4" s="97" customFormat="1" ht="12.75">
      <c r="A618" s="791" t="s">
        <v>878</v>
      </c>
      <c r="B618" s="770" t="s">
        <v>1426</v>
      </c>
      <c r="C618" s="771">
        <v>23618</v>
      </c>
      <c r="D618" s="771">
        <v>285</v>
      </c>
    </row>
    <row r="619" spans="1:4" s="97" customFormat="1" ht="12.75">
      <c r="A619" s="791" t="s">
        <v>117</v>
      </c>
      <c r="B619" s="770" t="s">
        <v>1426</v>
      </c>
      <c r="C619" s="771">
        <v>1680</v>
      </c>
      <c r="D619" s="771">
        <v>0</v>
      </c>
    </row>
    <row r="620" spans="1:4" s="97" customFormat="1" ht="12.75">
      <c r="A620" s="791" t="s">
        <v>118</v>
      </c>
      <c r="B620" s="770" t="s">
        <v>1426</v>
      </c>
      <c r="C620" s="771">
        <v>5909332</v>
      </c>
      <c r="D620" s="771">
        <v>0</v>
      </c>
    </row>
    <row r="621" spans="1:4" s="97" customFormat="1" ht="12.75">
      <c r="A621" s="791" t="s">
        <v>119</v>
      </c>
      <c r="B621" s="770" t="s">
        <v>1426</v>
      </c>
      <c r="C621" s="771">
        <v>46200</v>
      </c>
      <c r="D621" s="771">
        <v>4600</v>
      </c>
    </row>
    <row r="622" spans="1:4" s="97" customFormat="1" ht="12.75">
      <c r="A622" s="791" t="s">
        <v>120</v>
      </c>
      <c r="B622" s="770" t="s">
        <v>1426</v>
      </c>
      <c r="C622" s="771">
        <v>2685</v>
      </c>
      <c r="D622" s="771">
        <v>0</v>
      </c>
    </row>
    <row r="623" spans="1:4" s="97" customFormat="1" ht="12.75">
      <c r="A623" s="791" t="s">
        <v>795</v>
      </c>
      <c r="B623" s="770" t="s">
        <v>1426</v>
      </c>
      <c r="C623" s="771">
        <v>51029</v>
      </c>
      <c r="D623" s="771">
        <v>6001</v>
      </c>
    </row>
    <row r="624" spans="1:4" s="97" customFormat="1" ht="12.75">
      <c r="A624" s="791" t="s">
        <v>121</v>
      </c>
      <c r="B624" s="770" t="s">
        <v>1426</v>
      </c>
      <c r="C624" s="771">
        <v>22740</v>
      </c>
      <c r="D624" s="771">
        <v>0</v>
      </c>
    </row>
    <row r="625" spans="1:4" s="97" customFormat="1" ht="12.75">
      <c r="A625" s="791" t="s">
        <v>122</v>
      </c>
      <c r="B625" s="770" t="s">
        <v>1426</v>
      </c>
      <c r="C625" s="771">
        <v>4150</v>
      </c>
      <c r="D625" s="771">
        <v>0</v>
      </c>
    </row>
    <row r="626" spans="1:4" s="97" customFormat="1" ht="12.75">
      <c r="A626" s="791" t="s">
        <v>123</v>
      </c>
      <c r="B626" s="770" t="s">
        <v>1426</v>
      </c>
      <c r="C626" s="771">
        <v>4050</v>
      </c>
      <c r="D626" s="771">
        <v>1350</v>
      </c>
    </row>
    <row r="627" spans="1:4" s="97" customFormat="1" ht="12.75">
      <c r="A627" s="791" t="s">
        <v>124</v>
      </c>
      <c r="B627" s="770" t="s">
        <v>1426</v>
      </c>
      <c r="C627" s="771">
        <v>3865</v>
      </c>
      <c r="D627" s="771">
        <v>0</v>
      </c>
    </row>
    <row r="628" spans="1:4" s="97" customFormat="1" ht="12.75">
      <c r="A628" s="791" t="s">
        <v>125</v>
      </c>
      <c r="B628" s="770" t="s">
        <v>1426</v>
      </c>
      <c r="C628" s="771">
        <v>11000</v>
      </c>
      <c r="D628" s="771">
        <v>0</v>
      </c>
    </row>
    <row r="629" spans="1:4" s="97" customFormat="1" ht="12.75">
      <c r="A629" s="791" t="s">
        <v>126</v>
      </c>
      <c r="B629" s="770" t="s">
        <v>1426</v>
      </c>
      <c r="C629" s="771">
        <v>3159</v>
      </c>
      <c r="D629" s="771">
        <v>0</v>
      </c>
    </row>
    <row r="630" spans="1:4" s="97" customFormat="1" ht="12.75">
      <c r="A630" s="791" t="s">
        <v>127</v>
      </c>
      <c r="B630" s="770" t="s">
        <v>1426</v>
      </c>
      <c r="C630" s="771">
        <v>14844</v>
      </c>
      <c r="D630" s="771">
        <v>2110</v>
      </c>
    </row>
    <row r="631" spans="1:4" s="97" customFormat="1" ht="12.75">
      <c r="A631" s="791" t="s">
        <v>128</v>
      </c>
      <c r="B631" s="770" t="s">
        <v>1426</v>
      </c>
      <c r="C631" s="771">
        <v>9000</v>
      </c>
      <c r="D631" s="771">
        <v>0</v>
      </c>
    </row>
    <row r="632" spans="1:4" s="97" customFormat="1" ht="12.75">
      <c r="A632" s="791" t="s">
        <v>979</v>
      </c>
      <c r="B632" s="770" t="s">
        <v>1426</v>
      </c>
      <c r="C632" s="771">
        <v>12120</v>
      </c>
      <c r="D632" s="771">
        <v>265</v>
      </c>
    </row>
    <row r="633" spans="1:4" s="97" customFormat="1" ht="12.75">
      <c r="A633" s="791" t="s">
        <v>129</v>
      </c>
      <c r="B633" s="770" t="s">
        <v>1426</v>
      </c>
      <c r="C633" s="771">
        <v>18680</v>
      </c>
      <c r="D633" s="771">
        <v>0</v>
      </c>
    </row>
    <row r="634" spans="1:4" s="97" customFormat="1" ht="12.75">
      <c r="A634" s="791" t="s">
        <v>980</v>
      </c>
      <c r="B634" s="770" t="s">
        <v>1426</v>
      </c>
      <c r="C634" s="771">
        <v>3000</v>
      </c>
      <c r="D634" s="771">
        <v>0</v>
      </c>
    </row>
    <row r="635" spans="1:4" s="97" customFormat="1" ht="12.75">
      <c r="A635" s="791" t="s">
        <v>981</v>
      </c>
      <c r="B635" s="770" t="s">
        <v>1426</v>
      </c>
      <c r="C635" s="771">
        <v>5670</v>
      </c>
      <c r="D635" s="771">
        <v>0</v>
      </c>
    </row>
    <row r="636" spans="1:4" s="97" customFormat="1" ht="12.75">
      <c r="A636" s="791" t="s">
        <v>796</v>
      </c>
      <c r="B636" s="770" t="s">
        <v>1426</v>
      </c>
      <c r="C636" s="771">
        <v>42987</v>
      </c>
      <c r="D636" s="771">
        <v>3000</v>
      </c>
    </row>
    <row r="637" spans="1:4" s="97" customFormat="1" ht="12.75">
      <c r="A637" s="791" t="s">
        <v>130</v>
      </c>
      <c r="B637" s="770" t="s">
        <v>1426</v>
      </c>
      <c r="C637" s="771">
        <v>29428</v>
      </c>
      <c r="D637" s="771">
        <v>20000</v>
      </c>
    </row>
    <row r="638" spans="1:4" s="97" customFormat="1" ht="12.75">
      <c r="A638" s="791" t="s">
        <v>131</v>
      </c>
      <c r="B638" s="770" t="s">
        <v>1426</v>
      </c>
      <c r="C638" s="771">
        <v>9600</v>
      </c>
      <c r="D638" s="771">
        <v>0</v>
      </c>
    </row>
    <row r="639" spans="1:4" s="97" customFormat="1" ht="12.75">
      <c r="A639" s="791" t="s">
        <v>132</v>
      </c>
      <c r="B639" s="770" t="s">
        <v>1426</v>
      </c>
      <c r="C639" s="771">
        <v>25822</v>
      </c>
      <c r="D639" s="771">
        <v>25822</v>
      </c>
    </row>
    <row r="640" spans="1:4" s="97" customFormat="1" ht="12.75">
      <c r="A640" s="791" t="s">
        <v>133</v>
      </c>
      <c r="B640" s="770" t="s">
        <v>1426</v>
      </c>
      <c r="C640" s="771">
        <v>17000</v>
      </c>
      <c r="D640" s="771">
        <v>0</v>
      </c>
    </row>
    <row r="641" spans="1:4" s="97" customFormat="1" ht="12.75">
      <c r="A641" s="791" t="s">
        <v>880</v>
      </c>
      <c r="B641" s="770" t="s">
        <v>1426</v>
      </c>
      <c r="C641" s="771">
        <v>106920</v>
      </c>
      <c r="D641" s="771">
        <v>0</v>
      </c>
    </row>
    <row r="642" spans="1:4" s="97" customFormat="1" ht="12.75">
      <c r="A642" s="791" t="s">
        <v>134</v>
      </c>
      <c r="B642" s="770" t="s">
        <v>1426</v>
      </c>
      <c r="C642" s="771">
        <v>8000</v>
      </c>
      <c r="D642" s="771">
        <v>1000</v>
      </c>
    </row>
    <row r="643" spans="1:4" s="97" customFormat="1" ht="12.75">
      <c r="A643" s="791" t="s">
        <v>982</v>
      </c>
      <c r="B643" s="770" t="s">
        <v>1426</v>
      </c>
      <c r="C643" s="771">
        <v>1200</v>
      </c>
      <c r="D643" s="771">
        <v>0</v>
      </c>
    </row>
    <row r="644" spans="1:4" s="97" customFormat="1" ht="12.75">
      <c r="A644" s="791" t="s">
        <v>135</v>
      </c>
      <c r="B644" s="770" t="s">
        <v>1426</v>
      </c>
      <c r="C644" s="771">
        <v>1060</v>
      </c>
      <c r="D644" s="771">
        <v>0</v>
      </c>
    </row>
    <row r="645" spans="1:4" s="97" customFormat="1" ht="12.75">
      <c r="A645" s="791" t="s">
        <v>797</v>
      </c>
      <c r="B645" s="770" t="s">
        <v>1426</v>
      </c>
      <c r="C645" s="771">
        <v>87263</v>
      </c>
      <c r="D645" s="771">
        <v>0</v>
      </c>
    </row>
    <row r="646" spans="1:4" s="97" customFormat="1" ht="12.75">
      <c r="A646" s="791" t="s">
        <v>136</v>
      </c>
      <c r="B646" s="770" t="s">
        <v>1426</v>
      </c>
      <c r="C646" s="771">
        <v>2550</v>
      </c>
      <c r="D646" s="771">
        <v>0</v>
      </c>
    </row>
    <row r="647" spans="1:4" s="97" customFormat="1" ht="12.75">
      <c r="A647" s="791" t="s">
        <v>137</v>
      </c>
      <c r="B647" s="770" t="s">
        <v>1426</v>
      </c>
      <c r="C647" s="771">
        <v>5250</v>
      </c>
      <c r="D647" s="771">
        <v>0</v>
      </c>
    </row>
    <row r="648" spans="1:4" s="97" customFormat="1" ht="12.75">
      <c r="A648" s="791" t="s">
        <v>138</v>
      </c>
      <c r="B648" s="770" t="s">
        <v>1426</v>
      </c>
      <c r="C648" s="771">
        <v>6268</v>
      </c>
      <c r="D648" s="771">
        <v>0</v>
      </c>
    </row>
    <row r="649" spans="1:4" s="97" customFormat="1" ht="12.75">
      <c r="A649" s="791" t="s">
        <v>139</v>
      </c>
      <c r="B649" s="770" t="s">
        <v>1426</v>
      </c>
      <c r="C649" s="771">
        <v>26316</v>
      </c>
      <c r="D649" s="771">
        <v>0</v>
      </c>
    </row>
    <row r="650" spans="1:4" s="97" customFormat="1" ht="12.75">
      <c r="A650" s="791" t="s">
        <v>983</v>
      </c>
      <c r="B650" s="770" t="s">
        <v>1426</v>
      </c>
      <c r="C650" s="771">
        <v>1793</v>
      </c>
      <c r="D650" s="771">
        <v>0</v>
      </c>
    </row>
    <row r="651" spans="1:4" s="97" customFormat="1" ht="12.75">
      <c r="A651" s="791" t="s">
        <v>140</v>
      </c>
      <c r="B651" s="770" t="s">
        <v>1426</v>
      </c>
      <c r="C651" s="771">
        <v>5580</v>
      </c>
      <c r="D651" s="771">
        <v>0</v>
      </c>
    </row>
    <row r="652" spans="1:4" s="97" customFormat="1" ht="12.75">
      <c r="A652" s="791" t="s">
        <v>798</v>
      </c>
      <c r="B652" s="770" t="s">
        <v>1426</v>
      </c>
      <c r="C652" s="771">
        <v>177218</v>
      </c>
      <c r="D652" s="771">
        <v>3000</v>
      </c>
    </row>
    <row r="653" spans="1:4" s="97" customFormat="1" ht="12.75">
      <c r="A653" s="791" t="s">
        <v>141</v>
      </c>
      <c r="B653" s="770" t="s">
        <v>1426</v>
      </c>
      <c r="C653" s="771">
        <v>5474</v>
      </c>
      <c r="D653" s="771">
        <v>0</v>
      </c>
    </row>
    <row r="654" spans="1:4" s="97" customFormat="1" ht="12.75">
      <c r="A654" s="791" t="s">
        <v>142</v>
      </c>
      <c r="B654" s="770" t="s">
        <v>1426</v>
      </c>
      <c r="C654" s="771">
        <v>2250</v>
      </c>
      <c r="D654" s="771">
        <v>0</v>
      </c>
    </row>
    <row r="655" spans="1:4" s="97" customFormat="1" ht="12.75">
      <c r="A655" s="791" t="s">
        <v>143</v>
      </c>
      <c r="B655" s="770" t="s">
        <v>1426</v>
      </c>
      <c r="C655" s="771">
        <v>774</v>
      </c>
      <c r="D655" s="771">
        <v>0</v>
      </c>
    </row>
    <row r="656" spans="1:4" s="97" customFormat="1" ht="12.75">
      <c r="A656" s="791" t="s">
        <v>144</v>
      </c>
      <c r="B656" s="770" t="s">
        <v>1426</v>
      </c>
      <c r="C656" s="771">
        <v>26068</v>
      </c>
      <c r="D656" s="771">
        <v>0</v>
      </c>
    </row>
    <row r="657" spans="1:4" s="97" customFormat="1" ht="12.75">
      <c r="A657" s="791" t="s">
        <v>881</v>
      </c>
      <c r="B657" s="770" t="s">
        <v>1426</v>
      </c>
      <c r="C657" s="771">
        <v>1772</v>
      </c>
      <c r="D657" s="771">
        <v>0</v>
      </c>
    </row>
    <row r="658" spans="1:4" s="97" customFormat="1" ht="12.75">
      <c r="A658" s="791" t="s">
        <v>984</v>
      </c>
      <c r="B658" s="770" t="s">
        <v>1426</v>
      </c>
      <c r="C658" s="771">
        <v>14160</v>
      </c>
      <c r="D658" s="771">
        <v>1770</v>
      </c>
    </row>
    <row r="659" spans="1:4" s="97" customFormat="1" ht="12.75">
      <c r="A659" s="791" t="s">
        <v>145</v>
      </c>
      <c r="B659" s="770" t="s">
        <v>1426</v>
      </c>
      <c r="C659" s="771">
        <v>15702</v>
      </c>
      <c r="D659" s="771">
        <v>4250</v>
      </c>
    </row>
    <row r="660" spans="1:4" s="97" customFormat="1" ht="12.75">
      <c r="A660" s="791" t="s">
        <v>882</v>
      </c>
      <c r="B660" s="770" t="s">
        <v>1426</v>
      </c>
      <c r="C660" s="771">
        <v>2000</v>
      </c>
      <c r="D660" s="771">
        <v>1000</v>
      </c>
    </row>
    <row r="661" spans="1:4" s="97" customFormat="1" ht="12.75">
      <c r="A661" s="791" t="s">
        <v>799</v>
      </c>
      <c r="B661" s="770" t="s">
        <v>1426</v>
      </c>
      <c r="C661" s="771">
        <v>22985</v>
      </c>
      <c r="D661" s="771">
        <v>0</v>
      </c>
    </row>
    <row r="662" spans="1:4" s="97" customFormat="1" ht="12.75">
      <c r="A662" s="791" t="s">
        <v>884</v>
      </c>
      <c r="B662" s="770" t="s">
        <v>1426</v>
      </c>
      <c r="C662" s="771">
        <v>51524</v>
      </c>
      <c r="D662" s="771">
        <v>0</v>
      </c>
    </row>
    <row r="663" spans="1:4" s="97" customFormat="1" ht="12.75">
      <c r="A663" s="791" t="s">
        <v>885</v>
      </c>
      <c r="B663" s="770" t="s">
        <v>1426</v>
      </c>
      <c r="C663" s="771">
        <v>2084</v>
      </c>
      <c r="D663" s="771">
        <v>0</v>
      </c>
    </row>
    <row r="664" spans="1:4" s="97" customFormat="1" ht="12.75">
      <c r="A664" s="791" t="s">
        <v>886</v>
      </c>
      <c r="B664" s="770" t="s">
        <v>1426</v>
      </c>
      <c r="C664" s="771">
        <v>1458</v>
      </c>
      <c r="D664" s="771">
        <v>0</v>
      </c>
    </row>
    <row r="665" spans="1:4" s="97" customFormat="1" ht="12.75">
      <c r="A665" s="791" t="s">
        <v>146</v>
      </c>
      <c r="B665" s="770" t="s">
        <v>1426</v>
      </c>
      <c r="C665" s="771">
        <v>3750</v>
      </c>
      <c r="D665" s="771">
        <v>0</v>
      </c>
    </row>
    <row r="666" spans="1:4" s="97" customFormat="1" ht="12.75">
      <c r="A666" s="791" t="s">
        <v>887</v>
      </c>
      <c r="B666" s="770" t="s">
        <v>1426</v>
      </c>
      <c r="C666" s="771">
        <v>8900</v>
      </c>
      <c r="D666" s="771">
        <v>850</v>
      </c>
    </row>
    <row r="667" spans="1:4" s="97" customFormat="1" ht="12.75">
      <c r="A667" s="791" t="s">
        <v>147</v>
      </c>
      <c r="B667" s="770" t="s">
        <v>1426</v>
      </c>
      <c r="C667" s="771">
        <v>21000</v>
      </c>
      <c r="D667" s="771">
        <v>0</v>
      </c>
    </row>
    <row r="668" spans="1:4" s="97" customFormat="1" ht="12.75">
      <c r="A668" s="791" t="s">
        <v>148</v>
      </c>
      <c r="B668" s="770" t="s">
        <v>1426</v>
      </c>
      <c r="C668" s="771">
        <v>1944</v>
      </c>
      <c r="D668" s="771">
        <v>0</v>
      </c>
    </row>
    <row r="669" spans="1:4" s="97" customFormat="1" ht="12.75">
      <c r="A669" s="791" t="s">
        <v>149</v>
      </c>
      <c r="B669" s="770" t="s">
        <v>1426</v>
      </c>
      <c r="C669" s="771">
        <v>2300</v>
      </c>
      <c r="D669" s="771">
        <v>300</v>
      </c>
    </row>
    <row r="670" spans="1:4" s="97" customFormat="1" ht="12.75">
      <c r="A670" s="791" t="s">
        <v>150</v>
      </c>
      <c r="B670" s="770" t="s">
        <v>1426</v>
      </c>
      <c r="C670" s="771">
        <v>24018</v>
      </c>
      <c r="D670" s="771">
        <v>0</v>
      </c>
    </row>
    <row r="671" spans="1:4" s="97" customFormat="1" ht="12.75">
      <c r="A671" s="791" t="s">
        <v>985</v>
      </c>
      <c r="B671" s="770" t="s">
        <v>1426</v>
      </c>
      <c r="C671" s="771">
        <v>4260</v>
      </c>
      <c r="D671" s="771">
        <v>0</v>
      </c>
    </row>
    <row r="672" spans="1:4" s="97" customFormat="1" ht="12.75">
      <c r="A672" s="791" t="s">
        <v>151</v>
      </c>
      <c r="B672" s="770" t="s">
        <v>1426</v>
      </c>
      <c r="C672" s="771">
        <v>8240</v>
      </c>
      <c r="D672" s="771">
        <v>0</v>
      </c>
    </row>
    <row r="673" spans="1:4" s="97" customFormat="1" ht="12.75">
      <c r="A673" s="791" t="s">
        <v>152</v>
      </c>
      <c r="B673" s="770" t="s">
        <v>1426</v>
      </c>
      <c r="C673" s="771">
        <v>2963</v>
      </c>
      <c r="D673" s="771">
        <v>0</v>
      </c>
    </row>
    <row r="674" spans="1:4" s="97" customFormat="1" ht="12.75">
      <c r="A674" s="791" t="s">
        <v>153</v>
      </c>
      <c r="B674" s="770" t="s">
        <v>1426</v>
      </c>
      <c r="C674" s="771">
        <v>3000</v>
      </c>
      <c r="D674" s="771">
        <v>0</v>
      </c>
    </row>
    <row r="675" spans="1:4" s="97" customFormat="1" ht="12.75">
      <c r="A675" s="791" t="s">
        <v>889</v>
      </c>
      <c r="B675" s="770" t="s">
        <v>1426</v>
      </c>
      <c r="C675" s="771">
        <v>1660</v>
      </c>
      <c r="D675" s="771">
        <v>0</v>
      </c>
    </row>
    <row r="676" spans="1:4" s="97" customFormat="1" ht="12.75">
      <c r="A676" s="791" t="s">
        <v>154</v>
      </c>
      <c r="B676" s="770" t="s">
        <v>1426</v>
      </c>
      <c r="C676" s="771">
        <v>1364</v>
      </c>
      <c r="D676" s="771">
        <v>0</v>
      </c>
    </row>
    <row r="677" spans="1:4" s="97" customFormat="1" ht="12.75">
      <c r="A677" s="791" t="s">
        <v>986</v>
      </c>
      <c r="B677" s="770" t="s">
        <v>1426</v>
      </c>
      <c r="C677" s="771">
        <v>24820</v>
      </c>
      <c r="D677" s="771">
        <v>3415</v>
      </c>
    </row>
    <row r="678" spans="1:4" s="97" customFormat="1" ht="12.75">
      <c r="A678" s="791" t="s">
        <v>890</v>
      </c>
      <c r="B678" s="770" t="s">
        <v>1426</v>
      </c>
      <c r="C678" s="771">
        <v>2500</v>
      </c>
      <c r="D678" s="771">
        <v>0</v>
      </c>
    </row>
    <row r="679" spans="1:4" s="97" customFormat="1" ht="12.75">
      <c r="A679" s="791" t="s">
        <v>155</v>
      </c>
      <c r="B679" s="770" t="s">
        <v>1426</v>
      </c>
      <c r="C679" s="771">
        <v>1500</v>
      </c>
      <c r="D679" s="771">
        <v>0</v>
      </c>
    </row>
    <row r="680" spans="1:4" s="97" customFormat="1" ht="12.75">
      <c r="A680" s="791" t="s">
        <v>156</v>
      </c>
      <c r="B680" s="770" t="s">
        <v>1426</v>
      </c>
      <c r="C680" s="771">
        <v>3100</v>
      </c>
      <c r="D680" s="771">
        <v>1100</v>
      </c>
    </row>
    <row r="681" spans="1:4" s="97" customFormat="1" ht="12.75">
      <c r="A681" s="791" t="s">
        <v>157</v>
      </c>
      <c r="B681" s="770" t="s">
        <v>1426</v>
      </c>
      <c r="C681" s="771">
        <v>2500</v>
      </c>
      <c r="D681" s="771">
        <v>0</v>
      </c>
    </row>
    <row r="682" spans="1:4" s="97" customFormat="1" ht="12.75">
      <c r="A682" s="791" t="s">
        <v>158</v>
      </c>
      <c r="B682" s="770" t="s">
        <v>1426</v>
      </c>
      <c r="C682" s="771">
        <v>4242</v>
      </c>
      <c r="D682" s="771">
        <v>0</v>
      </c>
    </row>
    <row r="683" spans="1:4" s="97" customFormat="1" ht="12.75">
      <c r="A683" s="791" t="s">
        <v>891</v>
      </c>
      <c r="B683" s="770" t="s">
        <v>1426</v>
      </c>
      <c r="C683" s="771">
        <v>54585</v>
      </c>
      <c r="D683" s="771">
        <v>6823</v>
      </c>
    </row>
    <row r="684" spans="1:4" s="97" customFormat="1" ht="12.75">
      <c r="A684" s="791" t="s">
        <v>159</v>
      </c>
      <c r="B684" s="770" t="s">
        <v>1426</v>
      </c>
      <c r="C684" s="771">
        <v>36575</v>
      </c>
      <c r="D684" s="771">
        <v>0</v>
      </c>
    </row>
    <row r="685" spans="1:4" s="97" customFormat="1" ht="12.75">
      <c r="A685" s="791" t="s">
        <v>160</v>
      </c>
      <c r="B685" s="770" t="s">
        <v>1426</v>
      </c>
      <c r="C685" s="771">
        <v>21680</v>
      </c>
      <c r="D685" s="771">
        <v>0</v>
      </c>
    </row>
    <row r="686" spans="1:4" s="97" customFormat="1" ht="12.75">
      <c r="A686" s="791" t="s">
        <v>892</v>
      </c>
      <c r="B686" s="770" t="s">
        <v>1426</v>
      </c>
      <c r="C686" s="771">
        <v>3000</v>
      </c>
      <c r="D686" s="771">
        <v>0</v>
      </c>
    </row>
    <row r="687" spans="1:4" s="97" customFormat="1" ht="12.75">
      <c r="A687" s="791" t="s">
        <v>893</v>
      </c>
      <c r="B687" s="770" t="s">
        <v>1426</v>
      </c>
      <c r="C687" s="771">
        <v>8100</v>
      </c>
      <c r="D687" s="771">
        <v>0</v>
      </c>
    </row>
    <row r="688" spans="1:4" s="97" customFormat="1" ht="12.75">
      <c r="A688" s="791" t="s">
        <v>894</v>
      </c>
      <c r="B688" s="770" t="s">
        <v>1426</v>
      </c>
      <c r="C688" s="771">
        <v>1944</v>
      </c>
      <c r="D688" s="771">
        <v>0</v>
      </c>
    </row>
    <row r="689" spans="1:4" s="97" customFormat="1" ht="12.75">
      <c r="A689" s="791" t="s">
        <v>895</v>
      </c>
      <c r="B689" s="770" t="s">
        <v>1426</v>
      </c>
      <c r="C689" s="771">
        <v>6852</v>
      </c>
      <c r="D689" s="771">
        <v>0</v>
      </c>
    </row>
    <row r="690" spans="1:4" s="97" customFormat="1" ht="12.75">
      <c r="A690" s="791" t="s">
        <v>161</v>
      </c>
      <c r="B690" s="770" t="s">
        <v>1426</v>
      </c>
      <c r="C690" s="771">
        <v>5465</v>
      </c>
      <c r="D690" s="771">
        <v>0</v>
      </c>
    </row>
    <row r="691" spans="1:4" s="97" customFormat="1" ht="12.75">
      <c r="A691" s="791" t="s">
        <v>162</v>
      </c>
      <c r="B691" s="770" t="s">
        <v>1426</v>
      </c>
      <c r="C691" s="771">
        <v>3000</v>
      </c>
      <c r="D691" s="771">
        <v>0</v>
      </c>
    </row>
    <row r="692" spans="1:4" s="97" customFormat="1" ht="12.75">
      <c r="A692" s="791" t="s">
        <v>163</v>
      </c>
      <c r="B692" s="770" t="s">
        <v>1426</v>
      </c>
      <c r="C692" s="771">
        <v>14028</v>
      </c>
      <c r="D692" s="771">
        <v>7014</v>
      </c>
    </row>
    <row r="693" spans="1:4" s="97" customFormat="1" ht="12.75">
      <c r="A693" s="791" t="s">
        <v>988</v>
      </c>
      <c r="B693" s="770" t="s">
        <v>1426</v>
      </c>
      <c r="C693" s="771">
        <v>57000</v>
      </c>
      <c r="D693" s="771">
        <v>0</v>
      </c>
    </row>
    <row r="694" spans="1:4" s="97" customFormat="1" ht="12.75">
      <c r="A694" s="791" t="s">
        <v>802</v>
      </c>
      <c r="B694" s="770" t="s">
        <v>1426</v>
      </c>
      <c r="C694" s="771">
        <v>12592</v>
      </c>
      <c r="D694" s="771">
        <v>5223</v>
      </c>
    </row>
    <row r="695" spans="1:4" s="97" customFormat="1" ht="12.75">
      <c r="A695" s="791" t="s">
        <v>164</v>
      </c>
      <c r="B695" s="770" t="s">
        <v>1426</v>
      </c>
      <c r="C695" s="771">
        <v>25736</v>
      </c>
      <c r="D695" s="771">
        <v>3217</v>
      </c>
    </row>
    <row r="696" spans="1:4" s="97" customFormat="1" ht="12.75">
      <c r="A696" s="791" t="s">
        <v>896</v>
      </c>
      <c r="B696" s="770" t="s">
        <v>1426</v>
      </c>
      <c r="C696" s="771">
        <v>3230</v>
      </c>
      <c r="D696" s="771">
        <v>0</v>
      </c>
    </row>
    <row r="697" spans="1:4" s="97" customFormat="1" ht="12.75">
      <c r="A697" s="791" t="s">
        <v>165</v>
      </c>
      <c r="B697" s="770" t="s">
        <v>1426</v>
      </c>
      <c r="C697" s="771">
        <v>2025</v>
      </c>
      <c r="D697" s="771">
        <v>0</v>
      </c>
    </row>
    <row r="698" spans="1:4" s="97" customFormat="1" ht="12.75">
      <c r="A698" s="791" t="s">
        <v>166</v>
      </c>
      <c r="B698" s="770" t="s">
        <v>1426</v>
      </c>
      <c r="C698" s="771">
        <v>4000</v>
      </c>
      <c r="D698" s="771">
        <v>500</v>
      </c>
    </row>
    <row r="699" spans="1:4" s="97" customFormat="1" ht="12.75">
      <c r="A699" s="791" t="s">
        <v>167</v>
      </c>
      <c r="B699" s="770" t="s">
        <v>1426</v>
      </c>
      <c r="C699" s="771">
        <v>4875</v>
      </c>
      <c r="D699" s="771">
        <v>0</v>
      </c>
    </row>
    <row r="700" spans="1:4" s="97" customFormat="1" ht="12.75">
      <c r="A700" s="791" t="s">
        <v>803</v>
      </c>
      <c r="B700" s="770" t="s">
        <v>1426</v>
      </c>
      <c r="C700" s="771">
        <v>1754</v>
      </c>
      <c r="D700" s="771">
        <v>0</v>
      </c>
    </row>
    <row r="701" spans="1:4" s="97" customFormat="1" ht="12.75">
      <c r="A701" s="791" t="s">
        <v>168</v>
      </c>
      <c r="B701" s="770" t="s">
        <v>1426</v>
      </c>
      <c r="C701" s="771">
        <v>19200</v>
      </c>
      <c r="D701" s="771">
        <v>0</v>
      </c>
    </row>
    <row r="702" spans="1:4" s="97" customFormat="1" ht="12.75">
      <c r="A702" s="791" t="s">
        <v>169</v>
      </c>
      <c r="B702" s="770" t="s">
        <v>1426</v>
      </c>
      <c r="C702" s="771">
        <v>14950</v>
      </c>
      <c r="D702" s="771">
        <v>0</v>
      </c>
    </row>
    <row r="703" spans="1:4" s="97" customFormat="1" ht="12.75">
      <c r="A703" s="791" t="s">
        <v>170</v>
      </c>
      <c r="B703" s="770" t="s">
        <v>1426</v>
      </c>
      <c r="C703" s="771">
        <v>510</v>
      </c>
      <c r="D703" s="771">
        <v>0</v>
      </c>
    </row>
    <row r="704" spans="1:4" s="97" customFormat="1" ht="12.75">
      <c r="A704" s="791" t="s">
        <v>171</v>
      </c>
      <c r="B704" s="770" t="s">
        <v>1426</v>
      </c>
      <c r="C704" s="771">
        <v>14028</v>
      </c>
      <c r="D704" s="771">
        <v>1000</v>
      </c>
    </row>
    <row r="705" spans="1:4" s="97" customFormat="1" ht="12.75">
      <c r="A705" s="791" t="s">
        <v>172</v>
      </c>
      <c r="B705" s="770" t="s">
        <v>1426</v>
      </c>
      <c r="C705" s="771">
        <v>12000</v>
      </c>
      <c r="D705" s="771">
        <v>0</v>
      </c>
    </row>
    <row r="706" spans="1:4" s="97" customFormat="1" ht="12.75">
      <c r="A706" s="791" t="s">
        <v>804</v>
      </c>
      <c r="B706" s="770" t="s">
        <v>1426</v>
      </c>
      <c r="C706" s="771">
        <v>19260</v>
      </c>
      <c r="D706" s="771">
        <v>0</v>
      </c>
    </row>
    <row r="707" spans="1:4" s="97" customFormat="1" ht="12.75">
      <c r="A707" s="791" t="s">
        <v>173</v>
      </c>
      <c r="B707" s="770" t="s">
        <v>1426</v>
      </c>
      <c r="C707" s="771">
        <v>10658</v>
      </c>
      <c r="D707" s="771">
        <v>0</v>
      </c>
    </row>
    <row r="708" spans="1:4" s="97" customFormat="1" ht="12.75">
      <c r="A708" s="791" t="s">
        <v>174</v>
      </c>
      <c r="B708" s="770" t="s">
        <v>1426</v>
      </c>
      <c r="C708" s="771">
        <v>42850</v>
      </c>
      <c r="D708" s="771">
        <v>10950</v>
      </c>
    </row>
    <row r="709" spans="1:4" s="97" customFormat="1" ht="12.75">
      <c r="A709" s="791" t="s">
        <v>175</v>
      </c>
      <c r="B709" s="770" t="s">
        <v>1426</v>
      </c>
      <c r="C709" s="771">
        <v>2922</v>
      </c>
      <c r="D709" s="771">
        <v>0</v>
      </c>
    </row>
    <row r="710" spans="1:4" s="97" customFormat="1" ht="12.75">
      <c r="A710" s="791" t="s">
        <v>176</v>
      </c>
      <c r="B710" s="770" t="s">
        <v>1426</v>
      </c>
      <c r="C710" s="771">
        <v>2844</v>
      </c>
      <c r="D710" s="771">
        <v>0</v>
      </c>
    </row>
    <row r="711" spans="1:4" s="97" customFormat="1" ht="12.75">
      <c r="A711" s="791" t="s">
        <v>989</v>
      </c>
      <c r="B711" s="770" t="s">
        <v>1426</v>
      </c>
      <c r="C711" s="771">
        <v>17000</v>
      </c>
      <c r="D711" s="771">
        <v>0</v>
      </c>
    </row>
    <row r="712" spans="1:4" s="97" customFormat="1" ht="12.75">
      <c r="A712" s="791" t="s">
        <v>805</v>
      </c>
      <c r="B712" s="770" t="s">
        <v>1426</v>
      </c>
      <c r="C712" s="771">
        <v>146350</v>
      </c>
      <c r="D712" s="771">
        <v>0</v>
      </c>
    </row>
    <row r="713" spans="1:4" s="97" customFormat="1" ht="12.75">
      <c r="A713" s="791" t="s">
        <v>806</v>
      </c>
      <c r="B713" s="770" t="s">
        <v>1426</v>
      </c>
      <c r="C713" s="771">
        <v>6000</v>
      </c>
      <c r="D713" s="771">
        <v>0</v>
      </c>
    </row>
    <row r="714" spans="1:4" s="97" customFormat="1" ht="12.75">
      <c r="A714" s="791" t="s">
        <v>177</v>
      </c>
      <c r="B714" s="770" t="s">
        <v>1426</v>
      </c>
      <c r="C714" s="771">
        <v>13110</v>
      </c>
      <c r="D714" s="771">
        <v>0</v>
      </c>
    </row>
    <row r="715" spans="1:4" s="97" customFormat="1" ht="12.75">
      <c r="A715" s="791" t="s">
        <v>898</v>
      </c>
      <c r="B715" s="770" t="s">
        <v>1426</v>
      </c>
      <c r="C715" s="771">
        <v>4520</v>
      </c>
      <c r="D715" s="771">
        <v>0</v>
      </c>
    </row>
    <row r="716" spans="1:4" s="97" customFormat="1" ht="12.75">
      <c r="A716" s="791" t="s">
        <v>178</v>
      </c>
      <c r="B716" s="770" t="s">
        <v>1426</v>
      </c>
      <c r="C716" s="771">
        <v>1320</v>
      </c>
      <c r="D716" s="771">
        <v>0</v>
      </c>
    </row>
    <row r="717" spans="1:4" s="97" customFormat="1" ht="12.75">
      <c r="A717" s="791" t="s">
        <v>179</v>
      </c>
      <c r="B717" s="770" t="s">
        <v>1426</v>
      </c>
      <c r="C717" s="771">
        <v>5336</v>
      </c>
      <c r="D717" s="771">
        <v>667</v>
      </c>
    </row>
    <row r="718" spans="1:4" s="97" customFormat="1" ht="12.75">
      <c r="A718" s="791" t="s">
        <v>180</v>
      </c>
      <c r="B718" s="770" t="s">
        <v>1426</v>
      </c>
      <c r="C718" s="771">
        <v>9210</v>
      </c>
      <c r="D718" s="771">
        <v>0</v>
      </c>
    </row>
    <row r="719" spans="1:4" s="97" customFormat="1" ht="12.75">
      <c r="A719" s="791" t="s">
        <v>899</v>
      </c>
      <c r="B719" s="770" t="s">
        <v>1426</v>
      </c>
      <c r="C719" s="771">
        <v>4965</v>
      </c>
      <c r="D719" s="771">
        <v>0</v>
      </c>
    </row>
    <row r="720" spans="1:4" s="97" customFormat="1" ht="12.75">
      <c r="A720" s="791" t="s">
        <v>181</v>
      </c>
      <c r="B720" s="770" t="s">
        <v>1426</v>
      </c>
      <c r="C720" s="771">
        <v>3300</v>
      </c>
      <c r="D720" s="771">
        <v>0</v>
      </c>
    </row>
    <row r="721" spans="1:4" s="97" customFormat="1" ht="12.75">
      <c r="A721" s="791" t="s">
        <v>182</v>
      </c>
      <c r="B721" s="770" t="s">
        <v>1426</v>
      </c>
      <c r="C721" s="771">
        <v>4770</v>
      </c>
      <c r="D721" s="771">
        <v>0</v>
      </c>
    </row>
    <row r="722" spans="1:4" s="97" customFormat="1" ht="12.75">
      <c r="A722" s="791" t="s">
        <v>900</v>
      </c>
      <c r="B722" s="770" t="s">
        <v>1426</v>
      </c>
      <c r="C722" s="771">
        <v>8140</v>
      </c>
      <c r="D722" s="771">
        <v>1545</v>
      </c>
    </row>
    <row r="723" spans="1:4" s="97" customFormat="1" ht="12.75">
      <c r="A723" s="791" t="s">
        <v>807</v>
      </c>
      <c r="B723" s="770" t="s">
        <v>1426</v>
      </c>
      <c r="C723" s="771">
        <v>700</v>
      </c>
      <c r="D723" s="771">
        <v>0</v>
      </c>
    </row>
    <row r="724" spans="1:4" s="97" customFormat="1" ht="12.75">
      <c r="A724" s="791" t="s">
        <v>183</v>
      </c>
      <c r="B724" s="770" t="s">
        <v>1426</v>
      </c>
      <c r="C724" s="771">
        <v>5460</v>
      </c>
      <c r="D724" s="771">
        <v>0</v>
      </c>
    </row>
    <row r="725" spans="1:4" s="97" customFormat="1" ht="12.75">
      <c r="A725" s="791" t="s">
        <v>184</v>
      </c>
      <c r="B725" s="770" t="s">
        <v>1426</v>
      </c>
      <c r="C725" s="771">
        <v>1032</v>
      </c>
      <c r="D725" s="771">
        <v>129</v>
      </c>
    </row>
    <row r="726" spans="1:4" s="97" customFormat="1" ht="12.75">
      <c r="A726" s="791" t="s">
        <v>901</v>
      </c>
      <c r="B726" s="770" t="s">
        <v>1426</v>
      </c>
      <c r="C726" s="771">
        <v>20792</v>
      </c>
      <c r="D726" s="771">
        <v>0</v>
      </c>
    </row>
    <row r="727" spans="1:4" s="97" customFormat="1" ht="12.75">
      <c r="A727" s="791" t="s">
        <v>185</v>
      </c>
      <c r="B727" s="770" t="s">
        <v>1426</v>
      </c>
      <c r="C727" s="771">
        <v>7143</v>
      </c>
      <c r="D727" s="771">
        <v>7143</v>
      </c>
    </row>
    <row r="728" spans="1:4" s="97" customFormat="1" ht="12.75">
      <c r="A728" s="791" t="s">
        <v>186</v>
      </c>
      <c r="B728" s="770" t="s">
        <v>1426</v>
      </c>
      <c r="C728" s="771">
        <v>1920</v>
      </c>
      <c r="D728" s="771">
        <v>240</v>
      </c>
    </row>
    <row r="729" spans="1:4" s="97" customFormat="1" ht="12.75">
      <c r="A729" s="791" t="s">
        <v>187</v>
      </c>
      <c r="B729" s="770" t="s">
        <v>1426</v>
      </c>
      <c r="C729" s="771">
        <v>4500</v>
      </c>
      <c r="D729" s="771">
        <v>0</v>
      </c>
    </row>
    <row r="730" spans="1:4" s="97" customFormat="1" ht="12.75">
      <c r="A730" s="791" t="s">
        <v>188</v>
      </c>
      <c r="B730" s="770" t="s">
        <v>1426</v>
      </c>
      <c r="C730" s="771">
        <v>10221</v>
      </c>
      <c r="D730" s="771">
        <v>0</v>
      </c>
    </row>
    <row r="731" spans="1:4" s="97" customFormat="1" ht="12.75">
      <c r="A731" s="791" t="s">
        <v>189</v>
      </c>
      <c r="B731" s="770" t="s">
        <v>1426</v>
      </c>
      <c r="C731" s="771">
        <v>8220</v>
      </c>
      <c r="D731" s="771">
        <v>530</v>
      </c>
    </row>
    <row r="732" spans="1:4" s="97" customFormat="1" ht="12.75">
      <c r="A732" s="791" t="s">
        <v>190</v>
      </c>
      <c r="B732" s="770" t="s">
        <v>1426</v>
      </c>
      <c r="C732" s="771">
        <v>2720</v>
      </c>
      <c r="D732" s="771">
        <v>340</v>
      </c>
    </row>
    <row r="733" spans="1:4" s="97" customFormat="1" ht="12.75">
      <c r="A733" s="791" t="s">
        <v>191</v>
      </c>
      <c r="B733" s="770" t="s">
        <v>1426</v>
      </c>
      <c r="C733" s="771">
        <v>2000</v>
      </c>
      <c r="D733" s="771">
        <v>250</v>
      </c>
    </row>
    <row r="734" spans="1:4" s="97" customFormat="1" ht="12.75">
      <c r="A734" s="791" t="s">
        <v>192</v>
      </c>
      <c r="B734" s="770" t="s">
        <v>1426</v>
      </c>
      <c r="C734" s="771">
        <v>9258</v>
      </c>
      <c r="D734" s="771">
        <v>0</v>
      </c>
    </row>
    <row r="735" spans="1:4" s="97" customFormat="1" ht="12.75">
      <c r="A735" s="791" t="s">
        <v>193</v>
      </c>
      <c r="B735" s="770" t="s">
        <v>1426</v>
      </c>
      <c r="C735" s="771">
        <v>4395</v>
      </c>
      <c r="D735" s="771">
        <v>1465</v>
      </c>
    </row>
    <row r="736" spans="1:4" s="97" customFormat="1" ht="12.75">
      <c r="A736" s="791" t="s">
        <v>194</v>
      </c>
      <c r="B736" s="770" t="s">
        <v>1426</v>
      </c>
      <c r="C736" s="771">
        <v>4500</v>
      </c>
      <c r="D736" s="771">
        <v>0</v>
      </c>
    </row>
    <row r="737" spans="1:4" s="97" customFormat="1" ht="12.75">
      <c r="A737" s="791" t="s">
        <v>195</v>
      </c>
      <c r="B737" s="770" t="s">
        <v>1426</v>
      </c>
      <c r="C737" s="771">
        <v>6710</v>
      </c>
      <c r="D737" s="771">
        <v>0</v>
      </c>
    </row>
    <row r="738" spans="1:4" s="97" customFormat="1" ht="12.75">
      <c r="A738" s="791" t="s">
        <v>902</v>
      </c>
      <c r="B738" s="770" t="s">
        <v>1426</v>
      </c>
      <c r="C738" s="771">
        <v>54930</v>
      </c>
      <c r="D738" s="771">
        <v>8250</v>
      </c>
    </row>
    <row r="739" spans="1:4" s="97" customFormat="1" ht="12.75">
      <c r="A739" s="791" t="s">
        <v>196</v>
      </c>
      <c r="B739" s="770" t="s">
        <v>1426</v>
      </c>
      <c r="C739" s="771">
        <v>2784</v>
      </c>
      <c r="D739" s="771">
        <v>0</v>
      </c>
    </row>
    <row r="740" spans="1:4" s="97" customFormat="1" ht="12.75">
      <c r="A740" s="791" t="s">
        <v>197</v>
      </c>
      <c r="B740" s="770" t="s">
        <v>1426</v>
      </c>
      <c r="C740" s="770">
        <v>4780</v>
      </c>
      <c r="D740" s="771">
        <v>0</v>
      </c>
    </row>
    <row r="741" spans="1:4" s="97" customFormat="1" ht="12.75">
      <c r="A741" s="791" t="s">
        <v>808</v>
      </c>
      <c r="B741" s="770" t="s">
        <v>1426</v>
      </c>
      <c r="C741" s="771">
        <v>3200</v>
      </c>
      <c r="D741" s="771">
        <v>400</v>
      </c>
    </row>
    <row r="742" spans="1:4" s="97" customFormat="1" ht="12.75">
      <c r="A742" s="791" t="s">
        <v>198</v>
      </c>
      <c r="B742" s="770" t="s">
        <v>1426</v>
      </c>
      <c r="C742" s="771">
        <v>6965</v>
      </c>
      <c r="D742" s="771">
        <v>3482</v>
      </c>
    </row>
    <row r="743" spans="1:4" s="97" customFormat="1" ht="12.75">
      <c r="A743" s="791" t="s">
        <v>199</v>
      </c>
      <c r="B743" s="770" t="s">
        <v>1426</v>
      </c>
      <c r="C743" s="771">
        <v>7000</v>
      </c>
      <c r="D743" s="771">
        <v>0</v>
      </c>
    </row>
    <row r="744" spans="1:4" s="97" customFormat="1" ht="12.75">
      <c r="A744" s="791" t="s">
        <v>200</v>
      </c>
      <c r="B744" s="770" t="s">
        <v>1426</v>
      </c>
      <c r="C744" s="771">
        <v>4185</v>
      </c>
      <c r="D744" s="771">
        <v>640</v>
      </c>
    </row>
    <row r="745" spans="1:4" s="97" customFormat="1" ht="12.75">
      <c r="A745" s="791" t="s">
        <v>903</v>
      </c>
      <c r="B745" s="770" t="s">
        <v>1426</v>
      </c>
      <c r="C745" s="771">
        <v>20222</v>
      </c>
      <c r="D745" s="771">
        <v>2961</v>
      </c>
    </row>
    <row r="746" spans="1:4" s="97" customFormat="1" ht="12.75">
      <c r="A746" s="791" t="s">
        <v>201</v>
      </c>
      <c r="B746" s="770" t="s">
        <v>1426</v>
      </c>
      <c r="C746" s="771">
        <v>5800</v>
      </c>
      <c r="D746" s="771">
        <v>0</v>
      </c>
    </row>
    <row r="747" spans="1:4" s="97" customFormat="1" ht="12.75">
      <c r="A747" s="791" t="s">
        <v>202</v>
      </c>
      <c r="B747" s="770" t="s">
        <v>1426</v>
      </c>
      <c r="C747" s="771">
        <v>2634</v>
      </c>
      <c r="D747" s="771">
        <v>0</v>
      </c>
    </row>
    <row r="748" spans="1:4" s="97" customFormat="1" ht="12.75">
      <c r="A748" s="791" t="s">
        <v>203</v>
      </c>
      <c r="B748" s="770" t="s">
        <v>1426</v>
      </c>
      <c r="C748" s="771">
        <v>13500</v>
      </c>
      <c r="D748" s="771">
        <v>4500</v>
      </c>
    </row>
    <row r="749" spans="1:4" s="97" customFormat="1" ht="12.75">
      <c r="A749" s="791" t="s">
        <v>990</v>
      </c>
      <c r="B749" s="770" t="s">
        <v>1426</v>
      </c>
      <c r="C749" s="771">
        <v>2560</v>
      </c>
      <c r="D749" s="771">
        <v>0</v>
      </c>
    </row>
    <row r="750" spans="1:4" s="97" customFormat="1" ht="12.75">
      <c r="A750" s="791" t="s">
        <v>204</v>
      </c>
      <c r="B750" s="770" t="s">
        <v>1426</v>
      </c>
      <c r="C750" s="771">
        <v>1262</v>
      </c>
      <c r="D750" s="771">
        <v>0</v>
      </c>
    </row>
    <row r="751" spans="1:4" s="97" customFormat="1" ht="12.75">
      <c r="A751" s="791" t="s">
        <v>205</v>
      </c>
      <c r="B751" s="770" t="s">
        <v>1426</v>
      </c>
      <c r="C751" s="771">
        <v>3780</v>
      </c>
      <c r="D751" s="771">
        <v>0</v>
      </c>
    </row>
    <row r="752" spans="1:4" s="97" customFormat="1" ht="12.75">
      <c r="A752" s="791" t="s">
        <v>206</v>
      </c>
      <c r="B752" s="770" t="s">
        <v>1426</v>
      </c>
      <c r="C752" s="771">
        <v>2500</v>
      </c>
      <c r="D752" s="771">
        <v>0</v>
      </c>
    </row>
    <row r="753" spans="1:4" s="97" customFormat="1" ht="12.75">
      <c r="A753" s="791" t="s">
        <v>207</v>
      </c>
      <c r="B753" s="770" t="s">
        <v>1426</v>
      </c>
      <c r="C753" s="771">
        <v>9980</v>
      </c>
      <c r="D753" s="771">
        <v>2000</v>
      </c>
    </row>
    <row r="754" spans="1:4" s="97" customFormat="1" ht="12.75">
      <c r="A754" s="791" t="s">
        <v>208</v>
      </c>
      <c r="B754" s="770" t="s">
        <v>1426</v>
      </c>
      <c r="C754" s="771">
        <v>2000</v>
      </c>
      <c r="D754" s="771">
        <v>0</v>
      </c>
    </row>
    <row r="755" spans="1:4" s="97" customFormat="1" ht="12.75">
      <c r="A755" s="791" t="s">
        <v>209</v>
      </c>
      <c r="B755" s="770" t="s">
        <v>1426</v>
      </c>
      <c r="C755" s="771">
        <v>3509</v>
      </c>
      <c r="D755" s="771">
        <v>0</v>
      </c>
    </row>
    <row r="756" spans="1:4" s="97" customFormat="1" ht="12.75">
      <c r="A756" s="791" t="s">
        <v>210</v>
      </c>
      <c r="B756" s="770" t="s">
        <v>1426</v>
      </c>
      <c r="C756" s="771">
        <v>11810</v>
      </c>
      <c r="D756" s="771">
        <v>0</v>
      </c>
    </row>
    <row r="757" spans="1:4" s="97" customFormat="1" ht="12.75">
      <c r="A757" s="791" t="s">
        <v>991</v>
      </c>
      <c r="B757" s="770" t="s">
        <v>1426</v>
      </c>
      <c r="C757" s="771">
        <v>6580</v>
      </c>
      <c r="D757" s="771">
        <v>0</v>
      </c>
    </row>
    <row r="758" spans="1:4" s="97" customFormat="1" ht="12.75">
      <c r="A758" s="791" t="s">
        <v>211</v>
      </c>
      <c r="B758" s="770" t="s">
        <v>1426</v>
      </c>
      <c r="C758" s="771">
        <v>1750</v>
      </c>
      <c r="D758" s="771">
        <v>0</v>
      </c>
    </row>
    <row r="759" spans="1:4" s="97" customFormat="1" ht="12.75">
      <c r="A759" s="791" t="s">
        <v>212</v>
      </c>
      <c r="B759" s="770" t="s">
        <v>1426</v>
      </c>
      <c r="C759" s="771">
        <v>800</v>
      </c>
      <c r="D759" s="771">
        <v>0</v>
      </c>
    </row>
    <row r="760" spans="1:4" s="97" customFormat="1" ht="12.75">
      <c r="A760" s="791" t="s">
        <v>213</v>
      </c>
      <c r="B760" s="770" t="s">
        <v>1426</v>
      </c>
      <c r="C760" s="771">
        <v>400</v>
      </c>
      <c r="D760" s="771">
        <v>0</v>
      </c>
    </row>
    <row r="761" spans="1:4" s="97" customFormat="1" ht="12.75">
      <c r="A761" s="791" t="s">
        <v>214</v>
      </c>
      <c r="B761" s="770" t="s">
        <v>1426</v>
      </c>
      <c r="C761" s="771">
        <v>1500</v>
      </c>
      <c r="D761" s="771">
        <v>0</v>
      </c>
    </row>
    <row r="762" spans="1:4" s="97" customFormat="1" ht="12.75">
      <c r="A762" s="795" t="s">
        <v>215</v>
      </c>
      <c r="B762" s="796" t="s">
        <v>1426</v>
      </c>
      <c r="C762" s="763">
        <v>2547</v>
      </c>
      <c r="D762" s="763">
        <v>0</v>
      </c>
    </row>
    <row r="763" spans="1:4" ht="12.75" customHeight="1">
      <c r="A763" s="797" t="s">
        <v>216</v>
      </c>
      <c r="B763" s="758">
        <v>1290513</v>
      </c>
      <c r="C763" s="758">
        <v>914499</v>
      </c>
      <c r="D763" s="758">
        <v>136351</v>
      </c>
    </row>
    <row r="764" spans="1:4" ht="12.75" customHeight="1">
      <c r="A764" s="798" t="s">
        <v>217</v>
      </c>
      <c r="B764" s="768">
        <v>132430</v>
      </c>
      <c r="C764" s="768">
        <v>150276</v>
      </c>
      <c r="D764" s="768">
        <v>15347</v>
      </c>
    </row>
    <row r="765" spans="1:4" ht="12.75" customHeight="1">
      <c r="A765" s="792" t="s">
        <v>218</v>
      </c>
      <c r="B765" s="770" t="s">
        <v>1426</v>
      </c>
      <c r="C765" s="771">
        <v>95000</v>
      </c>
      <c r="D765" s="771">
        <v>10000</v>
      </c>
    </row>
    <row r="766" spans="1:4" ht="12.75" customHeight="1">
      <c r="A766" s="792" t="s">
        <v>219</v>
      </c>
      <c r="B766" s="770" t="s">
        <v>1426</v>
      </c>
      <c r="C766" s="771">
        <v>12500</v>
      </c>
      <c r="D766" s="771">
        <v>0</v>
      </c>
    </row>
    <row r="767" spans="1:4" ht="12.75" customHeight="1">
      <c r="A767" s="792" t="s">
        <v>220</v>
      </c>
      <c r="B767" s="770" t="s">
        <v>1426</v>
      </c>
      <c r="C767" s="771">
        <v>4832</v>
      </c>
      <c r="D767" s="771">
        <v>604</v>
      </c>
    </row>
    <row r="768" spans="1:4" ht="12.75" customHeight="1">
      <c r="A768" s="790" t="s">
        <v>221</v>
      </c>
      <c r="B768" s="770" t="s">
        <v>1426</v>
      </c>
      <c r="C768" s="771">
        <v>37944</v>
      </c>
      <c r="D768" s="771">
        <v>4743</v>
      </c>
    </row>
    <row r="769" spans="1:4" ht="12" customHeight="1">
      <c r="A769" s="785" t="s">
        <v>222</v>
      </c>
      <c r="B769" s="771">
        <v>60000</v>
      </c>
      <c r="C769" s="771">
        <v>30000</v>
      </c>
      <c r="D769" s="771">
        <v>0</v>
      </c>
    </row>
    <row r="770" spans="1:4" ht="12" customHeight="1">
      <c r="A770" s="785" t="s">
        <v>223</v>
      </c>
      <c r="B770" s="771">
        <v>177516</v>
      </c>
      <c r="C770" s="771">
        <v>177516</v>
      </c>
      <c r="D770" s="771">
        <v>88758</v>
      </c>
    </row>
    <row r="771" spans="1:4" ht="25.5" customHeight="1">
      <c r="A771" s="785" t="s">
        <v>224</v>
      </c>
      <c r="B771" s="771">
        <v>103683</v>
      </c>
      <c r="C771" s="771">
        <v>49342</v>
      </c>
      <c r="D771" s="771">
        <v>0</v>
      </c>
    </row>
    <row r="772" spans="1:4" ht="12" customHeight="1">
      <c r="A772" s="785" t="s">
        <v>225</v>
      </c>
      <c r="B772" s="771">
        <v>816884</v>
      </c>
      <c r="C772" s="771">
        <v>507365</v>
      </c>
      <c r="D772" s="771">
        <v>32246</v>
      </c>
    </row>
    <row r="773" spans="1:4" ht="12" customHeight="1">
      <c r="A773" s="790" t="s">
        <v>226</v>
      </c>
      <c r="B773" s="770" t="s">
        <v>1426</v>
      </c>
      <c r="C773" s="771">
        <v>4795</v>
      </c>
      <c r="D773" s="771">
        <v>0</v>
      </c>
    </row>
    <row r="774" spans="1:4" ht="12" customHeight="1">
      <c r="A774" s="790" t="s">
        <v>227</v>
      </c>
      <c r="B774" s="770" t="s">
        <v>1426</v>
      </c>
      <c r="C774" s="771">
        <v>16776</v>
      </c>
      <c r="D774" s="771">
        <v>7232</v>
      </c>
    </row>
    <row r="775" spans="1:4" ht="12" customHeight="1">
      <c r="A775" s="790" t="s">
        <v>228</v>
      </c>
      <c r="B775" s="770" t="s">
        <v>1426</v>
      </c>
      <c r="C775" s="771">
        <v>3506</v>
      </c>
      <c r="D775" s="771">
        <v>0</v>
      </c>
    </row>
    <row r="776" spans="1:4" ht="12" customHeight="1">
      <c r="A776" s="790" t="s">
        <v>229</v>
      </c>
      <c r="B776" s="770" t="s">
        <v>1426</v>
      </c>
      <c r="C776" s="771">
        <v>63536</v>
      </c>
      <c r="D776" s="771">
        <v>0</v>
      </c>
    </row>
    <row r="777" spans="1:4" ht="12" customHeight="1">
      <c r="A777" s="790" t="s">
        <v>230</v>
      </c>
      <c r="B777" s="770" t="s">
        <v>1426</v>
      </c>
      <c r="C777" s="771">
        <v>13924</v>
      </c>
      <c r="D777" s="771">
        <v>0</v>
      </c>
    </row>
    <row r="778" spans="1:4" ht="12" customHeight="1">
      <c r="A778" s="790" t="s">
        <v>231</v>
      </c>
      <c r="B778" s="770" t="s">
        <v>1426</v>
      </c>
      <c r="C778" s="771">
        <v>10596</v>
      </c>
      <c r="D778" s="771">
        <v>3127</v>
      </c>
    </row>
    <row r="779" spans="1:4" ht="12" customHeight="1">
      <c r="A779" s="792" t="s">
        <v>232</v>
      </c>
      <c r="B779" s="770" t="s">
        <v>1426</v>
      </c>
      <c r="C779" s="771">
        <v>11479</v>
      </c>
      <c r="D779" s="771">
        <v>0</v>
      </c>
    </row>
    <row r="780" spans="1:4" ht="12" customHeight="1">
      <c r="A780" s="792" t="s">
        <v>905</v>
      </c>
      <c r="B780" s="770" t="s">
        <v>1426</v>
      </c>
      <c r="C780" s="771">
        <v>32078</v>
      </c>
      <c r="D780" s="771">
        <v>0</v>
      </c>
    </row>
    <row r="781" spans="1:4" ht="12" customHeight="1">
      <c r="A781" s="792" t="s">
        <v>233</v>
      </c>
      <c r="B781" s="770" t="s">
        <v>1426</v>
      </c>
      <c r="C781" s="771">
        <v>12211</v>
      </c>
      <c r="D781" s="771">
        <v>0</v>
      </c>
    </row>
    <row r="782" spans="1:4" ht="12" customHeight="1">
      <c r="A782" s="792" t="s">
        <v>234</v>
      </c>
      <c r="B782" s="770" t="s">
        <v>1426</v>
      </c>
      <c r="C782" s="771">
        <v>4970</v>
      </c>
      <c r="D782" s="771">
        <v>0</v>
      </c>
    </row>
    <row r="783" spans="1:4" ht="12" customHeight="1">
      <c r="A783" s="792" t="s">
        <v>235</v>
      </c>
      <c r="B783" s="770" t="s">
        <v>1426</v>
      </c>
      <c r="C783" s="771">
        <v>13622</v>
      </c>
      <c r="D783" s="771">
        <v>0</v>
      </c>
    </row>
    <row r="784" spans="1:4" ht="12" customHeight="1">
      <c r="A784" s="792" t="s">
        <v>236</v>
      </c>
      <c r="B784" s="770" t="s">
        <v>1426</v>
      </c>
      <c r="C784" s="771">
        <v>9978</v>
      </c>
      <c r="D784" s="771">
        <v>0</v>
      </c>
    </row>
    <row r="785" spans="1:4" ht="12" customHeight="1">
      <c r="A785" s="790" t="s">
        <v>237</v>
      </c>
      <c r="B785" s="770" t="s">
        <v>1426</v>
      </c>
      <c r="C785" s="771">
        <v>74754</v>
      </c>
      <c r="D785" s="771">
        <v>0</v>
      </c>
    </row>
    <row r="786" spans="1:4" ht="12" customHeight="1">
      <c r="A786" s="790" t="s">
        <v>238</v>
      </c>
      <c r="B786" s="770" t="s">
        <v>1426</v>
      </c>
      <c r="C786" s="771">
        <v>43774</v>
      </c>
      <c r="D786" s="771">
        <v>21887</v>
      </c>
    </row>
    <row r="787" spans="1:4" ht="12" customHeight="1">
      <c r="A787" s="790" t="s">
        <v>239</v>
      </c>
      <c r="B787" s="770" t="s">
        <v>1426</v>
      </c>
      <c r="C787" s="771">
        <v>12127</v>
      </c>
      <c r="D787" s="771">
        <v>0</v>
      </c>
    </row>
    <row r="788" spans="1:4" ht="12" customHeight="1">
      <c r="A788" s="790" t="s">
        <v>240</v>
      </c>
      <c r="B788" s="770" t="s">
        <v>1426</v>
      </c>
      <c r="C788" s="771">
        <v>142494</v>
      </c>
      <c r="D788" s="771">
        <v>0</v>
      </c>
    </row>
    <row r="789" spans="1:4" ht="12" customHeight="1">
      <c r="A789" s="799" t="s">
        <v>241</v>
      </c>
      <c r="B789" s="770" t="s">
        <v>1426</v>
      </c>
      <c r="C789" s="771">
        <v>36745</v>
      </c>
      <c r="D789" s="768">
        <v>0</v>
      </c>
    </row>
    <row r="790" spans="1:4" s="210" customFormat="1" ht="12.75" customHeight="1">
      <c r="A790" s="781" t="s">
        <v>242</v>
      </c>
      <c r="B790" s="758">
        <v>1523214</v>
      </c>
      <c r="C790" s="758">
        <v>872304</v>
      </c>
      <c r="D790" s="758">
        <v>33900</v>
      </c>
    </row>
    <row r="791" spans="1:4" ht="12.75" customHeight="1">
      <c r="A791" s="798" t="s">
        <v>243</v>
      </c>
      <c r="B791" s="768">
        <v>280000</v>
      </c>
      <c r="C791" s="768">
        <v>140000</v>
      </c>
      <c r="D791" s="768">
        <v>0</v>
      </c>
    </row>
    <row r="792" spans="1:4" ht="24.75" customHeight="1">
      <c r="A792" s="785" t="s">
        <v>244</v>
      </c>
      <c r="B792" s="771">
        <v>16748</v>
      </c>
      <c r="C792" s="771">
        <v>15611</v>
      </c>
      <c r="D792" s="771">
        <v>0</v>
      </c>
    </row>
    <row r="793" spans="1:4" ht="12.75" customHeight="1">
      <c r="A793" s="785" t="s">
        <v>245</v>
      </c>
      <c r="B793" s="771">
        <v>734769</v>
      </c>
      <c r="C793" s="771">
        <v>343247</v>
      </c>
      <c r="D793" s="771">
        <v>33900</v>
      </c>
    </row>
    <row r="794" spans="1:4" ht="12.75" customHeight="1">
      <c r="A794" s="800" t="s">
        <v>246</v>
      </c>
      <c r="B794" s="770" t="s">
        <v>1426</v>
      </c>
      <c r="C794" s="771">
        <v>50000</v>
      </c>
      <c r="D794" s="771">
        <v>25000</v>
      </c>
    </row>
    <row r="795" spans="1:4" ht="12.75" customHeight="1">
      <c r="A795" s="800" t="s">
        <v>247</v>
      </c>
      <c r="B795" s="770" t="s">
        <v>1426</v>
      </c>
      <c r="C795" s="771">
        <v>190000</v>
      </c>
      <c r="D795" s="771">
        <v>0</v>
      </c>
    </row>
    <row r="796" spans="1:4" ht="12.75" customHeight="1">
      <c r="A796" s="800" t="s">
        <v>248</v>
      </c>
      <c r="B796" s="770" t="s">
        <v>1426</v>
      </c>
      <c r="C796" s="771">
        <v>97200</v>
      </c>
      <c r="D796" s="771">
        <v>8900</v>
      </c>
    </row>
    <row r="797" spans="1:4" ht="12.75" customHeight="1">
      <c r="A797" s="800" t="s">
        <v>249</v>
      </c>
      <c r="B797" s="770" t="s">
        <v>1426</v>
      </c>
      <c r="C797" s="771">
        <v>6047</v>
      </c>
      <c r="D797" s="771">
        <v>0</v>
      </c>
    </row>
    <row r="798" spans="1:4" ht="12.75" customHeight="1">
      <c r="A798" s="785" t="s">
        <v>250</v>
      </c>
      <c r="B798" s="771">
        <v>463823</v>
      </c>
      <c r="C798" s="771">
        <v>229981</v>
      </c>
      <c r="D798" s="771">
        <v>0</v>
      </c>
    </row>
    <row r="799" spans="1:4" ht="12.75" customHeight="1">
      <c r="A799" s="785" t="s">
        <v>251</v>
      </c>
      <c r="B799" s="770" t="s">
        <v>1426</v>
      </c>
      <c r="C799" s="771">
        <v>27718</v>
      </c>
      <c r="D799" s="771">
        <v>0</v>
      </c>
    </row>
    <row r="800" spans="1:4" ht="12.75" customHeight="1">
      <c r="A800" s="785" t="s">
        <v>252</v>
      </c>
      <c r="B800" s="770" t="s">
        <v>1426</v>
      </c>
      <c r="C800" s="771">
        <v>142147</v>
      </c>
      <c r="D800" s="771">
        <v>0</v>
      </c>
    </row>
    <row r="801" spans="1:4" ht="12.75" customHeight="1">
      <c r="A801" s="785" t="s">
        <v>253</v>
      </c>
      <c r="B801" s="770" t="s">
        <v>1426</v>
      </c>
      <c r="C801" s="771">
        <v>60116</v>
      </c>
      <c r="D801" s="771">
        <v>0</v>
      </c>
    </row>
    <row r="802" spans="1:4" ht="12.75" customHeight="1">
      <c r="A802" s="801" t="s">
        <v>254</v>
      </c>
      <c r="B802" s="771">
        <v>0</v>
      </c>
      <c r="C802" s="771">
        <v>0</v>
      </c>
      <c r="D802" s="771">
        <v>0</v>
      </c>
    </row>
    <row r="803" spans="1:4" ht="12.75" customHeight="1">
      <c r="A803" s="801" t="s">
        <v>255</v>
      </c>
      <c r="B803" s="771">
        <v>27874</v>
      </c>
      <c r="C803" s="771">
        <v>143465</v>
      </c>
      <c r="D803" s="771">
        <v>0</v>
      </c>
    </row>
    <row r="804" spans="1:4" ht="12.75" customHeight="1">
      <c r="A804" s="801" t="s">
        <v>256</v>
      </c>
      <c r="B804" s="770" t="s">
        <v>1426</v>
      </c>
      <c r="C804" s="771">
        <v>140081</v>
      </c>
      <c r="D804" s="771">
        <v>0</v>
      </c>
    </row>
    <row r="805" spans="1:4" ht="12.75" customHeight="1">
      <c r="A805" s="801" t="s">
        <v>257</v>
      </c>
      <c r="B805" s="770" t="s">
        <v>1426</v>
      </c>
      <c r="C805" s="771">
        <v>2300</v>
      </c>
      <c r="D805" s="771">
        <v>0</v>
      </c>
    </row>
    <row r="806" spans="1:4" ht="12" customHeight="1">
      <c r="A806" s="802" t="s">
        <v>258</v>
      </c>
      <c r="B806" s="778" t="s">
        <v>1426</v>
      </c>
      <c r="C806" s="779">
        <v>1084</v>
      </c>
      <c r="D806" s="779">
        <v>0</v>
      </c>
    </row>
    <row r="807" spans="1:4" ht="12.75" customHeight="1">
      <c r="A807" s="803"/>
      <c r="B807" s="804"/>
      <c r="C807" s="804"/>
      <c r="D807" s="805"/>
    </row>
    <row r="808" spans="1:4" ht="12.75" customHeight="1">
      <c r="A808" s="803"/>
      <c r="B808" s="804"/>
      <c r="C808" s="804"/>
      <c r="D808" s="805"/>
    </row>
    <row r="809" spans="1:4" ht="12.75" customHeight="1">
      <c r="A809" s="803"/>
      <c r="B809" s="804"/>
      <c r="C809" s="804"/>
      <c r="D809" s="805"/>
    </row>
    <row r="810" spans="1:4" ht="12.75">
      <c r="A810" s="806" t="s">
        <v>1721</v>
      </c>
      <c r="B810" s="806"/>
      <c r="C810" s="101"/>
      <c r="D810" s="233" t="s">
        <v>495</v>
      </c>
    </row>
    <row r="811" spans="1:4" ht="12.75">
      <c r="A811" s="806"/>
      <c r="B811" s="806"/>
      <c r="C811" s="101"/>
      <c r="D811" s="233"/>
    </row>
    <row r="812" spans="1:3" ht="12.75">
      <c r="A812" s="806"/>
      <c r="B812" s="806"/>
      <c r="C812" s="101"/>
    </row>
    <row r="813" spans="1:4" ht="12.75">
      <c r="A813" s="806"/>
      <c r="B813" s="806"/>
      <c r="C813" s="101"/>
      <c r="D813" s="233"/>
    </row>
    <row r="814" spans="1:4" ht="12" customHeight="1">
      <c r="A814" s="335" t="s">
        <v>259</v>
      </c>
      <c r="B814" s="101"/>
      <c r="C814" s="101"/>
      <c r="D814" s="101"/>
    </row>
    <row r="815" spans="1:4" ht="9.75" customHeight="1">
      <c r="A815" s="101"/>
      <c r="B815" s="101"/>
      <c r="C815" s="101"/>
      <c r="D815" s="101"/>
    </row>
    <row r="816" spans="1:4" ht="9.75" customHeight="1">
      <c r="A816" s="101"/>
      <c r="B816" s="101"/>
      <c r="C816" s="101"/>
      <c r="D816" s="101"/>
    </row>
    <row r="817" spans="1:4" ht="9.75" customHeight="1">
      <c r="A817" s="101"/>
      <c r="B817" s="101"/>
      <c r="C817" s="101"/>
      <c r="D817" s="101"/>
    </row>
    <row r="818" spans="1:4" ht="9.75" customHeight="1">
      <c r="A818" s="101"/>
      <c r="B818" s="101"/>
      <c r="C818" s="101"/>
      <c r="D818" s="101"/>
    </row>
    <row r="819" spans="1:4" ht="9.75" customHeight="1">
      <c r="A819" s="101"/>
      <c r="B819" s="101"/>
      <c r="C819" s="101"/>
      <c r="D819" s="101"/>
    </row>
    <row r="820" spans="1:4" ht="9.75" customHeight="1">
      <c r="A820" s="101"/>
      <c r="B820" s="101"/>
      <c r="C820" s="101"/>
      <c r="D820" s="101"/>
    </row>
    <row r="821" spans="1:4" ht="9.75" customHeight="1">
      <c r="A821" s="101"/>
      <c r="B821" s="101"/>
      <c r="C821" s="101"/>
      <c r="D821" s="101"/>
    </row>
    <row r="822" spans="1:4" ht="9.75" customHeight="1">
      <c r="A822" s="101"/>
      <c r="B822" s="101"/>
      <c r="C822" s="101"/>
      <c r="D822" s="101"/>
    </row>
    <row r="823" spans="1:4" ht="9.75" customHeight="1">
      <c r="A823" s="101"/>
      <c r="B823" s="101"/>
      <c r="C823" s="101"/>
      <c r="D823" s="101"/>
    </row>
    <row r="824" spans="1:4" ht="9.75" customHeight="1">
      <c r="A824" s="101"/>
      <c r="B824" s="101"/>
      <c r="C824" s="101"/>
      <c r="D824" s="101"/>
    </row>
    <row r="825" spans="1:4" ht="9.75" customHeight="1">
      <c r="A825" s="101"/>
      <c r="B825" s="101"/>
      <c r="C825" s="101"/>
      <c r="D825" s="101"/>
    </row>
    <row r="826" spans="1:4" ht="9.75" customHeight="1">
      <c r="A826" s="101"/>
      <c r="B826" s="101"/>
      <c r="C826" s="101"/>
      <c r="D826" s="101"/>
    </row>
    <row r="827" spans="1:4" ht="9.75" customHeight="1">
      <c r="A827" s="101"/>
      <c r="B827" s="101"/>
      <c r="C827" s="101"/>
      <c r="D827" s="101"/>
    </row>
    <row r="828" spans="1:4" ht="9.75" customHeight="1">
      <c r="A828" s="101"/>
      <c r="B828" s="101"/>
      <c r="C828" s="101"/>
      <c r="D828" s="101"/>
    </row>
    <row r="829" spans="1:4" ht="9.75" customHeight="1">
      <c r="A829" s="101"/>
      <c r="B829" s="101"/>
      <c r="C829" s="101"/>
      <c r="D829" s="101"/>
    </row>
    <row r="830" spans="1:4" ht="9.75" customHeight="1">
      <c r="A830" s="101"/>
      <c r="B830" s="101"/>
      <c r="C830" s="101"/>
      <c r="D830" s="101"/>
    </row>
    <row r="831" spans="1:4" ht="9.75" customHeight="1">
      <c r="A831" s="101"/>
      <c r="B831" s="101"/>
      <c r="C831" s="101"/>
      <c r="D831" s="101"/>
    </row>
    <row r="832" spans="1:4" ht="9.75" customHeight="1">
      <c r="A832" s="101"/>
      <c r="B832" s="101"/>
      <c r="C832" s="101"/>
      <c r="D832" s="101"/>
    </row>
    <row r="833" spans="1:4" ht="9.75" customHeight="1">
      <c r="A833" s="101"/>
      <c r="B833" s="101"/>
      <c r="C833" s="101"/>
      <c r="D833" s="101"/>
    </row>
    <row r="834" spans="1:4" ht="9.75" customHeight="1">
      <c r="A834" s="101"/>
      <c r="B834" s="101"/>
      <c r="C834" s="101"/>
      <c r="D834" s="101"/>
    </row>
    <row r="835" spans="1:4" ht="9.75" customHeight="1">
      <c r="A835" s="101"/>
      <c r="B835" s="101"/>
      <c r="C835" s="101"/>
      <c r="D835" s="101"/>
    </row>
    <row r="836" spans="1:4" ht="9.75" customHeight="1">
      <c r="A836" s="101"/>
      <c r="B836" s="101"/>
      <c r="C836" s="101"/>
      <c r="D836" s="101"/>
    </row>
    <row r="837" spans="1:4" ht="9.75" customHeight="1">
      <c r="A837" s="101"/>
      <c r="B837" s="101"/>
      <c r="C837" s="101"/>
      <c r="D837" s="101"/>
    </row>
    <row r="838" spans="1:4" ht="9.75" customHeight="1">
      <c r="A838" s="101"/>
      <c r="B838" s="101"/>
      <c r="C838" s="101"/>
      <c r="D838" s="101"/>
    </row>
    <row r="839" spans="1:4" ht="9.75" customHeight="1">
      <c r="A839" s="101"/>
      <c r="B839" s="101"/>
      <c r="C839" s="101"/>
      <c r="D839" s="101"/>
    </row>
    <row r="840" spans="1:4" ht="9.75" customHeight="1">
      <c r="A840" s="101"/>
      <c r="B840" s="101"/>
      <c r="C840" s="101"/>
      <c r="D840" s="101"/>
    </row>
    <row r="841" spans="1:4" ht="9.75" customHeight="1">
      <c r="A841" s="101"/>
      <c r="B841" s="101"/>
      <c r="C841" s="101"/>
      <c r="D841" s="101"/>
    </row>
    <row r="842" spans="1:4" ht="9.75" customHeight="1">
      <c r="A842" s="101"/>
      <c r="B842" s="101"/>
      <c r="C842" s="101"/>
      <c r="D842" s="101"/>
    </row>
    <row r="843" spans="1:4" ht="9.75" customHeight="1">
      <c r="A843" s="101"/>
      <c r="B843" s="101"/>
      <c r="C843" s="101"/>
      <c r="D843" s="101"/>
    </row>
    <row r="844" spans="1:4" ht="9.75" customHeight="1">
      <c r="A844" s="101"/>
      <c r="B844" s="101"/>
      <c r="C844" s="101"/>
      <c r="D844" s="101"/>
    </row>
    <row r="845" spans="1:4" ht="9.75" customHeight="1">
      <c r="A845" s="101"/>
      <c r="B845" s="101"/>
      <c r="C845" s="101"/>
      <c r="D845" s="101"/>
    </row>
    <row r="846" spans="1:4" ht="9.75" customHeight="1">
      <c r="A846" s="101"/>
      <c r="B846" s="101"/>
      <c r="C846" s="101"/>
      <c r="D846" s="101"/>
    </row>
    <row r="847" spans="1:4" ht="9.75" customHeight="1">
      <c r="A847" s="101"/>
      <c r="B847" s="101"/>
      <c r="C847" s="101"/>
      <c r="D847" s="101"/>
    </row>
    <row r="848" spans="1:4" ht="9.75" customHeight="1">
      <c r="A848" s="101"/>
      <c r="B848" s="101"/>
      <c r="C848" s="101"/>
      <c r="D848" s="101"/>
    </row>
    <row r="849" spans="1:4" ht="9.75" customHeight="1">
      <c r="A849" s="101"/>
      <c r="B849" s="101"/>
      <c r="C849" s="101"/>
      <c r="D849" s="101"/>
    </row>
    <row r="850" spans="1:4" ht="9.75" customHeight="1">
      <c r="A850" s="101"/>
      <c r="B850" s="101"/>
      <c r="C850" s="101"/>
      <c r="D850" s="101"/>
    </row>
    <row r="851" spans="1:4" ht="9.75" customHeight="1">
      <c r="A851" s="101"/>
      <c r="B851" s="101"/>
      <c r="C851" s="101"/>
      <c r="D851" s="101"/>
    </row>
    <row r="852" spans="1:4" ht="9.75" customHeight="1">
      <c r="A852" s="101"/>
      <c r="B852" s="101"/>
      <c r="C852" s="101"/>
      <c r="D852" s="101"/>
    </row>
    <row r="853" spans="1:4" ht="9.75" customHeight="1">
      <c r="A853" s="101"/>
      <c r="B853" s="101"/>
      <c r="C853" s="101"/>
      <c r="D853" s="101"/>
    </row>
    <row r="854" spans="1:4" ht="9.75" customHeight="1">
      <c r="A854" s="101"/>
      <c r="B854" s="101"/>
      <c r="C854" s="101"/>
      <c r="D854" s="101"/>
    </row>
    <row r="855" spans="1:4" ht="9.75" customHeight="1">
      <c r="A855" s="101"/>
      <c r="B855" s="101"/>
      <c r="C855" s="101"/>
      <c r="D855" s="101"/>
    </row>
    <row r="856" spans="1:4" ht="9.75" customHeight="1">
      <c r="A856" s="101"/>
      <c r="B856" s="101"/>
      <c r="C856" s="101"/>
      <c r="D856" s="101"/>
    </row>
    <row r="857" spans="1:4" ht="9.75" customHeight="1">
      <c r="A857" s="101"/>
      <c r="B857" s="101"/>
      <c r="C857" s="101"/>
      <c r="D857" s="101"/>
    </row>
    <row r="858" spans="1:4" ht="9.75" customHeight="1">
      <c r="A858" s="101"/>
      <c r="B858" s="101"/>
      <c r="C858" s="101"/>
      <c r="D858" s="101"/>
    </row>
    <row r="859" spans="1:4" ht="9.75" customHeight="1">
      <c r="A859" s="101"/>
      <c r="B859" s="101"/>
      <c r="C859" s="101"/>
      <c r="D859" s="101"/>
    </row>
    <row r="860" spans="1:4" ht="9.75" customHeight="1">
      <c r="A860" s="101"/>
      <c r="B860" s="101"/>
      <c r="C860" s="101"/>
      <c r="D860" s="101"/>
    </row>
    <row r="861" spans="1:4" ht="9.75" customHeight="1">
      <c r="A861" s="101"/>
      <c r="B861" s="101"/>
      <c r="C861" s="101"/>
      <c r="D861" s="101"/>
    </row>
    <row r="862" spans="1:4" ht="9.75" customHeight="1">
      <c r="A862" s="101"/>
      <c r="B862" s="101"/>
      <c r="C862" s="101"/>
      <c r="D862" s="101"/>
    </row>
    <row r="863" spans="1:4" ht="9.75" customHeight="1">
      <c r="A863" s="101"/>
      <c r="B863" s="101"/>
      <c r="C863" s="101"/>
      <c r="D863" s="101"/>
    </row>
    <row r="864" spans="1:4" ht="9.75" customHeight="1">
      <c r="A864" s="101"/>
      <c r="B864" s="101"/>
      <c r="C864" s="101"/>
      <c r="D864" s="101"/>
    </row>
    <row r="865" spans="1:4" ht="9.75" customHeight="1">
      <c r="A865" s="101"/>
      <c r="B865" s="101"/>
      <c r="C865" s="101"/>
      <c r="D865" s="101"/>
    </row>
    <row r="866" spans="1:4" ht="9.75" customHeight="1">
      <c r="A866" s="101"/>
      <c r="B866" s="101"/>
      <c r="C866" s="101"/>
      <c r="D866" s="101"/>
    </row>
    <row r="867" spans="1:4" ht="9.75" customHeight="1">
      <c r="A867" s="101"/>
      <c r="B867" s="101"/>
      <c r="C867" s="101"/>
      <c r="D867" s="101"/>
    </row>
    <row r="868" spans="1:4" ht="9.75" customHeight="1">
      <c r="A868" s="101"/>
      <c r="B868" s="101"/>
      <c r="C868" s="101"/>
      <c r="D868" s="101"/>
    </row>
    <row r="869" spans="1:4" ht="9.75" customHeight="1">
      <c r="A869" s="101"/>
      <c r="B869" s="101"/>
      <c r="C869" s="101"/>
      <c r="D869" s="101"/>
    </row>
    <row r="870" spans="1:4" ht="9.75" customHeight="1">
      <c r="A870" s="101"/>
      <c r="B870" s="101"/>
      <c r="C870" s="101"/>
      <c r="D870" s="101"/>
    </row>
    <row r="871" spans="1:4" ht="9.75" customHeight="1">
      <c r="A871" s="101"/>
      <c r="B871" s="101"/>
      <c r="C871" s="101"/>
      <c r="D871" s="101"/>
    </row>
    <row r="872" spans="1:4" ht="9.75" customHeight="1">
      <c r="A872" s="101"/>
      <c r="B872" s="101"/>
      <c r="C872" s="101"/>
      <c r="D872" s="101"/>
    </row>
    <row r="873" spans="1:4" ht="9.75" customHeight="1">
      <c r="A873" s="101"/>
      <c r="B873" s="101"/>
      <c r="C873" s="101"/>
      <c r="D873" s="101"/>
    </row>
    <row r="874" spans="1:4" ht="9.75" customHeight="1">
      <c r="A874" s="101"/>
      <c r="B874" s="101"/>
      <c r="C874" s="101"/>
      <c r="D874" s="101"/>
    </row>
    <row r="875" spans="1:4" ht="9.75" customHeight="1">
      <c r="A875" s="101"/>
      <c r="B875" s="101"/>
      <c r="C875" s="101"/>
      <c r="D875" s="101"/>
    </row>
    <row r="876" spans="1:4" ht="9.75" customHeight="1">
      <c r="A876" s="101"/>
      <c r="B876" s="101"/>
      <c r="C876" s="101"/>
      <c r="D876" s="101"/>
    </row>
    <row r="877" spans="1:4" ht="9.75" customHeight="1">
      <c r="A877" s="101"/>
      <c r="B877" s="101"/>
      <c r="C877" s="101"/>
      <c r="D877" s="101"/>
    </row>
    <row r="878" spans="1:4" ht="9.75" customHeight="1">
      <c r="A878" s="101"/>
      <c r="B878" s="101"/>
      <c r="C878" s="101"/>
      <c r="D878" s="101"/>
    </row>
    <row r="879" spans="1:4" ht="9.75" customHeight="1">
      <c r="A879" s="101"/>
      <c r="B879" s="101"/>
      <c r="C879" s="101"/>
      <c r="D879" s="101"/>
    </row>
    <row r="880" spans="1:4" ht="9.75" customHeight="1">
      <c r="A880" s="101"/>
      <c r="B880" s="101"/>
      <c r="C880" s="101"/>
      <c r="D880" s="101"/>
    </row>
    <row r="881" spans="1:4" ht="9.75" customHeight="1">
      <c r="A881" s="101"/>
      <c r="B881" s="101"/>
      <c r="C881" s="101"/>
      <c r="D881" s="101"/>
    </row>
    <row r="882" spans="1:4" ht="9.75" customHeight="1">
      <c r="A882" s="101"/>
      <c r="B882" s="101"/>
      <c r="C882" s="101"/>
      <c r="D882" s="101"/>
    </row>
    <row r="883" spans="1:4" ht="9.75" customHeight="1">
      <c r="A883" s="101"/>
      <c r="B883" s="101"/>
      <c r="C883" s="101"/>
      <c r="D883" s="101"/>
    </row>
    <row r="884" spans="1:4" ht="9.75" customHeight="1">
      <c r="A884" s="101"/>
      <c r="B884" s="101"/>
      <c r="C884" s="101"/>
      <c r="D884" s="101"/>
    </row>
    <row r="885" spans="1:4" ht="9.75" customHeight="1">
      <c r="A885" s="101"/>
      <c r="B885" s="101"/>
      <c r="C885" s="101"/>
      <c r="D885" s="101"/>
    </row>
    <row r="886" spans="1:4" ht="9.75" customHeight="1">
      <c r="A886" s="101"/>
      <c r="B886" s="101"/>
      <c r="C886" s="101"/>
      <c r="D886" s="101"/>
    </row>
    <row r="887" spans="1:4" ht="9.75" customHeight="1">
      <c r="A887" s="101"/>
      <c r="B887" s="101"/>
      <c r="C887" s="101"/>
      <c r="D887" s="101"/>
    </row>
    <row r="888" spans="1:4" ht="9.75" customHeight="1">
      <c r="A888" s="101"/>
      <c r="B888" s="101"/>
      <c r="C888" s="101"/>
      <c r="D888" s="101"/>
    </row>
    <row r="889" spans="1:4" ht="9.75" customHeight="1">
      <c r="A889" s="101"/>
      <c r="B889" s="101"/>
      <c r="C889" s="101"/>
      <c r="D889" s="101"/>
    </row>
    <row r="890" spans="1:4" ht="9.75" customHeight="1">
      <c r="A890" s="101"/>
      <c r="B890" s="101"/>
      <c r="C890" s="101"/>
      <c r="D890" s="101"/>
    </row>
    <row r="891" spans="1:4" ht="9.75" customHeight="1">
      <c r="A891" s="101"/>
      <c r="B891" s="101"/>
      <c r="C891" s="101"/>
      <c r="D891" s="101"/>
    </row>
    <row r="892" spans="1:4" ht="9.75" customHeight="1">
      <c r="A892" s="101"/>
      <c r="B892" s="101"/>
      <c r="C892" s="101"/>
      <c r="D892" s="101"/>
    </row>
    <row r="893" spans="1:4" ht="9.75" customHeight="1">
      <c r="A893" s="101"/>
      <c r="B893" s="101"/>
      <c r="C893" s="101"/>
      <c r="D893" s="101"/>
    </row>
    <row r="894" spans="1:4" ht="9.75" customHeight="1">
      <c r="A894" s="101"/>
      <c r="B894" s="101"/>
      <c r="C894" s="101"/>
      <c r="D894" s="101"/>
    </row>
    <row r="895" spans="1:4" ht="9.75" customHeight="1">
      <c r="A895" s="101"/>
      <c r="B895" s="101"/>
      <c r="C895" s="101"/>
      <c r="D895" s="101"/>
    </row>
    <row r="896" spans="1:4" ht="9.75" customHeight="1">
      <c r="A896" s="101"/>
      <c r="B896" s="101"/>
      <c r="C896" s="101"/>
      <c r="D896" s="101"/>
    </row>
    <row r="897" spans="1:4" ht="9.75" customHeight="1">
      <c r="A897" s="101"/>
      <c r="B897" s="101"/>
      <c r="C897" s="101"/>
      <c r="D897" s="101"/>
    </row>
    <row r="898" spans="1:4" ht="9.75" customHeight="1">
      <c r="A898" s="101"/>
      <c r="B898" s="101"/>
      <c r="C898" s="101"/>
      <c r="D898" s="101"/>
    </row>
    <row r="899" spans="1:4" ht="9.75" customHeight="1">
      <c r="A899" s="101"/>
      <c r="B899" s="101"/>
      <c r="C899" s="101"/>
      <c r="D899" s="101"/>
    </row>
    <row r="900" spans="1:4" ht="9.75" customHeight="1">
      <c r="A900" s="101"/>
      <c r="C900" s="101"/>
      <c r="D900" s="101"/>
    </row>
    <row r="901" spans="1:4" ht="9.75" customHeight="1">
      <c r="A901" s="101"/>
      <c r="C901" s="101"/>
      <c r="D901" s="101"/>
    </row>
    <row r="902" spans="1:4" ht="9.75" customHeight="1">
      <c r="A902" s="101"/>
      <c r="C902" s="101"/>
      <c r="D902" s="101"/>
    </row>
    <row r="903" spans="1:4" ht="9.75" customHeight="1">
      <c r="A903" s="101"/>
      <c r="C903" s="101"/>
      <c r="D903" s="101"/>
    </row>
    <row r="904" spans="1:4" ht="9.75" customHeight="1">
      <c r="A904" s="101"/>
      <c r="C904" s="101"/>
      <c r="D904" s="101"/>
    </row>
    <row r="905" spans="1:4" ht="9.75" customHeight="1">
      <c r="A905" s="101"/>
      <c r="C905" s="101"/>
      <c r="D905" s="101"/>
    </row>
    <row r="906" spans="1:4" ht="9.75" customHeight="1">
      <c r="A906" s="101"/>
      <c r="C906" s="101"/>
      <c r="D906" s="101"/>
    </row>
    <row r="907" spans="1:4" ht="9.75" customHeight="1">
      <c r="A907" s="101"/>
      <c r="C907" s="101"/>
      <c r="D907" s="101"/>
    </row>
    <row r="908" spans="1:4" ht="9.75" customHeight="1">
      <c r="A908" s="101"/>
      <c r="C908" s="101"/>
      <c r="D908" s="101"/>
    </row>
    <row r="909" spans="1:4" ht="9.75" customHeight="1">
      <c r="A909" s="101"/>
      <c r="C909" s="101"/>
      <c r="D909" s="101"/>
    </row>
    <row r="910" spans="1:4" ht="9.75" customHeight="1">
      <c r="A910" s="101"/>
      <c r="C910" s="101"/>
      <c r="D910" s="101"/>
    </row>
    <row r="911" spans="1:4" ht="9.75" customHeight="1">
      <c r="A911" s="101"/>
      <c r="C911" s="101"/>
      <c r="D911" s="101"/>
    </row>
    <row r="912" spans="1:4" ht="9.75" customHeight="1">
      <c r="A912" s="101"/>
      <c r="C912" s="101"/>
      <c r="D912" s="101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7480314960629921" right="0.7480314960629921" top="0.984251968503937" bottom="0.984251968503937" header="0.5118110236220472" footer="0.5118110236220472"/>
  <pageSetup firstPageNumber="88" useFirstPageNumber="1" horizontalDpi="600" verticalDpi="600" orientation="portrait" paperSize="9" scale="98" r:id="rId1"/>
  <headerFooter alignWithMargins="0"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1"/>
  <sheetViews>
    <sheetView zoomScaleSheetLayoutView="100" workbookViewId="0" topLeftCell="A1">
      <selection activeCell="C28" sqref="C27:C28"/>
    </sheetView>
  </sheetViews>
  <sheetFormatPr defaultColWidth="9.140625" defaultRowHeight="12.75"/>
  <cols>
    <col min="1" max="1" width="6.57421875" style="21" customWidth="1"/>
    <col min="2" max="2" width="46.57421875" style="111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640" t="s">
        <v>1409</v>
      </c>
      <c r="B1" s="640"/>
      <c r="C1" s="640"/>
      <c r="D1" s="640"/>
      <c r="E1" s="640"/>
      <c r="F1" s="64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641" t="s">
        <v>1410</v>
      </c>
      <c r="B2" s="641"/>
      <c r="C2" s="641"/>
      <c r="D2" s="641"/>
      <c r="E2" s="641"/>
      <c r="F2" s="64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642" t="s">
        <v>1442</v>
      </c>
      <c r="B4" s="642"/>
      <c r="C4" s="642"/>
      <c r="D4" s="642"/>
      <c r="E4" s="642"/>
      <c r="F4" s="642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643" t="s">
        <v>1412</v>
      </c>
      <c r="B6" s="643"/>
      <c r="C6" s="643"/>
      <c r="D6" s="643"/>
      <c r="E6" s="643"/>
      <c r="F6" s="64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637" t="s">
        <v>1443</v>
      </c>
      <c r="B7" s="637"/>
      <c r="C7" s="637"/>
      <c r="D7" s="637"/>
      <c r="E7" s="637"/>
      <c r="F7" s="63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638" t="s">
        <v>1444</v>
      </c>
      <c r="B8" s="638"/>
      <c r="C8" s="638"/>
      <c r="D8" s="638"/>
      <c r="E8" s="638"/>
      <c r="F8" s="63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639" t="s">
        <v>1415</v>
      </c>
      <c r="B9" s="639"/>
      <c r="C9" s="639"/>
      <c r="D9" s="639"/>
      <c r="E9" s="639"/>
      <c r="F9" s="639"/>
      <c r="G9" s="14"/>
      <c r="H9" s="14"/>
      <c r="I9" s="14"/>
      <c r="J9" s="14"/>
      <c r="K9" s="14"/>
      <c r="L9" s="14"/>
      <c r="M9" s="14"/>
      <c r="N9" s="4"/>
      <c r="O9" s="63"/>
    </row>
    <row r="10" spans="1:15" s="15" customFormat="1" ht="12.75">
      <c r="A10" s="19" t="s">
        <v>1416</v>
      </c>
      <c r="B10" s="20"/>
      <c r="C10" s="16"/>
      <c r="D10" s="14"/>
      <c r="F10" s="17" t="s">
        <v>1417</v>
      </c>
      <c r="G10" s="16"/>
      <c r="H10" s="17"/>
      <c r="I10" s="17"/>
      <c r="J10" s="18"/>
      <c r="K10" s="16"/>
      <c r="N10" s="4"/>
      <c r="O10" s="63"/>
    </row>
    <row r="11" spans="1:15" s="15" customFormat="1" ht="12.75">
      <c r="A11" s="19"/>
      <c r="B11" s="20"/>
      <c r="C11" s="16"/>
      <c r="D11" s="14"/>
      <c r="F11" s="64" t="s">
        <v>1445</v>
      </c>
      <c r="G11" s="16"/>
      <c r="H11" s="17"/>
      <c r="I11" s="17"/>
      <c r="J11" s="18"/>
      <c r="K11" s="16"/>
      <c r="N11" s="4"/>
      <c r="O11" s="63"/>
    </row>
    <row r="12" spans="1:6" s="46" customFormat="1" ht="12.75">
      <c r="A12" s="21"/>
      <c r="B12" s="23"/>
      <c r="C12" s="65"/>
      <c r="D12" s="65"/>
      <c r="E12" s="65"/>
      <c r="F12" s="66" t="s">
        <v>1446</v>
      </c>
    </row>
    <row r="13" spans="1:6" s="46" customFormat="1" ht="38.25">
      <c r="A13" s="67"/>
      <c r="B13" s="68" t="s">
        <v>1447</v>
      </c>
      <c r="C13" s="69" t="s">
        <v>1448</v>
      </c>
      <c r="D13" s="69" t="s">
        <v>1449</v>
      </c>
      <c r="E13" s="69" t="s">
        <v>1450</v>
      </c>
      <c r="F13" s="69" t="s">
        <v>1451</v>
      </c>
    </row>
    <row r="14" spans="1:6" s="46" customFormat="1" ht="12.75">
      <c r="A14" s="70">
        <v>1</v>
      </c>
      <c r="B14" s="68">
        <v>2</v>
      </c>
      <c r="C14" s="71">
        <v>3</v>
      </c>
      <c r="D14" s="71">
        <v>4</v>
      </c>
      <c r="E14" s="71">
        <v>5</v>
      </c>
      <c r="F14" s="71">
        <v>6</v>
      </c>
    </row>
    <row r="15" spans="1:9" s="46" customFormat="1" ht="12.75" customHeight="1">
      <c r="A15" s="72" t="s">
        <v>1452</v>
      </c>
      <c r="B15" s="73" t="s">
        <v>1453</v>
      </c>
      <c r="C15" s="74">
        <v>4219606212</v>
      </c>
      <c r="D15" s="74">
        <v>2770805473.96</v>
      </c>
      <c r="E15" s="75">
        <v>65.665024998783</v>
      </c>
      <c r="F15" s="74">
        <v>363314053.96000004</v>
      </c>
      <c r="I15" s="76"/>
    </row>
    <row r="16" spans="1:9" s="46" customFormat="1" ht="12.75" customHeight="1">
      <c r="A16" s="72"/>
      <c r="B16" s="73" t="s">
        <v>1454</v>
      </c>
      <c r="C16" s="74">
        <v>3155976767</v>
      </c>
      <c r="D16" s="74">
        <v>1959064336</v>
      </c>
      <c r="E16" s="75">
        <v>62.07473884106701</v>
      </c>
      <c r="F16" s="74">
        <v>258753501</v>
      </c>
      <c r="I16" s="76"/>
    </row>
    <row r="17" spans="1:9" s="46" customFormat="1" ht="12.75" customHeight="1">
      <c r="A17" s="77"/>
      <c r="B17" s="78" t="s">
        <v>1455</v>
      </c>
      <c r="C17" s="79">
        <v>2157257100</v>
      </c>
      <c r="D17" s="79">
        <v>1501852318</v>
      </c>
      <c r="E17" s="80">
        <v>69.61860586760845</v>
      </c>
      <c r="F17" s="79">
        <v>208297655</v>
      </c>
      <c r="I17" s="76"/>
    </row>
    <row r="18" spans="1:9" s="46" customFormat="1" ht="12.75" customHeight="1">
      <c r="A18" s="81"/>
      <c r="B18" s="78" t="s">
        <v>1456</v>
      </c>
      <c r="C18" s="79">
        <v>482025750</v>
      </c>
      <c r="D18" s="79">
        <v>395749072</v>
      </c>
      <c r="E18" s="80">
        <v>82.10123048405609</v>
      </c>
      <c r="F18" s="79">
        <v>51988931</v>
      </c>
      <c r="I18" s="76"/>
    </row>
    <row r="19" spans="1:9" s="46" customFormat="1" ht="12.75" customHeight="1">
      <c r="A19" s="81"/>
      <c r="B19" s="78" t="s">
        <v>1457</v>
      </c>
      <c r="C19" s="79">
        <v>157704750</v>
      </c>
      <c r="D19" s="79">
        <v>118640905</v>
      </c>
      <c r="E19" s="80">
        <v>75.229760042104</v>
      </c>
      <c r="F19" s="79">
        <v>15592258</v>
      </c>
      <c r="I19" s="76"/>
    </row>
    <row r="20" spans="1:9" s="46" customFormat="1" ht="12.75" customHeight="1">
      <c r="A20" s="81"/>
      <c r="B20" s="78" t="s">
        <v>1458</v>
      </c>
      <c r="C20" s="79">
        <v>324321000</v>
      </c>
      <c r="D20" s="79">
        <v>277108167</v>
      </c>
      <c r="E20" s="80">
        <v>85.44256061124626</v>
      </c>
      <c r="F20" s="79">
        <v>36396673</v>
      </c>
      <c r="I20" s="76"/>
    </row>
    <row r="21" spans="1:9" s="46" customFormat="1" ht="12.75" customHeight="1">
      <c r="A21" s="81"/>
      <c r="B21" s="78" t="s">
        <v>1459</v>
      </c>
      <c r="C21" s="79">
        <v>324321000</v>
      </c>
      <c r="D21" s="79">
        <v>277105702</v>
      </c>
      <c r="E21" s="80">
        <v>85.4418005617891</v>
      </c>
      <c r="F21" s="79">
        <v>36397010</v>
      </c>
      <c r="I21" s="76"/>
    </row>
    <row r="22" spans="1:9" s="46" customFormat="1" ht="12.75" customHeight="1">
      <c r="A22" s="77"/>
      <c r="B22" s="78" t="s">
        <v>1460</v>
      </c>
      <c r="C22" s="79">
        <v>1654481350</v>
      </c>
      <c r="D22" s="79">
        <v>1087741847</v>
      </c>
      <c r="E22" s="80">
        <v>65.74518636913011</v>
      </c>
      <c r="F22" s="79">
        <v>153981066</v>
      </c>
      <c r="I22" s="76"/>
    </row>
    <row r="23" spans="1:9" s="46" customFormat="1" ht="12.75" customHeight="1">
      <c r="A23" s="67"/>
      <c r="B23" s="78" t="s">
        <v>1461</v>
      </c>
      <c r="C23" s="79">
        <v>1190000000</v>
      </c>
      <c r="D23" s="79">
        <v>769700170</v>
      </c>
      <c r="E23" s="80">
        <v>64.68068655462184</v>
      </c>
      <c r="F23" s="79">
        <v>111358914</v>
      </c>
      <c r="I23" s="76"/>
    </row>
    <row r="24" spans="1:9" s="46" customFormat="1" ht="12.75" customHeight="1">
      <c r="A24" s="67"/>
      <c r="B24" s="78" t="s">
        <v>1462</v>
      </c>
      <c r="C24" s="79">
        <v>418153000</v>
      </c>
      <c r="D24" s="79">
        <v>285456285</v>
      </c>
      <c r="E24" s="80">
        <v>68.2659899606125</v>
      </c>
      <c r="F24" s="79">
        <v>39053200</v>
      </c>
      <c r="I24" s="76"/>
    </row>
    <row r="25" spans="1:9" s="46" customFormat="1" ht="12.75" customHeight="1">
      <c r="A25" s="67"/>
      <c r="B25" s="78" t="s">
        <v>1463</v>
      </c>
      <c r="C25" s="79">
        <v>35241350</v>
      </c>
      <c r="D25" s="79">
        <v>26684821</v>
      </c>
      <c r="E25" s="80">
        <v>75.72020084361128</v>
      </c>
      <c r="F25" s="79">
        <v>3494200</v>
      </c>
      <c r="I25" s="76"/>
    </row>
    <row r="26" spans="1:9" s="46" customFormat="1" ht="12.75" customHeight="1">
      <c r="A26" s="81"/>
      <c r="B26" s="78" t="s">
        <v>1464</v>
      </c>
      <c r="C26" s="79">
        <v>17839350</v>
      </c>
      <c r="D26" s="79">
        <v>14314987</v>
      </c>
      <c r="E26" s="80">
        <v>80.24388220422829</v>
      </c>
      <c r="F26" s="79">
        <v>1876442</v>
      </c>
      <c r="I26" s="76"/>
    </row>
    <row r="27" spans="1:9" s="46" customFormat="1" ht="12.75" customHeight="1">
      <c r="A27" s="81"/>
      <c r="B27" s="78" t="s">
        <v>1465</v>
      </c>
      <c r="C27" s="79">
        <v>430000</v>
      </c>
      <c r="D27" s="79">
        <v>324715</v>
      </c>
      <c r="E27" s="80">
        <v>75.51511627906977</v>
      </c>
      <c r="F27" s="79">
        <v>37543</v>
      </c>
      <c r="I27" s="76"/>
    </row>
    <row r="28" spans="1:9" s="46" customFormat="1" ht="12.75" customHeight="1">
      <c r="A28" s="67"/>
      <c r="B28" s="78" t="s">
        <v>1466</v>
      </c>
      <c r="C28" s="79">
        <v>16500000</v>
      </c>
      <c r="D28" s="79">
        <v>11793381</v>
      </c>
      <c r="E28" s="80">
        <v>71.47503636363636</v>
      </c>
      <c r="F28" s="79">
        <v>1501121</v>
      </c>
      <c r="I28" s="76"/>
    </row>
    <row r="29" spans="1:9" s="46" customFormat="1" ht="12.75" customHeight="1">
      <c r="A29" s="67"/>
      <c r="B29" s="78" t="s">
        <v>1467</v>
      </c>
      <c r="C29" s="79">
        <v>472000</v>
      </c>
      <c r="D29" s="79">
        <v>251738</v>
      </c>
      <c r="E29" s="80">
        <v>53.33432203389831</v>
      </c>
      <c r="F29" s="79">
        <v>79094</v>
      </c>
      <c r="I29" s="76"/>
    </row>
    <row r="30" spans="1:9" s="46" customFormat="1" ht="25.5">
      <c r="A30" s="81"/>
      <c r="B30" s="78" t="s">
        <v>1468</v>
      </c>
      <c r="C30" s="79">
        <v>11087000</v>
      </c>
      <c r="D30" s="79">
        <v>5900571</v>
      </c>
      <c r="E30" s="80">
        <v>53.220627762244064</v>
      </c>
      <c r="F30" s="79">
        <v>74752</v>
      </c>
      <c r="I30" s="76"/>
    </row>
    <row r="31" spans="1:9" s="46" customFormat="1" ht="12.75" customHeight="1">
      <c r="A31" s="67"/>
      <c r="B31" s="78" t="s">
        <v>1469</v>
      </c>
      <c r="C31" s="79">
        <v>11087000</v>
      </c>
      <c r="D31" s="79">
        <v>5900571</v>
      </c>
      <c r="E31" s="80">
        <v>53.220627762244064</v>
      </c>
      <c r="F31" s="79">
        <v>74752</v>
      </c>
      <c r="I31" s="76"/>
    </row>
    <row r="32" spans="1:9" s="46" customFormat="1" ht="12.75" customHeight="1">
      <c r="A32" s="67"/>
      <c r="B32" s="78" t="s">
        <v>1470</v>
      </c>
      <c r="C32" s="79">
        <v>20750000</v>
      </c>
      <c r="D32" s="79">
        <v>18361399</v>
      </c>
      <c r="E32" s="80">
        <v>88.48866987951807</v>
      </c>
      <c r="F32" s="79">
        <v>2327658</v>
      </c>
      <c r="I32" s="76"/>
    </row>
    <row r="33" spans="1:9" s="46" customFormat="1" ht="12.75" customHeight="1">
      <c r="A33" s="77"/>
      <c r="B33" s="82" t="s">
        <v>1471</v>
      </c>
      <c r="C33" s="83" t="s">
        <v>1426</v>
      </c>
      <c r="D33" s="84">
        <v>20904</v>
      </c>
      <c r="E33" s="83" t="s">
        <v>1426</v>
      </c>
      <c r="F33" s="84">
        <v>-109</v>
      </c>
      <c r="I33" s="76"/>
    </row>
    <row r="34" spans="1:9" s="46" customFormat="1" ht="12.75" customHeight="1">
      <c r="A34" s="85"/>
      <c r="B34" s="78" t="s">
        <v>1472</v>
      </c>
      <c r="C34" s="79">
        <v>283853518</v>
      </c>
      <c r="D34" s="79">
        <v>174003275</v>
      </c>
      <c r="E34" s="80">
        <v>61.30037641457028</v>
      </c>
      <c r="F34" s="79">
        <v>22188543</v>
      </c>
      <c r="I34" s="76"/>
    </row>
    <row r="35" spans="1:9" s="46" customFormat="1" ht="12.75" customHeight="1">
      <c r="A35" s="85"/>
      <c r="B35" s="78" t="s">
        <v>1473</v>
      </c>
      <c r="C35" s="79">
        <v>132490982</v>
      </c>
      <c r="D35" s="79">
        <v>76554490</v>
      </c>
      <c r="E35" s="80">
        <v>57.78090617518406</v>
      </c>
      <c r="F35" s="79">
        <v>12008212</v>
      </c>
      <c r="I35" s="76"/>
    </row>
    <row r="36" spans="1:9" s="46" customFormat="1" ht="12.75" customHeight="1">
      <c r="A36" s="85"/>
      <c r="B36" s="78" t="s">
        <v>1474</v>
      </c>
      <c r="C36" s="79">
        <v>582375167</v>
      </c>
      <c r="D36" s="79">
        <v>206633349</v>
      </c>
      <c r="E36" s="80">
        <v>35.48114011530303</v>
      </c>
      <c r="F36" s="79">
        <v>16259200</v>
      </c>
      <c r="I36" s="76"/>
    </row>
    <row r="37" spans="1:9" s="46" customFormat="1" ht="12.75" customHeight="1">
      <c r="A37" s="77" t="s">
        <v>1475</v>
      </c>
      <c r="B37" s="73" t="s">
        <v>1476</v>
      </c>
      <c r="C37" s="74">
        <v>3155976767</v>
      </c>
      <c r="D37" s="74">
        <v>1959064336</v>
      </c>
      <c r="E37" s="75">
        <v>62.07473884106701</v>
      </c>
      <c r="F37" s="74">
        <v>258753501</v>
      </c>
      <c r="I37" s="76"/>
    </row>
    <row r="38" spans="1:9" s="46" customFormat="1" ht="12.75" customHeight="1">
      <c r="A38" s="77"/>
      <c r="B38" s="73" t="s">
        <v>1477</v>
      </c>
      <c r="C38" s="74">
        <v>1080166688</v>
      </c>
      <c r="D38" s="74">
        <v>822764388.96</v>
      </c>
      <c r="E38" s="75">
        <v>76.1701317121159</v>
      </c>
      <c r="F38" s="74">
        <v>105938459.96000004</v>
      </c>
      <c r="I38" s="76"/>
    </row>
    <row r="39" spans="1:9" s="46" customFormat="1" ht="12.75" customHeight="1">
      <c r="A39" s="86"/>
      <c r="B39" s="78" t="s">
        <v>1478</v>
      </c>
      <c r="C39" s="79">
        <v>1055400000</v>
      </c>
      <c r="D39" s="79">
        <v>804732540.96</v>
      </c>
      <c r="E39" s="80">
        <v>76.24905637293918</v>
      </c>
      <c r="F39" s="79">
        <v>104461026.96000004</v>
      </c>
      <c r="I39" s="76"/>
    </row>
    <row r="40" spans="1:9" s="46" customFormat="1" ht="12.75" customHeight="1">
      <c r="A40" s="87"/>
      <c r="B40" s="78" t="s">
        <v>1479</v>
      </c>
      <c r="C40" s="79">
        <v>1055400000</v>
      </c>
      <c r="D40" s="79">
        <v>804732540.96</v>
      </c>
      <c r="E40" s="80">
        <v>76.24905637293918</v>
      </c>
      <c r="F40" s="79">
        <v>104461026.96000004</v>
      </c>
      <c r="I40" s="76"/>
    </row>
    <row r="41" spans="1:9" s="46" customFormat="1" ht="12.75" customHeight="1">
      <c r="A41" s="88"/>
      <c r="B41" s="78" t="s">
        <v>1472</v>
      </c>
      <c r="C41" s="79">
        <v>8100335</v>
      </c>
      <c r="D41" s="79">
        <v>6933113</v>
      </c>
      <c r="E41" s="80">
        <v>85.59044780246742</v>
      </c>
      <c r="F41" s="79">
        <v>92177</v>
      </c>
      <c r="I41" s="89"/>
    </row>
    <row r="42" spans="1:9" s="46" customFormat="1" ht="12.75" customHeight="1">
      <c r="A42" s="88"/>
      <c r="B42" s="78" t="s">
        <v>1473</v>
      </c>
      <c r="C42" s="79">
        <v>129110</v>
      </c>
      <c r="D42" s="79">
        <v>75484</v>
      </c>
      <c r="E42" s="80">
        <v>58.46487491286499</v>
      </c>
      <c r="F42" s="79">
        <v>7349</v>
      </c>
      <c r="I42" s="89"/>
    </row>
    <row r="43" spans="1:9" s="46" customFormat="1" ht="12.75" customHeight="1">
      <c r="A43" s="88"/>
      <c r="B43" s="78" t="s">
        <v>1480</v>
      </c>
      <c r="C43" s="79">
        <v>16537243</v>
      </c>
      <c r="D43" s="79">
        <v>11023251</v>
      </c>
      <c r="E43" s="80">
        <v>66.65712658391728</v>
      </c>
      <c r="F43" s="79">
        <v>1377907</v>
      </c>
      <c r="I43" s="76"/>
    </row>
    <row r="44" spans="1:9" s="46" customFormat="1" ht="12.75" customHeight="1">
      <c r="A44" s="90"/>
      <c r="B44" s="91" t="s">
        <v>1481</v>
      </c>
      <c r="C44" s="92">
        <v>16537243</v>
      </c>
      <c r="D44" s="92">
        <v>11023251</v>
      </c>
      <c r="E44" s="93">
        <v>66.65712658391728</v>
      </c>
      <c r="F44" s="92">
        <v>1377907</v>
      </c>
      <c r="I44" s="76"/>
    </row>
    <row r="45" spans="1:9" s="46" customFormat="1" ht="12.75" customHeight="1">
      <c r="A45" s="86" t="s">
        <v>1482</v>
      </c>
      <c r="B45" s="73" t="s">
        <v>1483</v>
      </c>
      <c r="C45" s="44">
        <v>1063629445</v>
      </c>
      <c r="D45" s="44">
        <v>811741137.96</v>
      </c>
      <c r="E45" s="94">
        <v>76.31803931114375</v>
      </c>
      <c r="F45" s="44">
        <v>104560552.96000004</v>
      </c>
      <c r="I45" s="89"/>
    </row>
    <row r="46" spans="1:9" s="46" customFormat="1" ht="12.75" customHeight="1">
      <c r="A46" s="86" t="s">
        <v>1484</v>
      </c>
      <c r="B46" s="73" t="s">
        <v>1485</v>
      </c>
      <c r="C46" s="44">
        <v>4385147334</v>
      </c>
      <c r="D46" s="44">
        <v>2508698546</v>
      </c>
      <c r="E46" s="94">
        <v>57.208991053708566</v>
      </c>
      <c r="F46" s="44">
        <v>306485002</v>
      </c>
      <c r="I46" s="76"/>
    </row>
    <row r="47" spans="1:9" s="46" customFormat="1" ht="12.75" customHeight="1">
      <c r="A47" s="86" t="s">
        <v>1486</v>
      </c>
      <c r="B47" s="73" t="s">
        <v>1487</v>
      </c>
      <c r="C47" s="44">
        <v>3918525660</v>
      </c>
      <c r="D47" s="44">
        <v>2334635726</v>
      </c>
      <c r="E47" s="94">
        <v>59.57944208026444</v>
      </c>
      <c r="F47" s="44">
        <v>275186283</v>
      </c>
      <c r="I47" s="95"/>
    </row>
    <row r="48" spans="1:9" s="46" customFormat="1" ht="12.75" customHeight="1">
      <c r="A48" s="86" t="s">
        <v>1488</v>
      </c>
      <c r="B48" s="73" t="s">
        <v>1489</v>
      </c>
      <c r="C48" s="44">
        <v>466621674</v>
      </c>
      <c r="D48" s="44">
        <v>174062820</v>
      </c>
      <c r="E48" s="94">
        <v>37.30277218113105</v>
      </c>
      <c r="F48" s="44">
        <v>31298719</v>
      </c>
      <c r="G48" s="76"/>
      <c r="I48" s="76"/>
    </row>
    <row r="49" spans="1:9" s="46" customFormat="1" ht="12.75" customHeight="1">
      <c r="A49" s="86"/>
      <c r="B49" s="73" t="s">
        <v>1490</v>
      </c>
      <c r="C49" s="44">
        <v>-165541122</v>
      </c>
      <c r="D49" s="44">
        <v>262106927.96000004</v>
      </c>
      <c r="E49" s="94">
        <v>-158.33342482721605</v>
      </c>
      <c r="F49" s="44">
        <v>56829051.96000004</v>
      </c>
      <c r="I49" s="76"/>
    </row>
    <row r="50" spans="1:9" s="46" customFormat="1" ht="12.75" customHeight="1">
      <c r="A50" s="88"/>
      <c r="B50" s="73" t="s">
        <v>1491</v>
      </c>
      <c r="C50" s="44">
        <v>165541122</v>
      </c>
      <c r="D50" s="44">
        <v>-262106927.96</v>
      </c>
      <c r="E50" s="94">
        <v>-158.33342482721605</v>
      </c>
      <c r="F50" s="44">
        <v>-56829051.96000001</v>
      </c>
      <c r="I50" s="76"/>
    </row>
    <row r="51" spans="1:9" s="46" customFormat="1" ht="12.75" customHeight="1">
      <c r="A51" s="88"/>
      <c r="B51" s="78" t="s">
        <v>1492</v>
      </c>
      <c r="C51" s="79">
        <v>302191971</v>
      </c>
      <c r="D51" s="79">
        <v>-33870902.53</v>
      </c>
      <c r="E51" s="80">
        <v>-11.208405841464266</v>
      </c>
      <c r="F51" s="79">
        <v>-18920568.53</v>
      </c>
      <c r="I51" s="76"/>
    </row>
    <row r="52" spans="1:9" s="46" customFormat="1" ht="12.75" customHeight="1">
      <c r="A52" s="88"/>
      <c r="B52" s="78" t="s">
        <v>1493</v>
      </c>
      <c r="C52" s="79">
        <v>-67850000</v>
      </c>
      <c r="D52" s="79">
        <v>-31682157</v>
      </c>
      <c r="E52" s="80">
        <v>46.69440972733972</v>
      </c>
      <c r="F52" s="79">
        <v>-4506264</v>
      </c>
      <c r="I52" s="76"/>
    </row>
    <row r="53" spans="1:9" s="46" customFormat="1" ht="12.75" customHeight="1">
      <c r="A53" s="88"/>
      <c r="B53" s="78" t="s">
        <v>1494</v>
      </c>
      <c r="C53" s="79">
        <v>-68800849</v>
      </c>
      <c r="D53" s="79">
        <v>-196553868.43</v>
      </c>
      <c r="E53" s="80">
        <v>285.6852368638649</v>
      </c>
      <c r="F53" s="79">
        <v>-33402219.430000007</v>
      </c>
      <c r="I53" s="76"/>
    </row>
    <row r="54" spans="1:9" s="46" customFormat="1" ht="38.25">
      <c r="A54" s="88"/>
      <c r="B54" s="78" t="s">
        <v>1495</v>
      </c>
      <c r="C54" s="79">
        <v>6672260</v>
      </c>
      <c r="D54" s="79">
        <v>2033853</v>
      </c>
      <c r="E54" s="80">
        <v>30.482220417070078</v>
      </c>
      <c r="F54" s="79">
        <v>1163189</v>
      </c>
      <c r="I54" s="76"/>
    </row>
    <row r="55" spans="1:9" s="46" customFormat="1" ht="25.5" customHeight="1">
      <c r="A55" s="88"/>
      <c r="B55" s="78" t="s">
        <v>1496</v>
      </c>
      <c r="C55" s="79">
        <v>11240011</v>
      </c>
      <c r="D55" s="79">
        <v>-5253199</v>
      </c>
      <c r="E55" s="80">
        <v>-46.73660016880766</v>
      </c>
      <c r="F55" s="79">
        <v>-6418624</v>
      </c>
      <c r="I55" s="76"/>
    </row>
    <row r="56" spans="1:9" s="46" customFormat="1" ht="25.5" customHeight="1">
      <c r="A56" s="88"/>
      <c r="B56" s="78" t="s">
        <v>1497</v>
      </c>
      <c r="C56" s="79">
        <v>-154563120</v>
      </c>
      <c r="D56" s="79">
        <v>-225030196.43</v>
      </c>
      <c r="E56" s="80">
        <v>145.59113223775503</v>
      </c>
      <c r="F56" s="79">
        <v>-32673369.430000007</v>
      </c>
      <c r="I56" s="76"/>
    </row>
    <row r="57" spans="1:9" s="46" customFormat="1" ht="25.5" customHeight="1">
      <c r="A57" s="88"/>
      <c r="B57" s="78" t="s">
        <v>1498</v>
      </c>
      <c r="C57" s="79">
        <v>67850000</v>
      </c>
      <c r="D57" s="79">
        <v>31695674</v>
      </c>
      <c r="E57" s="80">
        <v>46.714331613854085</v>
      </c>
      <c r="F57" s="79">
        <v>4526585</v>
      </c>
      <c r="I57" s="76"/>
    </row>
    <row r="58" spans="1:9" s="46" customFormat="1" ht="12.75" customHeight="1">
      <c r="A58" s="86"/>
      <c r="B58" s="73" t="s">
        <v>1499</v>
      </c>
      <c r="C58" s="74">
        <v>3487460395</v>
      </c>
      <c r="D58" s="74">
        <v>1932896260</v>
      </c>
      <c r="E58" s="75">
        <v>55.42417808589909</v>
      </c>
      <c r="F58" s="74">
        <v>234597818</v>
      </c>
      <c r="I58" s="89"/>
    </row>
    <row r="59" spans="1:9" s="46" customFormat="1" ht="12.75" customHeight="1">
      <c r="A59" s="90"/>
      <c r="B59" s="91" t="s">
        <v>1500</v>
      </c>
      <c r="C59" s="92">
        <v>16537243</v>
      </c>
      <c r="D59" s="92">
        <v>11023251</v>
      </c>
      <c r="E59" s="93">
        <v>66.65712658391728</v>
      </c>
      <c r="F59" s="92">
        <v>1377907</v>
      </c>
      <c r="I59" s="76"/>
    </row>
    <row r="60" spans="1:9" s="46" customFormat="1" ht="12.75" customHeight="1">
      <c r="A60" s="86" t="s">
        <v>1501</v>
      </c>
      <c r="B60" s="73" t="s">
        <v>1502</v>
      </c>
      <c r="C60" s="74">
        <v>3470923152</v>
      </c>
      <c r="D60" s="74">
        <v>1921873009</v>
      </c>
      <c r="E60" s="75">
        <v>55.37065860684892</v>
      </c>
      <c r="F60" s="74">
        <v>233219911</v>
      </c>
      <c r="I60" s="89"/>
    </row>
    <row r="61" spans="1:9" s="46" customFormat="1" ht="12.75" customHeight="1">
      <c r="A61" s="88"/>
      <c r="B61" s="78" t="s">
        <v>1503</v>
      </c>
      <c r="C61" s="79">
        <v>3021483721</v>
      </c>
      <c r="D61" s="79">
        <v>1759308055</v>
      </c>
      <c r="E61" s="80">
        <v>58.22662696384589</v>
      </c>
      <c r="F61" s="79">
        <v>203315850</v>
      </c>
      <c r="I61" s="89"/>
    </row>
    <row r="62" spans="1:9" s="46" customFormat="1" ht="12.75" customHeight="1">
      <c r="A62" s="90"/>
      <c r="B62" s="91" t="s">
        <v>1504</v>
      </c>
      <c r="C62" s="92">
        <v>16537243</v>
      </c>
      <c r="D62" s="92">
        <v>11023251</v>
      </c>
      <c r="E62" s="93">
        <v>66.65712658391728</v>
      </c>
      <c r="F62" s="92">
        <v>1377907</v>
      </c>
      <c r="I62" s="76"/>
    </row>
    <row r="63" spans="1:9" s="46" customFormat="1" ht="12.75" customHeight="1">
      <c r="A63" s="88" t="s">
        <v>1505</v>
      </c>
      <c r="B63" s="78" t="s">
        <v>1506</v>
      </c>
      <c r="C63" s="79">
        <v>3004946478</v>
      </c>
      <c r="D63" s="79">
        <v>1748284804</v>
      </c>
      <c r="E63" s="80">
        <v>58.18023105568272</v>
      </c>
      <c r="F63" s="79">
        <v>201937943</v>
      </c>
      <c r="I63" s="76"/>
    </row>
    <row r="64" spans="1:9" s="46" customFormat="1" ht="12.75" customHeight="1">
      <c r="A64" s="88"/>
      <c r="B64" s="78" t="s">
        <v>1507</v>
      </c>
      <c r="C64" s="79">
        <v>465976674</v>
      </c>
      <c r="D64" s="79">
        <v>173588205</v>
      </c>
      <c r="E64" s="80">
        <v>37.25255247433265</v>
      </c>
      <c r="F64" s="79">
        <v>31281968</v>
      </c>
      <c r="I64" s="76"/>
    </row>
    <row r="65" spans="1:9" s="46" customFormat="1" ht="12.75" customHeight="1">
      <c r="A65" s="88" t="s">
        <v>1508</v>
      </c>
      <c r="B65" s="78" t="s">
        <v>1509</v>
      </c>
      <c r="C65" s="79">
        <v>465976674</v>
      </c>
      <c r="D65" s="79">
        <v>173588205</v>
      </c>
      <c r="E65" s="80">
        <v>37.25255247433265</v>
      </c>
      <c r="F65" s="79">
        <v>31281968</v>
      </c>
      <c r="I65" s="76"/>
    </row>
    <row r="66" spans="1:9" s="46" customFormat="1" ht="12.75" customHeight="1">
      <c r="A66" s="96"/>
      <c r="B66" s="73" t="s">
        <v>1510</v>
      </c>
      <c r="C66" s="74">
        <v>-331483628</v>
      </c>
      <c r="D66" s="74">
        <v>26168076</v>
      </c>
      <c r="E66" s="75">
        <v>-7.894228791293427</v>
      </c>
      <c r="F66" s="74">
        <v>24155683</v>
      </c>
      <c r="I66" s="76"/>
    </row>
    <row r="67" spans="1:9" s="46" customFormat="1" ht="12.75" customHeight="1">
      <c r="A67" s="86"/>
      <c r="B67" s="73" t="s">
        <v>1491</v>
      </c>
      <c r="C67" s="74">
        <v>331483628</v>
      </c>
      <c r="D67" s="74">
        <v>-26168076</v>
      </c>
      <c r="E67" s="75">
        <v>-7.894228791293427</v>
      </c>
      <c r="F67" s="74">
        <v>-24155683</v>
      </c>
      <c r="I67" s="76"/>
    </row>
    <row r="68" spans="1:9" s="46" customFormat="1" ht="12.75" customHeight="1">
      <c r="A68" s="88"/>
      <c r="B68" s="78" t="s">
        <v>1492</v>
      </c>
      <c r="C68" s="79">
        <v>313571357</v>
      </c>
      <c r="D68" s="79">
        <v>-22962247</v>
      </c>
      <c r="E68" s="80">
        <v>-7.322813926528372</v>
      </c>
      <c r="F68" s="79">
        <v>-18920569</v>
      </c>
      <c r="I68" s="76"/>
    </row>
    <row r="69" spans="1:9" s="46" customFormat="1" ht="12.75" customHeight="1">
      <c r="A69" s="88"/>
      <c r="B69" s="78" t="s">
        <v>1493</v>
      </c>
      <c r="C69" s="79">
        <v>-67850000</v>
      </c>
      <c r="D69" s="79">
        <v>-31682157</v>
      </c>
      <c r="E69" s="80">
        <v>46.69440972733972</v>
      </c>
      <c r="F69" s="79">
        <v>-4506264</v>
      </c>
      <c r="I69" s="76"/>
    </row>
    <row r="70" spans="1:9" s="46" customFormat="1" ht="12.75" customHeight="1">
      <c r="A70" s="88"/>
      <c r="B70" s="78" t="s">
        <v>1494</v>
      </c>
      <c r="C70" s="79">
        <v>85762271</v>
      </c>
      <c r="D70" s="79">
        <v>28476328</v>
      </c>
      <c r="E70" s="80">
        <v>33.2037942418759</v>
      </c>
      <c r="F70" s="79">
        <v>-728850</v>
      </c>
      <c r="I70" s="76"/>
    </row>
    <row r="71" spans="1:9" s="46" customFormat="1" ht="38.25" customHeight="1">
      <c r="A71" s="88"/>
      <c r="B71" s="78" t="s">
        <v>1495</v>
      </c>
      <c r="C71" s="79">
        <v>6672260</v>
      </c>
      <c r="D71" s="79">
        <v>2033853</v>
      </c>
      <c r="E71" s="80">
        <v>30.482220417070078</v>
      </c>
      <c r="F71" s="79">
        <v>1163189</v>
      </c>
      <c r="I71" s="76"/>
    </row>
    <row r="72" spans="1:9" s="46" customFormat="1" ht="25.5" customHeight="1">
      <c r="A72" s="88"/>
      <c r="B72" s="78" t="s">
        <v>1496</v>
      </c>
      <c r="C72" s="79">
        <v>11240011</v>
      </c>
      <c r="D72" s="79">
        <v>-5253199</v>
      </c>
      <c r="E72" s="80">
        <v>-46.73660016880766</v>
      </c>
      <c r="F72" s="79">
        <v>-6418624</v>
      </c>
      <c r="I72" s="76"/>
    </row>
    <row r="73" spans="1:9" s="97" customFormat="1" ht="25.5" customHeight="1">
      <c r="A73" s="88"/>
      <c r="B73" s="78" t="s">
        <v>1498</v>
      </c>
      <c r="C73" s="79">
        <v>67850000</v>
      </c>
      <c r="D73" s="79">
        <v>31695674</v>
      </c>
      <c r="E73" s="80">
        <v>46.714331613854085</v>
      </c>
      <c r="F73" s="79">
        <v>4526585</v>
      </c>
      <c r="I73" s="98"/>
    </row>
    <row r="74" spans="1:9" s="46" customFormat="1" ht="12.75" customHeight="1">
      <c r="A74" s="88"/>
      <c r="B74" s="73" t="s">
        <v>1511</v>
      </c>
      <c r="C74" s="44">
        <v>914224182</v>
      </c>
      <c r="D74" s="44">
        <v>586825537</v>
      </c>
      <c r="E74" s="94">
        <v>64.18836304638461</v>
      </c>
      <c r="F74" s="44">
        <v>73265091</v>
      </c>
      <c r="I74" s="76"/>
    </row>
    <row r="75" spans="1:9" s="46" customFormat="1" ht="12.75" customHeight="1">
      <c r="A75" s="86" t="s">
        <v>1512</v>
      </c>
      <c r="B75" s="73" t="s">
        <v>1513</v>
      </c>
      <c r="C75" s="44">
        <v>914224182</v>
      </c>
      <c r="D75" s="44">
        <v>586825537</v>
      </c>
      <c r="E75" s="94">
        <v>64.18836304638461</v>
      </c>
      <c r="F75" s="44">
        <v>73265091</v>
      </c>
      <c r="I75" s="76"/>
    </row>
    <row r="76" spans="1:9" s="46" customFormat="1" ht="12.75" customHeight="1">
      <c r="A76" s="86"/>
      <c r="B76" s="78" t="s">
        <v>1514</v>
      </c>
      <c r="C76" s="79">
        <v>913579182</v>
      </c>
      <c r="D76" s="79">
        <v>586350922</v>
      </c>
      <c r="E76" s="80">
        <v>64.18172978902227</v>
      </c>
      <c r="F76" s="79">
        <v>73248340</v>
      </c>
      <c r="I76" s="76"/>
    </row>
    <row r="77" spans="1:9" s="46" customFormat="1" ht="12.75" customHeight="1">
      <c r="A77" s="88" t="s">
        <v>1515</v>
      </c>
      <c r="B77" s="78" t="s">
        <v>1516</v>
      </c>
      <c r="C77" s="79">
        <v>913579182</v>
      </c>
      <c r="D77" s="79">
        <v>586350922</v>
      </c>
      <c r="E77" s="80">
        <v>64.18172978902227</v>
      </c>
      <c r="F77" s="79">
        <v>73248340</v>
      </c>
      <c r="I77" s="76"/>
    </row>
    <row r="78" spans="1:9" s="46" customFormat="1" ht="12.75" customHeight="1">
      <c r="A78" s="88"/>
      <c r="B78" s="78" t="s">
        <v>1517</v>
      </c>
      <c r="C78" s="79">
        <v>645000</v>
      </c>
      <c r="D78" s="79">
        <v>474615</v>
      </c>
      <c r="E78" s="80">
        <v>73.58372093023256</v>
      </c>
      <c r="F78" s="79">
        <v>16751</v>
      </c>
      <c r="I78" s="76"/>
    </row>
    <row r="79" spans="1:9" s="46" customFormat="1" ht="12.75" customHeight="1">
      <c r="A79" s="88" t="s">
        <v>1518</v>
      </c>
      <c r="B79" s="78" t="s">
        <v>1519</v>
      </c>
      <c r="C79" s="79">
        <v>645000</v>
      </c>
      <c r="D79" s="79">
        <v>474615</v>
      </c>
      <c r="E79" s="80">
        <v>73.58372093023256</v>
      </c>
      <c r="F79" s="79">
        <v>16751</v>
      </c>
      <c r="I79" s="76"/>
    </row>
    <row r="80" spans="1:9" s="46" customFormat="1" ht="12.75" customHeight="1">
      <c r="A80" s="99"/>
      <c r="B80" s="100" t="s">
        <v>1520</v>
      </c>
      <c r="C80" s="74">
        <v>165942506</v>
      </c>
      <c r="D80" s="74">
        <v>235938851.96000004</v>
      </c>
      <c r="E80" s="75">
        <v>142.18108286251868</v>
      </c>
      <c r="F80" s="74">
        <v>32673368.96000004</v>
      </c>
      <c r="I80" s="76"/>
    </row>
    <row r="81" spans="1:9" s="46" customFormat="1" ht="12.75" customHeight="1">
      <c r="A81" s="67"/>
      <c r="B81" s="100" t="s">
        <v>1491</v>
      </c>
      <c r="C81" s="44">
        <v>-165942506</v>
      </c>
      <c r="D81" s="44">
        <v>-235938851.96</v>
      </c>
      <c r="E81" s="94">
        <v>142.18108286251868</v>
      </c>
      <c r="F81" s="44">
        <v>-32673368.96000001</v>
      </c>
      <c r="I81" s="76"/>
    </row>
    <row r="82" spans="1:9" s="46" customFormat="1" ht="12.75" customHeight="1">
      <c r="A82" s="67"/>
      <c r="B82" s="78" t="s">
        <v>1492</v>
      </c>
      <c r="C82" s="79">
        <v>-11379386</v>
      </c>
      <c r="D82" s="79">
        <v>-10908655.53</v>
      </c>
      <c r="E82" s="80">
        <v>95.86330519063154</v>
      </c>
      <c r="F82" s="79">
        <v>0.47000000067055225</v>
      </c>
      <c r="I82" s="76"/>
    </row>
    <row r="83" spans="1:9" s="46" customFormat="1" ht="12.75" customHeight="1">
      <c r="A83" s="67"/>
      <c r="B83" s="78" t="s">
        <v>1494</v>
      </c>
      <c r="C83" s="79">
        <v>-154563120</v>
      </c>
      <c r="D83" s="79">
        <v>-225030196.43</v>
      </c>
      <c r="E83" s="80">
        <v>145.59113223775503</v>
      </c>
      <c r="F83" s="79">
        <v>-32673369.430000007</v>
      </c>
      <c r="I83" s="76"/>
    </row>
    <row r="84" spans="1:9" s="46" customFormat="1" ht="25.5" customHeight="1">
      <c r="A84" s="67"/>
      <c r="B84" s="78" t="s">
        <v>1497</v>
      </c>
      <c r="C84" s="79">
        <v>-154563120</v>
      </c>
      <c r="D84" s="79">
        <v>-225030196.43</v>
      </c>
      <c r="E84" s="80">
        <v>145.59113223775503</v>
      </c>
      <c r="F84" s="79">
        <v>-32673369.430000007</v>
      </c>
      <c r="I84" s="76"/>
    </row>
    <row r="85" spans="1:6" s="101" customFormat="1" ht="27" customHeight="1">
      <c r="A85" s="645"/>
      <c r="B85" s="645"/>
      <c r="C85" s="645"/>
      <c r="D85" s="645"/>
      <c r="E85" s="645"/>
      <c r="F85" s="645"/>
    </row>
    <row r="86" spans="1:6" s="46" customFormat="1" ht="12.75">
      <c r="A86" s="11"/>
      <c r="B86" s="47"/>
      <c r="C86" s="48"/>
      <c r="D86" s="48"/>
      <c r="E86" s="102"/>
      <c r="F86" s="48"/>
    </row>
    <row r="87" spans="1:2" s="46" customFormat="1" ht="12.75">
      <c r="A87" s="21"/>
      <c r="B87" s="23"/>
    </row>
    <row r="88" spans="1:2" s="46" customFormat="1" ht="12.75">
      <c r="A88" s="21"/>
      <c r="B88" s="23"/>
    </row>
    <row r="89" spans="1:6" s="46" customFormat="1" ht="12.75">
      <c r="A89" s="644" t="s">
        <v>1521</v>
      </c>
      <c r="B89" s="644"/>
      <c r="E89" s="21"/>
      <c r="F89" s="22" t="s">
        <v>1440</v>
      </c>
    </row>
    <row r="90" spans="1:5" s="46" customFormat="1" ht="12.75">
      <c r="A90" s="21"/>
      <c r="B90" s="23"/>
      <c r="E90" s="21"/>
    </row>
    <row r="91" spans="1:8" s="97" customFormat="1" ht="12.75">
      <c r="A91" s="103"/>
      <c r="C91" s="104"/>
      <c r="D91" s="104"/>
      <c r="E91" s="103"/>
      <c r="F91" s="105"/>
      <c r="H91" s="105"/>
    </row>
    <row r="92" spans="1:8" s="97" customFormat="1" ht="12.75">
      <c r="A92" s="103"/>
      <c r="C92" s="104"/>
      <c r="D92" s="104"/>
      <c r="E92" s="103"/>
      <c r="F92" s="105"/>
      <c r="H92" s="105"/>
    </row>
    <row r="93" spans="1:8" s="97" customFormat="1" ht="12.75">
      <c r="A93" s="103"/>
      <c r="C93" s="104"/>
      <c r="D93" s="104"/>
      <c r="E93" s="103"/>
      <c r="F93" s="105"/>
      <c r="H93" s="105"/>
    </row>
    <row r="94" spans="1:8" s="97" customFormat="1" ht="12.75">
      <c r="A94" s="103"/>
      <c r="C94" s="104"/>
      <c r="D94" s="104"/>
      <c r="E94" s="103"/>
      <c r="F94" s="105"/>
      <c r="H94" s="105"/>
    </row>
    <row r="95" spans="1:2" s="46" customFormat="1" ht="12.75">
      <c r="A95" s="21"/>
      <c r="B95" s="23"/>
    </row>
    <row r="96" spans="1:105" s="110" customFormat="1" ht="12.75">
      <c r="A96" s="106" t="s">
        <v>1441</v>
      </c>
      <c r="B96" s="20"/>
      <c r="C96" s="46"/>
      <c r="D96" s="46"/>
      <c r="E96" s="46"/>
      <c r="F96" s="46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107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</row>
    <row r="97" spans="1:2" s="46" customFormat="1" ht="12.75">
      <c r="A97" s="21"/>
      <c r="B97" s="23"/>
    </row>
    <row r="98" spans="1:2" s="46" customFormat="1" ht="12.75">
      <c r="A98" s="21"/>
      <c r="B98" s="23"/>
    </row>
    <row r="99" spans="1:2" s="46" customFormat="1" ht="12.75">
      <c r="A99" s="21"/>
      <c r="B99" s="23"/>
    </row>
    <row r="100" spans="1:2" s="46" customFormat="1" ht="12.75">
      <c r="A100" s="21"/>
      <c r="B100" s="23"/>
    </row>
    <row r="101" spans="1:2" s="46" customFormat="1" ht="12.75">
      <c r="A101" s="21"/>
      <c r="B101" s="23"/>
    </row>
    <row r="102" spans="1:2" s="46" customFormat="1" ht="12.75">
      <c r="A102" s="21"/>
      <c r="B102" s="23"/>
    </row>
    <row r="103" spans="1:2" s="46" customFormat="1" ht="12.75">
      <c r="A103" s="21"/>
      <c r="B103" s="23"/>
    </row>
    <row r="104" spans="1:2" s="46" customFormat="1" ht="12.75">
      <c r="A104" s="21"/>
      <c r="B104" s="23"/>
    </row>
    <row r="105" spans="1:2" s="46" customFormat="1" ht="12.75">
      <c r="A105" s="21"/>
      <c r="B105" s="23"/>
    </row>
    <row r="106" spans="1:2" s="46" customFormat="1" ht="12.75">
      <c r="A106" s="21"/>
      <c r="B106" s="23"/>
    </row>
    <row r="107" spans="1:2" s="46" customFormat="1" ht="12.75">
      <c r="A107" s="21"/>
      <c r="B107" s="23"/>
    </row>
    <row r="108" spans="1:2" s="46" customFormat="1" ht="12.75">
      <c r="A108" s="21"/>
      <c r="B108" s="23"/>
    </row>
    <row r="109" spans="1:2" s="46" customFormat="1" ht="12.75">
      <c r="A109" s="21"/>
      <c r="B109" s="23"/>
    </row>
    <row r="110" spans="1:2" s="46" customFormat="1" ht="12.75">
      <c r="A110" s="21"/>
      <c r="B110" s="23"/>
    </row>
    <row r="111" spans="1:2" s="46" customFormat="1" ht="12.75">
      <c r="A111" s="21"/>
      <c r="B111" s="23"/>
    </row>
    <row r="112" spans="1:2" s="46" customFormat="1" ht="12.75">
      <c r="A112" s="21"/>
      <c r="B112" s="23"/>
    </row>
    <row r="113" spans="1:2" s="46" customFormat="1" ht="12.75">
      <c r="A113" s="21"/>
      <c r="B113" s="23"/>
    </row>
    <row r="114" spans="1:2" s="46" customFormat="1" ht="12.75">
      <c r="A114" s="21"/>
      <c r="B114" s="23"/>
    </row>
    <row r="115" spans="1:2" s="46" customFormat="1" ht="12.75">
      <c r="A115" s="21"/>
      <c r="B115" s="23"/>
    </row>
    <row r="116" spans="1:2" s="46" customFormat="1" ht="12.75">
      <c r="A116" s="21"/>
      <c r="B116" s="23"/>
    </row>
    <row r="117" spans="1:2" s="46" customFormat="1" ht="12.75">
      <c r="A117" s="21"/>
      <c r="B117" s="23"/>
    </row>
    <row r="118" spans="1:2" s="46" customFormat="1" ht="12.75">
      <c r="A118" s="21"/>
      <c r="B118" s="23"/>
    </row>
    <row r="119" spans="1:2" s="46" customFormat="1" ht="12.75">
      <c r="A119" s="21"/>
      <c r="B119" s="23"/>
    </row>
    <row r="120" spans="1:2" s="46" customFormat="1" ht="12.75">
      <c r="A120" s="21"/>
      <c r="B120" s="23"/>
    </row>
    <row r="121" spans="1:2" s="46" customFormat="1" ht="12.75">
      <c r="A121" s="21"/>
      <c r="B121" s="23"/>
    </row>
    <row r="122" spans="1:2" s="46" customFormat="1" ht="12.75">
      <c r="A122" s="21"/>
      <c r="B122" s="23"/>
    </row>
    <row r="123" spans="1:2" s="46" customFormat="1" ht="12.75">
      <c r="A123" s="21"/>
      <c r="B123" s="23"/>
    </row>
    <row r="124" spans="1:2" s="46" customFormat="1" ht="12.75">
      <c r="A124" s="21"/>
      <c r="B124" s="23"/>
    </row>
    <row r="125" spans="1:2" s="46" customFormat="1" ht="12.75">
      <c r="A125" s="21"/>
      <c r="B125" s="23"/>
    </row>
    <row r="126" spans="1:2" s="46" customFormat="1" ht="12.75">
      <c r="A126" s="21"/>
      <c r="B126" s="23"/>
    </row>
    <row r="127" spans="1:2" s="46" customFormat="1" ht="12.75">
      <c r="A127" s="21"/>
      <c r="B127" s="23"/>
    </row>
    <row r="128" spans="1:2" s="46" customFormat="1" ht="12.75">
      <c r="A128" s="21"/>
      <c r="B128" s="23"/>
    </row>
    <row r="129" spans="1:2" s="46" customFormat="1" ht="12.75">
      <c r="A129" s="21"/>
      <c r="B129" s="23"/>
    </row>
    <row r="130" spans="1:2" s="46" customFormat="1" ht="12.75">
      <c r="A130" s="21"/>
      <c r="B130" s="23"/>
    </row>
    <row r="131" spans="1:2" s="46" customFormat="1" ht="12.75">
      <c r="A131" s="21"/>
      <c r="B131" s="23"/>
    </row>
    <row r="132" spans="1:2" s="46" customFormat="1" ht="12.75">
      <c r="A132" s="21"/>
      <c r="B132" s="23"/>
    </row>
    <row r="133" spans="1:2" s="46" customFormat="1" ht="12.75">
      <c r="A133" s="21"/>
      <c r="B133" s="23"/>
    </row>
    <row r="134" spans="1:2" s="46" customFormat="1" ht="12.75">
      <c r="A134" s="21"/>
      <c r="B134" s="23"/>
    </row>
    <row r="135" spans="1:2" s="46" customFormat="1" ht="12.75">
      <c r="A135" s="21"/>
      <c r="B135" s="23"/>
    </row>
    <row r="136" spans="1:2" s="46" customFormat="1" ht="12.75">
      <c r="A136" s="21"/>
      <c r="B136" s="23"/>
    </row>
    <row r="137" spans="1:2" s="46" customFormat="1" ht="12.75">
      <c r="A137" s="21"/>
      <c r="B137" s="23"/>
    </row>
    <row r="138" spans="1:2" s="46" customFormat="1" ht="12.75">
      <c r="A138" s="21"/>
      <c r="B138" s="23"/>
    </row>
    <row r="139" spans="1:2" s="46" customFormat="1" ht="12.75">
      <c r="A139" s="21"/>
      <c r="B139" s="23"/>
    </row>
    <row r="140" spans="1:2" s="46" customFormat="1" ht="12.75">
      <c r="A140" s="21"/>
      <c r="B140" s="23"/>
    </row>
    <row r="141" spans="1:2" s="46" customFormat="1" ht="12.75">
      <c r="A141" s="21"/>
      <c r="B141" s="23"/>
    </row>
    <row r="142" spans="1:2" s="46" customFormat="1" ht="12.75">
      <c r="A142" s="21"/>
      <c r="B142" s="23"/>
    </row>
    <row r="143" spans="1:2" s="46" customFormat="1" ht="12.75">
      <c r="A143" s="21"/>
      <c r="B143" s="23"/>
    </row>
    <row r="144" spans="1:2" s="46" customFormat="1" ht="12.75">
      <c r="A144" s="21"/>
      <c r="B144" s="23"/>
    </row>
    <row r="145" spans="1:2" s="46" customFormat="1" ht="12.75">
      <c r="A145" s="21"/>
      <c r="B145" s="23"/>
    </row>
    <row r="146" spans="1:2" s="46" customFormat="1" ht="12.75">
      <c r="A146" s="21"/>
      <c r="B146" s="23"/>
    </row>
    <row r="147" spans="1:2" s="46" customFormat="1" ht="12.75">
      <c r="A147" s="21"/>
      <c r="B147" s="23"/>
    </row>
    <row r="148" spans="1:2" s="46" customFormat="1" ht="12.75">
      <c r="A148" s="21"/>
      <c r="B148" s="23"/>
    </row>
    <row r="149" spans="1:2" s="46" customFormat="1" ht="12.75">
      <c r="A149" s="21"/>
      <c r="B149" s="23"/>
    </row>
    <row r="150" spans="1:2" s="46" customFormat="1" ht="12.75">
      <c r="A150" s="21"/>
      <c r="B150" s="23"/>
    </row>
    <row r="151" spans="1:2" s="46" customFormat="1" ht="12.75">
      <c r="A151" s="21"/>
      <c r="B151" s="23"/>
    </row>
    <row r="152" spans="1:2" s="46" customFormat="1" ht="12.75">
      <c r="A152" s="21"/>
      <c r="B152" s="23"/>
    </row>
    <row r="153" spans="1:2" s="46" customFormat="1" ht="12.75">
      <c r="A153" s="21"/>
      <c r="B153" s="23"/>
    </row>
    <row r="154" spans="1:2" s="46" customFormat="1" ht="12.75">
      <c r="A154" s="21"/>
      <c r="B154" s="23"/>
    </row>
    <row r="155" spans="1:2" s="46" customFormat="1" ht="12.75">
      <c r="A155" s="21"/>
      <c r="B155" s="23"/>
    </row>
    <row r="156" spans="1:2" s="46" customFormat="1" ht="12.75">
      <c r="A156" s="21"/>
      <c r="B156" s="23"/>
    </row>
    <row r="157" spans="1:2" s="46" customFormat="1" ht="12.75">
      <c r="A157" s="21"/>
      <c r="B157" s="23"/>
    </row>
    <row r="158" spans="1:2" s="46" customFormat="1" ht="12.75">
      <c r="A158" s="21"/>
      <c r="B158" s="23"/>
    </row>
    <row r="159" spans="1:2" s="46" customFormat="1" ht="12.75">
      <c r="A159" s="21"/>
      <c r="B159" s="23"/>
    </row>
    <row r="160" spans="1:2" s="46" customFormat="1" ht="12.75">
      <c r="A160" s="21"/>
      <c r="B160" s="23"/>
    </row>
    <row r="161" spans="1:2" s="46" customFormat="1" ht="12.75">
      <c r="A161" s="21"/>
      <c r="B161" s="23"/>
    </row>
    <row r="162" spans="1:2" s="46" customFormat="1" ht="12.75">
      <c r="A162" s="21"/>
      <c r="B162" s="23"/>
    </row>
    <row r="163" spans="1:2" s="46" customFormat="1" ht="12.75">
      <c r="A163" s="21"/>
      <c r="B163" s="23"/>
    </row>
    <row r="164" spans="1:2" s="46" customFormat="1" ht="12.75">
      <c r="A164" s="21"/>
      <c r="B164" s="23"/>
    </row>
    <row r="165" spans="1:2" s="46" customFormat="1" ht="12.75">
      <c r="A165" s="21"/>
      <c r="B165" s="23"/>
    </row>
    <row r="166" spans="1:2" s="46" customFormat="1" ht="12.75">
      <c r="A166" s="21"/>
      <c r="B166" s="23"/>
    </row>
    <row r="167" spans="1:2" s="46" customFormat="1" ht="12.75">
      <c r="A167" s="21"/>
      <c r="B167" s="23"/>
    </row>
    <row r="168" spans="1:2" s="46" customFormat="1" ht="12.75">
      <c r="A168" s="21"/>
      <c r="B168" s="23"/>
    </row>
    <row r="169" spans="1:2" s="46" customFormat="1" ht="12.75">
      <c r="A169" s="21"/>
      <c r="B169" s="23"/>
    </row>
    <row r="170" spans="1:2" s="46" customFormat="1" ht="12.75">
      <c r="A170" s="21"/>
      <c r="B170" s="23"/>
    </row>
    <row r="171" spans="1:2" s="46" customFormat="1" ht="12.75">
      <c r="A171" s="21"/>
      <c r="B171" s="23"/>
    </row>
    <row r="172" spans="1:2" s="46" customFormat="1" ht="12.75">
      <c r="A172" s="21"/>
      <c r="B172" s="23"/>
    </row>
    <row r="173" spans="1:2" s="46" customFormat="1" ht="12.75">
      <c r="A173" s="21"/>
      <c r="B173" s="23"/>
    </row>
    <row r="174" spans="1:2" s="46" customFormat="1" ht="12.75">
      <c r="A174" s="21"/>
      <c r="B174" s="23"/>
    </row>
    <row r="175" spans="1:2" s="46" customFormat="1" ht="12.75">
      <c r="A175" s="21"/>
      <c r="B175" s="23"/>
    </row>
    <row r="176" spans="1:2" s="46" customFormat="1" ht="12.75">
      <c r="A176" s="21"/>
      <c r="B176" s="23"/>
    </row>
    <row r="177" spans="1:2" s="46" customFormat="1" ht="12.75">
      <c r="A177" s="21"/>
      <c r="B177" s="23"/>
    </row>
    <row r="178" spans="1:2" s="46" customFormat="1" ht="12.75">
      <c r="A178" s="21"/>
      <c r="B178" s="23"/>
    </row>
    <row r="179" spans="1:2" s="46" customFormat="1" ht="12.75">
      <c r="A179" s="21"/>
      <c r="B179" s="23"/>
    </row>
    <row r="180" spans="1:2" s="46" customFormat="1" ht="12.75">
      <c r="A180" s="21"/>
      <c r="B180" s="23"/>
    </row>
    <row r="181" spans="1:2" s="46" customFormat="1" ht="12.75">
      <c r="A181" s="21"/>
      <c r="B181" s="23"/>
    </row>
    <row r="182" spans="1:2" s="46" customFormat="1" ht="12.75">
      <c r="A182" s="21"/>
      <c r="B182" s="23"/>
    </row>
    <row r="183" spans="1:2" s="46" customFormat="1" ht="12.75">
      <c r="A183" s="21"/>
      <c r="B183" s="23"/>
    </row>
    <row r="184" spans="1:2" s="46" customFormat="1" ht="12.75">
      <c r="A184" s="21"/>
      <c r="B184" s="23"/>
    </row>
    <row r="185" spans="1:2" s="46" customFormat="1" ht="12.75">
      <c r="A185" s="21"/>
      <c r="B185" s="23"/>
    </row>
    <row r="186" spans="1:2" s="46" customFormat="1" ht="12.75">
      <c r="A186" s="21"/>
      <c r="B186" s="23"/>
    </row>
    <row r="187" spans="1:2" s="46" customFormat="1" ht="12.75">
      <c r="A187" s="21"/>
      <c r="B187" s="23"/>
    </row>
    <row r="188" spans="1:2" s="46" customFormat="1" ht="12.75">
      <c r="A188" s="21"/>
      <c r="B188" s="23"/>
    </row>
    <row r="189" spans="1:2" s="46" customFormat="1" ht="12.75">
      <c r="A189" s="21"/>
      <c r="B189" s="23"/>
    </row>
    <row r="190" spans="1:2" s="46" customFormat="1" ht="12.75">
      <c r="A190" s="21"/>
      <c r="B190" s="23"/>
    </row>
    <row r="191" spans="1:2" s="46" customFormat="1" ht="12.75">
      <c r="A191" s="21"/>
      <c r="B191" s="23"/>
    </row>
    <row r="192" spans="1:2" s="46" customFormat="1" ht="12.75">
      <c r="A192" s="21"/>
      <c r="B192" s="23"/>
    </row>
    <row r="193" spans="1:2" s="46" customFormat="1" ht="12.75">
      <c r="A193" s="21"/>
      <c r="B193" s="23"/>
    </row>
    <row r="194" spans="1:2" s="46" customFormat="1" ht="12.75">
      <c r="A194" s="21"/>
      <c r="B194" s="23"/>
    </row>
    <row r="195" spans="1:2" s="46" customFormat="1" ht="12.75">
      <c r="A195" s="21"/>
      <c r="B195" s="23"/>
    </row>
    <row r="196" spans="1:2" s="46" customFormat="1" ht="12.75">
      <c r="A196" s="21"/>
      <c r="B196" s="23"/>
    </row>
    <row r="197" spans="1:2" s="46" customFormat="1" ht="12.75">
      <c r="A197" s="21"/>
      <c r="B197" s="23"/>
    </row>
    <row r="198" spans="1:2" s="46" customFormat="1" ht="12.75">
      <c r="A198" s="21"/>
      <c r="B198" s="23"/>
    </row>
    <row r="199" spans="1:2" s="46" customFormat="1" ht="12.75">
      <c r="A199" s="21"/>
      <c r="B199" s="23"/>
    </row>
    <row r="200" spans="1:2" s="46" customFormat="1" ht="12.75">
      <c r="A200" s="21"/>
      <c r="B200" s="23"/>
    </row>
    <row r="201" spans="1:2" s="46" customFormat="1" ht="12.75">
      <c r="A201" s="21"/>
      <c r="B201" s="23"/>
    </row>
    <row r="202" spans="1:2" s="46" customFormat="1" ht="12.75">
      <c r="A202" s="21"/>
      <c r="B202" s="23"/>
    </row>
    <row r="203" spans="1:2" s="46" customFormat="1" ht="12.75">
      <c r="A203" s="21"/>
      <c r="B203" s="23"/>
    </row>
    <row r="204" spans="1:2" s="46" customFormat="1" ht="12.75">
      <c r="A204" s="21"/>
      <c r="B204" s="23"/>
    </row>
    <row r="205" spans="1:2" s="46" customFormat="1" ht="12.75">
      <c r="A205" s="21"/>
      <c r="B205" s="23"/>
    </row>
    <row r="206" spans="1:2" s="46" customFormat="1" ht="12.75">
      <c r="A206" s="21"/>
      <c r="B206" s="23"/>
    </row>
    <row r="207" spans="1:6" s="46" customFormat="1" ht="12.75">
      <c r="A207" s="21"/>
      <c r="B207" s="23"/>
      <c r="C207"/>
      <c r="D207"/>
      <c r="E207"/>
      <c r="F207"/>
    </row>
    <row r="208" spans="1:6" s="46" customFormat="1" ht="12.75">
      <c r="A208" s="21"/>
      <c r="B208" s="23"/>
      <c r="C208"/>
      <c r="D208"/>
      <c r="E208"/>
      <c r="F208"/>
    </row>
    <row r="209" spans="1:6" s="46" customFormat="1" ht="12.75">
      <c r="A209" s="21"/>
      <c r="B209" s="23"/>
      <c r="C209"/>
      <c r="D209"/>
      <c r="E209"/>
      <c r="F209"/>
    </row>
    <row r="210" spans="1:6" s="46" customFormat="1" ht="12.75">
      <c r="A210" s="21"/>
      <c r="B210" s="23"/>
      <c r="C210"/>
      <c r="D210"/>
      <c r="E210"/>
      <c r="F210"/>
    </row>
    <row r="211" spans="1:6" s="46" customFormat="1" ht="12.75">
      <c r="A211" s="21"/>
      <c r="B211" s="23"/>
      <c r="C211"/>
      <c r="D211"/>
      <c r="E211"/>
      <c r="F211"/>
    </row>
  </sheetData>
  <mergeCells count="9">
    <mergeCell ref="A1:F1"/>
    <mergeCell ref="A2:F2"/>
    <mergeCell ref="A4:F4"/>
    <mergeCell ref="A6:F6"/>
    <mergeCell ref="A89:B89"/>
    <mergeCell ref="A7:F7"/>
    <mergeCell ref="A8:F8"/>
    <mergeCell ref="A9:F9"/>
    <mergeCell ref="A85:F85"/>
  </mergeCells>
  <printOptions/>
  <pageMargins left="0.787401574803149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1"/>
  <headerFooter alignWithMargins="0">
    <oddFooter>&amp;C&amp;P</oddFooter>
  </headerFooter>
  <rowBreaks count="1" manualBreakCount="1">
    <brk id="57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A64"/>
  <sheetViews>
    <sheetView zoomScaleSheetLayoutView="100" workbookViewId="0" topLeftCell="A1">
      <selection activeCell="B14" sqref="B14"/>
    </sheetView>
  </sheetViews>
  <sheetFormatPr defaultColWidth="9.140625" defaultRowHeight="12.75"/>
  <cols>
    <col min="1" max="1" width="15.57421875" style="0" customWidth="1"/>
    <col min="2" max="2" width="53.140625" style="0" customWidth="1"/>
    <col min="3" max="3" width="12.7109375" style="0" customWidth="1"/>
    <col min="4" max="4" width="13.8515625" style="0" customWidth="1"/>
    <col min="5" max="5" width="11.7109375" style="0" customWidth="1"/>
    <col min="6" max="6" width="14.140625" style="0" customWidth="1"/>
  </cols>
  <sheetData>
    <row r="1" spans="1:55" ht="12.75">
      <c r="A1" s="646" t="s">
        <v>1409</v>
      </c>
      <c r="B1" s="646"/>
      <c r="C1" s="646"/>
      <c r="D1" s="646"/>
      <c r="E1" s="646"/>
      <c r="F1" s="64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647" t="s">
        <v>1410</v>
      </c>
      <c r="B2" s="647"/>
      <c r="C2" s="647"/>
      <c r="D2" s="647"/>
      <c r="E2" s="647"/>
      <c r="F2" s="64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648" t="s">
        <v>1442</v>
      </c>
      <c r="B4" s="648"/>
      <c r="C4" s="648"/>
      <c r="D4" s="648"/>
      <c r="E4" s="648"/>
      <c r="F4" s="648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649" t="s">
        <v>1412</v>
      </c>
      <c r="B6" s="649"/>
      <c r="C6" s="649"/>
      <c r="D6" s="649"/>
      <c r="E6" s="649"/>
      <c r="F6" s="64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651" t="s">
        <v>1522</v>
      </c>
      <c r="B7" s="651"/>
      <c r="C7" s="651"/>
      <c r="D7" s="651"/>
      <c r="E7" s="651"/>
      <c r="F7" s="65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638" t="s">
        <v>1523</v>
      </c>
      <c r="B8" s="638"/>
      <c r="C8" s="638"/>
      <c r="D8" s="638"/>
      <c r="E8" s="638"/>
      <c r="F8" s="63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652" t="s">
        <v>1415</v>
      </c>
      <c r="B9" s="652"/>
      <c r="C9" s="652"/>
      <c r="D9" s="652"/>
      <c r="E9" s="652"/>
      <c r="F9" s="652"/>
      <c r="G9" s="14"/>
      <c r="H9" s="14"/>
      <c r="I9" s="14"/>
      <c r="J9" s="14"/>
      <c r="K9" s="14"/>
      <c r="L9" s="14"/>
      <c r="M9" s="14"/>
      <c r="N9" s="4"/>
      <c r="O9" s="63"/>
    </row>
    <row r="10" spans="1:15" s="15" customFormat="1" ht="12.75">
      <c r="A10" s="113" t="s">
        <v>1416</v>
      </c>
      <c r="B10" s="107"/>
      <c r="C10" s="114"/>
      <c r="D10" s="112"/>
      <c r="E10" s="63"/>
      <c r="F10" s="17" t="s">
        <v>1417</v>
      </c>
      <c r="G10" s="16"/>
      <c r="H10" s="17"/>
      <c r="I10" s="17"/>
      <c r="J10" s="18"/>
      <c r="K10" s="16"/>
      <c r="N10" s="4"/>
      <c r="O10" s="63"/>
    </row>
    <row r="11" spans="1:15" s="15" customFormat="1" ht="12.75">
      <c r="A11" s="113"/>
      <c r="B11" s="107"/>
      <c r="C11" s="114"/>
      <c r="D11" s="112"/>
      <c r="E11" s="63"/>
      <c r="F11" s="120" t="s">
        <v>1524</v>
      </c>
      <c r="G11" s="16"/>
      <c r="H11" s="17"/>
      <c r="I11" s="17"/>
      <c r="J11" s="18"/>
      <c r="K11" s="16"/>
      <c r="N11" s="4"/>
      <c r="O11" s="63"/>
    </row>
    <row r="12" spans="1:6" ht="12.75">
      <c r="A12" s="2"/>
      <c r="B12" s="121"/>
      <c r="C12" s="121"/>
      <c r="D12" s="121"/>
      <c r="E12" s="121"/>
      <c r="F12" s="122" t="s">
        <v>1446</v>
      </c>
    </row>
    <row r="13" spans="1:6" ht="36">
      <c r="A13" s="69" t="s">
        <v>1525</v>
      </c>
      <c r="B13" s="69" t="s">
        <v>1447</v>
      </c>
      <c r="C13" s="123" t="s">
        <v>1448</v>
      </c>
      <c r="D13" s="123" t="s">
        <v>1449</v>
      </c>
      <c r="E13" s="123" t="s">
        <v>1450</v>
      </c>
      <c r="F13" s="123" t="s">
        <v>1451</v>
      </c>
    </row>
    <row r="14" spans="1:6" ht="12.75">
      <c r="A14" s="124">
        <v>1</v>
      </c>
      <c r="B14" s="124">
        <v>2</v>
      </c>
      <c r="C14" s="125">
        <v>3</v>
      </c>
      <c r="D14" s="125">
        <v>4</v>
      </c>
      <c r="E14" s="125">
        <v>5</v>
      </c>
      <c r="F14" s="125">
        <v>6</v>
      </c>
    </row>
    <row r="15" spans="1:6" ht="12.75">
      <c r="A15" s="126"/>
      <c r="B15" s="127" t="s">
        <v>1526</v>
      </c>
      <c r="C15" s="128">
        <v>3155976767</v>
      </c>
      <c r="D15" s="128">
        <v>1959064336</v>
      </c>
      <c r="E15" s="129">
        <v>62.07473884106701</v>
      </c>
      <c r="F15" s="128">
        <v>258753501</v>
      </c>
    </row>
    <row r="16" spans="1:6" ht="12.75">
      <c r="A16" s="77"/>
      <c r="B16" s="130" t="s">
        <v>1527</v>
      </c>
      <c r="C16" s="44">
        <v>2157257100</v>
      </c>
      <c r="D16" s="44">
        <v>1501852318</v>
      </c>
      <c r="E16" s="94">
        <v>69.61860586760845</v>
      </c>
      <c r="F16" s="44">
        <v>208297655</v>
      </c>
    </row>
    <row r="17" spans="1:6" ht="12.75">
      <c r="A17" s="131" t="s">
        <v>1528</v>
      </c>
      <c r="B17" s="130" t="s">
        <v>1529</v>
      </c>
      <c r="C17" s="44">
        <v>482025750</v>
      </c>
      <c r="D17" s="44">
        <v>395749072</v>
      </c>
      <c r="E17" s="94">
        <v>82.10123048405609</v>
      </c>
      <c r="F17" s="44">
        <v>51988931</v>
      </c>
    </row>
    <row r="18" spans="1:6" ht="12.75">
      <c r="A18" s="70" t="s">
        <v>1530</v>
      </c>
      <c r="B18" s="132" t="s">
        <v>1531</v>
      </c>
      <c r="C18" s="37">
        <v>157704750</v>
      </c>
      <c r="D18" s="37">
        <v>118640905</v>
      </c>
      <c r="E18" s="133">
        <v>75.229760042104</v>
      </c>
      <c r="F18" s="37">
        <v>15592258</v>
      </c>
    </row>
    <row r="19" spans="1:6" ht="12.75">
      <c r="A19" s="70" t="s">
        <v>1532</v>
      </c>
      <c r="B19" s="132" t="s">
        <v>1533</v>
      </c>
      <c r="C19" s="37">
        <v>324321000</v>
      </c>
      <c r="D19" s="37">
        <v>277108167</v>
      </c>
      <c r="E19" s="133">
        <v>85.44256061124626</v>
      </c>
      <c r="F19" s="37">
        <v>36396673</v>
      </c>
    </row>
    <row r="20" spans="1:6" ht="12.75">
      <c r="A20" s="70" t="s">
        <v>1534</v>
      </c>
      <c r="B20" s="132" t="s">
        <v>1535</v>
      </c>
      <c r="C20" s="37">
        <v>324321000</v>
      </c>
      <c r="D20" s="45">
        <v>277105702</v>
      </c>
      <c r="E20" s="133">
        <v>85.4418005617891</v>
      </c>
      <c r="F20" s="37">
        <v>36397010</v>
      </c>
    </row>
    <row r="21" spans="1:6" ht="12.75">
      <c r="A21" s="131" t="s">
        <v>1536</v>
      </c>
      <c r="B21" s="130" t="s">
        <v>1537</v>
      </c>
      <c r="C21" s="44">
        <v>1654481350</v>
      </c>
      <c r="D21" s="44">
        <v>1087741847</v>
      </c>
      <c r="E21" s="94">
        <v>65.74518636913011</v>
      </c>
      <c r="F21" s="44">
        <v>153981066</v>
      </c>
    </row>
    <row r="22" spans="1:6" ht="12.75">
      <c r="A22" s="70" t="s">
        <v>1538</v>
      </c>
      <c r="B22" s="132" t="s">
        <v>1539</v>
      </c>
      <c r="C22" s="37">
        <v>1190000000</v>
      </c>
      <c r="D22" s="45">
        <v>769700170</v>
      </c>
      <c r="E22" s="133">
        <v>64.68068655462184</v>
      </c>
      <c r="F22" s="37">
        <v>111358914</v>
      </c>
    </row>
    <row r="23" spans="1:6" ht="24" customHeight="1">
      <c r="A23" s="134" t="s">
        <v>1540</v>
      </c>
      <c r="B23" s="132" t="s">
        <v>1541</v>
      </c>
      <c r="C23" s="37">
        <v>418153000</v>
      </c>
      <c r="D23" s="45">
        <v>285456285</v>
      </c>
      <c r="E23" s="133">
        <v>68.2659899606125</v>
      </c>
      <c r="F23" s="37">
        <v>39053200</v>
      </c>
    </row>
    <row r="24" spans="1:6" ht="13.5" customHeight="1">
      <c r="A24" s="134" t="s">
        <v>1542</v>
      </c>
      <c r="B24" s="132" t="s">
        <v>1543</v>
      </c>
      <c r="C24" s="37">
        <v>35241350</v>
      </c>
      <c r="D24" s="37">
        <v>26684821</v>
      </c>
      <c r="E24" s="133">
        <v>75.72020084361128</v>
      </c>
      <c r="F24" s="37">
        <v>3494200</v>
      </c>
    </row>
    <row r="25" spans="1:6" ht="18" customHeight="1">
      <c r="A25" s="70" t="s">
        <v>1544</v>
      </c>
      <c r="B25" s="132" t="s">
        <v>1545</v>
      </c>
      <c r="C25" s="37">
        <v>17839350</v>
      </c>
      <c r="D25" s="45">
        <v>14314987</v>
      </c>
      <c r="E25" s="133">
        <v>80.24388220422829</v>
      </c>
      <c r="F25" s="37">
        <v>1876442</v>
      </c>
    </row>
    <row r="26" spans="1:6" ht="14.25" customHeight="1">
      <c r="A26" s="70" t="s">
        <v>1546</v>
      </c>
      <c r="B26" s="132" t="s">
        <v>1547</v>
      </c>
      <c r="C26" s="37">
        <v>430000</v>
      </c>
      <c r="D26" s="45">
        <v>324715</v>
      </c>
      <c r="E26" s="133">
        <v>75.51511627906977</v>
      </c>
      <c r="F26" s="37">
        <v>37543</v>
      </c>
    </row>
    <row r="27" spans="1:6" ht="12.75">
      <c r="A27" s="134" t="s">
        <v>1548</v>
      </c>
      <c r="B27" s="132" t="s">
        <v>1549</v>
      </c>
      <c r="C27" s="37">
        <v>16500000</v>
      </c>
      <c r="D27" s="45">
        <v>11793381</v>
      </c>
      <c r="E27" s="133">
        <v>71.47503636363636</v>
      </c>
      <c r="F27" s="37">
        <v>1501121</v>
      </c>
    </row>
    <row r="28" spans="1:6" ht="12.75">
      <c r="A28" s="134" t="s">
        <v>1550</v>
      </c>
      <c r="B28" s="132" t="s">
        <v>1551</v>
      </c>
      <c r="C28" s="37">
        <v>472000</v>
      </c>
      <c r="D28" s="45">
        <v>251738</v>
      </c>
      <c r="E28" s="133">
        <v>53.33432203389831</v>
      </c>
      <c r="F28" s="37">
        <v>79094</v>
      </c>
    </row>
    <row r="29" spans="1:6" ht="12.75">
      <c r="A29" s="134" t="s">
        <v>1552</v>
      </c>
      <c r="B29" s="135" t="s">
        <v>1553</v>
      </c>
      <c r="C29" s="37">
        <v>11087000</v>
      </c>
      <c r="D29" s="37">
        <v>5900571</v>
      </c>
      <c r="E29" s="133">
        <v>53.220627762244064</v>
      </c>
      <c r="F29" s="37">
        <v>74752</v>
      </c>
    </row>
    <row r="30" spans="1:6" ht="12.75">
      <c r="A30" s="134" t="s">
        <v>1554</v>
      </c>
      <c r="B30" s="135" t="s">
        <v>1555</v>
      </c>
      <c r="C30" s="37">
        <v>11087000</v>
      </c>
      <c r="D30" s="37">
        <v>5900571</v>
      </c>
      <c r="E30" s="133">
        <v>53.220627762244064</v>
      </c>
      <c r="F30" s="37">
        <v>74752</v>
      </c>
    </row>
    <row r="31" spans="1:6" ht="12.75">
      <c r="A31" s="131" t="s">
        <v>1556</v>
      </c>
      <c r="B31" s="136" t="s">
        <v>1557</v>
      </c>
      <c r="C31" s="27">
        <v>20750000</v>
      </c>
      <c r="D31" s="44">
        <v>18361399</v>
      </c>
      <c r="E31" s="137">
        <v>88.48866987951807</v>
      </c>
      <c r="F31" s="27">
        <v>2327658</v>
      </c>
    </row>
    <row r="32" spans="1:6" ht="12.75" customHeight="1">
      <c r="A32" s="138"/>
      <c r="B32" s="139" t="s">
        <v>1558</v>
      </c>
      <c r="C32" s="35" t="s">
        <v>1426</v>
      </c>
      <c r="D32" s="35">
        <v>20904</v>
      </c>
      <c r="E32" s="140" t="s">
        <v>1426</v>
      </c>
      <c r="F32" s="35">
        <v>-109</v>
      </c>
    </row>
    <row r="33" spans="1:6" ht="12.75" customHeight="1">
      <c r="A33" s="141" t="s">
        <v>1559</v>
      </c>
      <c r="B33" s="132" t="s">
        <v>1560</v>
      </c>
      <c r="C33" s="38" t="s">
        <v>1426</v>
      </c>
      <c r="D33" s="45">
        <v>20904</v>
      </c>
      <c r="E33" s="142" t="s">
        <v>1426</v>
      </c>
      <c r="F33" s="37">
        <v>-109</v>
      </c>
    </row>
    <row r="34" spans="1:6" s="143" customFormat="1" ht="12.75">
      <c r="A34" s="77"/>
      <c r="B34" s="130" t="s">
        <v>1561</v>
      </c>
      <c r="C34" s="44">
        <v>283853518</v>
      </c>
      <c r="D34" s="44">
        <v>174003275</v>
      </c>
      <c r="E34" s="94">
        <v>61.30037641457028</v>
      </c>
      <c r="F34" s="44">
        <v>22188543</v>
      </c>
    </row>
    <row r="35" spans="1:6" s="143" customFormat="1" ht="12.75">
      <c r="A35" s="131" t="s">
        <v>1562</v>
      </c>
      <c r="B35" s="136" t="s">
        <v>1563</v>
      </c>
      <c r="C35" s="27">
        <v>51282050</v>
      </c>
      <c r="D35" s="27">
        <v>73885405</v>
      </c>
      <c r="E35" s="137">
        <v>144.07654335191359</v>
      </c>
      <c r="F35" s="27">
        <v>11127260</v>
      </c>
    </row>
    <row r="36" spans="1:6" ht="12.75">
      <c r="A36" s="70" t="s">
        <v>1564</v>
      </c>
      <c r="B36" s="132" t="s">
        <v>1565</v>
      </c>
      <c r="C36" s="37">
        <v>832050</v>
      </c>
      <c r="D36" s="45">
        <v>987886</v>
      </c>
      <c r="E36" s="133">
        <v>118.72916291088276</v>
      </c>
      <c r="F36" s="37">
        <v>0</v>
      </c>
    </row>
    <row r="37" spans="1:6" ht="25.5">
      <c r="A37" s="70" t="s">
        <v>1566</v>
      </c>
      <c r="B37" s="144" t="s">
        <v>1567</v>
      </c>
      <c r="C37" s="37">
        <v>41150000</v>
      </c>
      <c r="D37" s="45">
        <v>59415222</v>
      </c>
      <c r="E37" s="133">
        <v>144.38693074119075</v>
      </c>
      <c r="F37" s="37">
        <v>9785561</v>
      </c>
    </row>
    <row r="38" spans="1:6" ht="12.75">
      <c r="A38" s="141"/>
      <c r="B38" s="145" t="s">
        <v>1568</v>
      </c>
      <c r="C38" s="38">
        <v>9300000</v>
      </c>
      <c r="D38" s="38">
        <v>13453198</v>
      </c>
      <c r="E38" s="146">
        <v>144.6580430107527</v>
      </c>
      <c r="F38" s="38">
        <v>1341699</v>
      </c>
    </row>
    <row r="39" spans="1:6" ht="12.75">
      <c r="A39" s="147" t="s">
        <v>1569</v>
      </c>
      <c r="B39" s="132" t="s">
        <v>1570</v>
      </c>
      <c r="C39" s="38">
        <v>6800000</v>
      </c>
      <c r="D39" s="45">
        <v>6228064</v>
      </c>
      <c r="E39" s="146">
        <v>91.58917647058824</v>
      </c>
      <c r="F39" s="37">
        <v>97493</v>
      </c>
    </row>
    <row r="40" spans="1:6" ht="12.75">
      <c r="A40" s="70" t="s">
        <v>1571</v>
      </c>
      <c r="B40" s="132" t="s">
        <v>1572</v>
      </c>
      <c r="C40" s="45">
        <v>2500000</v>
      </c>
      <c r="D40" s="45">
        <v>7225134</v>
      </c>
      <c r="E40" s="148">
        <v>289.00536</v>
      </c>
      <c r="F40" s="37">
        <v>1244206</v>
      </c>
    </row>
    <row r="41" spans="1:6" ht="12.75">
      <c r="A41" s="70" t="s">
        <v>1573</v>
      </c>
      <c r="B41" s="132" t="s">
        <v>1574</v>
      </c>
      <c r="C41" s="38" t="s">
        <v>1426</v>
      </c>
      <c r="D41" s="38">
        <v>29099</v>
      </c>
      <c r="E41" s="146" t="s">
        <v>1426</v>
      </c>
      <c r="F41" s="37">
        <v>0</v>
      </c>
    </row>
    <row r="42" spans="1:6" ht="12.75">
      <c r="A42" s="131" t="s">
        <v>1575</v>
      </c>
      <c r="B42" s="136" t="s">
        <v>1576</v>
      </c>
      <c r="C42" s="27">
        <v>113973109</v>
      </c>
      <c r="D42" s="27">
        <v>80967942</v>
      </c>
      <c r="E42" s="137">
        <v>71.04126816440535</v>
      </c>
      <c r="F42" s="27">
        <v>9236169</v>
      </c>
    </row>
    <row r="43" spans="1:6" ht="25.5">
      <c r="A43" s="134" t="s">
        <v>1577</v>
      </c>
      <c r="B43" s="144" t="s">
        <v>1578</v>
      </c>
      <c r="C43" s="37">
        <v>80000000</v>
      </c>
      <c r="D43" s="45">
        <v>58027389</v>
      </c>
      <c r="E43" s="133">
        <v>72.53423624999999</v>
      </c>
      <c r="F43" s="37">
        <v>6556492</v>
      </c>
    </row>
    <row r="44" spans="1:6" ht="38.25">
      <c r="A44" s="134" t="s">
        <v>1579</v>
      </c>
      <c r="B44" s="144" t="s">
        <v>1580</v>
      </c>
      <c r="C44" s="37">
        <v>1450000</v>
      </c>
      <c r="D44" s="37">
        <v>738797</v>
      </c>
      <c r="E44" s="133">
        <v>50.95151724137931</v>
      </c>
      <c r="F44" s="37">
        <v>84771</v>
      </c>
    </row>
    <row r="45" spans="1:6" ht="12.75">
      <c r="A45" s="147" t="s">
        <v>1581</v>
      </c>
      <c r="B45" s="149" t="s">
        <v>1604</v>
      </c>
      <c r="C45" s="37">
        <v>31506109</v>
      </c>
      <c r="D45" s="37">
        <v>22167701</v>
      </c>
      <c r="E45" s="133">
        <v>70.36000859388889</v>
      </c>
      <c r="F45" s="37">
        <v>2576895</v>
      </c>
    </row>
    <row r="46" spans="1:6" ht="12.75">
      <c r="A46" s="150" t="s">
        <v>1582</v>
      </c>
      <c r="B46" s="151" t="s">
        <v>1583</v>
      </c>
      <c r="C46" s="30">
        <v>22500000</v>
      </c>
      <c r="D46" s="152">
        <v>19133058</v>
      </c>
      <c r="E46" s="153">
        <v>85.03581333333334</v>
      </c>
      <c r="F46" s="30">
        <v>2164127</v>
      </c>
    </row>
    <row r="47" spans="1:6" ht="12" customHeight="1">
      <c r="A47" s="150" t="s">
        <v>1584</v>
      </c>
      <c r="B47" s="151" t="s">
        <v>1585</v>
      </c>
      <c r="C47" s="30">
        <v>2520000</v>
      </c>
      <c r="D47" s="152">
        <v>1123513</v>
      </c>
      <c r="E47" s="153">
        <v>44.58384920634921</v>
      </c>
      <c r="F47" s="30">
        <v>132000</v>
      </c>
    </row>
    <row r="48" spans="1:6" ht="12.75">
      <c r="A48" s="150" t="s">
        <v>1586</v>
      </c>
      <c r="B48" s="151" t="s">
        <v>1587</v>
      </c>
      <c r="C48" s="30">
        <v>2006722</v>
      </c>
      <c r="D48" s="152">
        <v>1492041</v>
      </c>
      <c r="E48" s="153">
        <v>74.35215241573073</v>
      </c>
      <c r="F48" s="30">
        <v>214483</v>
      </c>
    </row>
    <row r="49" spans="1:6" ht="12.75">
      <c r="A49" s="150" t="s">
        <v>1588</v>
      </c>
      <c r="B49" s="151" t="s">
        <v>1589</v>
      </c>
      <c r="C49" s="30">
        <v>4029387</v>
      </c>
      <c r="D49" s="152">
        <v>-35</v>
      </c>
      <c r="E49" s="153">
        <v>-0.0008686184772026118</v>
      </c>
      <c r="F49" s="30">
        <v>-1</v>
      </c>
    </row>
    <row r="50" spans="1:6" ht="12.75">
      <c r="A50" s="150" t="s">
        <v>1590</v>
      </c>
      <c r="B50" s="151" t="s">
        <v>1591</v>
      </c>
      <c r="C50" s="30">
        <v>450000</v>
      </c>
      <c r="D50" s="152">
        <v>419124</v>
      </c>
      <c r="E50" s="153">
        <v>93.13866666666667</v>
      </c>
      <c r="F50" s="30">
        <v>66286</v>
      </c>
    </row>
    <row r="51" spans="1:6" ht="15" customHeight="1">
      <c r="A51" s="154" t="s">
        <v>1592</v>
      </c>
      <c r="B51" s="155" t="s">
        <v>1593</v>
      </c>
      <c r="C51" s="37">
        <v>1017000</v>
      </c>
      <c r="D51" s="45">
        <v>34055</v>
      </c>
      <c r="E51" s="133">
        <v>3.348574237954769</v>
      </c>
      <c r="F51" s="37">
        <v>18011</v>
      </c>
    </row>
    <row r="52" spans="1:6" ht="12.75">
      <c r="A52" s="131" t="s">
        <v>1594</v>
      </c>
      <c r="B52" s="136" t="s">
        <v>1595</v>
      </c>
      <c r="C52" s="27">
        <v>15000000</v>
      </c>
      <c r="D52" s="44">
        <v>8986278</v>
      </c>
      <c r="E52" s="137">
        <v>59.908519999999996</v>
      </c>
      <c r="F52" s="27">
        <v>1287260</v>
      </c>
    </row>
    <row r="53" spans="1:6" ht="25.5">
      <c r="A53" s="72" t="s">
        <v>1596</v>
      </c>
      <c r="B53" s="136" t="s">
        <v>1597</v>
      </c>
      <c r="C53" s="27">
        <v>103598359</v>
      </c>
      <c r="D53" s="44">
        <v>10163650</v>
      </c>
      <c r="E53" s="137">
        <v>9.810628371053639</v>
      </c>
      <c r="F53" s="27">
        <v>537854</v>
      </c>
    </row>
    <row r="54" spans="1:6" s="143" customFormat="1" ht="24" customHeight="1">
      <c r="A54" s="156" t="s">
        <v>1598</v>
      </c>
      <c r="B54" s="157" t="s">
        <v>1599</v>
      </c>
      <c r="C54" s="158">
        <v>132490982</v>
      </c>
      <c r="D54" s="44">
        <v>76554490</v>
      </c>
      <c r="E54" s="159">
        <v>57.78090617518406</v>
      </c>
      <c r="F54" s="27">
        <v>12008212</v>
      </c>
    </row>
    <row r="55" spans="1:6" ht="12.75">
      <c r="A55" s="72" t="s">
        <v>1600</v>
      </c>
      <c r="B55" s="100" t="s">
        <v>1601</v>
      </c>
      <c r="C55" s="27">
        <v>582375167</v>
      </c>
      <c r="D55" s="44">
        <v>206633349</v>
      </c>
      <c r="E55" s="137">
        <v>35.48114011530303</v>
      </c>
      <c r="F55" s="27">
        <v>16259200</v>
      </c>
    </row>
    <row r="56" spans="1:6" ht="25.5" customHeight="1">
      <c r="A56" s="650"/>
      <c r="B56" s="650"/>
      <c r="C56" s="650"/>
      <c r="D56" s="160"/>
      <c r="E56" s="161"/>
      <c r="F56" s="162"/>
    </row>
    <row r="57" spans="1:6" ht="12.75">
      <c r="A57" s="163"/>
      <c r="B57" s="164"/>
      <c r="C57" s="165"/>
      <c r="D57" s="166"/>
      <c r="E57" s="167"/>
      <c r="F57" s="166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8" s="97" customFormat="1" ht="15.75">
      <c r="A60" s="168" t="s">
        <v>1602</v>
      </c>
      <c r="B60"/>
      <c r="C60" s="104"/>
      <c r="D60" s="104"/>
      <c r="E60" s="169"/>
      <c r="F60" s="170" t="s">
        <v>1440</v>
      </c>
      <c r="H60" s="105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105" s="110" customFormat="1" ht="12.75">
      <c r="A64" s="171" t="s">
        <v>1603</v>
      </c>
      <c r="B64" s="107"/>
      <c r="C64" s="107"/>
      <c r="D64" s="107"/>
      <c r="E64" s="107"/>
      <c r="F64" s="107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107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</row>
  </sheetData>
  <mergeCells count="8">
    <mergeCell ref="A56:C56"/>
    <mergeCell ref="A7:F7"/>
    <mergeCell ref="A8:F8"/>
    <mergeCell ref="A9:F9"/>
    <mergeCell ref="A1:F1"/>
    <mergeCell ref="A2:F2"/>
    <mergeCell ref="A4:F4"/>
    <mergeCell ref="A6:F6"/>
  </mergeCells>
  <printOptions/>
  <pageMargins left="0.7480314960629921" right="0" top="0.6299212598425197" bottom="0.3937007874015748" header="0.3937007874015748" footer="0.1968503937007874"/>
  <pageSetup firstPageNumber="6" useFirstPageNumber="1" horizontalDpi="600" verticalDpi="600" orientation="portrait" paperSize="9" scale="7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90"/>
  <sheetViews>
    <sheetView zoomScaleSheetLayoutView="100" workbookViewId="0" topLeftCell="A1">
      <selection activeCell="E30" sqref="E30"/>
    </sheetView>
  </sheetViews>
  <sheetFormatPr defaultColWidth="9.140625" defaultRowHeight="12.75"/>
  <cols>
    <col min="1" max="1" width="7.57421875" style="101" customWidth="1"/>
    <col min="2" max="2" width="48.421875" style="101" customWidth="1"/>
    <col min="3" max="3" width="11.7109375" style="21" customWidth="1"/>
    <col min="4" max="4" width="11.7109375" style="101" customWidth="1"/>
    <col min="5" max="6" width="11.7109375" style="21" customWidth="1"/>
    <col min="7" max="8" width="9.140625" style="2" customWidth="1"/>
    <col min="9" max="9" width="10.140625" style="2" customWidth="1"/>
    <col min="10" max="10" width="11.7109375" style="2" customWidth="1"/>
    <col min="11" max="72" width="9.140625" style="2" customWidth="1"/>
  </cols>
  <sheetData>
    <row r="1" spans="1:17" ht="12.75">
      <c r="A1" s="640" t="s">
        <v>1409</v>
      </c>
      <c r="B1" s="640"/>
      <c r="C1" s="640"/>
      <c r="D1" s="640"/>
      <c r="E1" s="640"/>
      <c r="F1" s="640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641" t="s">
        <v>1410</v>
      </c>
      <c r="B2" s="641"/>
      <c r="C2" s="641"/>
      <c r="D2" s="641"/>
      <c r="E2" s="641"/>
      <c r="F2" s="641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6" ht="3.75" customHeight="1">
      <c r="A3" s="6"/>
      <c r="B3" s="7"/>
      <c r="C3" s="8"/>
      <c r="D3" s="7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</row>
    <row r="4" spans="1:17" s="2" customFormat="1" ht="12.75">
      <c r="A4" s="642" t="s">
        <v>1442</v>
      </c>
      <c r="B4" s="642"/>
      <c r="C4" s="642"/>
      <c r="D4" s="642"/>
      <c r="E4" s="642"/>
      <c r="F4" s="642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72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72" s="13" customFormat="1" ht="17.25" customHeight="1">
      <c r="A6" s="643" t="s">
        <v>1412</v>
      </c>
      <c r="B6" s="643"/>
      <c r="C6" s="643"/>
      <c r="D6" s="643"/>
      <c r="E6" s="643"/>
      <c r="F6" s="64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13" customFormat="1" ht="35.25" customHeight="1">
      <c r="A7" s="621" t="s">
        <v>1605</v>
      </c>
      <c r="B7" s="637"/>
      <c r="C7" s="637"/>
      <c r="D7" s="637"/>
      <c r="E7" s="637"/>
      <c r="F7" s="63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3" customFormat="1" ht="17.25" customHeight="1">
      <c r="A8" s="638" t="s">
        <v>1444</v>
      </c>
      <c r="B8" s="638"/>
      <c r="C8" s="638"/>
      <c r="D8" s="638"/>
      <c r="E8" s="638"/>
      <c r="F8" s="63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5" customFormat="1" ht="12.75">
      <c r="A9" s="639" t="s">
        <v>1415</v>
      </c>
      <c r="B9" s="639"/>
      <c r="C9" s="639"/>
      <c r="D9" s="639"/>
      <c r="E9" s="639"/>
      <c r="F9" s="639"/>
      <c r="G9" s="112"/>
      <c r="H9" s="112"/>
      <c r="I9" s="112"/>
      <c r="J9" s="112"/>
      <c r="K9" s="112"/>
      <c r="L9" s="112"/>
      <c r="M9" s="112"/>
      <c r="N9" s="4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</row>
    <row r="10" spans="1:72" s="97" customFormat="1" ht="12.75">
      <c r="A10" s="19" t="s">
        <v>1416</v>
      </c>
      <c r="B10" s="173"/>
      <c r="C10" s="16"/>
      <c r="D10" s="174"/>
      <c r="E10" s="16"/>
      <c r="F10" s="17" t="s">
        <v>1417</v>
      </c>
      <c r="G10" s="63"/>
      <c r="H10" s="175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</row>
    <row r="11" spans="1:72" s="15" customFormat="1" ht="12.75">
      <c r="A11" s="19"/>
      <c r="B11" s="20"/>
      <c r="C11" s="16"/>
      <c r="D11" s="177"/>
      <c r="F11" s="64" t="s">
        <v>1606</v>
      </c>
      <c r="G11" s="114"/>
      <c r="H11" s="178"/>
      <c r="I11" s="178"/>
      <c r="J11" s="4"/>
      <c r="K11" s="114"/>
      <c r="L11" s="63"/>
      <c r="M11" s="63"/>
      <c r="N11" s="4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</row>
    <row r="12" spans="1:6" ht="12.75">
      <c r="A12" s="21"/>
      <c r="B12" s="21"/>
      <c r="F12" s="179" t="s">
        <v>1446</v>
      </c>
    </row>
    <row r="13" spans="1:6" ht="38.25">
      <c r="A13" s="180" t="s">
        <v>1525</v>
      </c>
      <c r="B13" s="180" t="s">
        <v>1447</v>
      </c>
      <c r="C13" s="181" t="s">
        <v>1448</v>
      </c>
      <c r="D13" s="182" t="s">
        <v>1449</v>
      </c>
      <c r="E13" s="181" t="s">
        <v>1450</v>
      </c>
      <c r="F13" s="181" t="s">
        <v>1451</v>
      </c>
    </row>
    <row r="14" spans="1:6" ht="12.75">
      <c r="A14" s="183">
        <v>1</v>
      </c>
      <c r="B14" s="183">
        <v>2</v>
      </c>
      <c r="C14" s="184">
        <v>3</v>
      </c>
      <c r="D14" s="185">
        <v>4</v>
      </c>
      <c r="E14" s="184">
        <v>5</v>
      </c>
      <c r="F14" s="184">
        <v>6</v>
      </c>
    </row>
    <row r="15" spans="1:11" ht="12.75">
      <c r="A15" s="186"/>
      <c r="B15" s="187" t="s">
        <v>1607</v>
      </c>
      <c r="C15" s="188">
        <v>34246218</v>
      </c>
      <c r="D15" s="188">
        <v>68998722</v>
      </c>
      <c r="E15" s="189">
        <v>201.47837054590966</v>
      </c>
      <c r="F15" s="188">
        <v>8119219</v>
      </c>
      <c r="I15" s="190"/>
      <c r="J15" s="190"/>
      <c r="K15" s="191"/>
    </row>
    <row r="16" spans="1:11" ht="12.75">
      <c r="A16" s="192"/>
      <c r="B16" s="192" t="s">
        <v>1608</v>
      </c>
      <c r="C16" s="188">
        <v>1680000</v>
      </c>
      <c r="D16" s="188">
        <v>1949203</v>
      </c>
      <c r="E16" s="189">
        <v>116.02398809523808</v>
      </c>
      <c r="F16" s="188">
        <v>276226</v>
      </c>
      <c r="I16" s="190"/>
      <c r="J16" s="190"/>
      <c r="K16" s="191"/>
    </row>
    <row r="17" spans="1:11" ht="12.75">
      <c r="A17" s="154" t="s">
        <v>1609</v>
      </c>
      <c r="B17" s="193" t="s">
        <v>1610</v>
      </c>
      <c r="C17" s="194">
        <v>1615000</v>
      </c>
      <c r="D17" s="195">
        <v>1892209</v>
      </c>
      <c r="E17" s="196">
        <v>117.16464396284829</v>
      </c>
      <c r="F17" s="197">
        <v>272051</v>
      </c>
      <c r="I17" s="190"/>
      <c r="J17" s="198"/>
      <c r="K17" s="191"/>
    </row>
    <row r="18" spans="1:11" ht="24.75" customHeight="1">
      <c r="A18" s="154" t="s">
        <v>1611</v>
      </c>
      <c r="B18" s="199" t="s">
        <v>1612</v>
      </c>
      <c r="C18" s="194">
        <v>65000</v>
      </c>
      <c r="D18" s="195">
        <v>56994</v>
      </c>
      <c r="E18" s="196">
        <v>87.68307692307692</v>
      </c>
      <c r="F18" s="197">
        <v>4175</v>
      </c>
      <c r="I18" s="190"/>
      <c r="J18" s="198"/>
      <c r="K18" s="191"/>
    </row>
    <row r="19" spans="1:11" ht="12.75">
      <c r="A19" s="192"/>
      <c r="B19" s="192" t="s">
        <v>1613</v>
      </c>
      <c r="C19" s="200">
        <v>385947</v>
      </c>
      <c r="D19" s="200">
        <v>40776</v>
      </c>
      <c r="E19" s="201">
        <v>10.565181229547061</v>
      </c>
      <c r="F19" s="200">
        <v>2482</v>
      </c>
      <c r="I19" s="190"/>
      <c r="J19" s="202"/>
      <c r="K19" s="191"/>
    </row>
    <row r="20" spans="1:11" ht="12.75">
      <c r="A20" s="154" t="s">
        <v>1614</v>
      </c>
      <c r="B20" s="193" t="s">
        <v>1615</v>
      </c>
      <c r="C20" s="194">
        <v>320000</v>
      </c>
      <c r="D20" s="203">
        <v>40776</v>
      </c>
      <c r="E20" s="196">
        <v>12.7425</v>
      </c>
      <c r="F20" s="197">
        <v>2482</v>
      </c>
      <c r="I20" s="190"/>
      <c r="J20" s="198"/>
      <c r="K20" s="191"/>
    </row>
    <row r="21" spans="1:11" ht="24" customHeight="1">
      <c r="A21" s="147" t="s">
        <v>1616</v>
      </c>
      <c r="B21" s="199" t="s">
        <v>1617</v>
      </c>
      <c r="C21" s="194">
        <v>30947</v>
      </c>
      <c r="D21" s="203">
        <v>0</v>
      </c>
      <c r="E21" s="196">
        <v>0</v>
      </c>
      <c r="F21" s="197">
        <v>0</v>
      </c>
      <c r="I21" s="190"/>
      <c r="J21" s="198"/>
      <c r="K21" s="191"/>
    </row>
    <row r="22" spans="1:11" ht="15.75" customHeight="1">
      <c r="A22" s="147" t="s">
        <v>1618</v>
      </c>
      <c r="B22" s="199" t="s">
        <v>1619</v>
      </c>
      <c r="C22" s="194">
        <v>35000</v>
      </c>
      <c r="D22" s="203">
        <v>0</v>
      </c>
      <c r="E22" s="196">
        <v>0</v>
      </c>
      <c r="F22" s="197">
        <v>0</v>
      </c>
      <c r="I22" s="190"/>
      <c r="J22" s="198"/>
      <c r="K22" s="191"/>
    </row>
    <row r="23" spans="1:11" ht="12.75">
      <c r="A23" s="192"/>
      <c r="B23" s="192" t="s">
        <v>1620</v>
      </c>
      <c r="C23" s="200">
        <v>4635100</v>
      </c>
      <c r="D23" s="200">
        <v>2883378</v>
      </c>
      <c r="E23" s="201">
        <v>62.20746046471489</v>
      </c>
      <c r="F23" s="200">
        <v>326636</v>
      </c>
      <c r="I23" s="190"/>
      <c r="J23" s="202"/>
      <c r="K23" s="191"/>
    </row>
    <row r="24" spans="1:11" ht="12.75">
      <c r="A24" s="154" t="s">
        <v>1621</v>
      </c>
      <c r="B24" s="193" t="s">
        <v>1622</v>
      </c>
      <c r="C24" s="204">
        <v>792000</v>
      </c>
      <c r="D24" s="195">
        <v>163725</v>
      </c>
      <c r="E24" s="205">
        <v>20.672348484848484</v>
      </c>
      <c r="F24" s="197">
        <v>25174</v>
      </c>
      <c r="I24" s="190"/>
      <c r="J24" s="206"/>
      <c r="K24" s="191"/>
    </row>
    <row r="25" spans="1:11" ht="12.75">
      <c r="A25" s="154" t="s">
        <v>1623</v>
      </c>
      <c r="B25" s="193" t="s">
        <v>1624</v>
      </c>
      <c r="C25" s="194">
        <v>320000</v>
      </c>
      <c r="D25" s="195">
        <v>302444</v>
      </c>
      <c r="E25" s="196">
        <v>94.51375</v>
      </c>
      <c r="F25" s="197">
        <v>45944</v>
      </c>
      <c r="I25" s="190"/>
      <c r="J25" s="198"/>
      <c r="K25" s="191"/>
    </row>
    <row r="26" spans="1:11" ht="12.75">
      <c r="A26" s="154" t="s">
        <v>1625</v>
      </c>
      <c r="B26" s="193" t="s">
        <v>1626</v>
      </c>
      <c r="C26" s="194">
        <v>250000</v>
      </c>
      <c r="D26" s="195">
        <v>654315</v>
      </c>
      <c r="E26" s="196">
        <v>261.726</v>
      </c>
      <c r="F26" s="197">
        <v>3855</v>
      </c>
      <c r="I26" s="190"/>
      <c r="J26" s="198"/>
      <c r="K26" s="191"/>
    </row>
    <row r="27" spans="1:11" ht="24" customHeight="1">
      <c r="A27" s="154" t="s">
        <v>1627</v>
      </c>
      <c r="B27" s="199" t="s">
        <v>1628</v>
      </c>
      <c r="C27" s="194">
        <v>3273100</v>
      </c>
      <c r="D27" s="195">
        <v>1762894</v>
      </c>
      <c r="E27" s="196">
        <v>53.86007149185787</v>
      </c>
      <c r="F27" s="197">
        <v>251663</v>
      </c>
      <c r="I27" s="190"/>
      <c r="J27" s="198"/>
      <c r="K27" s="191"/>
    </row>
    <row r="28" spans="1:11" ht="12.75">
      <c r="A28" s="192"/>
      <c r="B28" s="192" t="s">
        <v>1629</v>
      </c>
      <c r="C28" s="200">
        <v>8223374</v>
      </c>
      <c r="D28" s="200">
        <v>5975508</v>
      </c>
      <c r="E28" s="201">
        <v>72.66491831698278</v>
      </c>
      <c r="F28" s="200">
        <v>903615</v>
      </c>
      <c r="I28" s="190"/>
      <c r="J28" s="202"/>
      <c r="K28" s="191"/>
    </row>
    <row r="29" spans="1:11" ht="38.25">
      <c r="A29" s="154" t="s">
        <v>1630</v>
      </c>
      <c r="B29" s="199" t="s">
        <v>1631</v>
      </c>
      <c r="C29" s="194">
        <v>150000</v>
      </c>
      <c r="D29" s="195">
        <v>89684</v>
      </c>
      <c r="E29" s="196">
        <v>59.78933333333334</v>
      </c>
      <c r="F29" s="197">
        <v>10919</v>
      </c>
      <c r="I29" s="190"/>
      <c r="J29" s="198"/>
      <c r="K29" s="191"/>
    </row>
    <row r="30" spans="1:11" ht="12.75">
      <c r="A30" s="154" t="s">
        <v>1632</v>
      </c>
      <c r="B30" s="193" t="s">
        <v>1633</v>
      </c>
      <c r="C30" s="194">
        <v>1634503</v>
      </c>
      <c r="D30" s="195">
        <v>1352193</v>
      </c>
      <c r="E30" s="196">
        <v>82.7280830931482</v>
      </c>
      <c r="F30" s="197">
        <v>226135</v>
      </c>
      <c r="I30" s="190"/>
      <c r="J30" s="198"/>
      <c r="K30" s="191"/>
    </row>
    <row r="31" spans="1:11" ht="38.25">
      <c r="A31" s="154" t="s">
        <v>1634</v>
      </c>
      <c r="B31" s="199" t="s">
        <v>1635</v>
      </c>
      <c r="C31" s="194">
        <v>990150</v>
      </c>
      <c r="D31" s="195">
        <v>864430</v>
      </c>
      <c r="E31" s="196">
        <v>87.30293389890421</v>
      </c>
      <c r="F31" s="197">
        <v>126213</v>
      </c>
      <c r="I31" s="190"/>
      <c r="J31" s="198"/>
      <c r="K31" s="191"/>
    </row>
    <row r="32" spans="1:11" ht="12.75">
      <c r="A32" s="154" t="s">
        <v>1636</v>
      </c>
      <c r="B32" s="199" t="s">
        <v>1637</v>
      </c>
      <c r="C32" s="194">
        <v>54700</v>
      </c>
      <c r="D32" s="195">
        <v>24228</v>
      </c>
      <c r="E32" s="196">
        <v>44.29250457038391</v>
      </c>
      <c r="F32" s="197">
        <v>4475</v>
      </c>
      <c r="I32" s="190"/>
      <c r="J32" s="198"/>
      <c r="K32" s="191"/>
    </row>
    <row r="33" spans="1:11" ht="25.5">
      <c r="A33" s="154" t="s">
        <v>1638</v>
      </c>
      <c r="B33" s="199" t="s">
        <v>1639</v>
      </c>
      <c r="C33" s="194">
        <v>50000</v>
      </c>
      <c r="D33" s="195">
        <v>23649</v>
      </c>
      <c r="E33" s="196">
        <v>47.298</v>
      </c>
      <c r="F33" s="197">
        <v>2885</v>
      </c>
      <c r="I33" s="190"/>
      <c r="J33" s="198"/>
      <c r="K33" s="191"/>
    </row>
    <row r="34" spans="1:11" ht="12.75">
      <c r="A34" s="154" t="s">
        <v>1640</v>
      </c>
      <c r="B34" s="193" t="s">
        <v>1641</v>
      </c>
      <c r="C34" s="194">
        <v>108000</v>
      </c>
      <c r="D34" s="195">
        <v>45896</v>
      </c>
      <c r="E34" s="196">
        <v>42.4962962962963</v>
      </c>
      <c r="F34" s="197">
        <v>6090</v>
      </c>
      <c r="I34" s="190"/>
      <c r="J34" s="198"/>
      <c r="K34" s="191"/>
    </row>
    <row r="35" spans="1:11" ht="12.75">
      <c r="A35" s="154" t="s">
        <v>1642</v>
      </c>
      <c r="B35" s="193" t="s">
        <v>1643</v>
      </c>
      <c r="C35" s="194">
        <v>65000</v>
      </c>
      <c r="D35" s="195">
        <v>91331</v>
      </c>
      <c r="E35" s="196">
        <v>140.50923076923075</v>
      </c>
      <c r="F35" s="197">
        <v>22221</v>
      </c>
      <c r="I35" s="190"/>
      <c r="J35" s="198"/>
      <c r="K35" s="191"/>
    </row>
    <row r="36" spans="1:11" ht="12.75">
      <c r="A36" s="154" t="s">
        <v>1644</v>
      </c>
      <c r="B36" s="193" t="s">
        <v>1645</v>
      </c>
      <c r="C36" s="194">
        <v>5171021</v>
      </c>
      <c r="D36" s="195">
        <v>3484097</v>
      </c>
      <c r="E36" s="196">
        <v>67.37735159072066</v>
      </c>
      <c r="F36" s="197">
        <v>504677</v>
      </c>
      <c r="I36" s="190"/>
      <c r="J36" s="198"/>
      <c r="K36" s="191"/>
    </row>
    <row r="37" spans="1:11" ht="12.75">
      <c r="A37" s="192"/>
      <c r="B37" s="192" t="s">
        <v>1646</v>
      </c>
      <c r="C37" s="200">
        <v>30000</v>
      </c>
      <c r="D37" s="200">
        <v>17769</v>
      </c>
      <c r="E37" s="201">
        <v>59.23</v>
      </c>
      <c r="F37" s="200">
        <v>3320</v>
      </c>
      <c r="I37" s="190"/>
      <c r="J37" s="202"/>
      <c r="K37" s="191"/>
    </row>
    <row r="38" spans="1:11" ht="25.5">
      <c r="A38" s="154" t="s">
        <v>1647</v>
      </c>
      <c r="B38" s="199" t="s">
        <v>1648</v>
      </c>
      <c r="C38" s="194">
        <v>30000</v>
      </c>
      <c r="D38" s="195">
        <v>17769</v>
      </c>
      <c r="E38" s="196">
        <v>59.23</v>
      </c>
      <c r="F38" s="197">
        <v>3320</v>
      </c>
      <c r="I38" s="190"/>
      <c r="J38" s="198"/>
      <c r="K38" s="191"/>
    </row>
    <row r="39" spans="1:11" ht="12.75">
      <c r="A39" s="192"/>
      <c r="B39" s="192" t="s">
        <v>1649</v>
      </c>
      <c r="C39" s="200">
        <v>2300000</v>
      </c>
      <c r="D39" s="200">
        <v>1875173</v>
      </c>
      <c r="E39" s="201">
        <v>81.5292608695652</v>
      </c>
      <c r="F39" s="200">
        <v>259252</v>
      </c>
      <c r="I39" s="190"/>
      <c r="J39" s="202"/>
      <c r="K39" s="191"/>
    </row>
    <row r="40" spans="1:11" ht="38.25">
      <c r="A40" s="154" t="s">
        <v>1650</v>
      </c>
      <c r="B40" s="199" t="s">
        <v>1651</v>
      </c>
      <c r="C40" s="194">
        <v>164000</v>
      </c>
      <c r="D40" s="195">
        <v>140605</v>
      </c>
      <c r="E40" s="196">
        <v>85.73475609756098</v>
      </c>
      <c r="F40" s="197">
        <v>14639</v>
      </c>
      <c r="I40" s="190"/>
      <c r="J40" s="198"/>
      <c r="K40" s="191"/>
    </row>
    <row r="41" spans="1:11" ht="12.75">
      <c r="A41" s="154" t="s">
        <v>1652</v>
      </c>
      <c r="B41" s="193" t="s">
        <v>1653</v>
      </c>
      <c r="C41" s="194">
        <v>92000</v>
      </c>
      <c r="D41" s="195">
        <v>46475</v>
      </c>
      <c r="E41" s="196">
        <v>50.51630434782609</v>
      </c>
      <c r="F41" s="197">
        <v>4651</v>
      </c>
      <c r="I41" s="190"/>
      <c r="J41" s="198"/>
      <c r="K41" s="191"/>
    </row>
    <row r="42" spans="1:11" ht="12.75">
      <c r="A42" s="154" t="s">
        <v>1654</v>
      </c>
      <c r="B42" s="193" t="s">
        <v>1655</v>
      </c>
      <c r="C42" s="194">
        <v>25000</v>
      </c>
      <c r="D42" s="195">
        <v>30781</v>
      </c>
      <c r="E42" s="196">
        <v>123.124</v>
      </c>
      <c r="F42" s="197">
        <v>3968</v>
      </c>
      <c r="I42" s="190"/>
      <c r="J42" s="198"/>
      <c r="K42" s="191"/>
    </row>
    <row r="43" spans="1:11" ht="25.5">
      <c r="A43" s="154" t="s">
        <v>1656</v>
      </c>
      <c r="B43" s="199" t="s">
        <v>1657</v>
      </c>
      <c r="C43" s="194">
        <v>5000</v>
      </c>
      <c r="D43" s="195">
        <v>8</v>
      </c>
      <c r="E43" s="196">
        <v>0.16</v>
      </c>
      <c r="F43" s="197">
        <v>0</v>
      </c>
      <c r="I43" s="190"/>
      <c r="J43" s="198"/>
      <c r="K43" s="191"/>
    </row>
    <row r="44" spans="1:11" ht="25.5">
      <c r="A44" s="154" t="s">
        <v>1658</v>
      </c>
      <c r="B44" s="199" t="s">
        <v>1659</v>
      </c>
      <c r="C44" s="194">
        <v>314100</v>
      </c>
      <c r="D44" s="195">
        <v>155784</v>
      </c>
      <c r="E44" s="196">
        <v>49.596943648519584</v>
      </c>
      <c r="F44" s="197">
        <v>13540</v>
      </c>
      <c r="I44" s="190"/>
      <c r="J44" s="198"/>
      <c r="K44" s="191"/>
    </row>
    <row r="45" spans="1:11" ht="25.5">
      <c r="A45" s="154" t="s">
        <v>1660</v>
      </c>
      <c r="B45" s="199" t="s">
        <v>1661</v>
      </c>
      <c r="C45" s="194">
        <v>120000</v>
      </c>
      <c r="D45" s="195">
        <v>159308</v>
      </c>
      <c r="E45" s="196">
        <v>132.75666666666666</v>
      </c>
      <c r="F45" s="197">
        <v>48432</v>
      </c>
      <c r="I45" s="190"/>
      <c r="J45" s="198"/>
      <c r="K45" s="191"/>
    </row>
    <row r="46" spans="1:11" ht="25.5">
      <c r="A46" s="154" t="s">
        <v>1662</v>
      </c>
      <c r="B46" s="199" t="s">
        <v>1663</v>
      </c>
      <c r="C46" s="194">
        <v>274300</v>
      </c>
      <c r="D46" s="195">
        <v>732334</v>
      </c>
      <c r="E46" s="196">
        <v>266.9828654757565</v>
      </c>
      <c r="F46" s="197">
        <v>136207</v>
      </c>
      <c r="I46" s="190"/>
      <c r="J46" s="198"/>
      <c r="K46" s="191"/>
    </row>
    <row r="47" spans="1:11" ht="25.5">
      <c r="A47" s="154" t="s">
        <v>1664</v>
      </c>
      <c r="B47" s="199" t="s">
        <v>1665</v>
      </c>
      <c r="C47" s="194">
        <v>405000</v>
      </c>
      <c r="D47" s="195">
        <v>263687</v>
      </c>
      <c r="E47" s="196">
        <v>65.1079012345679</v>
      </c>
      <c r="F47" s="197">
        <v>914</v>
      </c>
      <c r="I47" s="190"/>
      <c r="J47" s="198"/>
      <c r="K47" s="191"/>
    </row>
    <row r="48" spans="1:11" ht="25.5">
      <c r="A48" s="207" t="s">
        <v>1666</v>
      </c>
      <c r="B48" s="199" t="s">
        <v>1667</v>
      </c>
      <c r="C48" s="194">
        <v>112500</v>
      </c>
      <c r="D48" s="195">
        <v>27506</v>
      </c>
      <c r="E48" s="196">
        <v>24.44977777777778</v>
      </c>
      <c r="F48" s="197">
        <v>0</v>
      </c>
      <c r="I48" s="190"/>
      <c r="J48" s="198"/>
      <c r="K48" s="191"/>
    </row>
    <row r="49" spans="1:11" ht="25.5">
      <c r="A49" s="207" t="s">
        <v>1668</v>
      </c>
      <c r="B49" s="199" t="s">
        <v>1669</v>
      </c>
      <c r="C49" s="194">
        <v>133000</v>
      </c>
      <c r="D49" s="195">
        <v>0</v>
      </c>
      <c r="E49" s="196">
        <v>0</v>
      </c>
      <c r="F49" s="197">
        <v>0</v>
      </c>
      <c r="I49" s="190"/>
      <c r="J49" s="198"/>
      <c r="K49" s="191"/>
    </row>
    <row r="50" spans="1:11" ht="12.75">
      <c r="A50" s="207" t="s">
        <v>1670</v>
      </c>
      <c r="B50" s="199" t="s">
        <v>1671</v>
      </c>
      <c r="C50" s="194">
        <v>655100</v>
      </c>
      <c r="D50" s="195">
        <v>318685</v>
      </c>
      <c r="E50" s="196">
        <v>48.646771485269426</v>
      </c>
      <c r="F50" s="197">
        <v>36901</v>
      </c>
      <c r="I50" s="190"/>
      <c r="J50" s="198"/>
      <c r="K50" s="191"/>
    </row>
    <row r="51" spans="1:11" ht="12.75">
      <c r="A51" s="192"/>
      <c r="B51" s="192" t="s">
        <v>1672</v>
      </c>
      <c r="C51" s="200">
        <v>862463</v>
      </c>
      <c r="D51" s="200">
        <v>671042</v>
      </c>
      <c r="E51" s="201">
        <v>77.8053087494768</v>
      </c>
      <c r="F51" s="200">
        <v>86130</v>
      </c>
      <c r="I51" s="190"/>
      <c r="J51" s="202"/>
      <c r="K51" s="191"/>
    </row>
    <row r="52" spans="1:11" ht="12.75">
      <c r="A52" s="154" t="s">
        <v>1673</v>
      </c>
      <c r="B52" s="193" t="s">
        <v>1674</v>
      </c>
      <c r="C52" s="194">
        <v>120767</v>
      </c>
      <c r="D52" s="195">
        <v>135384</v>
      </c>
      <c r="E52" s="196">
        <v>112.10347197496004</v>
      </c>
      <c r="F52" s="197">
        <v>25000</v>
      </c>
      <c r="I52" s="190"/>
      <c r="J52" s="198"/>
      <c r="K52" s="191"/>
    </row>
    <row r="53" spans="1:11" ht="12.75" customHeight="1">
      <c r="A53" s="154" t="s">
        <v>1675</v>
      </c>
      <c r="B53" s="193" t="s">
        <v>1676</v>
      </c>
      <c r="C53" s="194">
        <v>635606</v>
      </c>
      <c r="D53" s="195">
        <v>470543</v>
      </c>
      <c r="E53" s="196">
        <v>74.0306101578651</v>
      </c>
      <c r="F53" s="197">
        <v>50731</v>
      </c>
      <c r="I53" s="190"/>
      <c r="J53" s="198"/>
      <c r="K53" s="191"/>
    </row>
    <row r="54" spans="1:11" ht="25.5">
      <c r="A54" s="154" t="s">
        <v>1677</v>
      </c>
      <c r="B54" s="199" t="s">
        <v>1678</v>
      </c>
      <c r="C54" s="194">
        <v>106090</v>
      </c>
      <c r="D54" s="195">
        <v>65115</v>
      </c>
      <c r="E54" s="196">
        <v>61.377132623244414</v>
      </c>
      <c r="F54" s="197">
        <v>10399</v>
      </c>
      <c r="I54" s="190"/>
      <c r="J54" s="198"/>
      <c r="K54" s="191"/>
    </row>
    <row r="55" spans="1:11" ht="12.75">
      <c r="A55" s="192"/>
      <c r="B55" s="192" t="s">
        <v>1679</v>
      </c>
      <c r="C55" s="200">
        <v>300000</v>
      </c>
      <c r="D55" s="200">
        <v>504415</v>
      </c>
      <c r="E55" s="201">
        <v>168.13833333333332</v>
      </c>
      <c r="F55" s="200">
        <v>103915</v>
      </c>
      <c r="I55" s="190"/>
      <c r="J55" s="202"/>
      <c r="K55" s="191"/>
    </row>
    <row r="56" spans="1:11" ht="25.5">
      <c r="A56" s="154" t="s">
        <v>1680</v>
      </c>
      <c r="B56" s="199" t="s">
        <v>1681</v>
      </c>
      <c r="C56" s="194">
        <v>300000</v>
      </c>
      <c r="D56" s="195">
        <v>504415</v>
      </c>
      <c r="E56" s="196">
        <v>168.13833333333332</v>
      </c>
      <c r="F56" s="197">
        <v>103915</v>
      </c>
      <c r="I56" s="190"/>
      <c r="J56" s="198"/>
      <c r="K56" s="191"/>
    </row>
    <row r="57" spans="1:11" ht="12.75">
      <c r="A57" s="192"/>
      <c r="B57" s="192" t="s">
        <v>1682</v>
      </c>
      <c r="C57" s="200">
        <v>15709334</v>
      </c>
      <c r="D57" s="200">
        <v>55000776</v>
      </c>
      <c r="E57" s="201">
        <v>350.1152626839559</v>
      </c>
      <c r="F57" s="200">
        <v>6155983</v>
      </c>
      <c r="I57" s="190"/>
      <c r="J57" s="202"/>
      <c r="K57" s="191"/>
    </row>
    <row r="58" spans="1:11" ht="12.75">
      <c r="A58" s="154" t="s">
        <v>1683</v>
      </c>
      <c r="B58" s="199" t="s">
        <v>1684</v>
      </c>
      <c r="C58" s="194">
        <v>105000</v>
      </c>
      <c r="D58" s="195">
        <v>44108</v>
      </c>
      <c r="E58" s="196">
        <v>42.00761904761905</v>
      </c>
      <c r="F58" s="197">
        <v>4573</v>
      </c>
      <c r="I58" s="190"/>
      <c r="J58" s="198"/>
      <c r="K58" s="191"/>
    </row>
    <row r="59" spans="1:11" ht="12.75">
      <c r="A59" s="154" t="s">
        <v>1685</v>
      </c>
      <c r="B59" s="193" t="s">
        <v>1686</v>
      </c>
      <c r="C59" s="194">
        <v>3500000</v>
      </c>
      <c r="D59" s="195">
        <v>2780490</v>
      </c>
      <c r="E59" s="196">
        <v>79.44257142857143</v>
      </c>
      <c r="F59" s="197">
        <v>382093</v>
      </c>
      <c r="I59" s="190"/>
      <c r="J59" s="198"/>
      <c r="K59" s="191"/>
    </row>
    <row r="60" spans="1:11" ht="12.75">
      <c r="A60" s="154" t="s">
        <v>1687</v>
      </c>
      <c r="B60" s="199" t="s">
        <v>1688</v>
      </c>
      <c r="C60" s="194">
        <v>40000</v>
      </c>
      <c r="D60" s="195">
        <v>34869</v>
      </c>
      <c r="E60" s="196">
        <v>87.1725</v>
      </c>
      <c r="F60" s="197">
        <v>3648</v>
      </c>
      <c r="I60" s="190"/>
      <c r="J60" s="198"/>
      <c r="K60" s="191"/>
    </row>
    <row r="61" spans="1:11" ht="12.75">
      <c r="A61" s="154" t="s">
        <v>1689</v>
      </c>
      <c r="B61" s="193" t="s">
        <v>1690</v>
      </c>
      <c r="C61" s="194">
        <v>35000</v>
      </c>
      <c r="D61" s="195">
        <v>32595</v>
      </c>
      <c r="E61" s="196">
        <v>93.12857142857143</v>
      </c>
      <c r="F61" s="197">
        <v>2834</v>
      </c>
      <c r="I61" s="190"/>
      <c r="J61" s="198"/>
      <c r="K61" s="191"/>
    </row>
    <row r="62" spans="1:11" ht="12.75">
      <c r="A62" s="154" t="s">
        <v>1691</v>
      </c>
      <c r="B62" s="193" t="s">
        <v>1692</v>
      </c>
      <c r="C62" s="194">
        <v>2875252</v>
      </c>
      <c r="D62" s="195">
        <v>2258728</v>
      </c>
      <c r="E62" s="196">
        <v>78.55756643243792</v>
      </c>
      <c r="F62" s="197">
        <v>284680</v>
      </c>
      <c r="I62" s="190"/>
      <c r="J62" s="198"/>
      <c r="K62" s="191"/>
    </row>
    <row r="63" spans="1:11" ht="25.5">
      <c r="A63" s="154" t="s">
        <v>1693</v>
      </c>
      <c r="B63" s="199" t="s">
        <v>1694</v>
      </c>
      <c r="C63" s="194">
        <v>1000</v>
      </c>
      <c r="D63" s="195">
        <v>0</v>
      </c>
      <c r="E63" s="196">
        <v>0</v>
      </c>
      <c r="F63" s="197">
        <v>0</v>
      </c>
      <c r="I63" s="190"/>
      <c r="J63" s="198"/>
      <c r="K63" s="191"/>
    </row>
    <row r="64" spans="1:11" ht="12.75">
      <c r="A64" s="154" t="s">
        <v>1695</v>
      </c>
      <c r="B64" s="193" t="s">
        <v>1696</v>
      </c>
      <c r="C64" s="194">
        <v>850000</v>
      </c>
      <c r="D64" s="195">
        <v>728800</v>
      </c>
      <c r="E64" s="196">
        <v>85.74117647058823</v>
      </c>
      <c r="F64" s="197">
        <v>77339</v>
      </c>
      <c r="I64" s="190"/>
      <c r="J64" s="198"/>
      <c r="K64" s="191"/>
    </row>
    <row r="65" spans="1:11" ht="25.5">
      <c r="A65" s="154" t="s">
        <v>1697</v>
      </c>
      <c r="B65" s="199" t="s">
        <v>1698</v>
      </c>
      <c r="C65" s="194">
        <v>1002000</v>
      </c>
      <c r="D65" s="195">
        <v>601421</v>
      </c>
      <c r="E65" s="196">
        <v>60.022055888223555</v>
      </c>
      <c r="F65" s="197">
        <v>38090</v>
      </c>
      <c r="I65" s="190"/>
      <c r="J65" s="198"/>
      <c r="K65" s="191"/>
    </row>
    <row r="66" spans="1:11" ht="12.75">
      <c r="A66" s="154" t="s">
        <v>1586</v>
      </c>
      <c r="B66" s="199" t="s">
        <v>1699</v>
      </c>
      <c r="C66" s="194">
        <v>2006722</v>
      </c>
      <c r="D66" s="195">
        <v>1492041</v>
      </c>
      <c r="E66" s="196">
        <v>74.35215241573073</v>
      </c>
      <c r="F66" s="197">
        <v>214483</v>
      </c>
      <c r="I66" s="190"/>
      <c r="J66" s="198"/>
      <c r="K66" s="191"/>
    </row>
    <row r="67" spans="1:11" ht="38.25">
      <c r="A67" s="154" t="s">
        <v>1700</v>
      </c>
      <c r="B67" s="199" t="s">
        <v>1701</v>
      </c>
      <c r="C67" s="194">
        <v>32000</v>
      </c>
      <c r="D67" s="195">
        <v>8898</v>
      </c>
      <c r="E67" s="196">
        <v>27.80625</v>
      </c>
      <c r="F67" s="197">
        <v>680</v>
      </c>
      <c r="I67" s="190"/>
      <c r="J67" s="198"/>
      <c r="K67" s="191"/>
    </row>
    <row r="68" spans="1:11" ht="38.25">
      <c r="A68" s="154" t="s">
        <v>1702</v>
      </c>
      <c r="B68" s="199" t="s">
        <v>1703</v>
      </c>
      <c r="C68" s="194">
        <v>3549440</v>
      </c>
      <c r="D68" s="195">
        <v>45009404</v>
      </c>
      <c r="E68" s="196">
        <v>1268.0705688784708</v>
      </c>
      <c r="F68" s="197">
        <v>4879456</v>
      </c>
      <c r="I68" s="190"/>
      <c r="J68" s="198"/>
      <c r="K68" s="191"/>
    </row>
    <row r="69" spans="1:11" ht="12.75">
      <c r="A69" s="154" t="s">
        <v>1704</v>
      </c>
      <c r="B69" s="199" t="s">
        <v>1705</v>
      </c>
      <c r="C69" s="194">
        <v>10420</v>
      </c>
      <c r="D69" s="195">
        <v>34055</v>
      </c>
      <c r="E69" s="196">
        <v>326.8234165067179</v>
      </c>
      <c r="F69" s="197">
        <v>18011</v>
      </c>
      <c r="I69" s="190"/>
      <c r="J69" s="198"/>
      <c r="K69" s="191"/>
    </row>
    <row r="70" spans="1:11" ht="12.75">
      <c r="A70" s="154" t="s">
        <v>1706</v>
      </c>
      <c r="B70" s="193" t="s">
        <v>1707</v>
      </c>
      <c r="C70" s="194">
        <v>1700000</v>
      </c>
      <c r="D70" s="195">
        <v>1974582</v>
      </c>
      <c r="E70" s="196">
        <v>116.15188235294119</v>
      </c>
      <c r="F70" s="197">
        <v>250006</v>
      </c>
      <c r="I70" s="190"/>
      <c r="J70" s="198"/>
      <c r="K70" s="191"/>
    </row>
    <row r="71" spans="1:11" ht="12.75">
      <c r="A71" s="154" t="s">
        <v>1708</v>
      </c>
      <c r="B71" s="193" t="s">
        <v>1709</v>
      </c>
      <c r="C71" s="194">
        <v>2500</v>
      </c>
      <c r="D71" s="195">
        <v>785</v>
      </c>
      <c r="E71" s="196">
        <v>31.4</v>
      </c>
      <c r="F71" s="197">
        <v>90</v>
      </c>
      <c r="I71" s="190"/>
      <c r="J71" s="198"/>
      <c r="K71" s="191"/>
    </row>
    <row r="72" spans="1:11" ht="12.75">
      <c r="A72" s="192"/>
      <c r="B72" s="192" t="s">
        <v>1710</v>
      </c>
      <c r="C72" s="200">
        <v>18000</v>
      </c>
      <c r="D72" s="200">
        <v>13582</v>
      </c>
      <c r="E72" s="201">
        <v>75.45555555555555</v>
      </c>
      <c r="F72" s="208">
        <v>1160</v>
      </c>
      <c r="I72" s="190"/>
      <c r="J72" s="202"/>
      <c r="K72" s="191"/>
    </row>
    <row r="73" spans="1:11" ht="25.5">
      <c r="A73" s="154" t="s">
        <v>1711</v>
      </c>
      <c r="B73" s="199" t="s">
        <v>1712</v>
      </c>
      <c r="C73" s="194">
        <v>18000</v>
      </c>
      <c r="D73" s="195">
        <v>13582</v>
      </c>
      <c r="E73" s="196">
        <v>75.45555555555555</v>
      </c>
      <c r="F73" s="197">
        <v>1160</v>
      </c>
      <c r="I73" s="190"/>
      <c r="J73" s="198"/>
      <c r="K73" s="191"/>
    </row>
    <row r="74" spans="1:11" ht="12.75">
      <c r="A74" s="154"/>
      <c r="B74" s="192" t="s">
        <v>1713</v>
      </c>
      <c r="C74" s="200">
        <v>102000</v>
      </c>
      <c r="D74" s="200">
        <v>67100</v>
      </c>
      <c r="E74" s="201">
        <v>65.7843137254902</v>
      </c>
      <c r="F74" s="208">
        <v>500</v>
      </c>
      <c r="I74" s="190"/>
      <c r="J74" s="202"/>
      <c r="K74" s="191"/>
    </row>
    <row r="75" spans="1:11" ht="25.5">
      <c r="A75" s="154" t="s">
        <v>1714</v>
      </c>
      <c r="B75" s="199" t="s">
        <v>1715</v>
      </c>
      <c r="C75" s="194">
        <v>102000</v>
      </c>
      <c r="D75" s="195">
        <v>67100</v>
      </c>
      <c r="E75" s="196">
        <v>65.7843137254902</v>
      </c>
      <c r="F75" s="197">
        <v>500</v>
      </c>
      <c r="I75" s="190"/>
      <c r="J75" s="198"/>
      <c r="K75" s="191"/>
    </row>
    <row r="76" spans="5:11" ht="12.75">
      <c r="E76" s="209"/>
      <c r="I76" s="190"/>
      <c r="J76" s="11"/>
      <c r="K76" s="191"/>
    </row>
    <row r="77" spans="1:11" ht="12.75">
      <c r="A77" s="210" t="s">
        <v>1716</v>
      </c>
      <c r="E77" s="209"/>
      <c r="I77" s="190"/>
      <c r="J77" s="11"/>
      <c r="K77" s="191"/>
    </row>
    <row r="78" spans="1:11" ht="12.75">
      <c r="A78" s="211"/>
      <c r="B78" s="199" t="s">
        <v>1699</v>
      </c>
      <c r="C78" s="212"/>
      <c r="D78" s="195"/>
      <c r="E78" s="213"/>
      <c r="F78" s="45"/>
      <c r="I78" s="190"/>
      <c r="J78" s="214"/>
      <c r="K78" s="191"/>
    </row>
    <row r="79" spans="1:11" ht="12.75">
      <c r="A79" s="211"/>
      <c r="B79" s="187" t="s">
        <v>1717</v>
      </c>
      <c r="C79" s="215">
        <v>2220000</v>
      </c>
      <c r="D79" s="215">
        <v>1756093</v>
      </c>
      <c r="E79" s="216">
        <v>79.10328828828828</v>
      </c>
      <c r="F79" s="215">
        <v>214754</v>
      </c>
      <c r="I79" s="190"/>
      <c r="J79" s="217"/>
      <c r="K79" s="191"/>
    </row>
    <row r="80" spans="1:11" ht="12.75">
      <c r="A80" s="211"/>
      <c r="B80" s="199" t="s">
        <v>1718</v>
      </c>
      <c r="C80" s="212"/>
      <c r="D80" s="195"/>
      <c r="E80" s="213"/>
      <c r="F80" s="45"/>
      <c r="I80" s="190"/>
      <c r="J80" s="214"/>
      <c r="K80" s="191"/>
    </row>
    <row r="81" spans="1:11" ht="25.5">
      <c r="A81" s="211"/>
      <c r="B81" s="199" t="s">
        <v>1719</v>
      </c>
      <c r="C81" s="218">
        <v>2006722</v>
      </c>
      <c r="D81" s="195">
        <v>1492041</v>
      </c>
      <c r="E81" s="219">
        <v>74.35215241573073</v>
      </c>
      <c r="F81" s="197">
        <v>214483</v>
      </c>
      <c r="I81" s="190"/>
      <c r="J81" s="220"/>
      <c r="K81" s="191"/>
    </row>
    <row r="82" spans="1:11" ht="38.25">
      <c r="A82" s="211"/>
      <c r="B82" s="199" t="s">
        <v>1720</v>
      </c>
      <c r="C82" s="218">
        <v>213278</v>
      </c>
      <c r="D82" s="195">
        <v>264052</v>
      </c>
      <c r="E82" s="219">
        <v>123.80648730764543</v>
      </c>
      <c r="F82" s="197">
        <v>271</v>
      </c>
      <c r="I82" s="190"/>
      <c r="J82" s="220"/>
      <c r="K82" s="191"/>
    </row>
    <row r="86" spans="1:72" s="227" customFormat="1" ht="15.75">
      <c r="A86" s="168" t="s">
        <v>1721</v>
      </c>
      <c r="B86" s="221"/>
      <c r="C86" s="222"/>
      <c r="D86" s="222"/>
      <c r="E86" s="223"/>
      <c r="F86" s="222" t="s">
        <v>1440</v>
      </c>
      <c r="G86" s="224"/>
      <c r="H86" s="225"/>
      <c r="I86" s="226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</row>
    <row r="87" spans="1:72" s="97" customFormat="1" ht="12.75">
      <c r="A87" s="103"/>
      <c r="B87" s="101"/>
      <c r="C87" s="228"/>
      <c r="D87" s="228"/>
      <c r="E87" s="229"/>
      <c r="F87" s="228"/>
      <c r="G87" s="175"/>
      <c r="H87" s="176"/>
      <c r="I87" s="230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</row>
    <row r="88" spans="1:72" s="97" customFormat="1" ht="12.75">
      <c r="A88" s="103"/>
      <c r="B88" s="231"/>
      <c r="C88" s="228"/>
      <c r="F88" s="228"/>
      <c r="G88" s="175"/>
      <c r="H88" s="232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</row>
    <row r="89" spans="1:72" s="97" customFormat="1" ht="12.75">
      <c r="A89" s="103"/>
      <c r="B89" s="231"/>
      <c r="C89" s="228"/>
      <c r="F89" s="233"/>
      <c r="G89" s="175"/>
      <c r="H89" s="232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</row>
    <row r="90" spans="1:72" s="97" customFormat="1" ht="12.75">
      <c r="A90" s="103" t="s">
        <v>1603</v>
      </c>
      <c r="B90" s="231"/>
      <c r="C90" s="228"/>
      <c r="F90" s="233"/>
      <c r="G90" s="175"/>
      <c r="H90" s="232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cellComments="asDisplayed" firstPageNumber="7" useFirstPageNumber="1" horizontalDpi="600" verticalDpi="600" orientation="portrait" paperSize="9" scale="76" r:id="rId1"/>
  <headerFooter alignWithMargins="0">
    <oddFooter>&amp;C&amp;P</oddFooter>
  </headerFooter>
  <rowBreaks count="1" manualBreakCount="1">
    <brk id="5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1017"/>
  <sheetViews>
    <sheetView zoomScaleSheetLayoutView="100" workbookViewId="0" topLeftCell="A1">
      <selection activeCell="A7" sqref="A7:I7"/>
    </sheetView>
  </sheetViews>
  <sheetFormatPr defaultColWidth="9.140625" defaultRowHeight="12.75"/>
  <cols>
    <col min="1" max="1" width="10.28125" style="101" customWidth="1"/>
    <col min="2" max="2" width="38.421875" style="101" customWidth="1"/>
    <col min="3" max="4" width="12.28125" style="233" customWidth="1"/>
    <col min="5" max="5" width="13.28125" style="233" bestFit="1" customWidth="1"/>
    <col min="6" max="6" width="9.8515625" style="233" customWidth="1"/>
    <col min="7" max="7" width="9.421875" style="101" bestFit="1" customWidth="1"/>
    <col min="8" max="8" width="11.28125" style="101" customWidth="1"/>
    <col min="9" max="9" width="11.7109375" style="101" customWidth="1"/>
    <col min="10" max="16384" width="9.140625" style="101" customWidth="1"/>
  </cols>
  <sheetData>
    <row r="1" spans="1:9" ht="12.75">
      <c r="A1" s="432" t="s">
        <v>1409</v>
      </c>
      <c r="B1" s="432"/>
      <c r="C1" s="432"/>
      <c r="D1" s="432"/>
      <c r="E1" s="432"/>
      <c r="F1" s="432"/>
      <c r="G1" s="432"/>
      <c r="H1" s="432"/>
      <c r="I1" s="432"/>
    </row>
    <row r="2" spans="1:9" ht="15" customHeight="1">
      <c r="A2" s="339" t="s">
        <v>1410</v>
      </c>
      <c r="B2" s="339"/>
      <c r="C2" s="339"/>
      <c r="D2" s="339"/>
      <c r="E2" s="339"/>
      <c r="F2" s="339"/>
      <c r="G2" s="339"/>
      <c r="H2" s="339"/>
      <c r="I2" s="339"/>
    </row>
    <row r="3" spans="1:9" ht="3.75" customHeight="1">
      <c r="A3" s="368"/>
      <c r="B3" s="368"/>
      <c r="C3" s="368"/>
      <c r="D3" s="368"/>
      <c r="E3" s="368"/>
      <c r="F3" s="368"/>
      <c r="G3" s="7"/>
      <c r="H3" s="7"/>
      <c r="I3" s="7"/>
    </row>
    <row r="4" spans="1:9" s="105" customFormat="1" ht="12.75">
      <c r="A4" s="366" t="s">
        <v>1442</v>
      </c>
      <c r="B4" s="366"/>
      <c r="C4" s="366"/>
      <c r="D4" s="366"/>
      <c r="E4" s="366"/>
      <c r="F4" s="366"/>
      <c r="G4" s="366"/>
      <c r="H4" s="366"/>
      <c r="I4" s="366"/>
    </row>
    <row r="5" spans="3:9" s="105" customFormat="1" ht="12.75">
      <c r="C5" s="172"/>
      <c r="D5" s="172"/>
      <c r="E5" s="172"/>
      <c r="F5" s="172"/>
      <c r="G5" s="172"/>
      <c r="H5" s="172"/>
      <c r="I5" s="172"/>
    </row>
    <row r="6" spans="1:9" s="221" customFormat="1" ht="17.25" customHeight="1">
      <c r="A6" s="432" t="s">
        <v>1412</v>
      </c>
      <c r="B6" s="432"/>
      <c r="C6" s="432"/>
      <c r="D6" s="432"/>
      <c r="E6" s="432"/>
      <c r="F6" s="432"/>
      <c r="G6" s="432"/>
      <c r="H6" s="432"/>
      <c r="I6" s="432"/>
    </row>
    <row r="7" spans="1:9" s="221" customFormat="1" ht="17.25" customHeight="1">
      <c r="A7" s="367" t="s">
        <v>1722</v>
      </c>
      <c r="B7" s="367"/>
      <c r="C7" s="367"/>
      <c r="D7" s="367"/>
      <c r="E7" s="367"/>
      <c r="F7" s="367"/>
      <c r="G7" s="367"/>
      <c r="H7" s="367"/>
      <c r="I7" s="367"/>
    </row>
    <row r="8" spans="1:9" s="221" customFormat="1" ht="17.25" customHeight="1">
      <c r="A8" s="495" t="s">
        <v>1723</v>
      </c>
      <c r="B8" s="495"/>
      <c r="C8" s="495"/>
      <c r="D8" s="495"/>
      <c r="E8" s="495"/>
      <c r="F8" s="495"/>
      <c r="G8" s="495"/>
      <c r="H8" s="495"/>
      <c r="I8" s="495"/>
    </row>
    <row r="9" spans="1:9" s="240" customFormat="1" ht="12.75">
      <c r="A9" s="463" t="s">
        <v>1415</v>
      </c>
      <c r="B9" s="463"/>
      <c r="C9" s="463"/>
      <c r="D9" s="463"/>
      <c r="E9" s="463"/>
      <c r="F9" s="463"/>
      <c r="G9" s="463"/>
      <c r="H9" s="463"/>
      <c r="I9" s="463"/>
    </row>
    <row r="10" spans="1:9" s="240" customFormat="1" ht="12.75">
      <c r="A10" s="241" t="s">
        <v>1416</v>
      </c>
      <c r="B10" s="241"/>
      <c r="C10" s="173"/>
      <c r="D10" s="173"/>
      <c r="E10" s="173"/>
      <c r="F10" s="177"/>
      <c r="I10" s="244" t="s">
        <v>1724</v>
      </c>
    </row>
    <row r="11" spans="1:9" ht="15">
      <c r="A11" s="245"/>
      <c r="B11" s="245"/>
      <c r="I11" s="233" t="s">
        <v>1725</v>
      </c>
    </row>
    <row r="12" ht="12.75">
      <c r="I12" s="233" t="s">
        <v>1446</v>
      </c>
    </row>
    <row r="13" spans="1:9" ht="102">
      <c r="A13" s="180" t="s">
        <v>1726</v>
      </c>
      <c r="B13" s="180" t="s">
        <v>1447</v>
      </c>
      <c r="C13" s="180" t="s">
        <v>1448</v>
      </c>
      <c r="D13" s="246" t="s">
        <v>1727</v>
      </c>
      <c r="E13" s="180" t="s">
        <v>1449</v>
      </c>
      <c r="F13" s="180" t="s">
        <v>1728</v>
      </c>
      <c r="G13" s="180" t="s">
        <v>1729</v>
      </c>
      <c r="H13" s="246" t="s">
        <v>1730</v>
      </c>
      <c r="I13" s="180" t="s">
        <v>1731</v>
      </c>
    </row>
    <row r="14" spans="1:9" ht="12.75">
      <c r="A14" s="154">
        <v>1</v>
      </c>
      <c r="B14" s="180">
        <v>2</v>
      </c>
      <c r="C14" s="180">
        <v>3</v>
      </c>
      <c r="D14" s="247">
        <v>4</v>
      </c>
      <c r="E14" s="180">
        <v>5</v>
      </c>
      <c r="F14" s="180">
        <v>6</v>
      </c>
      <c r="G14" s="180">
        <v>7</v>
      </c>
      <c r="H14" s="180">
        <v>8</v>
      </c>
      <c r="I14" s="180">
        <v>9</v>
      </c>
    </row>
    <row r="15" spans="1:9" ht="12.75">
      <c r="A15" s="248"/>
      <c r="B15" s="249" t="s">
        <v>1732</v>
      </c>
      <c r="C15" s="250">
        <v>3155976767</v>
      </c>
      <c r="D15" s="251" t="s">
        <v>1426</v>
      </c>
      <c r="E15" s="250">
        <v>1959064336</v>
      </c>
      <c r="F15" s="252">
        <v>62.07473884106701</v>
      </c>
      <c r="G15" s="252" t="s">
        <v>1426</v>
      </c>
      <c r="H15" s="253" t="s">
        <v>1426</v>
      </c>
      <c r="I15" s="250">
        <v>258753501</v>
      </c>
    </row>
    <row r="16" spans="1:9" ht="13.5" customHeight="1">
      <c r="A16" s="254"/>
      <c r="B16" s="255" t="s">
        <v>1733</v>
      </c>
      <c r="C16" s="203">
        <v>3470319434</v>
      </c>
      <c r="D16" s="203">
        <v>2266233777</v>
      </c>
      <c r="E16" s="203">
        <v>2167758845</v>
      </c>
      <c r="F16" s="256">
        <v>62.465686119890485</v>
      </c>
      <c r="G16" s="256">
        <v>95.65468783496999</v>
      </c>
      <c r="H16" s="203">
        <v>258762275</v>
      </c>
      <c r="I16" s="203">
        <v>240173004</v>
      </c>
    </row>
    <row r="17" spans="1:9" ht="24.75" customHeight="1">
      <c r="A17" s="254"/>
      <c r="B17" s="257" t="s">
        <v>1734</v>
      </c>
      <c r="C17" s="203">
        <v>132490982</v>
      </c>
      <c r="D17" s="203">
        <v>87244477</v>
      </c>
      <c r="E17" s="203">
        <v>76554491</v>
      </c>
      <c r="F17" s="256">
        <v>57.780906929952415</v>
      </c>
      <c r="G17" s="256">
        <v>87.74709142906548</v>
      </c>
      <c r="H17" s="203">
        <v>8994301</v>
      </c>
      <c r="I17" s="203">
        <v>12008213</v>
      </c>
    </row>
    <row r="18" spans="1:9" ht="12" customHeight="1">
      <c r="A18" s="254"/>
      <c r="B18" s="257" t="s">
        <v>1735</v>
      </c>
      <c r="C18" s="203">
        <v>203419103</v>
      </c>
      <c r="D18" s="203">
        <v>153942628</v>
      </c>
      <c r="E18" s="203">
        <v>66157682</v>
      </c>
      <c r="F18" s="256">
        <v>32.52284619503017</v>
      </c>
      <c r="G18" s="256">
        <v>42.97554410984851</v>
      </c>
      <c r="H18" s="203">
        <v>28550582</v>
      </c>
      <c r="I18" s="203">
        <v>6947399</v>
      </c>
    </row>
    <row r="19" spans="1:9" ht="12.75">
      <c r="A19" s="254"/>
      <c r="B19" s="257" t="s">
        <v>1736</v>
      </c>
      <c r="C19" s="203">
        <v>3134409349</v>
      </c>
      <c r="D19" s="203">
        <v>2025046672</v>
      </c>
      <c r="E19" s="203">
        <v>2025046672</v>
      </c>
      <c r="F19" s="256">
        <v>64.60696247751014</v>
      </c>
      <c r="G19" s="256">
        <v>100</v>
      </c>
      <c r="H19" s="203">
        <v>221217392</v>
      </c>
      <c r="I19" s="203">
        <v>221217392</v>
      </c>
    </row>
    <row r="20" spans="1:9" ht="25.5">
      <c r="A20" s="254"/>
      <c r="B20" s="257" t="s">
        <v>1737</v>
      </c>
      <c r="C20" s="203">
        <v>3134409349</v>
      </c>
      <c r="D20" s="203">
        <v>2025046672</v>
      </c>
      <c r="E20" s="203">
        <v>2025046672</v>
      </c>
      <c r="F20" s="256">
        <v>64.60696247751014</v>
      </c>
      <c r="G20" s="256">
        <v>100</v>
      </c>
      <c r="H20" s="203">
        <v>221217392</v>
      </c>
      <c r="I20" s="203">
        <v>221217392</v>
      </c>
    </row>
    <row r="21" spans="1:9" ht="24.75" customHeight="1">
      <c r="A21" s="258"/>
      <c r="B21" s="259" t="s">
        <v>1738</v>
      </c>
      <c r="C21" s="250">
        <v>3487460395</v>
      </c>
      <c r="D21" s="250">
        <v>2261455905</v>
      </c>
      <c r="E21" s="250">
        <v>1932896260</v>
      </c>
      <c r="F21" s="252">
        <v>55.42417808589909</v>
      </c>
      <c r="G21" s="252">
        <v>85.47132206851498</v>
      </c>
      <c r="H21" s="250">
        <v>253732470</v>
      </c>
      <c r="I21" s="250">
        <v>234597818</v>
      </c>
    </row>
    <row r="22" spans="1:9" s="262" customFormat="1" ht="12.75" customHeight="1">
      <c r="A22" s="261" t="s">
        <v>1739</v>
      </c>
      <c r="B22" s="261" t="s">
        <v>1740</v>
      </c>
      <c r="C22" s="250">
        <v>3021483721</v>
      </c>
      <c r="D22" s="250">
        <v>1976571314</v>
      </c>
      <c r="E22" s="250">
        <v>1759308055</v>
      </c>
      <c r="F22" s="252">
        <v>58.22662696384589</v>
      </c>
      <c r="G22" s="252">
        <v>89.0080738569294</v>
      </c>
      <c r="H22" s="250">
        <v>205600925</v>
      </c>
      <c r="I22" s="250">
        <v>203315850</v>
      </c>
    </row>
    <row r="23" spans="1:9" s="262" customFormat="1" ht="12.75" customHeight="1">
      <c r="A23" s="192" t="s">
        <v>1741</v>
      </c>
      <c r="B23" s="192" t="s">
        <v>1742</v>
      </c>
      <c r="C23" s="250">
        <v>1281125079</v>
      </c>
      <c r="D23" s="250">
        <v>810927045</v>
      </c>
      <c r="E23" s="250">
        <v>721009063</v>
      </c>
      <c r="F23" s="252">
        <v>56.27936528748572</v>
      </c>
      <c r="G23" s="252">
        <v>88.9117051213898</v>
      </c>
      <c r="H23" s="250">
        <v>96651426</v>
      </c>
      <c r="I23" s="250">
        <v>91395381</v>
      </c>
    </row>
    <row r="24" spans="1:9" ht="12.75" customHeight="1">
      <c r="A24" s="193">
        <v>1000</v>
      </c>
      <c r="B24" s="263" t="s">
        <v>1743</v>
      </c>
      <c r="C24" s="203">
        <v>774170317</v>
      </c>
      <c r="D24" s="203">
        <v>487093372</v>
      </c>
      <c r="E24" s="203">
        <v>457448943</v>
      </c>
      <c r="F24" s="256">
        <v>59.088928231279624</v>
      </c>
      <c r="G24" s="256">
        <v>93.91401511412887</v>
      </c>
      <c r="H24" s="203">
        <v>58884560</v>
      </c>
      <c r="I24" s="203">
        <v>56441032</v>
      </c>
    </row>
    <row r="25" spans="1:9" ht="12.75" customHeight="1">
      <c r="A25" s="154">
        <v>1100</v>
      </c>
      <c r="B25" s="263" t="s">
        <v>1744</v>
      </c>
      <c r="C25" s="203">
        <v>575992982</v>
      </c>
      <c r="D25" s="203">
        <v>360526979</v>
      </c>
      <c r="E25" s="203">
        <v>338833350</v>
      </c>
      <c r="F25" s="256">
        <v>58.8259511120224</v>
      </c>
      <c r="G25" s="256">
        <v>93.98280010550889</v>
      </c>
      <c r="H25" s="203">
        <v>42793725</v>
      </c>
      <c r="I25" s="203">
        <v>39558078</v>
      </c>
    </row>
    <row r="26" spans="1:9" ht="37.5" customHeight="1">
      <c r="A26" s="154">
        <v>1200</v>
      </c>
      <c r="B26" s="257" t="s">
        <v>1745</v>
      </c>
      <c r="C26" s="203" t="s">
        <v>1426</v>
      </c>
      <c r="D26" s="203" t="s">
        <v>1426</v>
      </c>
      <c r="E26" s="203">
        <v>118615593</v>
      </c>
      <c r="F26" s="256" t="s">
        <v>1426</v>
      </c>
      <c r="G26" s="256" t="s">
        <v>1426</v>
      </c>
      <c r="H26" s="203" t="s">
        <v>1426</v>
      </c>
      <c r="I26" s="203">
        <v>16882954</v>
      </c>
    </row>
    <row r="27" spans="1:9" ht="12.75" customHeight="1">
      <c r="A27" s="193">
        <v>2000</v>
      </c>
      <c r="B27" s="263" t="s">
        <v>1746</v>
      </c>
      <c r="C27" s="203">
        <v>506954762</v>
      </c>
      <c r="D27" s="203">
        <v>323833673</v>
      </c>
      <c r="E27" s="203">
        <v>263560120</v>
      </c>
      <c r="F27" s="256">
        <v>51.98888337890788</v>
      </c>
      <c r="G27" s="256">
        <v>81.38749672273889</v>
      </c>
      <c r="H27" s="203">
        <v>37766866</v>
      </c>
      <c r="I27" s="203">
        <v>34954349</v>
      </c>
    </row>
    <row r="28" spans="1:9" ht="12.75" customHeight="1">
      <c r="A28" s="154">
        <v>2100</v>
      </c>
      <c r="B28" s="263" t="s">
        <v>1747</v>
      </c>
      <c r="C28" s="203" t="s">
        <v>1426</v>
      </c>
      <c r="D28" s="203" t="s">
        <v>1426</v>
      </c>
      <c r="E28" s="203">
        <v>12049233</v>
      </c>
      <c r="F28" s="256" t="s">
        <v>1426</v>
      </c>
      <c r="G28" s="256" t="s">
        <v>1426</v>
      </c>
      <c r="H28" s="203" t="s">
        <v>1426</v>
      </c>
      <c r="I28" s="203">
        <v>956133</v>
      </c>
    </row>
    <row r="29" spans="1:9" ht="12.75" customHeight="1">
      <c r="A29" s="154">
        <v>2200</v>
      </c>
      <c r="B29" s="263" t="s">
        <v>1748</v>
      </c>
      <c r="C29" s="203" t="s">
        <v>1426</v>
      </c>
      <c r="D29" s="203" t="s">
        <v>1426</v>
      </c>
      <c r="E29" s="203">
        <v>177578960</v>
      </c>
      <c r="F29" s="256" t="s">
        <v>1426</v>
      </c>
      <c r="G29" s="256" t="s">
        <v>1426</v>
      </c>
      <c r="H29" s="203" t="s">
        <v>1426</v>
      </c>
      <c r="I29" s="203">
        <v>23281516</v>
      </c>
    </row>
    <row r="30" spans="1:9" ht="36.75" customHeight="1">
      <c r="A30" s="154">
        <v>2300</v>
      </c>
      <c r="B30" s="264" t="s">
        <v>1749</v>
      </c>
      <c r="C30" s="203" t="s">
        <v>1426</v>
      </c>
      <c r="D30" s="203" t="s">
        <v>1426</v>
      </c>
      <c r="E30" s="203">
        <v>64654443</v>
      </c>
      <c r="F30" s="256" t="s">
        <v>1426</v>
      </c>
      <c r="G30" s="256" t="s">
        <v>1426</v>
      </c>
      <c r="H30" s="203" t="s">
        <v>1426</v>
      </c>
      <c r="I30" s="203">
        <v>8818362</v>
      </c>
    </row>
    <row r="31" spans="1:9" ht="12.75" customHeight="1">
      <c r="A31" s="154">
        <v>2400</v>
      </c>
      <c r="B31" s="263" t="s">
        <v>1750</v>
      </c>
      <c r="C31" s="203" t="s">
        <v>1426</v>
      </c>
      <c r="D31" s="203" t="s">
        <v>1426</v>
      </c>
      <c r="E31" s="203">
        <v>1257698</v>
      </c>
      <c r="F31" s="256" t="s">
        <v>1426</v>
      </c>
      <c r="G31" s="256" t="s">
        <v>1426</v>
      </c>
      <c r="H31" s="203" t="s">
        <v>1426</v>
      </c>
      <c r="I31" s="203">
        <v>471214</v>
      </c>
    </row>
    <row r="32" spans="1:9" ht="12.75" customHeight="1">
      <c r="A32" s="154">
        <v>2500</v>
      </c>
      <c r="B32" s="263" t="s">
        <v>1751</v>
      </c>
      <c r="C32" s="203" t="s">
        <v>1426</v>
      </c>
      <c r="D32" s="203" t="s">
        <v>1426</v>
      </c>
      <c r="E32" s="203">
        <v>6102977</v>
      </c>
      <c r="F32" s="256" t="s">
        <v>1426</v>
      </c>
      <c r="G32" s="256" t="s">
        <v>1426</v>
      </c>
      <c r="H32" s="203" t="s">
        <v>1426</v>
      </c>
      <c r="I32" s="203">
        <v>1128729</v>
      </c>
    </row>
    <row r="33" spans="1:9" ht="63.75" customHeight="1" hidden="1">
      <c r="A33" s="154">
        <v>2600</v>
      </c>
      <c r="B33" s="257" t="s">
        <v>1752</v>
      </c>
      <c r="C33" s="203" t="s">
        <v>1426</v>
      </c>
      <c r="D33" s="203" t="s">
        <v>1426</v>
      </c>
      <c r="E33" s="203">
        <v>0</v>
      </c>
      <c r="F33" s="256" t="s">
        <v>1426</v>
      </c>
      <c r="G33" s="256" t="s">
        <v>1426</v>
      </c>
      <c r="H33" s="203" t="s">
        <v>1426</v>
      </c>
      <c r="I33" s="203">
        <v>0</v>
      </c>
    </row>
    <row r="34" spans="1:9" ht="38.25">
      <c r="A34" s="154">
        <v>2700</v>
      </c>
      <c r="B34" s="257" t="s">
        <v>1753</v>
      </c>
      <c r="C34" s="203" t="s">
        <v>1426</v>
      </c>
      <c r="D34" s="203" t="s">
        <v>1426</v>
      </c>
      <c r="E34" s="203">
        <v>1916809</v>
      </c>
      <c r="F34" s="256" t="s">
        <v>1426</v>
      </c>
      <c r="G34" s="256" t="s">
        <v>1426</v>
      </c>
      <c r="H34" s="203" t="s">
        <v>1426</v>
      </c>
      <c r="I34" s="203">
        <v>298395</v>
      </c>
    </row>
    <row r="35" spans="1:9" s="262" customFormat="1" ht="12.75" customHeight="1">
      <c r="A35" s="192" t="s">
        <v>1754</v>
      </c>
      <c r="B35" s="249" t="s">
        <v>1755</v>
      </c>
      <c r="C35" s="250">
        <v>62709697</v>
      </c>
      <c r="D35" s="250">
        <v>39044277</v>
      </c>
      <c r="E35" s="250">
        <v>34676092</v>
      </c>
      <c r="F35" s="252">
        <v>55.29621997695189</v>
      </c>
      <c r="G35" s="252">
        <v>88.81222720553899</v>
      </c>
      <c r="H35" s="250">
        <v>2197723</v>
      </c>
      <c r="I35" s="250">
        <v>998015</v>
      </c>
    </row>
    <row r="36" spans="1:9" ht="24.75" customHeight="1">
      <c r="A36" s="154">
        <v>4100</v>
      </c>
      <c r="B36" s="257" t="s">
        <v>1756</v>
      </c>
      <c r="C36" s="203" t="s">
        <v>1426</v>
      </c>
      <c r="D36" s="203" t="s">
        <v>1426</v>
      </c>
      <c r="E36" s="203">
        <v>16256817</v>
      </c>
      <c r="F36" s="256" t="s">
        <v>1426</v>
      </c>
      <c r="G36" s="256" t="s">
        <v>1426</v>
      </c>
      <c r="H36" s="203" t="s">
        <v>1426</v>
      </c>
      <c r="I36" s="203">
        <v>116783</v>
      </c>
    </row>
    <row r="37" spans="1:9" ht="12.75" customHeight="1">
      <c r="A37" s="154">
        <v>4200</v>
      </c>
      <c r="B37" s="263" t="s">
        <v>1757</v>
      </c>
      <c r="C37" s="203" t="s">
        <v>1426</v>
      </c>
      <c r="D37" s="203" t="s">
        <v>1426</v>
      </c>
      <c r="E37" s="203">
        <v>11819233</v>
      </c>
      <c r="F37" s="256" t="s">
        <v>1426</v>
      </c>
      <c r="G37" s="256" t="s">
        <v>1426</v>
      </c>
      <c r="H37" s="203" t="s">
        <v>1426</v>
      </c>
      <c r="I37" s="203">
        <v>916857</v>
      </c>
    </row>
    <row r="38" spans="1:9" ht="12.75" customHeight="1">
      <c r="A38" s="154" t="s">
        <v>1758</v>
      </c>
      <c r="B38" s="263" t="s">
        <v>1759</v>
      </c>
      <c r="C38" s="203" t="s">
        <v>1426</v>
      </c>
      <c r="D38" s="203" t="s">
        <v>1426</v>
      </c>
      <c r="E38" s="203">
        <v>6600042</v>
      </c>
      <c r="F38" s="256" t="s">
        <v>1426</v>
      </c>
      <c r="G38" s="256" t="s">
        <v>1426</v>
      </c>
      <c r="H38" s="203" t="s">
        <v>1426</v>
      </c>
      <c r="I38" s="203">
        <v>-35625</v>
      </c>
    </row>
    <row r="39" spans="1:9" s="262" customFormat="1" ht="12.75" customHeight="1">
      <c r="A39" s="261" t="s">
        <v>1760</v>
      </c>
      <c r="B39" s="249" t="s">
        <v>1761</v>
      </c>
      <c r="C39" s="250">
        <v>1108771153</v>
      </c>
      <c r="D39" s="250">
        <v>734957568</v>
      </c>
      <c r="E39" s="250">
        <v>649922376</v>
      </c>
      <c r="F39" s="252">
        <v>58.61645789047688</v>
      </c>
      <c r="G39" s="252">
        <v>88.42991817454148</v>
      </c>
      <c r="H39" s="250">
        <v>86068569</v>
      </c>
      <c r="I39" s="250">
        <v>79548930</v>
      </c>
    </row>
    <row r="40" spans="1:9" ht="12.75" customHeight="1">
      <c r="A40" s="193">
        <v>3000</v>
      </c>
      <c r="B40" s="263" t="s">
        <v>1762</v>
      </c>
      <c r="C40" s="203">
        <v>970361738</v>
      </c>
      <c r="D40" s="203">
        <v>632084975</v>
      </c>
      <c r="E40" s="203">
        <v>550329600</v>
      </c>
      <c r="F40" s="256">
        <v>56.71386024909404</v>
      </c>
      <c r="G40" s="256">
        <v>87.06576200454693</v>
      </c>
      <c r="H40" s="203">
        <v>74270455</v>
      </c>
      <c r="I40" s="203">
        <v>67509659</v>
      </c>
    </row>
    <row r="41" spans="1:9" ht="12.75" customHeight="1">
      <c r="A41" s="154">
        <v>3100</v>
      </c>
      <c r="B41" s="263" t="s">
        <v>1763</v>
      </c>
      <c r="C41" s="203" t="s">
        <v>1426</v>
      </c>
      <c r="D41" s="203" t="s">
        <v>1426</v>
      </c>
      <c r="E41" s="203">
        <v>28910506</v>
      </c>
      <c r="F41" s="256" t="s">
        <v>1426</v>
      </c>
      <c r="G41" s="256" t="s">
        <v>1426</v>
      </c>
      <c r="H41" s="203" t="s">
        <v>1426</v>
      </c>
      <c r="I41" s="203">
        <v>3776939</v>
      </c>
    </row>
    <row r="42" spans="1:9" ht="51" customHeight="1">
      <c r="A42" s="154">
        <v>3200</v>
      </c>
      <c r="B42" s="257" t="s">
        <v>1764</v>
      </c>
      <c r="C42" s="203" t="s">
        <v>1426</v>
      </c>
      <c r="D42" s="203" t="s">
        <v>1426</v>
      </c>
      <c r="E42" s="203">
        <v>495211744</v>
      </c>
      <c r="F42" s="256" t="s">
        <v>1426</v>
      </c>
      <c r="G42" s="256" t="s">
        <v>1426</v>
      </c>
      <c r="H42" s="203" t="s">
        <v>1426</v>
      </c>
      <c r="I42" s="203">
        <v>60485529</v>
      </c>
    </row>
    <row r="43" spans="1:9" ht="37.5" customHeight="1">
      <c r="A43" s="154">
        <v>3300</v>
      </c>
      <c r="B43" s="257" t="s">
        <v>1765</v>
      </c>
      <c r="C43" s="203" t="s">
        <v>1426</v>
      </c>
      <c r="D43" s="203" t="s">
        <v>1426</v>
      </c>
      <c r="E43" s="203">
        <v>26197556</v>
      </c>
      <c r="F43" s="256" t="s">
        <v>1426</v>
      </c>
      <c r="G43" s="256" t="s">
        <v>1426</v>
      </c>
      <c r="H43" s="203" t="s">
        <v>1426</v>
      </c>
      <c r="I43" s="203">
        <v>3245647</v>
      </c>
    </row>
    <row r="44" spans="1:9" ht="12.75" customHeight="1">
      <c r="A44" s="154">
        <v>3400</v>
      </c>
      <c r="B44" s="263" t="s">
        <v>1766</v>
      </c>
      <c r="C44" s="203" t="s">
        <v>1426</v>
      </c>
      <c r="D44" s="203" t="s">
        <v>1426</v>
      </c>
      <c r="E44" s="203">
        <v>1863690</v>
      </c>
      <c r="F44" s="256" t="s">
        <v>1426</v>
      </c>
      <c r="G44" s="256" t="s">
        <v>1426</v>
      </c>
      <c r="H44" s="203" t="s">
        <v>1426</v>
      </c>
      <c r="I44" s="203">
        <v>20721</v>
      </c>
    </row>
    <row r="45" spans="1:9" ht="12.75" customHeight="1">
      <c r="A45" s="154">
        <v>3900</v>
      </c>
      <c r="B45" s="263" t="s">
        <v>1767</v>
      </c>
      <c r="C45" s="203" t="s">
        <v>1426</v>
      </c>
      <c r="D45" s="203" t="s">
        <v>1426</v>
      </c>
      <c r="E45" s="203">
        <v>9794</v>
      </c>
      <c r="F45" s="256" t="s">
        <v>1426</v>
      </c>
      <c r="G45" s="256" t="s">
        <v>1426</v>
      </c>
      <c r="H45" s="203" t="s">
        <v>1426</v>
      </c>
      <c r="I45" s="203">
        <v>1544</v>
      </c>
    </row>
    <row r="46" spans="1:9" ht="12.75" customHeight="1">
      <c r="A46" s="193">
        <v>6000</v>
      </c>
      <c r="B46" s="263" t="s">
        <v>1768</v>
      </c>
      <c r="C46" s="203">
        <v>138409415</v>
      </c>
      <c r="D46" s="203">
        <v>102872593</v>
      </c>
      <c r="E46" s="203">
        <v>99592776</v>
      </c>
      <c r="F46" s="256">
        <v>71.95520333642042</v>
      </c>
      <c r="G46" s="256">
        <v>96.8117679312312</v>
      </c>
      <c r="H46" s="203">
        <v>11798114</v>
      </c>
      <c r="I46" s="203">
        <v>12039271</v>
      </c>
    </row>
    <row r="47" spans="1:9" ht="12.75" customHeight="1">
      <c r="A47" s="154">
        <v>6200</v>
      </c>
      <c r="B47" s="263" t="s">
        <v>1769</v>
      </c>
      <c r="C47" s="203" t="s">
        <v>1426</v>
      </c>
      <c r="D47" s="203" t="s">
        <v>1426</v>
      </c>
      <c r="E47" s="203">
        <v>99483949</v>
      </c>
      <c r="F47" s="256" t="s">
        <v>1426</v>
      </c>
      <c r="G47" s="256" t="s">
        <v>1426</v>
      </c>
      <c r="H47" s="203" t="s">
        <v>1426</v>
      </c>
      <c r="I47" s="203">
        <v>12031541</v>
      </c>
    </row>
    <row r="48" spans="1:9" ht="12.75" customHeight="1">
      <c r="A48" s="154">
        <v>6400</v>
      </c>
      <c r="B48" s="263" t="s">
        <v>1770</v>
      </c>
      <c r="C48" s="203" t="s">
        <v>1426</v>
      </c>
      <c r="D48" s="203" t="s">
        <v>1426</v>
      </c>
      <c r="E48" s="203">
        <v>108827</v>
      </c>
      <c r="F48" s="256" t="s">
        <v>1426</v>
      </c>
      <c r="G48" s="256" t="s">
        <v>1426</v>
      </c>
      <c r="H48" s="203" t="s">
        <v>1426</v>
      </c>
      <c r="I48" s="203">
        <v>7730</v>
      </c>
    </row>
    <row r="49" spans="1:9" s="262" customFormat="1" ht="25.5" customHeight="1">
      <c r="A49" s="192" t="s">
        <v>1771</v>
      </c>
      <c r="B49" s="157" t="s">
        <v>1772</v>
      </c>
      <c r="C49" s="250">
        <v>149388098</v>
      </c>
      <c r="D49" s="250">
        <v>101781377</v>
      </c>
      <c r="E49" s="250">
        <v>82327431</v>
      </c>
      <c r="F49" s="256">
        <v>55.109765839578465</v>
      </c>
      <c r="G49" s="256">
        <v>80.8865368366946</v>
      </c>
      <c r="H49" s="250">
        <v>3298559</v>
      </c>
      <c r="I49" s="250">
        <v>10307187</v>
      </c>
    </row>
    <row r="50" spans="1:9" ht="25.5">
      <c r="A50" s="154">
        <v>7600</v>
      </c>
      <c r="B50" s="199" t="s">
        <v>1773</v>
      </c>
      <c r="C50" s="203">
        <v>136776344</v>
      </c>
      <c r="D50" s="203">
        <v>94612620</v>
      </c>
      <c r="E50" s="203">
        <v>76033047</v>
      </c>
      <c r="F50" s="256">
        <v>55.58932544651143</v>
      </c>
      <c r="G50" s="256">
        <v>80.36247912804868</v>
      </c>
      <c r="H50" s="203">
        <v>2981254</v>
      </c>
      <c r="I50" s="203">
        <v>10212749</v>
      </c>
    </row>
    <row r="51" spans="1:9" ht="12.75" customHeight="1">
      <c r="A51" s="154">
        <v>7700</v>
      </c>
      <c r="B51" s="257" t="s">
        <v>1774</v>
      </c>
      <c r="C51" s="203">
        <v>12611754</v>
      </c>
      <c r="D51" s="203">
        <v>7168757</v>
      </c>
      <c r="E51" s="203">
        <v>6294384</v>
      </c>
      <c r="F51" s="256">
        <v>49.908870724880934</v>
      </c>
      <c r="G51" s="256">
        <v>87.80300406332645</v>
      </c>
      <c r="H51" s="203">
        <v>317305</v>
      </c>
      <c r="I51" s="203">
        <v>94438</v>
      </c>
    </row>
    <row r="52" spans="1:9" s="262" customFormat="1" ht="12.75" customHeight="1">
      <c r="A52" s="192" t="s">
        <v>1775</v>
      </c>
      <c r="B52" s="249" t="s">
        <v>1776</v>
      </c>
      <c r="C52" s="250">
        <v>419489694</v>
      </c>
      <c r="D52" s="250">
        <v>289861047</v>
      </c>
      <c r="E52" s="250">
        <v>271373093</v>
      </c>
      <c r="F52" s="252">
        <v>64.69124197363476</v>
      </c>
      <c r="G52" s="252">
        <v>93.62178733867611</v>
      </c>
      <c r="H52" s="250">
        <v>17384648</v>
      </c>
      <c r="I52" s="250">
        <v>21066337</v>
      </c>
    </row>
    <row r="53" spans="1:9" ht="12.75" customHeight="1">
      <c r="A53" s="154">
        <v>7100</v>
      </c>
      <c r="B53" s="257" t="s">
        <v>1777</v>
      </c>
      <c r="C53" s="203">
        <v>16537243</v>
      </c>
      <c r="D53" s="203">
        <v>11025020</v>
      </c>
      <c r="E53" s="203">
        <v>11023251</v>
      </c>
      <c r="F53" s="256">
        <v>66.65712658391728</v>
      </c>
      <c r="G53" s="256">
        <v>99.98395467763324</v>
      </c>
      <c r="H53" s="203">
        <v>1377907</v>
      </c>
      <c r="I53" s="203">
        <v>1377907</v>
      </c>
    </row>
    <row r="54" spans="1:9" ht="12.75" customHeight="1">
      <c r="A54" s="154">
        <v>7300</v>
      </c>
      <c r="B54" s="257" t="s">
        <v>1778</v>
      </c>
      <c r="C54" s="203">
        <v>315029877</v>
      </c>
      <c r="D54" s="203">
        <v>218950426</v>
      </c>
      <c r="E54" s="203">
        <v>214440836</v>
      </c>
      <c r="F54" s="256">
        <v>68.06999959562565</v>
      </c>
      <c r="G54" s="256">
        <v>97.94036025305563</v>
      </c>
      <c r="H54" s="203">
        <v>11427700</v>
      </c>
      <c r="I54" s="203">
        <v>15215382</v>
      </c>
    </row>
    <row r="55" spans="1:9" ht="25.5">
      <c r="A55" s="154">
        <v>7400</v>
      </c>
      <c r="B55" s="199" t="s">
        <v>1779</v>
      </c>
      <c r="C55" s="203">
        <v>87922574</v>
      </c>
      <c r="D55" s="203">
        <v>59885601</v>
      </c>
      <c r="E55" s="203">
        <v>45909006</v>
      </c>
      <c r="F55" s="256">
        <v>52.215266127217795</v>
      </c>
      <c r="G55" s="256">
        <v>76.66117603128004</v>
      </c>
      <c r="H55" s="203">
        <v>4579041</v>
      </c>
      <c r="I55" s="203">
        <v>4473048</v>
      </c>
    </row>
    <row r="56" spans="1:9" ht="12.75" customHeight="1">
      <c r="A56" s="261" t="s">
        <v>1780</v>
      </c>
      <c r="B56" s="249" t="s">
        <v>1781</v>
      </c>
      <c r="C56" s="250">
        <v>465976674</v>
      </c>
      <c r="D56" s="250">
        <v>284884591</v>
      </c>
      <c r="E56" s="250">
        <v>173588205</v>
      </c>
      <c r="F56" s="252">
        <v>37.25255247433265</v>
      </c>
      <c r="G56" s="252">
        <v>60.93281647514589</v>
      </c>
      <c r="H56" s="250">
        <v>48131545</v>
      </c>
      <c r="I56" s="250">
        <v>31281968</v>
      </c>
    </row>
    <row r="57" spans="1:9" s="262" customFormat="1" ht="12.75" customHeight="1">
      <c r="A57" s="192" t="s">
        <v>1782</v>
      </c>
      <c r="B57" s="249" t="s">
        <v>1783</v>
      </c>
      <c r="C57" s="250">
        <v>436304484</v>
      </c>
      <c r="D57" s="250">
        <v>260154870</v>
      </c>
      <c r="E57" s="250">
        <v>157102687</v>
      </c>
      <c r="F57" s="252">
        <v>36.00758020171986</v>
      </c>
      <c r="G57" s="252">
        <v>60.388139956788045</v>
      </c>
      <c r="H57" s="250">
        <v>46179079</v>
      </c>
      <c r="I57" s="250">
        <v>29971969</v>
      </c>
    </row>
    <row r="58" spans="1:9" ht="12.75" customHeight="1">
      <c r="A58" s="154">
        <v>5100</v>
      </c>
      <c r="B58" s="263" t="s">
        <v>1784</v>
      </c>
      <c r="C58" s="203" t="s">
        <v>1426</v>
      </c>
      <c r="D58" s="203" t="s">
        <v>1426</v>
      </c>
      <c r="E58" s="203">
        <v>3481353</v>
      </c>
      <c r="F58" s="256" t="s">
        <v>1426</v>
      </c>
      <c r="G58" s="256" t="s">
        <v>1426</v>
      </c>
      <c r="H58" s="203" t="s">
        <v>1426</v>
      </c>
      <c r="I58" s="203">
        <v>566270</v>
      </c>
    </row>
    <row r="59" spans="1:9" ht="12.75" customHeight="1">
      <c r="A59" s="154">
        <v>5200</v>
      </c>
      <c r="B59" s="263" t="s">
        <v>1785</v>
      </c>
      <c r="C59" s="203" t="s">
        <v>1426</v>
      </c>
      <c r="D59" s="203" t="s">
        <v>1426</v>
      </c>
      <c r="E59" s="203">
        <v>83962614</v>
      </c>
      <c r="F59" s="256" t="s">
        <v>1426</v>
      </c>
      <c r="G59" s="256" t="s">
        <v>1426</v>
      </c>
      <c r="H59" s="203" t="s">
        <v>1426</v>
      </c>
      <c r="I59" s="203">
        <v>16604494</v>
      </c>
    </row>
    <row r="60" spans="1:9" ht="51">
      <c r="A60" s="154">
        <v>5800</v>
      </c>
      <c r="B60" s="257" t="s">
        <v>1786</v>
      </c>
      <c r="C60" s="203" t="s">
        <v>1426</v>
      </c>
      <c r="D60" s="203" t="s">
        <v>1426</v>
      </c>
      <c r="E60" s="203">
        <v>69658720</v>
      </c>
      <c r="F60" s="256" t="s">
        <v>1426</v>
      </c>
      <c r="G60" s="256" t="s">
        <v>1426</v>
      </c>
      <c r="H60" s="203" t="s">
        <v>1426</v>
      </c>
      <c r="I60" s="203">
        <v>12801205</v>
      </c>
    </row>
    <row r="61" spans="1:9" s="262" customFormat="1" ht="12.75">
      <c r="A61" s="192" t="s">
        <v>1787</v>
      </c>
      <c r="B61" s="249" t="s">
        <v>1788</v>
      </c>
      <c r="C61" s="250">
        <v>29672190</v>
      </c>
      <c r="D61" s="250">
        <v>24729721</v>
      </c>
      <c r="E61" s="250">
        <v>16485518</v>
      </c>
      <c r="F61" s="252">
        <v>55.55881786952699</v>
      </c>
      <c r="G61" s="252">
        <v>0.00022466415156696264</v>
      </c>
      <c r="H61" s="250">
        <v>1952466</v>
      </c>
      <c r="I61" s="250">
        <v>1309999</v>
      </c>
    </row>
    <row r="62" spans="1:9" ht="12.75">
      <c r="A62" s="154">
        <v>9100</v>
      </c>
      <c r="B62" s="199" t="s">
        <v>1789</v>
      </c>
      <c r="C62" s="203">
        <v>8800000</v>
      </c>
      <c r="D62" s="203">
        <v>3857531</v>
      </c>
      <c r="E62" s="203">
        <v>0</v>
      </c>
      <c r="F62" s="256">
        <v>0</v>
      </c>
      <c r="G62" s="256">
        <v>0</v>
      </c>
      <c r="H62" s="203">
        <v>1952466</v>
      </c>
      <c r="I62" s="203">
        <v>0</v>
      </c>
    </row>
    <row r="63" spans="1:9" ht="24" customHeight="1">
      <c r="A63" s="154">
        <v>9500</v>
      </c>
      <c r="B63" s="199" t="s">
        <v>1790</v>
      </c>
      <c r="C63" s="203">
        <v>20872190</v>
      </c>
      <c r="D63" s="203">
        <v>20872190</v>
      </c>
      <c r="E63" s="203">
        <v>16485518</v>
      </c>
      <c r="F63" s="256">
        <v>78.9831733038076</v>
      </c>
      <c r="G63" s="256">
        <v>0.00037841344537304234</v>
      </c>
      <c r="H63" s="203">
        <v>0</v>
      </c>
      <c r="I63" s="203">
        <v>1309999</v>
      </c>
    </row>
    <row r="64" spans="1:9" ht="12.75" customHeight="1">
      <c r="A64" s="265"/>
      <c r="B64" s="192" t="s">
        <v>1430</v>
      </c>
      <c r="C64" s="250">
        <v>-331483628</v>
      </c>
      <c r="D64" s="250" t="s">
        <v>1426</v>
      </c>
      <c r="E64" s="250">
        <v>26168076</v>
      </c>
      <c r="F64" s="252" t="s">
        <v>1426</v>
      </c>
      <c r="G64" s="252" t="s">
        <v>1426</v>
      </c>
      <c r="H64" s="250" t="s">
        <v>1426</v>
      </c>
      <c r="I64" s="250">
        <v>24155683</v>
      </c>
    </row>
    <row r="65" spans="1:9" ht="12.75" customHeight="1">
      <c r="A65" s="254"/>
      <c r="B65" s="192" t="s">
        <v>1431</v>
      </c>
      <c r="C65" s="250">
        <v>331483628</v>
      </c>
      <c r="D65" s="250" t="s">
        <v>1426</v>
      </c>
      <c r="E65" s="250">
        <v>-26168076</v>
      </c>
      <c r="F65" s="252" t="s">
        <v>1426</v>
      </c>
      <c r="G65" s="252" t="s">
        <v>1426</v>
      </c>
      <c r="H65" s="250" t="s">
        <v>1426</v>
      </c>
      <c r="I65" s="250">
        <v>-24155683</v>
      </c>
    </row>
    <row r="66" spans="1:9" ht="12.75" customHeight="1">
      <c r="A66" s="266" t="s">
        <v>1791</v>
      </c>
      <c r="B66" s="267" t="s">
        <v>1432</v>
      </c>
      <c r="C66" s="203">
        <v>85762271</v>
      </c>
      <c r="D66" s="203" t="s">
        <v>1426</v>
      </c>
      <c r="E66" s="203">
        <v>28476328</v>
      </c>
      <c r="F66" s="256" t="s">
        <v>1426</v>
      </c>
      <c r="G66" s="256" t="s">
        <v>1426</v>
      </c>
      <c r="H66" s="203" t="s">
        <v>1426</v>
      </c>
      <c r="I66" s="203">
        <v>-728850</v>
      </c>
    </row>
    <row r="67" spans="1:9" ht="36.75" customHeight="1">
      <c r="A67" s="268"/>
      <c r="B67" s="269" t="s">
        <v>260</v>
      </c>
      <c r="C67" s="203">
        <v>6672260</v>
      </c>
      <c r="D67" s="203">
        <v>2033853</v>
      </c>
      <c r="E67" s="203">
        <v>2033853</v>
      </c>
      <c r="F67" s="256" t="s">
        <v>1426</v>
      </c>
      <c r="G67" s="256" t="s">
        <v>1426</v>
      </c>
      <c r="H67" s="203">
        <v>1163189</v>
      </c>
      <c r="I67" s="203">
        <v>1163189</v>
      </c>
    </row>
    <row r="68" spans="1:9" ht="38.25" customHeight="1">
      <c r="A68" s="270"/>
      <c r="B68" s="269" t="s">
        <v>261</v>
      </c>
      <c r="C68" s="203">
        <v>11240011</v>
      </c>
      <c r="D68" s="203">
        <v>-5253199</v>
      </c>
      <c r="E68" s="203">
        <v>-5253199</v>
      </c>
      <c r="F68" s="256" t="s">
        <v>1426</v>
      </c>
      <c r="G68" s="256" t="s">
        <v>1426</v>
      </c>
      <c r="H68" s="203">
        <v>-6418624</v>
      </c>
      <c r="I68" s="203">
        <v>-6418624</v>
      </c>
    </row>
    <row r="69" spans="1:9" ht="38.25" customHeight="1">
      <c r="A69" s="270"/>
      <c r="B69" s="269" t="s">
        <v>262</v>
      </c>
      <c r="C69" s="203">
        <v>67850000</v>
      </c>
      <c r="D69" s="203" t="s">
        <v>341</v>
      </c>
      <c r="E69" s="203">
        <v>31695674</v>
      </c>
      <c r="F69" s="256" t="s">
        <v>1426</v>
      </c>
      <c r="G69" s="256" t="s">
        <v>1426</v>
      </c>
      <c r="H69" s="203" t="s">
        <v>341</v>
      </c>
      <c r="I69" s="203">
        <v>4526585</v>
      </c>
    </row>
    <row r="70" spans="1:9" ht="12.75" customHeight="1">
      <c r="A70" s="266" t="s">
        <v>263</v>
      </c>
      <c r="B70" s="267" t="s">
        <v>264</v>
      </c>
      <c r="C70" s="203">
        <v>-67850000</v>
      </c>
      <c r="D70" s="203" t="s">
        <v>1426</v>
      </c>
      <c r="E70" s="203">
        <v>-31682157</v>
      </c>
      <c r="F70" s="256" t="s">
        <v>1426</v>
      </c>
      <c r="G70" s="256" t="s">
        <v>1426</v>
      </c>
      <c r="H70" s="203" t="s">
        <v>1426</v>
      </c>
      <c r="I70" s="203">
        <v>-4506264</v>
      </c>
    </row>
    <row r="71" spans="1:9" ht="12.75" customHeight="1">
      <c r="A71" s="266" t="s">
        <v>265</v>
      </c>
      <c r="B71" s="267" t="s">
        <v>266</v>
      </c>
      <c r="C71" s="203">
        <v>313571357</v>
      </c>
      <c r="D71" s="203" t="s">
        <v>1426</v>
      </c>
      <c r="E71" s="203">
        <v>-22962247</v>
      </c>
      <c r="F71" s="256" t="s">
        <v>1426</v>
      </c>
      <c r="G71" s="256" t="s">
        <v>1426</v>
      </c>
      <c r="H71" s="203" t="s">
        <v>1426</v>
      </c>
      <c r="I71" s="203">
        <v>-18920569</v>
      </c>
    </row>
    <row r="72" spans="1:9" ht="24.75" customHeight="1">
      <c r="A72" s="258"/>
      <c r="B72" s="259" t="s">
        <v>267</v>
      </c>
      <c r="C72" s="250">
        <v>3487460395</v>
      </c>
      <c r="D72" s="250" t="s">
        <v>1426</v>
      </c>
      <c r="E72" s="250">
        <v>1932896260</v>
      </c>
      <c r="F72" s="256">
        <v>55.42417808589909</v>
      </c>
      <c r="G72" s="252" t="s">
        <v>1426</v>
      </c>
      <c r="H72" s="250" t="s">
        <v>1426</v>
      </c>
      <c r="I72" s="250">
        <v>234597818</v>
      </c>
    </row>
    <row r="73" spans="1:28" ht="12.75">
      <c r="A73" s="271" t="s">
        <v>268</v>
      </c>
      <c r="B73" s="263" t="s">
        <v>269</v>
      </c>
      <c r="C73" s="203">
        <v>582762408</v>
      </c>
      <c r="D73" s="203" t="s">
        <v>1426</v>
      </c>
      <c r="E73" s="272">
        <v>299968639</v>
      </c>
      <c r="F73" s="256">
        <v>51.47357394404891</v>
      </c>
      <c r="G73" s="256" t="s">
        <v>1426</v>
      </c>
      <c r="H73" s="203" t="s">
        <v>1426</v>
      </c>
      <c r="I73" s="203">
        <v>36860716</v>
      </c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</row>
    <row r="74" spans="1:29" s="273" customFormat="1" ht="12.75">
      <c r="A74" s="271" t="s">
        <v>270</v>
      </c>
      <c r="B74" s="254" t="s">
        <v>271</v>
      </c>
      <c r="C74" s="203">
        <v>223204721</v>
      </c>
      <c r="D74" s="203" t="s">
        <v>1426</v>
      </c>
      <c r="E74" s="272">
        <v>107225294</v>
      </c>
      <c r="F74" s="256">
        <v>48.038990178886046</v>
      </c>
      <c r="G74" s="256" t="s">
        <v>1426</v>
      </c>
      <c r="H74" s="203" t="s">
        <v>1426</v>
      </c>
      <c r="I74" s="203">
        <v>19619336</v>
      </c>
      <c r="AC74" s="274"/>
    </row>
    <row r="75" spans="1:29" s="275" customFormat="1" ht="12.75">
      <c r="A75" s="271" t="s">
        <v>272</v>
      </c>
      <c r="B75" s="257" t="s">
        <v>273</v>
      </c>
      <c r="C75" s="203">
        <v>339165812</v>
      </c>
      <c r="D75" s="203" t="s">
        <v>1426</v>
      </c>
      <c r="E75" s="272">
        <v>207776184</v>
      </c>
      <c r="F75" s="256">
        <v>61.26094572291384</v>
      </c>
      <c r="G75" s="256" t="s">
        <v>1426</v>
      </c>
      <c r="H75" s="203" t="s">
        <v>1426</v>
      </c>
      <c r="I75" s="203">
        <v>29323194</v>
      </c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4"/>
    </row>
    <row r="76" spans="1:29" s="275" customFormat="1" ht="12.75">
      <c r="A76" s="271" t="s">
        <v>274</v>
      </c>
      <c r="B76" s="254" t="s">
        <v>275</v>
      </c>
      <c r="C76" s="203">
        <v>824580012</v>
      </c>
      <c r="D76" s="203" t="s">
        <v>1426</v>
      </c>
      <c r="E76" s="272">
        <v>453427223</v>
      </c>
      <c r="F76" s="256">
        <v>54.98886904864728</v>
      </c>
      <c r="G76" s="256" t="s">
        <v>1426</v>
      </c>
      <c r="H76" s="203" t="s">
        <v>1426</v>
      </c>
      <c r="I76" s="203">
        <v>58347020</v>
      </c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4"/>
    </row>
    <row r="77" spans="1:29" s="275" customFormat="1" ht="12.75">
      <c r="A77" s="271" t="s">
        <v>276</v>
      </c>
      <c r="B77" s="254" t="s">
        <v>277</v>
      </c>
      <c r="C77" s="203">
        <v>141053331</v>
      </c>
      <c r="D77" s="203" t="s">
        <v>1426</v>
      </c>
      <c r="E77" s="272">
        <v>43289790</v>
      </c>
      <c r="F77" s="256">
        <v>30.69037058047215</v>
      </c>
      <c r="G77" s="256" t="s">
        <v>1426</v>
      </c>
      <c r="H77" s="203" t="s">
        <v>1426</v>
      </c>
      <c r="I77" s="203">
        <v>9481755</v>
      </c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4"/>
    </row>
    <row r="78" spans="1:29" s="275" customFormat="1" ht="12.75">
      <c r="A78" s="271" t="s">
        <v>278</v>
      </c>
      <c r="B78" s="254" t="s">
        <v>279</v>
      </c>
      <c r="C78" s="203">
        <v>15869175</v>
      </c>
      <c r="D78" s="203" t="s">
        <v>1426</v>
      </c>
      <c r="E78" s="272">
        <v>11564153</v>
      </c>
      <c r="F78" s="256">
        <v>72.87179705309192</v>
      </c>
      <c r="G78" s="256" t="s">
        <v>1426</v>
      </c>
      <c r="H78" s="203" t="s">
        <v>1426</v>
      </c>
      <c r="I78" s="203">
        <v>177733</v>
      </c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4"/>
    </row>
    <row r="79" spans="1:29" s="275" customFormat="1" ht="12.75">
      <c r="A79" s="271" t="s">
        <v>280</v>
      </c>
      <c r="B79" s="254" t="s">
        <v>281</v>
      </c>
      <c r="C79" s="203">
        <v>496216277</v>
      </c>
      <c r="D79" s="203" t="s">
        <v>1426</v>
      </c>
      <c r="E79" s="272">
        <v>288326775</v>
      </c>
      <c r="F79" s="256">
        <v>58.10506191839411</v>
      </c>
      <c r="G79" s="256" t="s">
        <v>1426</v>
      </c>
      <c r="H79" s="203" t="s">
        <v>1426</v>
      </c>
      <c r="I79" s="203">
        <v>36014606</v>
      </c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4"/>
    </row>
    <row r="80" spans="1:29" s="276" customFormat="1" ht="12.75">
      <c r="A80" s="271" t="s">
        <v>282</v>
      </c>
      <c r="B80" s="254" t="s">
        <v>283</v>
      </c>
      <c r="C80" s="203">
        <v>114722691</v>
      </c>
      <c r="D80" s="203" t="s">
        <v>1426</v>
      </c>
      <c r="E80" s="272">
        <v>62491051</v>
      </c>
      <c r="F80" s="256">
        <v>54.471395724146674</v>
      </c>
      <c r="G80" s="256" t="s">
        <v>1426</v>
      </c>
      <c r="H80" s="203" t="s">
        <v>1426</v>
      </c>
      <c r="I80" s="203">
        <v>7640592</v>
      </c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4"/>
    </row>
    <row r="81" spans="1:29" s="276" customFormat="1" ht="12.75">
      <c r="A81" s="271" t="s">
        <v>284</v>
      </c>
      <c r="B81" s="254" t="s">
        <v>285</v>
      </c>
      <c r="C81" s="203">
        <v>549786376</v>
      </c>
      <c r="D81" s="203" t="s">
        <v>1426</v>
      </c>
      <c r="E81" s="272">
        <v>322569018</v>
      </c>
      <c r="F81" s="256">
        <v>58.67170087896103</v>
      </c>
      <c r="G81" s="256" t="s">
        <v>1426</v>
      </c>
      <c r="H81" s="203" t="s">
        <v>1426</v>
      </c>
      <c r="I81" s="203">
        <v>18896299</v>
      </c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4"/>
    </row>
    <row r="82" spans="1:29" s="276" customFormat="1" ht="12.75">
      <c r="A82" s="271" t="s">
        <v>286</v>
      </c>
      <c r="B82" s="254" t="s">
        <v>287</v>
      </c>
      <c r="C82" s="203">
        <v>200099592</v>
      </c>
      <c r="D82" s="203" t="s">
        <v>1426</v>
      </c>
      <c r="E82" s="272">
        <v>136258133</v>
      </c>
      <c r="F82" s="256">
        <v>68.09515783520438</v>
      </c>
      <c r="G82" s="256" t="s">
        <v>1426</v>
      </c>
      <c r="H82" s="203" t="s">
        <v>1426</v>
      </c>
      <c r="I82" s="203">
        <v>18236567</v>
      </c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4"/>
    </row>
    <row r="83" spans="1:9" ht="24.75" customHeight="1">
      <c r="A83" s="258"/>
      <c r="B83" s="259" t="s">
        <v>288</v>
      </c>
      <c r="C83" s="250"/>
      <c r="D83" s="250"/>
      <c r="E83" s="250"/>
      <c r="F83" s="252"/>
      <c r="G83" s="252"/>
      <c r="H83" s="250"/>
      <c r="I83" s="250"/>
    </row>
    <row r="84" spans="1:29" s="276" customFormat="1" ht="12.75">
      <c r="A84" s="271"/>
      <c r="B84" s="277" t="s">
        <v>289</v>
      </c>
      <c r="C84" s="250"/>
      <c r="D84" s="203"/>
      <c r="E84" s="278"/>
      <c r="F84" s="256"/>
      <c r="G84" s="256"/>
      <c r="H84" s="203"/>
      <c r="I84" s="20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4"/>
    </row>
    <row r="85" spans="1:9" s="273" customFormat="1" ht="12.75">
      <c r="A85" s="279"/>
      <c r="B85" s="259" t="s">
        <v>290</v>
      </c>
      <c r="C85" s="280">
        <v>2929810</v>
      </c>
      <c r="D85" s="280">
        <v>2450520</v>
      </c>
      <c r="E85" s="280">
        <v>2450520</v>
      </c>
      <c r="F85" s="252">
        <v>83.64091869438633</v>
      </c>
      <c r="G85" s="252">
        <v>100</v>
      </c>
      <c r="H85" s="250">
        <v>307966</v>
      </c>
      <c r="I85" s="250">
        <v>307966</v>
      </c>
    </row>
    <row r="86" spans="1:9" ht="12.75" customHeight="1">
      <c r="A86" s="254"/>
      <c r="B86" s="267" t="s">
        <v>291</v>
      </c>
      <c r="C86" s="281">
        <v>2929810</v>
      </c>
      <c r="D86" s="281">
        <v>2450520</v>
      </c>
      <c r="E86" s="281">
        <v>2450520</v>
      </c>
      <c r="F86" s="256">
        <v>83.64091869438633</v>
      </c>
      <c r="G86" s="256">
        <v>100</v>
      </c>
      <c r="H86" s="203">
        <v>307966</v>
      </c>
      <c r="I86" s="203">
        <v>307966</v>
      </c>
    </row>
    <row r="87" spans="1:9" ht="25.5">
      <c r="A87" s="254"/>
      <c r="B87" s="269" t="s">
        <v>292</v>
      </c>
      <c r="C87" s="281">
        <v>2929810</v>
      </c>
      <c r="D87" s="203">
        <v>2450520</v>
      </c>
      <c r="E87" s="203">
        <v>2450520</v>
      </c>
      <c r="F87" s="256">
        <v>83.64091869438633</v>
      </c>
      <c r="G87" s="256">
        <v>100</v>
      </c>
      <c r="H87" s="203">
        <v>307966</v>
      </c>
      <c r="I87" s="203">
        <v>307966</v>
      </c>
    </row>
    <row r="88" spans="1:9" ht="12.75">
      <c r="A88" s="193"/>
      <c r="B88" s="259" t="s">
        <v>293</v>
      </c>
      <c r="C88" s="250">
        <v>2929810</v>
      </c>
      <c r="D88" s="250">
        <v>2450520</v>
      </c>
      <c r="E88" s="250">
        <v>2046406</v>
      </c>
      <c r="F88" s="252">
        <v>69.84773756659987</v>
      </c>
      <c r="G88" s="252">
        <v>83.50905114016616</v>
      </c>
      <c r="H88" s="250">
        <v>307966</v>
      </c>
      <c r="I88" s="250">
        <v>131560</v>
      </c>
    </row>
    <row r="89" spans="1:9" ht="12.75">
      <c r="A89" s="193"/>
      <c r="B89" s="267" t="s">
        <v>294</v>
      </c>
      <c r="C89" s="281">
        <v>2893275</v>
      </c>
      <c r="D89" s="281">
        <v>2419870</v>
      </c>
      <c r="E89" s="281">
        <v>2031701</v>
      </c>
      <c r="F89" s="256">
        <v>70.22149640113712</v>
      </c>
      <c r="G89" s="256">
        <v>83.95909697628386</v>
      </c>
      <c r="H89" s="203">
        <v>302466</v>
      </c>
      <c r="I89" s="203">
        <v>129766</v>
      </c>
    </row>
    <row r="90" spans="1:9" ht="12.75">
      <c r="A90" s="254"/>
      <c r="B90" s="282" t="s">
        <v>295</v>
      </c>
      <c r="C90" s="281">
        <v>2866275</v>
      </c>
      <c r="D90" s="281">
        <v>2404870</v>
      </c>
      <c r="E90" s="281">
        <v>2020040</v>
      </c>
      <c r="F90" s="256">
        <v>70.4761406354938</v>
      </c>
      <c r="G90" s="256">
        <v>83.99788761970501</v>
      </c>
      <c r="H90" s="203">
        <v>299466</v>
      </c>
      <c r="I90" s="203">
        <v>129766</v>
      </c>
    </row>
    <row r="91" spans="1:30" s="287" customFormat="1" ht="12.75">
      <c r="A91" s="283"/>
      <c r="B91" s="284" t="s">
        <v>296</v>
      </c>
      <c r="C91" s="281">
        <v>1367818</v>
      </c>
      <c r="D91" s="285">
        <v>1141511</v>
      </c>
      <c r="E91" s="285">
        <v>961747</v>
      </c>
      <c r="F91" s="256">
        <v>70.31249771533932</v>
      </c>
      <c r="G91" s="256">
        <v>84.25210094339872</v>
      </c>
      <c r="H91" s="203">
        <v>130968</v>
      </c>
      <c r="I91" s="203">
        <v>74875</v>
      </c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</row>
    <row r="92" spans="1:9" ht="12" customHeight="1">
      <c r="A92" s="254"/>
      <c r="B92" s="288" t="s">
        <v>297</v>
      </c>
      <c r="C92" s="281">
        <v>1102279</v>
      </c>
      <c r="D92" s="203">
        <v>919905</v>
      </c>
      <c r="E92" s="203">
        <v>716825</v>
      </c>
      <c r="F92" s="256">
        <v>65.03117631742961</v>
      </c>
      <c r="G92" s="256">
        <v>77.92380734967197</v>
      </c>
      <c r="H92" s="203">
        <v>105542</v>
      </c>
      <c r="I92" s="203">
        <v>18583</v>
      </c>
    </row>
    <row r="93" spans="1:9" ht="12.75">
      <c r="A93" s="254"/>
      <c r="B93" s="284" t="s">
        <v>298</v>
      </c>
      <c r="C93" s="281">
        <v>1498457</v>
      </c>
      <c r="D93" s="203">
        <v>1263359</v>
      </c>
      <c r="E93" s="203">
        <v>1058293</v>
      </c>
      <c r="F93" s="256">
        <v>70.625516781596</v>
      </c>
      <c r="G93" s="256">
        <v>83.76819257234088</v>
      </c>
      <c r="H93" s="203">
        <v>168498</v>
      </c>
      <c r="I93" s="203">
        <v>54891</v>
      </c>
    </row>
    <row r="94" spans="1:9" ht="12.75">
      <c r="A94" s="193"/>
      <c r="B94" s="282" t="s">
        <v>299</v>
      </c>
      <c r="C94" s="281">
        <v>27000</v>
      </c>
      <c r="D94" s="281">
        <v>15000</v>
      </c>
      <c r="E94" s="281">
        <v>11661</v>
      </c>
      <c r="F94" s="256">
        <v>43.18888888888889</v>
      </c>
      <c r="G94" s="256">
        <v>77.74</v>
      </c>
      <c r="H94" s="203">
        <v>3000</v>
      </c>
      <c r="I94" s="203">
        <v>0</v>
      </c>
    </row>
    <row r="95" spans="1:9" ht="12.75">
      <c r="A95" s="254"/>
      <c r="B95" s="284" t="s">
        <v>300</v>
      </c>
      <c r="C95" s="281">
        <v>27000</v>
      </c>
      <c r="D95" s="203">
        <v>15000</v>
      </c>
      <c r="E95" s="203">
        <v>11661</v>
      </c>
      <c r="F95" s="256">
        <v>43.18888888888889</v>
      </c>
      <c r="G95" s="256">
        <v>77.74</v>
      </c>
      <c r="H95" s="203">
        <v>3000</v>
      </c>
      <c r="I95" s="203">
        <v>0</v>
      </c>
    </row>
    <row r="96" spans="1:9" ht="12.75">
      <c r="A96" s="254"/>
      <c r="B96" s="267" t="s">
        <v>1781</v>
      </c>
      <c r="C96" s="281">
        <v>36535</v>
      </c>
      <c r="D96" s="281">
        <v>30650</v>
      </c>
      <c r="E96" s="281">
        <v>14705</v>
      </c>
      <c r="F96" s="256">
        <v>40.249076228274255</v>
      </c>
      <c r="G96" s="256">
        <v>47.97716150081566</v>
      </c>
      <c r="H96" s="203">
        <v>5500</v>
      </c>
      <c r="I96" s="203">
        <v>1794</v>
      </c>
    </row>
    <row r="97" spans="1:9" ht="12.75">
      <c r="A97" s="254"/>
      <c r="B97" s="282" t="s">
        <v>301</v>
      </c>
      <c r="C97" s="281">
        <v>36535</v>
      </c>
      <c r="D97" s="203">
        <v>30650</v>
      </c>
      <c r="E97" s="203">
        <v>14705</v>
      </c>
      <c r="F97" s="256">
        <v>40.249076228274255</v>
      </c>
      <c r="G97" s="256">
        <v>47.97716150081566</v>
      </c>
      <c r="H97" s="203">
        <v>5500</v>
      </c>
      <c r="I97" s="203">
        <v>1794</v>
      </c>
    </row>
    <row r="98" spans="1:9" ht="12.75">
      <c r="A98" s="254"/>
      <c r="B98" s="289"/>
      <c r="C98" s="290"/>
      <c r="D98" s="203"/>
      <c r="E98" s="203"/>
      <c r="F98" s="256"/>
      <c r="G98" s="256"/>
      <c r="H98" s="203"/>
      <c r="I98" s="203"/>
    </row>
    <row r="99" spans="1:9" ht="12.75">
      <c r="A99" s="254"/>
      <c r="B99" s="277" t="s">
        <v>302</v>
      </c>
      <c r="C99" s="250"/>
      <c r="D99" s="203"/>
      <c r="E99" s="203"/>
      <c r="F99" s="256"/>
      <c r="G99" s="256"/>
      <c r="H99" s="203"/>
      <c r="I99" s="203"/>
    </row>
    <row r="100" spans="1:9" ht="12.75">
      <c r="A100" s="254"/>
      <c r="B100" s="259" t="s">
        <v>290</v>
      </c>
      <c r="C100" s="280">
        <v>12854949</v>
      </c>
      <c r="D100" s="280">
        <v>9006637</v>
      </c>
      <c r="E100" s="280">
        <v>9048763</v>
      </c>
      <c r="F100" s="252">
        <v>70.39127887633005</v>
      </c>
      <c r="G100" s="252">
        <v>100.46772174786216</v>
      </c>
      <c r="H100" s="250">
        <v>1072923</v>
      </c>
      <c r="I100" s="250">
        <v>1057415</v>
      </c>
    </row>
    <row r="101" spans="1:9" ht="25.5">
      <c r="A101" s="254"/>
      <c r="B101" s="291" t="s">
        <v>303</v>
      </c>
      <c r="C101" s="281">
        <v>259000</v>
      </c>
      <c r="D101" s="203">
        <v>172668</v>
      </c>
      <c r="E101" s="203">
        <v>214794</v>
      </c>
      <c r="F101" s="256">
        <v>82.93204633204633</v>
      </c>
      <c r="G101" s="256">
        <v>124.39710890263396</v>
      </c>
      <c r="H101" s="203">
        <v>21583</v>
      </c>
      <c r="I101" s="203">
        <v>6075</v>
      </c>
    </row>
    <row r="102" spans="1:9" ht="12.75">
      <c r="A102" s="254"/>
      <c r="B102" s="267" t="s">
        <v>291</v>
      </c>
      <c r="C102" s="281">
        <v>12595949</v>
      </c>
      <c r="D102" s="281">
        <v>8833969</v>
      </c>
      <c r="E102" s="281">
        <v>8833969</v>
      </c>
      <c r="F102" s="256">
        <v>70.13341352842886</v>
      </c>
      <c r="G102" s="256">
        <v>100</v>
      </c>
      <c r="H102" s="203">
        <v>1051340</v>
      </c>
      <c r="I102" s="203">
        <v>1051340</v>
      </c>
    </row>
    <row r="103" spans="1:9" ht="25.5">
      <c r="A103" s="254"/>
      <c r="B103" s="269" t="s">
        <v>292</v>
      </c>
      <c r="C103" s="281">
        <v>12595949</v>
      </c>
      <c r="D103" s="203">
        <v>8833969</v>
      </c>
      <c r="E103" s="203">
        <v>8833969</v>
      </c>
      <c r="F103" s="256">
        <v>70.13341352842886</v>
      </c>
      <c r="G103" s="256">
        <v>100</v>
      </c>
      <c r="H103" s="203">
        <v>1051340</v>
      </c>
      <c r="I103" s="203">
        <v>1051340</v>
      </c>
    </row>
    <row r="104" spans="1:9" ht="12.75">
      <c r="A104" s="254"/>
      <c r="B104" s="259" t="s">
        <v>293</v>
      </c>
      <c r="C104" s="250">
        <v>12854949</v>
      </c>
      <c r="D104" s="250">
        <v>9006637</v>
      </c>
      <c r="E104" s="250">
        <v>7293412</v>
      </c>
      <c r="F104" s="252">
        <v>56.73621886792394</v>
      </c>
      <c r="G104" s="252">
        <v>80.9781941916833</v>
      </c>
      <c r="H104" s="250">
        <v>1072923</v>
      </c>
      <c r="I104" s="250">
        <v>966205</v>
      </c>
    </row>
    <row r="105" spans="1:9" ht="12.75">
      <c r="A105" s="254"/>
      <c r="B105" s="267" t="s">
        <v>294</v>
      </c>
      <c r="C105" s="281">
        <v>11424311</v>
      </c>
      <c r="D105" s="281">
        <v>8052875</v>
      </c>
      <c r="E105" s="281">
        <v>6885248</v>
      </c>
      <c r="F105" s="256">
        <v>60.26838730143113</v>
      </c>
      <c r="G105" s="256">
        <v>85.50049516477036</v>
      </c>
      <c r="H105" s="203">
        <v>944900</v>
      </c>
      <c r="I105" s="203">
        <v>824116</v>
      </c>
    </row>
    <row r="106" spans="1:9" ht="12.75" customHeight="1">
      <c r="A106" s="254"/>
      <c r="B106" s="282" t="s">
        <v>295</v>
      </c>
      <c r="C106" s="281">
        <v>11322121</v>
      </c>
      <c r="D106" s="281">
        <v>7950685</v>
      </c>
      <c r="E106" s="281">
        <v>6802605</v>
      </c>
      <c r="F106" s="256">
        <v>60.08242625211301</v>
      </c>
      <c r="G106" s="256">
        <v>85.55998634079957</v>
      </c>
      <c r="H106" s="203">
        <v>932710</v>
      </c>
      <c r="I106" s="203">
        <v>824116</v>
      </c>
    </row>
    <row r="107" spans="1:9" ht="12.75">
      <c r="A107" s="254"/>
      <c r="B107" s="284" t="s">
        <v>296</v>
      </c>
      <c r="C107" s="281">
        <v>9043672</v>
      </c>
      <c r="D107" s="203">
        <v>6482949</v>
      </c>
      <c r="E107" s="203">
        <v>5690132</v>
      </c>
      <c r="F107" s="256">
        <v>62.91838094083908</v>
      </c>
      <c r="G107" s="256">
        <v>87.77073520090934</v>
      </c>
      <c r="H107" s="203">
        <v>754374</v>
      </c>
      <c r="I107" s="203">
        <v>720907</v>
      </c>
    </row>
    <row r="108" spans="1:9" ht="12.75">
      <c r="A108" s="254"/>
      <c r="B108" s="288" t="s">
        <v>297</v>
      </c>
      <c r="C108" s="281">
        <v>6165083</v>
      </c>
      <c r="D108" s="203">
        <v>4357507</v>
      </c>
      <c r="E108" s="203">
        <v>4011575</v>
      </c>
      <c r="F108" s="256">
        <v>65.06927806162544</v>
      </c>
      <c r="G108" s="256">
        <v>92.061240521243</v>
      </c>
      <c r="H108" s="203">
        <v>522284</v>
      </c>
      <c r="I108" s="203">
        <v>457007</v>
      </c>
    </row>
    <row r="109" spans="1:9" ht="12.75">
      <c r="A109" s="254"/>
      <c r="B109" s="284" t="s">
        <v>298</v>
      </c>
      <c r="C109" s="281">
        <v>2278449</v>
      </c>
      <c r="D109" s="203">
        <v>1467736</v>
      </c>
      <c r="E109" s="203">
        <v>1112473</v>
      </c>
      <c r="F109" s="256">
        <v>48.82588989264188</v>
      </c>
      <c r="G109" s="256">
        <v>75.79517024860056</v>
      </c>
      <c r="H109" s="203">
        <v>178336</v>
      </c>
      <c r="I109" s="203">
        <v>103209</v>
      </c>
    </row>
    <row r="110" spans="1:9" ht="25.5">
      <c r="A110" s="254"/>
      <c r="B110" s="269" t="s">
        <v>304</v>
      </c>
      <c r="C110" s="281">
        <v>102190</v>
      </c>
      <c r="D110" s="281">
        <v>102190</v>
      </c>
      <c r="E110" s="281">
        <v>82643</v>
      </c>
      <c r="F110" s="256">
        <v>80.8719052744887</v>
      </c>
      <c r="G110" s="256">
        <v>80.8719052744887</v>
      </c>
      <c r="H110" s="203">
        <v>12190</v>
      </c>
      <c r="I110" s="203">
        <v>0</v>
      </c>
    </row>
    <row r="111" spans="1:9" ht="12.75">
      <c r="A111" s="254"/>
      <c r="B111" s="292" t="s">
        <v>305</v>
      </c>
      <c r="C111" s="281">
        <v>102190</v>
      </c>
      <c r="D111" s="203">
        <v>102190</v>
      </c>
      <c r="E111" s="203">
        <v>82643</v>
      </c>
      <c r="F111" s="256">
        <v>80.8719052744887</v>
      </c>
      <c r="G111" s="256">
        <v>80.8719052744887</v>
      </c>
      <c r="H111" s="203">
        <v>12190</v>
      </c>
      <c r="I111" s="203">
        <v>0</v>
      </c>
    </row>
    <row r="112" spans="1:9" ht="12.75">
      <c r="A112" s="254"/>
      <c r="B112" s="267" t="s">
        <v>1781</v>
      </c>
      <c r="C112" s="281">
        <v>1430638</v>
      </c>
      <c r="D112" s="281">
        <v>953762</v>
      </c>
      <c r="E112" s="281">
        <v>408164</v>
      </c>
      <c r="F112" s="256">
        <v>28.5302082008167</v>
      </c>
      <c r="G112" s="256">
        <v>42.79516273451868</v>
      </c>
      <c r="H112" s="203">
        <v>128023</v>
      </c>
      <c r="I112" s="203">
        <v>142089</v>
      </c>
    </row>
    <row r="113" spans="1:9" ht="12" customHeight="1">
      <c r="A113" s="254"/>
      <c r="B113" s="282" t="s">
        <v>301</v>
      </c>
      <c r="C113" s="281">
        <v>1430638</v>
      </c>
      <c r="D113" s="203">
        <v>953762</v>
      </c>
      <c r="E113" s="203">
        <v>408164</v>
      </c>
      <c r="F113" s="256">
        <v>28.5302082008167</v>
      </c>
      <c r="G113" s="256">
        <v>42.79516273451868</v>
      </c>
      <c r="H113" s="203">
        <v>128023</v>
      </c>
      <c r="I113" s="203">
        <v>142089</v>
      </c>
    </row>
    <row r="114" spans="1:9" ht="12.75">
      <c r="A114" s="254"/>
      <c r="B114" s="261"/>
      <c r="C114" s="203"/>
      <c r="D114" s="203"/>
      <c r="E114" s="203"/>
      <c r="F114" s="256"/>
      <c r="G114" s="256"/>
      <c r="H114" s="203"/>
      <c r="I114" s="203"/>
    </row>
    <row r="115" spans="1:9" ht="12.75">
      <c r="A115" s="254"/>
      <c r="B115" s="277" t="s">
        <v>306</v>
      </c>
      <c r="C115" s="250"/>
      <c r="D115" s="203"/>
      <c r="E115" s="203"/>
      <c r="F115" s="256"/>
      <c r="G115" s="256"/>
      <c r="H115" s="203"/>
      <c r="I115" s="203"/>
    </row>
    <row r="116" spans="1:9" ht="12.75">
      <c r="A116" s="254"/>
      <c r="B116" s="259" t="s">
        <v>290</v>
      </c>
      <c r="C116" s="280">
        <v>7324019</v>
      </c>
      <c r="D116" s="280">
        <v>4933701</v>
      </c>
      <c r="E116" s="280">
        <v>4905065</v>
      </c>
      <c r="F116" s="252">
        <v>66.97231397133187</v>
      </c>
      <c r="G116" s="252">
        <v>99.41958379723457</v>
      </c>
      <c r="H116" s="250">
        <v>554443</v>
      </c>
      <c r="I116" s="250">
        <v>535476</v>
      </c>
    </row>
    <row r="117" spans="1:9" ht="25.5">
      <c r="A117" s="254"/>
      <c r="B117" s="291" t="s">
        <v>303</v>
      </c>
      <c r="C117" s="281">
        <v>357165</v>
      </c>
      <c r="D117" s="203">
        <v>312707</v>
      </c>
      <c r="E117" s="203">
        <v>304487</v>
      </c>
      <c r="F117" s="256">
        <v>85.25107443338513</v>
      </c>
      <c r="G117" s="256">
        <v>97.37134122357351</v>
      </c>
      <c r="H117" s="203">
        <v>22981</v>
      </c>
      <c r="I117" s="203">
        <v>4014</v>
      </c>
    </row>
    <row r="118" spans="1:9" ht="12.75">
      <c r="A118" s="254"/>
      <c r="B118" s="267" t="s">
        <v>307</v>
      </c>
      <c r="C118" s="281">
        <v>102082</v>
      </c>
      <c r="D118" s="203">
        <v>102082</v>
      </c>
      <c r="E118" s="203">
        <v>81666</v>
      </c>
      <c r="F118" s="256">
        <v>80.00039184185262</v>
      </c>
      <c r="G118" s="256">
        <v>80.00039184185262</v>
      </c>
      <c r="H118" s="203">
        <v>0</v>
      </c>
      <c r="I118" s="203">
        <v>0</v>
      </c>
    </row>
    <row r="119" spans="1:9" ht="12.75">
      <c r="A119" s="254"/>
      <c r="B119" s="267" t="s">
        <v>291</v>
      </c>
      <c r="C119" s="281">
        <v>6864772</v>
      </c>
      <c r="D119" s="281">
        <v>4518912</v>
      </c>
      <c r="E119" s="281">
        <v>4518912</v>
      </c>
      <c r="F119" s="256">
        <v>65.82756135236538</v>
      </c>
      <c r="G119" s="256">
        <v>100</v>
      </c>
      <c r="H119" s="203">
        <v>531462</v>
      </c>
      <c r="I119" s="203">
        <v>531462</v>
      </c>
    </row>
    <row r="120" spans="1:9" ht="25.5">
      <c r="A120" s="254"/>
      <c r="B120" s="269" t="s">
        <v>292</v>
      </c>
      <c r="C120" s="281">
        <v>6864772</v>
      </c>
      <c r="D120" s="203">
        <v>4518912</v>
      </c>
      <c r="E120" s="203">
        <v>4518912</v>
      </c>
      <c r="F120" s="256">
        <v>65.82756135236538</v>
      </c>
      <c r="G120" s="256">
        <v>100</v>
      </c>
      <c r="H120" s="203">
        <v>531462</v>
      </c>
      <c r="I120" s="203">
        <v>531462</v>
      </c>
    </row>
    <row r="121" spans="1:9" ht="12.75" customHeight="1">
      <c r="A121" s="254"/>
      <c r="B121" s="259" t="s">
        <v>293</v>
      </c>
      <c r="C121" s="250">
        <v>7324019</v>
      </c>
      <c r="D121" s="250">
        <v>4933701</v>
      </c>
      <c r="E121" s="250">
        <v>4655086</v>
      </c>
      <c r="F121" s="252">
        <v>63.55917427303234</v>
      </c>
      <c r="G121" s="252">
        <v>94.35281951622119</v>
      </c>
      <c r="H121" s="250">
        <v>554443</v>
      </c>
      <c r="I121" s="250">
        <v>628196</v>
      </c>
    </row>
    <row r="122" spans="1:9" ht="12.75" customHeight="1">
      <c r="A122" s="254"/>
      <c r="B122" s="267" t="s">
        <v>294</v>
      </c>
      <c r="C122" s="281">
        <v>7051976</v>
      </c>
      <c r="D122" s="281">
        <v>4771917</v>
      </c>
      <c r="E122" s="281">
        <v>4499501</v>
      </c>
      <c r="F122" s="256">
        <v>63.80482576798333</v>
      </c>
      <c r="G122" s="256">
        <v>94.29126701072127</v>
      </c>
      <c r="H122" s="203">
        <v>546301</v>
      </c>
      <c r="I122" s="203">
        <v>600168</v>
      </c>
    </row>
    <row r="123" spans="1:9" ht="12.75">
      <c r="A123" s="254"/>
      <c r="B123" s="282" t="s">
        <v>295</v>
      </c>
      <c r="C123" s="281">
        <v>7050876</v>
      </c>
      <c r="D123" s="281">
        <v>4770817</v>
      </c>
      <c r="E123" s="281">
        <v>4499325</v>
      </c>
      <c r="F123" s="256">
        <v>63.81228375027443</v>
      </c>
      <c r="G123" s="256">
        <v>94.30931850875857</v>
      </c>
      <c r="H123" s="203">
        <v>546301</v>
      </c>
      <c r="I123" s="203">
        <v>600168</v>
      </c>
    </row>
    <row r="124" spans="1:9" ht="12.75">
      <c r="A124" s="254"/>
      <c r="B124" s="284" t="s">
        <v>296</v>
      </c>
      <c r="C124" s="281">
        <v>4791591</v>
      </c>
      <c r="D124" s="203">
        <v>3187932</v>
      </c>
      <c r="E124" s="203">
        <v>3019177</v>
      </c>
      <c r="F124" s="256">
        <v>63.009906312955344</v>
      </c>
      <c r="G124" s="256">
        <v>94.70644292287288</v>
      </c>
      <c r="H124" s="203">
        <v>389604</v>
      </c>
      <c r="I124" s="203">
        <v>481483</v>
      </c>
    </row>
    <row r="125" spans="1:9" ht="12.75">
      <c r="A125" s="254"/>
      <c r="B125" s="288" t="s">
        <v>297</v>
      </c>
      <c r="C125" s="281">
        <v>3725193</v>
      </c>
      <c r="D125" s="203">
        <v>2449809</v>
      </c>
      <c r="E125" s="203">
        <v>2296704</v>
      </c>
      <c r="F125" s="256">
        <v>61.65328883630996</v>
      </c>
      <c r="G125" s="256">
        <v>93.75032910728959</v>
      </c>
      <c r="H125" s="203">
        <v>280106</v>
      </c>
      <c r="I125" s="203">
        <v>340491</v>
      </c>
    </row>
    <row r="126" spans="1:9" ht="12.75">
      <c r="A126" s="254"/>
      <c r="B126" s="284" t="s">
        <v>298</v>
      </c>
      <c r="C126" s="281">
        <v>2259285</v>
      </c>
      <c r="D126" s="203">
        <v>1582885</v>
      </c>
      <c r="E126" s="203">
        <v>1480148</v>
      </c>
      <c r="F126" s="256">
        <v>65.51400111097095</v>
      </c>
      <c r="G126" s="256">
        <v>93.50950953480512</v>
      </c>
      <c r="H126" s="203">
        <v>156697</v>
      </c>
      <c r="I126" s="203">
        <v>118685</v>
      </c>
    </row>
    <row r="127" spans="1:9" ht="25.5">
      <c r="A127" s="254"/>
      <c r="B127" s="269" t="s">
        <v>304</v>
      </c>
      <c r="C127" s="281">
        <v>1100</v>
      </c>
      <c r="D127" s="281">
        <v>1100</v>
      </c>
      <c r="E127" s="281">
        <v>176</v>
      </c>
      <c r="F127" s="256">
        <v>16</v>
      </c>
      <c r="G127" s="256">
        <v>16</v>
      </c>
      <c r="H127" s="203">
        <v>0</v>
      </c>
      <c r="I127" s="203">
        <v>0</v>
      </c>
    </row>
    <row r="128" spans="1:9" ht="12.75">
      <c r="A128" s="254"/>
      <c r="B128" s="292" t="s">
        <v>305</v>
      </c>
      <c r="C128" s="281">
        <v>1100</v>
      </c>
      <c r="D128" s="203">
        <v>1100</v>
      </c>
      <c r="E128" s="203">
        <v>176</v>
      </c>
      <c r="F128" s="256">
        <v>16</v>
      </c>
      <c r="G128" s="256">
        <v>16</v>
      </c>
      <c r="H128" s="203">
        <v>0</v>
      </c>
      <c r="I128" s="203">
        <v>0</v>
      </c>
    </row>
    <row r="129" spans="1:9" ht="12.75">
      <c r="A129" s="254"/>
      <c r="B129" s="267" t="s">
        <v>1781</v>
      </c>
      <c r="C129" s="281">
        <v>272043</v>
      </c>
      <c r="D129" s="281">
        <v>161784</v>
      </c>
      <c r="E129" s="281">
        <v>155585</v>
      </c>
      <c r="F129" s="256">
        <v>57.19132637119867</v>
      </c>
      <c r="G129" s="256">
        <v>96.16834792068437</v>
      </c>
      <c r="H129" s="203">
        <v>8142</v>
      </c>
      <c r="I129" s="203">
        <v>28028</v>
      </c>
    </row>
    <row r="130" spans="1:9" ht="12.75">
      <c r="A130" s="254"/>
      <c r="B130" s="282" t="s">
        <v>301</v>
      </c>
      <c r="C130" s="281">
        <v>272043</v>
      </c>
      <c r="D130" s="203">
        <v>161784</v>
      </c>
      <c r="E130" s="203">
        <v>155585</v>
      </c>
      <c r="F130" s="256">
        <v>57.19132637119867</v>
      </c>
      <c r="G130" s="256">
        <v>96.16834792068437</v>
      </c>
      <c r="H130" s="203">
        <v>8142</v>
      </c>
      <c r="I130" s="203">
        <v>28028</v>
      </c>
    </row>
    <row r="131" spans="1:9" ht="12.75">
      <c r="A131" s="254"/>
      <c r="B131" s="293"/>
      <c r="C131" s="280"/>
      <c r="D131" s="203"/>
      <c r="E131" s="203"/>
      <c r="F131" s="256"/>
      <c r="G131" s="256"/>
      <c r="H131" s="203"/>
      <c r="I131" s="203"/>
    </row>
    <row r="132" spans="1:9" ht="25.5">
      <c r="A132" s="254"/>
      <c r="B132" s="277" t="s">
        <v>308</v>
      </c>
      <c r="C132" s="280"/>
      <c r="D132" s="203"/>
      <c r="E132" s="203"/>
      <c r="F132" s="256"/>
      <c r="G132" s="256"/>
      <c r="H132" s="203"/>
      <c r="I132" s="203"/>
    </row>
    <row r="133" spans="1:9" ht="12.75">
      <c r="A133" s="254"/>
      <c r="B133" s="259" t="s">
        <v>290</v>
      </c>
      <c r="C133" s="280">
        <v>3487747</v>
      </c>
      <c r="D133" s="280">
        <v>2266000</v>
      </c>
      <c r="E133" s="280">
        <v>2266000</v>
      </c>
      <c r="F133" s="252">
        <v>64.97030891288847</v>
      </c>
      <c r="G133" s="252">
        <v>100</v>
      </c>
      <c r="H133" s="250">
        <v>323700</v>
      </c>
      <c r="I133" s="250">
        <v>323700</v>
      </c>
    </row>
    <row r="134" spans="1:9" ht="25.5">
      <c r="A134" s="254"/>
      <c r="B134" s="291" t="s">
        <v>303</v>
      </c>
      <c r="C134" s="281">
        <v>357165</v>
      </c>
      <c r="D134" s="203">
        <v>0</v>
      </c>
      <c r="E134" s="203">
        <v>0</v>
      </c>
      <c r="F134" s="256">
        <v>0</v>
      </c>
      <c r="G134" s="256">
        <v>0</v>
      </c>
      <c r="H134" s="203">
        <v>0</v>
      </c>
      <c r="I134" s="203">
        <v>0</v>
      </c>
    </row>
    <row r="135" spans="1:9" ht="12.75">
      <c r="A135" s="254"/>
      <c r="B135" s="267" t="s">
        <v>291</v>
      </c>
      <c r="C135" s="281">
        <v>3487747</v>
      </c>
      <c r="D135" s="281">
        <v>2266000</v>
      </c>
      <c r="E135" s="281">
        <v>2266000</v>
      </c>
      <c r="F135" s="256">
        <v>64.97030891288847</v>
      </c>
      <c r="G135" s="256">
        <v>100</v>
      </c>
      <c r="H135" s="203">
        <v>323700</v>
      </c>
      <c r="I135" s="203">
        <v>323700</v>
      </c>
    </row>
    <row r="136" spans="1:9" ht="25.5">
      <c r="A136" s="254"/>
      <c r="B136" s="269" t="s">
        <v>292</v>
      </c>
      <c r="C136" s="281">
        <v>3487747</v>
      </c>
      <c r="D136" s="203">
        <v>2266000</v>
      </c>
      <c r="E136" s="203">
        <v>2266000</v>
      </c>
      <c r="F136" s="256">
        <v>64.97030891288847</v>
      </c>
      <c r="G136" s="256">
        <v>100</v>
      </c>
      <c r="H136" s="203">
        <v>323700</v>
      </c>
      <c r="I136" s="203">
        <v>323700</v>
      </c>
    </row>
    <row r="137" spans="1:9" ht="12.75">
      <c r="A137" s="254"/>
      <c r="B137" s="259" t="s">
        <v>293</v>
      </c>
      <c r="C137" s="250">
        <v>3487747</v>
      </c>
      <c r="D137" s="250">
        <v>2266000</v>
      </c>
      <c r="E137" s="250">
        <v>2222947</v>
      </c>
      <c r="F137" s="252">
        <v>63.73590171534804</v>
      </c>
      <c r="G137" s="252">
        <v>98.10004413062666</v>
      </c>
      <c r="H137" s="250">
        <v>323700</v>
      </c>
      <c r="I137" s="250">
        <v>463556</v>
      </c>
    </row>
    <row r="138" spans="1:9" ht="12.75">
      <c r="A138" s="254"/>
      <c r="B138" s="267" t="s">
        <v>294</v>
      </c>
      <c r="C138" s="281">
        <v>3378218</v>
      </c>
      <c r="D138" s="281">
        <v>2228398</v>
      </c>
      <c r="E138" s="281">
        <v>2208129</v>
      </c>
      <c r="F138" s="256">
        <v>65.36372134657977</v>
      </c>
      <c r="G138" s="256">
        <v>99.0904228059799</v>
      </c>
      <c r="H138" s="203">
        <v>313495</v>
      </c>
      <c r="I138" s="203">
        <v>460865</v>
      </c>
    </row>
    <row r="139" spans="1:9" ht="12.75">
      <c r="A139" s="254"/>
      <c r="B139" s="282" t="s">
        <v>295</v>
      </c>
      <c r="C139" s="281">
        <v>3371918</v>
      </c>
      <c r="D139" s="281">
        <v>2222098</v>
      </c>
      <c r="E139" s="281">
        <v>2203388</v>
      </c>
      <c r="F139" s="256">
        <v>65.34524267790617</v>
      </c>
      <c r="G139" s="256">
        <v>99.15800293236391</v>
      </c>
      <c r="H139" s="203">
        <v>313495</v>
      </c>
      <c r="I139" s="203">
        <v>460865</v>
      </c>
    </row>
    <row r="140" spans="1:9" ht="12.75">
      <c r="A140" s="254"/>
      <c r="B140" s="284" t="s">
        <v>296</v>
      </c>
      <c r="C140" s="281">
        <v>2667882</v>
      </c>
      <c r="D140" s="203">
        <v>1723592</v>
      </c>
      <c r="E140" s="203">
        <v>1806715</v>
      </c>
      <c r="F140" s="256">
        <v>67.72094867764017</v>
      </c>
      <c r="G140" s="256">
        <v>104.82266104739404</v>
      </c>
      <c r="H140" s="203">
        <v>247688</v>
      </c>
      <c r="I140" s="203">
        <v>434319</v>
      </c>
    </row>
    <row r="141" spans="1:9" ht="12.75">
      <c r="A141" s="254"/>
      <c r="B141" s="288" t="s">
        <v>297</v>
      </c>
      <c r="C141" s="281">
        <v>1953102</v>
      </c>
      <c r="D141" s="203">
        <v>1240000</v>
      </c>
      <c r="E141" s="203">
        <v>1256471</v>
      </c>
      <c r="F141" s="256">
        <v>64.33207277448899</v>
      </c>
      <c r="G141" s="256">
        <v>101.3283064516129</v>
      </c>
      <c r="H141" s="203">
        <v>141000</v>
      </c>
      <c r="I141" s="203">
        <v>259189</v>
      </c>
    </row>
    <row r="142" spans="1:9" ht="12.75">
      <c r="A142" s="254"/>
      <c r="B142" s="284" t="s">
        <v>298</v>
      </c>
      <c r="C142" s="281">
        <v>704036</v>
      </c>
      <c r="D142" s="203">
        <v>498506</v>
      </c>
      <c r="E142" s="203">
        <v>396673</v>
      </c>
      <c r="F142" s="256">
        <v>56.34271542932464</v>
      </c>
      <c r="G142" s="256">
        <v>79.5723622183083</v>
      </c>
      <c r="H142" s="203">
        <v>65807</v>
      </c>
      <c r="I142" s="203">
        <v>26546</v>
      </c>
    </row>
    <row r="143" spans="1:9" ht="25.5">
      <c r="A143" s="254"/>
      <c r="B143" s="269" t="s">
        <v>304</v>
      </c>
      <c r="C143" s="281">
        <v>6300</v>
      </c>
      <c r="D143" s="281">
        <v>6300</v>
      </c>
      <c r="E143" s="281">
        <v>4741</v>
      </c>
      <c r="F143" s="256">
        <v>75.25396825396825</v>
      </c>
      <c r="G143" s="256">
        <v>75.25396825396825</v>
      </c>
      <c r="H143" s="203">
        <v>0</v>
      </c>
      <c r="I143" s="203">
        <v>0</v>
      </c>
    </row>
    <row r="144" spans="1:9" ht="12.75">
      <c r="A144" s="254"/>
      <c r="B144" s="292" t="s">
        <v>305</v>
      </c>
      <c r="C144" s="281">
        <v>6300</v>
      </c>
      <c r="D144" s="203">
        <v>6300</v>
      </c>
      <c r="E144" s="203">
        <v>4741</v>
      </c>
      <c r="F144" s="256">
        <v>75.25396825396825</v>
      </c>
      <c r="G144" s="256">
        <v>75.25396825396825</v>
      </c>
      <c r="H144" s="203">
        <v>0</v>
      </c>
      <c r="I144" s="203">
        <v>0</v>
      </c>
    </row>
    <row r="145" spans="1:9" ht="12.75">
      <c r="A145" s="254"/>
      <c r="B145" s="267" t="s">
        <v>1781</v>
      </c>
      <c r="C145" s="281">
        <v>109529</v>
      </c>
      <c r="D145" s="281">
        <v>37602</v>
      </c>
      <c r="E145" s="281">
        <v>14818</v>
      </c>
      <c r="F145" s="256">
        <v>13.528837111632535</v>
      </c>
      <c r="G145" s="256">
        <v>39.40747832562098</v>
      </c>
      <c r="H145" s="203">
        <v>10205</v>
      </c>
      <c r="I145" s="203">
        <v>2691</v>
      </c>
    </row>
    <row r="146" spans="1:9" ht="12.75">
      <c r="A146" s="254"/>
      <c r="B146" s="282" t="s">
        <v>301</v>
      </c>
      <c r="C146" s="281">
        <v>109529</v>
      </c>
      <c r="D146" s="203">
        <v>37602</v>
      </c>
      <c r="E146" s="203">
        <v>14818</v>
      </c>
      <c r="F146" s="256">
        <v>13.528837111632535</v>
      </c>
      <c r="G146" s="256">
        <v>39.40747832562098</v>
      </c>
      <c r="H146" s="203">
        <v>10205</v>
      </c>
      <c r="I146" s="203">
        <v>2691</v>
      </c>
    </row>
    <row r="147" spans="1:9" ht="12.75">
      <c r="A147" s="254"/>
      <c r="B147" s="293"/>
      <c r="C147" s="280"/>
      <c r="D147" s="203"/>
      <c r="E147" s="203"/>
      <c r="F147" s="256"/>
      <c r="G147" s="256"/>
      <c r="H147" s="203"/>
      <c r="I147" s="203"/>
    </row>
    <row r="148" spans="1:9" ht="12.75">
      <c r="A148" s="254"/>
      <c r="B148" s="277" t="s">
        <v>309</v>
      </c>
      <c r="C148" s="280"/>
      <c r="D148" s="203"/>
      <c r="E148" s="203"/>
      <c r="F148" s="256"/>
      <c r="G148" s="256"/>
      <c r="H148" s="203"/>
      <c r="I148" s="203"/>
    </row>
    <row r="149" spans="1:9" ht="12.75">
      <c r="A149" s="254"/>
      <c r="B149" s="259" t="s">
        <v>290</v>
      </c>
      <c r="C149" s="280">
        <v>1300164</v>
      </c>
      <c r="D149" s="280">
        <v>616087</v>
      </c>
      <c r="E149" s="280">
        <v>616087</v>
      </c>
      <c r="F149" s="252">
        <v>47.385329850695754</v>
      </c>
      <c r="G149" s="252">
        <v>100</v>
      </c>
      <c r="H149" s="250">
        <v>176019</v>
      </c>
      <c r="I149" s="250">
        <v>176019</v>
      </c>
    </row>
    <row r="150" spans="1:9" ht="12.75">
      <c r="A150" s="254"/>
      <c r="B150" s="267" t="s">
        <v>291</v>
      </c>
      <c r="C150" s="281">
        <v>1300164</v>
      </c>
      <c r="D150" s="281">
        <v>616087</v>
      </c>
      <c r="E150" s="281">
        <v>616087</v>
      </c>
      <c r="F150" s="256">
        <v>47.385329850695754</v>
      </c>
      <c r="G150" s="256">
        <v>100</v>
      </c>
      <c r="H150" s="203">
        <v>176019</v>
      </c>
      <c r="I150" s="203">
        <v>176019</v>
      </c>
    </row>
    <row r="151" spans="1:9" ht="25.5">
      <c r="A151" s="254"/>
      <c r="B151" s="269" t="s">
        <v>292</v>
      </c>
      <c r="C151" s="281">
        <v>1300164</v>
      </c>
      <c r="D151" s="203">
        <v>616087</v>
      </c>
      <c r="E151" s="203">
        <v>616087</v>
      </c>
      <c r="F151" s="256">
        <v>47.385329850695754</v>
      </c>
      <c r="G151" s="256">
        <v>100</v>
      </c>
      <c r="H151" s="203">
        <v>176019</v>
      </c>
      <c r="I151" s="203">
        <v>176019</v>
      </c>
    </row>
    <row r="152" spans="1:9" ht="12.75">
      <c r="A152" s="254"/>
      <c r="B152" s="259" t="s">
        <v>293</v>
      </c>
      <c r="C152" s="250">
        <v>1300164</v>
      </c>
      <c r="D152" s="250">
        <v>616087</v>
      </c>
      <c r="E152" s="250">
        <v>523214</v>
      </c>
      <c r="F152" s="252">
        <v>40.24215406671774</v>
      </c>
      <c r="G152" s="252">
        <v>84.9253433362496</v>
      </c>
      <c r="H152" s="250">
        <v>176019</v>
      </c>
      <c r="I152" s="250">
        <v>111689</v>
      </c>
    </row>
    <row r="153" spans="1:9" ht="12.75">
      <c r="A153" s="254"/>
      <c r="B153" s="267" t="s">
        <v>294</v>
      </c>
      <c r="C153" s="281">
        <v>1239820</v>
      </c>
      <c r="D153" s="281">
        <v>571115</v>
      </c>
      <c r="E153" s="281">
        <v>510976</v>
      </c>
      <c r="F153" s="256">
        <v>41.213724572921876</v>
      </c>
      <c r="G153" s="256">
        <v>89.46989660576241</v>
      </c>
      <c r="H153" s="203">
        <v>151119</v>
      </c>
      <c r="I153" s="203">
        <v>100156</v>
      </c>
    </row>
    <row r="154" spans="1:9" ht="12.75">
      <c r="A154" s="254"/>
      <c r="B154" s="282" t="s">
        <v>295</v>
      </c>
      <c r="C154" s="281">
        <v>1238344</v>
      </c>
      <c r="D154" s="281">
        <v>569639</v>
      </c>
      <c r="E154" s="281">
        <v>509536</v>
      </c>
      <c r="F154" s="256">
        <v>41.14656347509254</v>
      </c>
      <c r="G154" s="256">
        <v>89.44893169182588</v>
      </c>
      <c r="H154" s="203">
        <v>151119</v>
      </c>
      <c r="I154" s="203">
        <v>98716</v>
      </c>
    </row>
    <row r="155" spans="1:9" ht="12.75">
      <c r="A155" s="254"/>
      <c r="B155" s="284" t="s">
        <v>296</v>
      </c>
      <c r="C155" s="281">
        <v>871225</v>
      </c>
      <c r="D155" s="203">
        <v>463236</v>
      </c>
      <c r="E155" s="203">
        <v>421419</v>
      </c>
      <c r="F155" s="256">
        <v>48.37085712645987</v>
      </c>
      <c r="G155" s="256">
        <v>90.97285185089243</v>
      </c>
      <c r="H155" s="203">
        <v>103093</v>
      </c>
      <c r="I155" s="203">
        <v>69118</v>
      </c>
    </row>
    <row r="156" spans="1:9" ht="12.75">
      <c r="A156" s="254"/>
      <c r="B156" s="288" t="s">
        <v>297</v>
      </c>
      <c r="C156" s="281">
        <v>680416</v>
      </c>
      <c r="D156" s="203">
        <v>358736</v>
      </c>
      <c r="E156" s="203">
        <v>316527</v>
      </c>
      <c r="F156" s="256">
        <v>46.51962916803838</v>
      </c>
      <c r="G156" s="256">
        <v>88.23396592480263</v>
      </c>
      <c r="H156" s="203">
        <v>80420</v>
      </c>
      <c r="I156" s="203">
        <v>41418</v>
      </c>
    </row>
    <row r="157" spans="1:9" ht="12.75">
      <c r="A157" s="254"/>
      <c r="B157" s="284" t="s">
        <v>298</v>
      </c>
      <c r="C157" s="281">
        <v>367119</v>
      </c>
      <c r="D157" s="203">
        <v>106403</v>
      </c>
      <c r="E157" s="203">
        <v>88117</v>
      </c>
      <c r="F157" s="256">
        <v>24.00229898207393</v>
      </c>
      <c r="G157" s="256">
        <v>82.8143943309869</v>
      </c>
      <c r="H157" s="203">
        <v>48026</v>
      </c>
      <c r="I157" s="203">
        <v>29598</v>
      </c>
    </row>
    <row r="158" spans="1:9" ht="25.5">
      <c r="A158" s="254"/>
      <c r="B158" s="269" t="s">
        <v>304</v>
      </c>
      <c r="C158" s="281">
        <v>1476</v>
      </c>
      <c r="D158" s="281">
        <v>1476</v>
      </c>
      <c r="E158" s="281">
        <v>1440</v>
      </c>
      <c r="F158" s="256">
        <v>97.5609756097561</v>
      </c>
      <c r="G158" s="256">
        <v>97.5609756097561</v>
      </c>
      <c r="H158" s="203">
        <v>0</v>
      </c>
      <c r="I158" s="203">
        <v>1440</v>
      </c>
    </row>
    <row r="159" spans="1:9" ht="12.75">
      <c r="A159" s="254"/>
      <c r="B159" s="292" t="s">
        <v>305</v>
      </c>
      <c r="C159" s="281">
        <v>1476</v>
      </c>
      <c r="D159" s="203">
        <v>1476</v>
      </c>
      <c r="E159" s="203">
        <v>1440</v>
      </c>
      <c r="F159" s="256">
        <v>97.5609756097561</v>
      </c>
      <c r="G159" s="256">
        <v>97.5609756097561</v>
      </c>
      <c r="H159" s="203">
        <v>0</v>
      </c>
      <c r="I159" s="203">
        <v>1440</v>
      </c>
    </row>
    <row r="160" spans="1:9" ht="12.75">
      <c r="A160" s="254"/>
      <c r="B160" s="267" t="s">
        <v>1781</v>
      </c>
      <c r="C160" s="281">
        <v>60344</v>
      </c>
      <c r="D160" s="281">
        <v>44972</v>
      </c>
      <c r="E160" s="281">
        <v>12238</v>
      </c>
      <c r="F160" s="256">
        <v>20.28039241681029</v>
      </c>
      <c r="G160" s="256">
        <v>27.212487770168103</v>
      </c>
      <c r="H160" s="203">
        <v>24900</v>
      </c>
      <c r="I160" s="203">
        <v>11533</v>
      </c>
    </row>
    <row r="161" spans="1:9" ht="12.75">
      <c r="A161" s="254"/>
      <c r="B161" s="282" t="s">
        <v>301</v>
      </c>
      <c r="C161" s="281">
        <v>60344</v>
      </c>
      <c r="D161" s="203">
        <v>44972</v>
      </c>
      <c r="E161" s="203">
        <v>12238</v>
      </c>
      <c r="F161" s="256">
        <v>20.28039241681029</v>
      </c>
      <c r="G161" s="256">
        <v>27.212487770168103</v>
      </c>
      <c r="H161" s="203">
        <v>24900</v>
      </c>
      <c r="I161" s="203">
        <v>11533</v>
      </c>
    </row>
    <row r="162" spans="1:9" ht="12.75">
      <c r="A162" s="254"/>
      <c r="B162" s="193"/>
      <c r="C162" s="203"/>
      <c r="D162" s="203"/>
      <c r="E162" s="203"/>
      <c r="F162" s="256"/>
      <c r="G162" s="256"/>
      <c r="H162" s="203"/>
      <c r="I162" s="203"/>
    </row>
    <row r="163" spans="1:9" ht="12.75">
      <c r="A163" s="254"/>
      <c r="B163" s="277" t="s">
        <v>310</v>
      </c>
      <c r="C163" s="250"/>
      <c r="D163" s="203"/>
      <c r="E163" s="203"/>
      <c r="F163" s="256"/>
      <c r="G163" s="256"/>
      <c r="H163" s="203"/>
      <c r="I163" s="203"/>
    </row>
    <row r="164" spans="1:9" ht="12.75">
      <c r="A164" s="254"/>
      <c r="B164" s="259" t="s">
        <v>290</v>
      </c>
      <c r="C164" s="280">
        <v>231148332</v>
      </c>
      <c r="D164" s="280">
        <v>140681269</v>
      </c>
      <c r="E164" s="280">
        <v>140485251</v>
      </c>
      <c r="F164" s="252">
        <v>60.777099183220585</v>
      </c>
      <c r="G164" s="252">
        <v>99.86066517497791</v>
      </c>
      <c r="H164" s="250">
        <v>19356549</v>
      </c>
      <c r="I164" s="250">
        <v>19318153</v>
      </c>
    </row>
    <row r="165" spans="1:9" ht="25.5">
      <c r="A165" s="254"/>
      <c r="B165" s="291" t="s">
        <v>303</v>
      </c>
      <c r="C165" s="281">
        <v>1387760</v>
      </c>
      <c r="D165" s="203">
        <v>879799</v>
      </c>
      <c r="E165" s="203">
        <v>770136</v>
      </c>
      <c r="F165" s="256">
        <v>55.494898253300285</v>
      </c>
      <c r="G165" s="256">
        <v>87.53544843765451</v>
      </c>
      <c r="H165" s="203">
        <v>124264</v>
      </c>
      <c r="I165" s="203">
        <v>85868</v>
      </c>
    </row>
    <row r="166" spans="1:9" ht="12.75">
      <c r="A166" s="254"/>
      <c r="B166" s="267" t="s">
        <v>307</v>
      </c>
      <c r="C166" s="281">
        <v>880600</v>
      </c>
      <c r="D166" s="203">
        <v>529717</v>
      </c>
      <c r="E166" s="203">
        <v>443362</v>
      </c>
      <c r="F166" s="256">
        <v>50.347717465364525</v>
      </c>
      <c r="G166" s="256">
        <v>83.69789906686023</v>
      </c>
      <c r="H166" s="203">
        <v>0</v>
      </c>
      <c r="I166" s="203">
        <v>0</v>
      </c>
    </row>
    <row r="167" spans="1:9" ht="12.75">
      <c r="A167" s="254"/>
      <c r="B167" s="267" t="s">
        <v>291</v>
      </c>
      <c r="C167" s="281">
        <v>228879972</v>
      </c>
      <c r="D167" s="281">
        <v>139271753</v>
      </c>
      <c r="E167" s="281">
        <v>139271753</v>
      </c>
      <c r="F167" s="256">
        <v>60.84925290011832</v>
      </c>
      <c r="G167" s="256">
        <v>100</v>
      </c>
      <c r="H167" s="203">
        <v>19232285</v>
      </c>
      <c r="I167" s="203">
        <v>19232285</v>
      </c>
    </row>
    <row r="168" spans="1:9" ht="25.5">
      <c r="A168" s="254"/>
      <c r="B168" s="269" t="s">
        <v>292</v>
      </c>
      <c r="C168" s="281">
        <v>228879972</v>
      </c>
      <c r="D168" s="203">
        <v>139271753</v>
      </c>
      <c r="E168" s="203">
        <v>139271753</v>
      </c>
      <c r="F168" s="256">
        <v>60.84925290011832</v>
      </c>
      <c r="G168" s="256">
        <v>100</v>
      </c>
      <c r="H168" s="203">
        <v>19232285</v>
      </c>
      <c r="I168" s="203">
        <v>19232285</v>
      </c>
    </row>
    <row r="169" spans="1:9" ht="12.75">
      <c r="A169" s="254"/>
      <c r="B169" s="259" t="s">
        <v>293</v>
      </c>
      <c r="C169" s="250">
        <v>231270721</v>
      </c>
      <c r="D169" s="250">
        <v>140802779</v>
      </c>
      <c r="E169" s="250">
        <v>112621402</v>
      </c>
      <c r="F169" s="252">
        <v>48.696783368440315</v>
      </c>
      <c r="G169" s="252">
        <v>79.98521250777301</v>
      </c>
      <c r="H169" s="250">
        <v>19357729</v>
      </c>
      <c r="I169" s="250">
        <v>20284027</v>
      </c>
    </row>
    <row r="170" spans="1:9" ht="12.75">
      <c r="A170" s="254"/>
      <c r="B170" s="267" t="s">
        <v>294</v>
      </c>
      <c r="C170" s="281">
        <v>184412104</v>
      </c>
      <c r="D170" s="281">
        <v>115623742</v>
      </c>
      <c r="E170" s="281">
        <v>99996933</v>
      </c>
      <c r="F170" s="256">
        <v>54.22471238655788</v>
      </c>
      <c r="G170" s="256">
        <v>86.48477490029686</v>
      </c>
      <c r="H170" s="203">
        <v>14065493</v>
      </c>
      <c r="I170" s="203">
        <v>17872003</v>
      </c>
    </row>
    <row r="171" spans="1:9" ht="12.75">
      <c r="A171" s="254"/>
      <c r="B171" s="282" t="s">
        <v>295</v>
      </c>
      <c r="C171" s="281">
        <v>167836217</v>
      </c>
      <c r="D171" s="281">
        <v>104559868</v>
      </c>
      <c r="E171" s="281">
        <v>90591197</v>
      </c>
      <c r="F171" s="256">
        <v>53.9759526395903</v>
      </c>
      <c r="G171" s="256">
        <v>86.64050436635976</v>
      </c>
      <c r="H171" s="203">
        <v>13641387</v>
      </c>
      <c r="I171" s="203">
        <v>13772268</v>
      </c>
    </row>
    <row r="172" spans="1:9" ht="12.75">
      <c r="A172" s="254"/>
      <c r="B172" s="284" t="s">
        <v>296</v>
      </c>
      <c r="C172" s="281">
        <v>66324192</v>
      </c>
      <c r="D172" s="203">
        <v>41689804</v>
      </c>
      <c r="E172" s="203">
        <v>40884442</v>
      </c>
      <c r="F172" s="256">
        <v>61.64333219468395</v>
      </c>
      <c r="G172" s="256">
        <v>98.0682039186368</v>
      </c>
      <c r="H172" s="203">
        <v>6125015</v>
      </c>
      <c r="I172" s="203">
        <v>6845507</v>
      </c>
    </row>
    <row r="173" spans="1:9" ht="12.75">
      <c r="A173" s="254"/>
      <c r="B173" s="288" t="s">
        <v>297</v>
      </c>
      <c r="C173" s="281">
        <v>42627675</v>
      </c>
      <c r="D173" s="203">
        <v>27780694</v>
      </c>
      <c r="E173" s="203">
        <v>27347319</v>
      </c>
      <c r="F173" s="256">
        <v>64.15390705685918</v>
      </c>
      <c r="G173" s="256">
        <v>98.44001377359399</v>
      </c>
      <c r="H173" s="203">
        <v>4753529</v>
      </c>
      <c r="I173" s="203">
        <v>4658876</v>
      </c>
    </row>
    <row r="174" spans="1:9" ht="12.75">
      <c r="A174" s="254"/>
      <c r="B174" s="284" t="s">
        <v>298</v>
      </c>
      <c r="C174" s="281">
        <v>101512025</v>
      </c>
      <c r="D174" s="203">
        <v>62870064</v>
      </c>
      <c r="E174" s="203">
        <v>49706755</v>
      </c>
      <c r="F174" s="256">
        <v>48.966371225477964</v>
      </c>
      <c r="G174" s="256">
        <v>79.06267599791214</v>
      </c>
      <c r="H174" s="203">
        <v>7516372</v>
      </c>
      <c r="I174" s="203">
        <v>6926761</v>
      </c>
    </row>
    <row r="175" spans="1:9" ht="12.75">
      <c r="A175" s="254"/>
      <c r="B175" s="282" t="s">
        <v>299</v>
      </c>
      <c r="C175" s="281">
        <v>13586019</v>
      </c>
      <c r="D175" s="281">
        <v>10147599</v>
      </c>
      <c r="E175" s="281">
        <v>8678536</v>
      </c>
      <c r="F175" s="256">
        <v>63.87843267406</v>
      </c>
      <c r="G175" s="256">
        <v>85.52304835853289</v>
      </c>
      <c r="H175" s="203">
        <v>318773</v>
      </c>
      <c r="I175" s="203">
        <v>4068481</v>
      </c>
    </row>
    <row r="176" spans="1:9" ht="12.75">
      <c r="A176" s="254"/>
      <c r="B176" s="284" t="s">
        <v>311</v>
      </c>
      <c r="C176" s="281">
        <v>10969019</v>
      </c>
      <c r="D176" s="203">
        <v>8372599</v>
      </c>
      <c r="E176" s="203">
        <v>6938651</v>
      </c>
      <c r="F176" s="256">
        <v>63.25680537156513</v>
      </c>
      <c r="G176" s="256">
        <v>82.87332284754113</v>
      </c>
      <c r="H176" s="203">
        <v>93773</v>
      </c>
      <c r="I176" s="203">
        <v>3843767</v>
      </c>
    </row>
    <row r="177" spans="1:9" ht="12.75">
      <c r="A177" s="254"/>
      <c r="B177" s="284" t="s">
        <v>300</v>
      </c>
      <c r="C177" s="281">
        <v>2617000</v>
      </c>
      <c r="D177" s="203">
        <v>1775000</v>
      </c>
      <c r="E177" s="203">
        <v>1739885</v>
      </c>
      <c r="F177" s="256">
        <v>66.48395108903324</v>
      </c>
      <c r="G177" s="256">
        <v>98.02169014084508</v>
      </c>
      <c r="H177" s="203">
        <v>225000</v>
      </c>
      <c r="I177" s="203">
        <v>224714</v>
      </c>
    </row>
    <row r="178" spans="1:9" ht="25.5">
      <c r="A178" s="254"/>
      <c r="B178" s="269" t="s">
        <v>304</v>
      </c>
      <c r="C178" s="281">
        <v>2983388</v>
      </c>
      <c r="D178" s="281">
        <v>911955</v>
      </c>
      <c r="E178" s="281">
        <v>722880</v>
      </c>
      <c r="F178" s="256">
        <v>24.230170530953398</v>
      </c>
      <c r="G178" s="256">
        <v>79.26706909880423</v>
      </c>
      <c r="H178" s="203">
        <v>104793</v>
      </c>
      <c r="I178" s="203">
        <v>30714</v>
      </c>
    </row>
    <row r="179" spans="1:9" ht="12.75">
      <c r="A179" s="254"/>
      <c r="B179" s="292" t="s">
        <v>305</v>
      </c>
      <c r="C179" s="281">
        <v>2983388</v>
      </c>
      <c r="D179" s="203">
        <v>911955</v>
      </c>
      <c r="E179" s="203">
        <v>722880</v>
      </c>
      <c r="F179" s="256">
        <v>24.230170530953398</v>
      </c>
      <c r="G179" s="256">
        <v>79.26706909880423</v>
      </c>
      <c r="H179" s="203">
        <v>104793</v>
      </c>
      <c r="I179" s="203">
        <v>30714</v>
      </c>
    </row>
    <row r="180" spans="1:9" ht="12.75">
      <c r="A180" s="254"/>
      <c r="B180" s="282" t="s">
        <v>1776</v>
      </c>
      <c r="C180" s="203">
        <v>6480</v>
      </c>
      <c r="D180" s="203">
        <v>4320</v>
      </c>
      <c r="E180" s="203">
        <v>4320</v>
      </c>
      <c r="F180" s="256">
        <v>66.66666666666666</v>
      </c>
      <c r="G180" s="256">
        <v>100</v>
      </c>
      <c r="H180" s="203">
        <v>540</v>
      </c>
      <c r="I180" s="203">
        <v>540</v>
      </c>
    </row>
    <row r="181" spans="1:9" ht="25.5">
      <c r="A181" s="254"/>
      <c r="B181" s="292" t="s">
        <v>312</v>
      </c>
      <c r="C181" s="203">
        <v>6480</v>
      </c>
      <c r="D181" s="203">
        <v>4320</v>
      </c>
      <c r="E181" s="203">
        <v>4320</v>
      </c>
      <c r="F181" s="256">
        <v>66.66666666666666</v>
      </c>
      <c r="G181" s="256">
        <v>100</v>
      </c>
      <c r="H181" s="203">
        <v>540</v>
      </c>
      <c r="I181" s="203">
        <v>540</v>
      </c>
    </row>
    <row r="182" spans="1:9" ht="38.25">
      <c r="A182" s="254"/>
      <c r="B182" s="294" t="s">
        <v>313</v>
      </c>
      <c r="C182" s="203">
        <v>6480</v>
      </c>
      <c r="D182" s="203">
        <v>4320</v>
      </c>
      <c r="E182" s="203">
        <v>4320</v>
      </c>
      <c r="F182" s="256">
        <v>66.66666666666666</v>
      </c>
      <c r="G182" s="256">
        <v>100</v>
      </c>
      <c r="H182" s="203">
        <v>540</v>
      </c>
      <c r="I182" s="203">
        <v>540</v>
      </c>
    </row>
    <row r="183" spans="1:9" ht="12.75">
      <c r="A183" s="254"/>
      <c r="B183" s="267" t="s">
        <v>1781</v>
      </c>
      <c r="C183" s="281">
        <v>46858617</v>
      </c>
      <c r="D183" s="281">
        <v>25179037</v>
      </c>
      <c r="E183" s="281">
        <v>12624469</v>
      </c>
      <c r="F183" s="256">
        <v>26.941616736149083</v>
      </c>
      <c r="G183" s="256">
        <v>50.138807929786985</v>
      </c>
      <c r="H183" s="203">
        <v>5292236</v>
      </c>
      <c r="I183" s="203">
        <v>2412024</v>
      </c>
    </row>
    <row r="184" spans="1:9" ht="12.75">
      <c r="A184" s="254"/>
      <c r="B184" s="282" t="s">
        <v>301</v>
      </c>
      <c r="C184" s="281">
        <v>46858617</v>
      </c>
      <c r="D184" s="203">
        <v>25179037</v>
      </c>
      <c r="E184" s="203">
        <v>12624469</v>
      </c>
      <c r="F184" s="256">
        <v>26.941616736149083</v>
      </c>
      <c r="G184" s="256">
        <v>50.138807929786985</v>
      </c>
      <c r="H184" s="203">
        <v>5292236</v>
      </c>
      <c r="I184" s="203">
        <v>2412024</v>
      </c>
    </row>
    <row r="185" spans="1:9" ht="12.75">
      <c r="A185" s="254"/>
      <c r="B185" s="193" t="s">
        <v>1430</v>
      </c>
      <c r="C185" s="281">
        <v>-122389</v>
      </c>
      <c r="D185" s="281">
        <v>-121510</v>
      </c>
      <c r="E185" s="281">
        <v>27863849</v>
      </c>
      <c r="F185" s="256" t="s">
        <v>1426</v>
      </c>
      <c r="G185" s="256" t="s">
        <v>1426</v>
      </c>
      <c r="H185" s="203">
        <v>-1180</v>
      </c>
      <c r="I185" s="203">
        <v>-965874</v>
      </c>
    </row>
    <row r="186" spans="1:9" ht="12.75">
      <c r="A186" s="254"/>
      <c r="B186" s="193" t="s">
        <v>1431</v>
      </c>
      <c r="C186" s="281">
        <v>122389</v>
      </c>
      <c r="D186" s="281">
        <v>121510</v>
      </c>
      <c r="E186" s="281">
        <v>121510</v>
      </c>
      <c r="F186" s="256" t="s">
        <v>1426</v>
      </c>
      <c r="G186" s="256" t="s">
        <v>1426</v>
      </c>
      <c r="H186" s="203">
        <v>1180</v>
      </c>
      <c r="I186" s="203">
        <v>1180</v>
      </c>
    </row>
    <row r="187" spans="1:9" ht="12.75">
      <c r="A187" s="254"/>
      <c r="B187" s="267" t="s">
        <v>314</v>
      </c>
      <c r="C187" s="281">
        <v>122389</v>
      </c>
      <c r="D187" s="281">
        <v>121510</v>
      </c>
      <c r="E187" s="281">
        <v>121510</v>
      </c>
      <c r="F187" s="256" t="s">
        <v>1426</v>
      </c>
      <c r="G187" s="256" t="s">
        <v>1426</v>
      </c>
      <c r="H187" s="203">
        <v>1180</v>
      </c>
      <c r="I187" s="203">
        <v>1180</v>
      </c>
    </row>
    <row r="188" spans="1:9" ht="51">
      <c r="A188" s="254"/>
      <c r="B188" s="269" t="s">
        <v>315</v>
      </c>
      <c r="C188" s="281">
        <v>122389</v>
      </c>
      <c r="D188" s="203">
        <v>121510</v>
      </c>
      <c r="E188" s="203">
        <v>121510</v>
      </c>
      <c r="F188" s="256" t="s">
        <v>1426</v>
      </c>
      <c r="G188" s="256" t="s">
        <v>1426</v>
      </c>
      <c r="H188" s="203">
        <v>1180</v>
      </c>
      <c r="I188" s="203">
        <v>1180</v>
      </c>
    </row>
    <row r="189" spans="1:9" ht="12.75">
      <c r="A189" s="254"/>
      <c r="B189" s="295"/>
      <c r="C189" s="203"/>
      <c r="D189" s="203"/>
      <c r="E189" s="203"/>
      <c r="F189" s="256"/>
      <c r="G189" s="256"/>
      <c r="H189" s="203"/>
      <c r="I189" s="203"/>
    </row>
    <row r="190" spans="1:9" ht="12.75">
      <c r="A190" s="254"/>
      <c r="B190" s="277" t="s">
        <v>316</v>
      </c>
      <c r="C190" s="250"/>
      <c r="D190" s="203"/>
      <c r="E190" s="203"/>
      <c r="F190" s="256"/>
      <c r="G190" s="256"/>
      <c r="H190" s="203"/>
      <c r="I190" s="203"/>
    </row>
    <row r="191" spans="1:9" ht="12.75">
      <c r="A191" s="254"/>
      <c r="B191" s="259" t="s">
        <v>290</v>
      </c>
      <c r="C191" s="280">
        <v>41578184</v>
      </c>
      <c r="D191" s="280">
        <v>25813511</v>
      </c>
      <c r="E191" s="280">
        <v>26089747</v>
      </c>
      <c r="F191" s="252">
        <v>62.748644818157516</v>
      </c>
      <c r="G191" s="252">
        <v>101.07012176685302</v>
      </c>
      <c r="H191" s="250">
        <v>2548914</v>
      </c>
      <c r="I191" s="250">
        <v>2988937</v>
      </c>
    </row>
    <row r="192" spans="1:9" ht="25.5">
      <c r="A192" s="254"/>
      <c r="B192" s="291" t="s">
        <v>303</v>
      </c>
      <c r="C192" s="281">
        <v>428200</v>
      </c>
      <c r="D192" s="203">
        <v>297325</v>
      </c>
      <c r="E192" s="203">
        <v>93911</v>
      </c>
      <c r="F192" s="256">
        <v>21.931574030826717</v>
      </c>
      <c r="G192" s="256">
        <v>31.585302278651305</v>
      </c>
      <c r="H192" s="203">
        <v>59350</v>
      </c>
      <c r="I192" s="203">
        <v>-627</v>
      </c>
    </row>
    <row r="193" spans="1:9" ht="12.75">
      <c r="A193" s="254"/>
      <c r="B193" s="267" t="s">
        <v>307</v>
      </c>
      <c r="C193" s="281">
        <v>800000</v>
      </c>
      <c r="D193" s="203">
        <v>300000</v>
      </c>
      <c r="E193" s="203">
        <v>779650</v>
      </c>
      <c r="F193" s="256">
        <v>97.45625</v>
      </c>
      <c r="G193" s="256">
        <v>259.8833333333333</v>
      </c>
      <c r="H193" s="203">
        <v>-500000</v>
      </c>
      <c r="I193" s="203">
        <v>0</v>
      </c>
    </row>
    <row r="194" spans="1:9" ht="12.75">
      <c r="A194" s="254"/>
      <c r="B194" s="267" t="s">
        <v>317</v>
      </c>
      <c r="C194" s="281">
        <v>64920</v>
      </c>
      <c r="D194" s="203">
        <v>64920</v>
      </c>
      <c r="E194" s="203">
        <v>64920</v>
      </c>
      <c r="F194" s="256">
        <v>100</v>
      </c>
      <c r="G194" s="256">
        <v>100</v>
      </c>
      <c r="H194" s="203">
        <v>0</v>
      </c>
      <c r="I194" s="203">
        <v>0</v>
      </c>
    </row>
    <row r="195" spans="1:9" ht="12.75">
      <c r="A195" s="254"/>
      <c r="B195" s="282" t="s">
        <v>318</v>
      </c>
      <c r="C195" s="281">
        <v>64920</v>
      </c>
      <c r="D195" s="203">
        <v>64920</v>
      </c>
      <c r="E195" s="203">
        <v>64920</v>
      </c>
      <c r="F195" s="256">
        <v>100</v>
      </c>
      <c r="G195" s="256">
        <v>100</v>
      </c>
      <c r="H195" s="203">
        <v>0</v>
      </c>
      <c r="I195" s="203">
        <v>0</v>
      </c>
    </row>
    <row r="196" spans="1:9" ht="12.75">
      <c r="A196" s="254"/>
      <c r="B196" s="284" t="s">
        <v>319</v>
      </c>
      <c r="C196" s="281">
        <v>64920</v>
      </c>
      <c r="D196" s="281">
        <v>64920</v>
      </c>
      <c r="E196" s="281">
        <v>64920</v>
      </c>
      <c r="F196" s="256">
        <v>100</v>
      </c>
      <c r="G196" s="256">
        <v>100</v>
      </c>
      <c r="H196" s="203">
        <v>0</v>
      </c>
      <c r="I196" s="203">
        <v>0</v>
      </c>
    </row>
    <row r="197" spans="1:9" ht="51">
      <c r="A197" s="254"/>
      <c r="B197" s="294" t="s">
        <v>320</v>
      </c>
      <c r="C197" s="281">
        <v>64920</v>
      </c>
      <c r="D197" s="281">
        <v>64920</v>
      </c>
      <c r="E197" s="281">
        <v>64920</v>
      </c>
      <c r="F197" s="256">
        <v>100</v>
      </c>
      <c r="G197" s="256">
        <v>100</v>
      </c>
      <c r="H197" s="203">
        <v>0</v>
      </c>
      <c r="I197" s="203">
        <v>0</v>
      </c>
    </row>
    <row r="198" spans="1:9" ht="12.75">
      <c r="A198" s="254"/>
      <c r="B198" s="296" t="s">
        <v>321</v>
      </c>
      <c r="C198" s="281">
        <v>64920</v>
      </c>
      <c r="D198" s="203">
        <v>64920</v>
      </c>
      <c r="E198" s="203">
        <v>64920</v>
      </c>
      <c r="F198" s="256">
        <v>100</v>
      </c>
      <c r="G198" s="256">
        <v>100</v>
      </c>
      <c r="H198" s="203">
        <v>0</v>
      </c>
      <c r="I198" s="203">
        <v>0</v>
      </c>
    </row>
    <row r="199" spans="1:9" ht="12.75">
      <c r="A199" s="254"/>
      <c r="B199" s="267" t="s">
        <v>291</v>
      </c>
      <c r="C199" s="281">
        <v>40285064</v>
      </c>
      <c r="D199" s="281">
        <v>25151266</v>
      </c>
      <c r="E199" s="281">
        <v>25151266</v>
      </c>
      <c r="F199" s="256">
        <v>62.43322835480664</v>
      </c>
      <c r="G199" s="256">
        <v>100</v>
      </c>
      <c r="H199" s="203">
        <v>2989564</v>
      </c>
      <c r="I199" s="203">
        <v>2989564</v>
      </c>
    </row>
    <row r="200" spans="1:9" ht="25.5">
      <c r="A200" s="254"/>
      <c r="B200" s="269" t="s">
        <v>292</v>
      </c>
      <c r="C200" s="281">
        <v>40285064</v>
      </c>
      <c r="D200" s="203">
        <v>25151266</v>
      </c>
      <c r="E200" s="203">
        <v>25151266</v>
      </c>
      <c r="F200" s="256">
        <v>62.43322835480664</v>
      </c>
      <c r="G200" s="256">
        <v>100</v>
      </c>
      <c r="H200" s="203">
        <v>2989564</v>
      </c>
      <c r="I200" s="203">
        <v>2989564</v>
      </c>
    </row>
    <row r="201" spans="1:9" ht="12.75">
      <c r="A201" s="254"/>
      <c r="B201" s="259" t="s">
        <v>293</v>
      </c>
      <c r="C201" s="250">
        <v>41578184</v>
      </c>
      <c r="D201" s="250">
        <v>25813511</v>
      </c>
      <c r="E201" s="250">
        <v>24169097</v>
      </c>
      <c r="F201" s="252">
        <v>58.12927519874365</v>
      </c>
      <c r="G201" s="252">
        <v>93.62963837038674</v>
      </c>
      <c r="H201" s="250">
        <v>2548914</v>
      </c>
      <c r="I201" s="250">
        <v>3000577</v>
      </c>
    </row>
    <row r="202" spans="1:9" ht="12.75">
      <c r="A202" s="254"/>
      <c r="B202" s="267" t="s">
        <v>294</v>
      </c>
      <c r="C202" s="281">
        <v>35964066</v>
      </c>
      <c r="D202" s="281">
        <v>21423805</v>
      </c>
      <c r="E202" s="281">
        <v>20219564</v>
      </c>
      <c r="F202" s="256">
        <v>56.22157405672651</v>
      </c>
      <c r="G202" s="256">
        <v>94.37895835963779</v>
      </c>
      <c r="H202" s="203">
        <v>2427154</v>
      </c>
      <c r="I202" s="203">
        <v>2400072</v>
      </c>
    </row>
    <row r="203" spans="1:9" ht="12.75">
      <c r="A203" s="254"/>
      <c r="B203" s="282" t="s">
        <v>295</v>
      </c>
      <c r="C203" s="281">
        <v>34951334</v>
      </c>
      <c r="D203" s="281">
        <v>20554958</v>
      </c>
      <c r="E203" s="281">
        <v>19419358</v>
      </c>
      <c r="F203" s="256">
        <v>55.56113537755096</v>
      </c>
      <c r="G203" s="256">
        <v>94.47529885490401</v>
      </c>
      <c r="H203" s="203">
        <v>2414454</v>
      </c>
      <c r="I203" s="203">
        <v>2389982</v>
      </c>
    </row>
    <row r="204" spans="1:9" ht="12.75">
      <c r="A204" s="254"/>
      <c r="B204" s="284" t="s">
        <v>296</v>
      </c>
      <c r="C204" s="281">
        <v>18488932</v>
      </c>
      <c r="D204" s="203">
        <v>11373750</v>
      </c>
      <c r="E204" s="203">
        <v>11208727</v>
      </c>
      <c r="F204" s="256">
        <v>60.623983040231856</v>
      </c>
      <c r="G204" s="256">
        <v>98.54908891086933</v>
      </c>
      <c r="H204" s="203">
        <v>1674554</v>
      </c>
      <c r="I204" s="203">
        <v>1416280</v>
      </c>
    </row>
    <row r="205" spans="1:9" ht="12.75">
      <c r="A205" s="254"/>
      <c r="B205" s="288" t="s">
        <v>297</v>
      </c>
      <c r="C205" s="281">
        <v>15081685</v>
      </c>
      <c r="D205" s="203">
        <v>8955860</v>
      </c>
      <c r="E205" s="203">
        <v>8813542</v>
      </c>
      <c r="F205" s="256">
        <v>58.43870893736343</v>
      </c>
      <c r="G205" s="256">
        <v>98.41089521274338</v>
      </c>
      <c r="H205" s="203">
        <v>1213403</v>
      </c>
      <c r="I205" s="203">
        <v>957461</v>
      </c>
    </row>
    <row r="206" spans="1:9" ht="12.75">
      <c r="A206" s="254"/>
      <c r="B206" s="284" t="s">
        <v>298</v>
      </c>
      <c r="C206" s="281">
        <v>16462402</v>
      </c>
      <c r="D206" s="203">
        <v>9181208</v>
      </c>
      <c r="E206" s="203">
        <v>8210631</v>
      </c>
      <c r="F206" s="256">
        <v>49.875048610767735</v>
      </c>
      <c r="G206" s="256">
        <v>89.42865688262373</v>
      </c>
      <c r="H206" s="203">
        <v>739900</v>
      </c>
      <c r="I206" s="203">
        <v>973702</v>
      </c>
    </row>
    <row r="207" spans="1:9" ht="12.75">
      <c r="A207" s="254"/>
      <c r="B207" s="282" t="s">
        <v>299</v>
      </c>
      <c r="C207" s="281">
        <v>118247</v>
      </c>
      <c r="D207" s="281">
        <v>118247</v>
      </c>
      <c r="E207" s="281">
        <v>118246</v>
      </c>
      <c r="F207" s="256">
        <v>99.99915431258299</v>
      </c>
      <c r="G207" s="256">
        <v>99.99915431258299</v>
      </c>
      <c r="H207" s="203">
        <v>0</v>
      </c>
      <c r="I207" s="203">
        <v>0</v>
      </c>
    </row>
    <row r="208" spans="1:9" ht="12.75">
      <c r="A208" s="254"/>
      <c r="B208" s="284" t="s">
        <v>311</v>
      </c>
      <c r="C208" s="281">
        <v>96110</v>
      </c>
      <c r="D208" s="203">
        <v>96110</v>
      </c>
      <c r="E208" s="203">
        <v>96110</v>
      </c>
      <c r="F208" s="256">
        <v>100</v>
      </c>
      <c r="G208" s="256">
        <v>100</v>
      </c>
      <c r="H208" s="203">
        <v>0</v>
      </c>
      <c r="I208" s="203">
        <v>0</v>
      </c>
    </row>
    <row r="209" spans="1:9" ht="12.75">
      <c r="A209" s="254"/>
      <c r="B209" s="284" t="s">
        <v>300</v>
      </c>
      <c r="C209" s="281">
        <v>22137</v>
      </c>
      <c r="D209" s="203">
        <v>22137</v>
      </c>
      <c r="E209" s="203">
        <v>22136</v>
      </c>
      <c r="F209" s="256">
        <v>99.9954826760627</v>
      </c>
      <c r="G209" s="256">
        <v>99.9954826760627</v>
      </c>
      <c r="H209" s="203">
        <v>0</v>
      </c>
      <c r="I209" s="203">
        <v>0</v>
      </c>
    </row>
    <row r="210" spans="1:9" ht="25.5">
      <c r="A210" s="254"/>
      <c r="B210" s="269" t="s">
        <v>304</v>
      </c>
      <c r="C210" s="281">
        <v>886085</v>
      </c>
      <c r="D210" s="281">
        <v>745000</v>
      </c>
      <c r="E210" s="281">
        <v>676365</v>
      </c>
      <c r="F210" s="256">
        <v>76.33184175333066</v>
      </c>
      <c r="G210" s="256">
        <v>90.78724832214765</v>
      </c>
      <c r="H210" s="203">
        <v>12000</v>
      </c>
      <c r="I210" s="203">
        <v>9390</v>
      </c>
    </row>
    <row r="211" spans="1:9" ht="12.75">
      <c r="A211" s="254"/>
      <c r="B211" s="292" t="s">
        <v>305</v>
      </c>
      <c r="C211" s="281">
        <v>886085</v>
      </c>
      <c r="D211" s="203">
        <v>745000</v>
      </c>
      <c r="E211" s="203">
        <v>676365</v>
      </c>
      <c r="F211" s="256">
        <v>76.33184175333066</v>
      </c>
      <c r="G211" s="256">
        <v>90.78724832214765</v>
      </c>
      <c r="H211" s="203">
        <v>12000</v>
      </c>
      <c r="I211" s="203">
        <v>9390</v>
      </c>
    </row>
    <row r="212" spans="1:9" ht="12.75">
      <c r="A212" s="254"/>
      <c r="B212" s="282" t="s">
        <v>1776</v>
      </c>
      <c r="C212" s="203">
        <v>8400</v>
      </c>
      <c r="D212" s="203">
        <v>5600</v>
      </c>
      <c r="E212" s="203">
        <v>5595</v>
      </c>
      <c r="F212" s="256">
        <v>66.60714285714285</v>
      </c>
      <c r="G212" s="256">
        <v>99.91071428571429</v>
      </c>
      <c r="H212" s="203">
        <v>700</v>
      </c>
      <c r="I212" s="203">
        <v>700</v>
      </c>
    </row>
    <row r="213" spans="1:9" ht="25.5">
      <c r="A213" s="254"/>
      <c r="B213" s="292" t="s">
        <v>312</v>
      </c>
      <c r="C213" s="203">
        <v>8400</v>
      </c>
      <c r="D213" s="203">
        <v>5600</v>
      </c>
      <c r="E213" s="203">
        <v>5595</v>
      </c>
      <c r="F213" s="256">
        <v>66.60714285714285</v>
      </c>
      <c r="G213" s="256">
        <v>99.91071428571429</v>
      </c>
      <c r="H213" s="203">
        <v>700</v>
      </c>
      <c r="I213" s="203">
        <v>700</v>
      </c>
    </row>
    <row r="214" spans="1:9" ht="38.25">
      <c r="A214" s="254"/>
      <c r="B214" s="294" t="s">
        <v>313</v>
      </c>
      <c r="C214" s="203">
        <v>8400</v>
      </c>
      <c r="D214" s="203">
        <v>5600</v>
      </c>
      <c r="E214" s="203">
        <v>5595</v>
      </c>
      <c r="F214" s="256">
        <v>66.60714285714285</v>
      </c>
      <c r="G214" s="256">
        <v>99.91071428571429</v>
      </c>
      <c r="H214" s="203">
        <v>700</v>
      </c>
      <c r="I214" s="203">
        <v>700</v>
      </c>
    </row>
    <row r="215" spans="1:9" ht="12.75">
      <c r="A215" s="254"/>
      <c r="B215" s="267" t="s">
        <v>1781</v>
      </c>
      <c r="C215" s="281">
        <v>5614118</v>
      </c>
      <c r="D215" s="281">
        <v>4389706</v>
      </c>
      <c r="E215" s="281">
        <v>3949533</v>
      </c>
      <c r="F215" s="256">
        <v>70.35001758067786</v>
      </c>
      <c r="G215" s="256">
        <v>89.9726086439502</v>
      </c>
      <c r="H215" s="203">
        <v>121760</v>
      </c>
      <c r="I215" s="203">
        <v>600505</v>
      </c>
    </row>
    <row r="216" spans="1:9" ht="12.75">
      <c r="A216" s="254"/>
      <c r="B216" s="282" t="s">
        <v>301</v>
      </c>
      <c r="C216" s="281">
        <v>5614118</v>
      </c>
      <c r="D216" s="203">
        <v>4389706</v>
      </c>
      <c r="E216" s="203">
        <v>3949533</v>
      </c>
      <c r="F216" s="256">
        <v>70.35001758067786</v>
      </c>
      <c r="G216" s="256">
        <v>89.9726086439502</v>
      </c>
      <c r="H216" s="203">
        <v>121760</v>
      </c>
      <c r="I216" s="203">
        <v>600505</v>
      </c>
    </row>
    <row r="217" spans="1:9" ht="12.75">
      <c r="A217" s="254"/>
      <c r="B217" s="289"/>
      <c r="C217" s="290"/>
      <c r="D217" s="203"/>
      <c r="E217" s="203"/>
      <c r="F217" s="256"/>
      <c r="G217" s="256"/>
      <c r="H217" s="203"/>
      <c r="I217" s="203"/>
    </row>
    <row r="218" spans="1:9" ht="12.75">
      <c r="A218" s="254"/>
      <c r="B218" s="277" t="s">
        <v>322</v>
      </c>
      <c r="C218" s="250"/>
      <c r="D218" s="203"/>
      <c r="E218" s="203"/>
      <c r="F218" s="256"/>
      <c r="G218" s="256"/>
      <c r="H218" s="203"/>
      <c r="I218" s="203"/>
    </row>
    <row r="219" spans="1:9" ht="12.75">
      <c r="A219" s="254"/>
      <c r="B219" s="259" t="s">
        <v>290</v>
      </c>
      <c r="C219" s="280">
        <v>100047639</v>
      </c>
      <c r="D219" s="280">
        <v>64270119</v>
      </c>
      <c r="E219" s="280">
        <v>64162432</v>
      </c>
      <c r="F219" s="252">
        <v>64.13188021358505</v>
      </c>
      <c r="G219" s="252">
        <v>99.83244624146408</v>
      </c>
      <c r="H219" s="280">
        <v>9951177</v>
      </c>
      <c r="I219" s="280">
        <v>9972229</v>
      </c>
    </row>
    <row r="220" spans="1:9" ht="25.5">
      <c r="A220" s="254"/>
      <c r="B220" s="291" t="s">
        <v>303</v>
      </c>
      <c r="C220" s="281">
        <v>4147476</v>
      </c>
      <c r="D220" s="203">
        <v>2905438</v>
      </c>
      <c r="E220" s="203">
        <v>3109951</v>
      </c>
      <c r="F220" s="256">
        <v>74.98418315139135</v>
      </c>
      <c r="G220" s="256">
        <v>107.0389731255666</v>
      </c>
      <c r="H220" s="203">
        <v>119989</v>
      </c>
      <c r="I220" s="203">
        <v>140708</v>
      </c>
    </row>
    <row r="221" spans="1:9" ht="12.75">
      <c r="A221" s="254"/>
      <c r="B221" s="267" t="s">
        <v>307</v>
      </c>
      <c r="C221" s="281">
        <v>1801352</v>
      </c>
      <c r="D221" s="203">
        <v>872805</v>
      </c>
      <c r="E221" s="203">
        <v>522635</v>
      </c>
      <c r="F221" s="256">
        <v>29.013485426501873</v>
      </c>
      <c r="G221" s="256">
        <v>59.87992736063611</v>
      </c>
      <c r="H221" s="203">
        <v>26521</v>
      </c>
      <c r="I221" s="203">
        <v>36343</v>
      </c>
    </row>
    <row r="222" spans="1:9" ht="25.5">
      <c r="A222" s="254"/>
      <c r="B222" s="269" t="s">
        <v>323</v>
      </c>
      <c r="C222" s="281">
        <v>189650</v>
      </c>
      <c r="D222" s="203">
        <v>94297</v>
      </c>
      <c r="E222" s="203">
        <v>46598</v>
      </c>
      <c r="F222" s="256">
        <v>24.57052465067229</v>
      </c>
      <c r="G222" s="256">
        <v>49.41620624198013</v>
      </c>
      <c r="H222" s="203">
        <v>0</v>
      </c>
      <c r="I222" s="203">
        <v>0</v>
      </c>
    </row>
    <row r="223" spans="1:9" ht="12.75">
      <c r="A223" s="254"/>
      <c r="B223" s="291" t="s">
        <v>317</v>
      </c>
      <c r="C223" s="281">
        <v>85415</v>
      </c>
      <c r="D223" s="281">
        <v>47445</v>
      </c>
      <c r="E223" s="281">
        <v>85415</v>
      </c>
      <c r="F223" s="256">
        <v>100</v>
      </c>
      <c r="G223" s="256">
        <v>180.02950785119612</v>
      </c>
      <c r="H223" s="203">
        <v>9489</v>
      </c>
      <c r="I223" s="203">
        <v>0</v>
      </c>
    </row>
    <row r="224" spans="1:9" ht="12.75" customHeight="1">
      <c r="A224" s="254"/>
      <c r="B224" s="297" t="s">
        <v>318</v>
      </c>
      <c r="C224" s="281">
        <v>85415</v>
      </c>
      <c r="D224" s="281">
        <v>47445</v>
      </c>
      <c r="E224" s="281">
        <v>85415</v>
      </c>
      <c r="F224" s="256">
        <v>100</v>
      </c>
      <c r="G224" s="256">
        <v>180.02950785119612</v>
      </c>
      <c r="H224" s="203">
        <v>9489</v>
      </c>
      <c r="I224" s="203">
        <v>0</v>
      </c>
    </row>
    <row r="225" spans="1:9" ht="12.75" customHeight="1">
      <c r="A225" s="298"/>
      <c r="B225" s="299" t="s">
        <v>319</v>
      </c>
      <c r="C225" s="300">
        <v>85415</v>
      </c>
      <c r="D225" s="300">
        <v>47445</v>
      </c>
      <c r="E225" s="300">
        <v>85415</v>
      </c>
      <c r="F225" s="256">
        <v>100</v>
      </c>
      <c r="G225" s="256">
        <v>180.02950785119612</v>
      </c>
      <c r="H225" s="203">
        <v>9489</v>
      </c>
      <c r="I225" s="203">
        <v>0</v>
      </c>
    </row>
    <row r="226" spans="1:9" ht="51">
      <c r="A226" s="298"/>
      <c r="B226" s="301" t="s">
        <v>324</v>
      </c>
      <c r="C226" s="300">
        <v>85415</v>
      </c>
      <c r="D226" s="300">
        <v>47445</v>
      </c>
      <c r="E226" s="300">
        <v>85415</v>
      </c>
      <c r="F226" s="256">
        <v>100</v>
      </c>
      <c r="G226" s="256">
        <v>180.02950785119612</v>
      </c>
      <c r="H226" s="203">
        <v>9489</v>
      </c>
      <c r="I226" s="203">
        <v>0</v>
      </c>
    </row>
    <row r="227" spans="1:9" ht="51">
      <c r="A227" s="298"/>
      <c r="B227" s="302" t="s">
        <v>325</v>
      </c>
      <c r="C227" s="300">
        <v>85415</v>
      </c>
      <c r="D227" s="203">
        <v>47445</v>
      </c>
      <c r="E227" s="203">
        <v>85415</v>
      </c>
      <c r="F227" s="256">
        <v>100</v>
      </c>
      <c r="G227" s="256">
        <v>180.02950785119612</v>
      </c>
      <c r="H227" s="203">
        <v>9489</v>
      </c>
      <c r="I227" s="203">
        <v>0</v>
      </c>
    </row>
    <row r="228" spans="1:9" ht="12.75">
      <c r="A228" s="254"/>
      <c r="B228" s="267" t="s">
        <v>291</v>
      </c>
      <c r="C228" s="281">
        <v>94013396</v>
      </c>
      <c r="D228" s="281">
        <v>60444431</v>
      </c>
      <c r="E228" s="281">
        <v>60444431</v>
      </c>
      <c r="F228" s="256">
        <v>64.29342367336672</v>
      </c>
      <c r="G228" s="256">
        <v>100</v>
      </c>
      <c r="H228" s="203">
        <v>9795178</v>
      </c>
      <c r="I228" s="203">
        <v>9795178</v>
      </c>
    </row>
    <row r="229" spans="1:9" ht="25.5">
      <c r="A229" s="254"/>
      <c r="B229" s="269" t="s">
        <v>292</v>
      </c>
      <c r="C229" s="281">
        <v>94013396</v>
      </c>
      <c r="D229" s="203">
        <v>60444431</v>
      </c>
      <c r="E229" s="203">
        <v>60444431</v>
      </c>
      <c r="F229" s="256">
        <v>64.29342367336672</v>
      </c>
      <c r="G229" s="256">
        <v>100</v>
      </c>
      <c r="H229" s="203">
        <v>9795178</v>
      </c>
      <c r="I229" s="203">
        <v>9795178</v>
      </c>
    </row>
    <row r="230" spans="1:9" ht="12.75">
      <c r="A230" s="254"/>
      <c r="B230" s="259" t="s">
        <v>293</v>
      </c>
      <c r="C230" s="250">
        <v>100768091</v>
      </c>
      <c r="D230" s="250">
        <v>64178174</v>
      </c>
      <c r="E230" s="250">
        <v>53663820</v>
      </c>
      <c r="F230" s="252">
        <v>53.25477486717497</v>
      </c>
      <c r="G230" s="252">
        <v>83.6169318248288</v>
      </c>
      <c r="H230" s="250">
        <v>10166632</v>
      </c>
      <c r="I230" s="250">
        <v>15156816</v>
      </c>
    </row>
    <row r="231" spans="1:9" ht="12.75">
      <c r="A231" s="254"/>
      <c r="B231" s="267" t="s">
        <v>294</v>
      </c>
      <c r="C231" s="281">
        <v>99303079</v>
      </c>
      <c r="D231" s="281">
        <v>63211426</v>
      </c>
      <c r="E231" s="281">
        <v>53336164</v>
      </c>
      <c r="F231" s="256">
        <v>53.71048363968654</v>
      </c>
      <c r="G231" s="256">
        <v>84.37740986890566</v>
      </c>
      <c r="H231" s="203">
        <v>10145569</v>
      </c>
      <c r="I231" s="203">
        <v>15109689</v>
      </c>
    </row>
    <row r="232" spans="1:9" ht="12.75">
      <c r="A232" s="254"/>
      <c r="B232" s="282" t="s">
        <v>295</v>
      </c>
      <c r="C232" s="281">
        <v>35456745</v>
      </c>
      <c r="D232" s="281">
        <v>20021937</v>
      </c>
      <c r="E232" s="281">
        <v>17350402</v>
      </c>
      <c r="F232" s="256">
        <v>48.93399549225401</v>
      </c>
      <c r="G232" s="256">
        <v>86.6569603130806</v>
      </c>
      <c r="H232" s="203">
        <v>2288457</v>
      </c>
      <c r="I232" s="203">
        <v>3028435</v>
      </c>
    </row>
    <row r="233" spans="1:9" ht="12.75">
      <c r="A233" s="254"/>
      <c r="B233" s="284" t="s">
        <v>296</v>
      </c>
      <c r="C233" s="281">
        <v>19550928</v>
      </c>
      <c r="D233" s="203">
        <v>12156655</v>
      </c>
      <c r="E233" s="203">
        <v>11444208</v>
      </c>
      <c r="F233" s="256">
        <v>58.535369778866766</v>
      </c>
      <c r="G233" s="256">
        <v>94.13944872170839</v>
      </c>
      <c r="H233" s="203">
        <v>1678316</v>
      </c>
      <c r="I233" s="203">
        <v>1972116</v>
      </c>
    </row>
    <row r="234" spans="1:9" ht="12.75">
      <c r="A234" s="254"/>
      <c r="B234" s="288" t="s">
        <v>297</v>
      </c>
      <c r="C234" s="281">
        <v>15204780</v>
      </c>
      <c r="D234" s="203">
        <v>9239394</v>
      </c>
      <c r="E234" s="203">
        <v>8645831</v>
      </c>
      <c r="F234" s="256">
        <v>56.8625853185643</v>
      </c>
      <c r="G234" s="256">
        <v>93.57573667710241</v>
      </c>
      <c r="H234" s="203">
        <v>1254922</v>
      </c>
      <c r="I234" s="203">
        <v>1424330</v>
      </c>
    </row>
    <row r="235" spans="1:9" ht="12.75">
      <c r="A235" s="254"/>
      <c r="B235" s="284" t="s">
        <v>298</v>
      </c>
      <c r="C235" s="281">
        <v>15905817</v>
      </c>
      <c r="D235" s="203">
        <v>7865282</v>
      </c>
      <c r="E235" s="203">
        <v>5906194</v>
      </c>
      <c r="F235" s="256">
        <v>37.13228940078966</v>
      </c>
      <c r="G235" s="256">
        <v>75.0919547449157</v>
      </c>
      <c r="H235" s="203">
        <v>610141</v>
      </c>
      <c r="I235" s="203">
        <v>1056319</v>
      </c>
    </row>
    <row r="236" spans="1:9" ht="12.75">
      <c r="A236" s="254"/>
      <c r="B236" s="282" t="s">
        <v>299</v>
      </c>
      <c r="C236" s="281">
        <v>45138356</v>
      </c>
      <c r="D236" s="281">
        <v>30579202</v>
      </c>
      <c r="E236" s="281">
        <v>26490461</v>
      </c>
      <c r="F236" s="256">
        <v>58.68725258846379</v>
      </c>
      <c r="G236" s="256">
        <v>86.62901340590903</v>
      </c>
      <c r="H236" s="203">
        <v>6337112</v>
      </c>
      <c r="I236" s="203">
        <v>7113215</v>
      </c>
    </row>
    <row r="237" spans="1:9" ht="12.75">
      <c r="A237" s="254"/>
      <c r="B237" s="284" t="s">
        <v>311</v>
      </c>
      <c r="C237" s="281">
        <v>45138356</v>
      </c>
      <c r="D237" s="203">
        <v>30579202</v>
      </c>
      <c r="E237" s="203">
        <v>26490461</v>
      </c>
      <c r="F237" s="256">
        <v>58.68725258846379</v>
      </c>
      <c r="G237" s="256">
        <v>86.62901340590903</v>
      </c>
      <c r="H237" s="203">
        <v>6337112</v>
      </c>
      <c r="I237" s="203">
        <v>7113215</v>
      </c>
    </row>
    <row r="238" spans="1:9" ht="25.5">
      <c r="A238" s="254"/>
      <c r="B238" s="269" t="s">
        <v>304</v>
      </c>
      <c r="C238" s="281">
        <v>568464</v>
      </c>
      <c r="D238" s="281">
        <v>526126</v>
      </c>
      <c r="E238" s="281">
        <v>469295</v>
      </c>
      <c r="F238" s="256">
        <v>82.55491992456867</v>
      </c>
      <c r="G238" s="256">
        <v>89.19821487628438</v>
      </c>
      <c r="H238" s="203">
        <v>20000</v>
      </c>
      <c r="I238" s="203">
        <v>3424</v>
      </c>
    </row>
    <row r="239" spans="1:9" ht="12.75">
      <c r="A239" s="254"/>
      <c r="B239" s="292" t="s">
        <v>305</v>
      </c>
      <c r="C239" s="281">
        <v>568464</v>
      </c>
      <c r="D239" s="203">
        <v>526126</v>
      </c>
      <c r="E239" s="203">
        <v>469295</v>
      </c>
      <c r="F239" s="256">
        <v>82.55491992456867</v>
      </c>
      <c r="G239" s="256">
        <v>89.19821487628438</v>
      </c>
      <c r="H239" s="203">
        <v>20000</v>
      </c>
      <c r="I239" s="203">
        <v>3424</v>
      </c>
    </row>
    <row r="240" spans="1:9" ht="12.75">
      <c r="A240" s="254"/>
      <c r="B240" s="282" t="s">
        <v>1776</v>
      </c>
      <c r="C240" s="203">
        <v>18139514</v>
      </c>
      <c r="D240" s="203">
        <v>12084161</v>
      </c>
      <c r="E240" s="203">
        <v>9026006</v>
      </c>
      <c r="F240" s="256">
        <v>49.75880831206393</v>
      </c>
      <c r="G240" s="256">
        <v>74.6928644859995</v>
      </c>
      <c r="H240" s="203">
        <v>1500000</v>
      </c>
      <c r="I240" s="203">
        <v>4964615</v>
      </c>
    </row>
    <row r="241" spans="1:9" ht="12.75">
      <c r="A241" s="254"/>
      <c r="B241" s="292" t="s">
        <v>326</v>
      </c>
      <c r="C241" s="203">
        <v>17949864</v>
      </c>
      <c r="D241" s="203">
        <v>11989864</v>
      </c>
      <c r="E241" s="203">
        <v>8996527</v>
      </c>
      <c r="F241" s="256">
        <v>50.12030731820587</v>
      </c>
      <c r="G241" s="256">
        <v>75.03443742147535</v>
      </c>
      <c r="H241" s="203">
        <v>1500000</v>
      </c>
      <c r="I241" s="203">
        <v>4945951</v>
      </c>
    </row>
    <row r="242" spans="1:9" ht="25.5">
      <c r="A242" s="254"/>
      <c r="B242" s="292" t="s">
        <v>327</v>
      </c>
      <c r="C242" s="203">
        <v>189650</v>
      </c>
      <c r="D242" s="203">
        <v>94297</v>
      </c>
      <c r="E242" s="203">
        <v>29479</v>
      </c>
      <c r="F242" s="256">
        <v>15.543896651726866</v>
      </c>
      <c r="G242" s="256">
        <v>31.26186411020499</v>
      </c>
      <c r="H242" s="203">
        <v>0</v>
      </c>
      <c r="I242" s="203">
        <v>18664</v>
      </c>
    </row>
    <row r="243" spans="1:9" ht="38.25">
      <c r="A243" s="254"/>
      <c r="B243" s="294" t="s">
        <v>328</v>
      </c>
      <c r="C243" s="203">
        <v>189650</v>
      </c>
      <c r="D243" s="203">
        <v>94297</v>
      </c>
      <c r="E243" s="203">
        <v>29479</v>
      </c>
      <c r="F243" s="256">
        <v>15.543896651726866</v>
      </c>
      <c r="G243" s="256">
        <v>31.26186411020499</v>
      </c>
      <c r="H243" s="203">
        <v>0</v>
      </c>
      <c r="I243" s="203">
        <v>18664</v>
      </c>
    </row>
    <row r="244" spans="1:9" ht="12.75">
      <c r="A244" s="254"/>
      <c r="B244" s="267" t="s">
        <v>1781</v>
      </c>
      <c r="C244" s="281">
        <v>1465012</v>
      </c>
      <c r="D244" s="281">
        <v>966748</v>
      </c>
      <c r="E244" s="281">
        <v>327656</v>
      </c>
      <c r="F244" s="256">
        <v>22.36541407169361</v>
      </c>
      <c r="G244" s="256">
        <v>33.89259662290483</v>
      </c>
      <c r="H244" s="203">
        <v>21063</v>
      </c>
      <c r="I244" s="203">
        <v>47127</v>
      </c>
    </row>
    <row r="245" spans="1:9" ht="12.75">
      <c r="A245" s="254"/>
      <c r="B245" s="282" t="s">
        <v>301</v>
      </c>
      <c r="C245" s="281">
        <v>1465012</v>
      </c>
      <c r="D245" s="203">
        <v>966748</v>
      </c>
      <c r="E245" s="203">
        <v>327656</v>
      </c>
      <c r="F245" s="256">
        <v>22.36541407169361</v>
      </c>
      <c r="G245" s="256">
        <v>33.89259662290483</v>
      </c>
      <c r="H245" s="203">
        <v>21063</v>
      </c>
      <c r="I245" s="203">
        <v>47127</v>
      </c>
    </row>
    <row r="246" spans="1:9" ht="12.75">
      <c r="A246" s="254"/>
      <c r="B246" s="193" t="s">
        <v>1430</v>
      </c>
      <c r="C246" s="203">
        <v>-720452</v>
      </c>
      <c r="D246" s="203">
        <v>91945</v>
      </c>
      <c r="E246" s="203">
        <v>10498612</v>
      </c>
      <c r="F246" s="256" t="s">
        <v>1426</v>
      </c>
      <c r="G246" s="256" t="s">
        <v>1426</v>
      </c>
      <c r="H246" s="203">
        <v>-215455</v>
      </c>
      <c r="I246" s="203">
        <v>-5184587</v>
      </c>
    </row>
    <row r="247" spans="1:9" ht="12.75">
      <c r="A247" s="254"/>
      <c r="B247" s="193" t="s">
        <v>1431</v>
      </c>
      <c r="C247" s="281">
        <v>720452</v>
      </c>
      <c r="D247" s="281">
        <v>84055</v>
      </c>
      <c r="E247" s="281">
        <v>84055</v>
      </c>
      <c r="F247" s="256" t="s">
        <v>1426</v>
      </c>
      <c r="G247" s="256" t="s">
        <v>1426</v>
      </c>
      <c r="H247" s="203">
        <v>23455</v>
      </c>
      <c r="I247" s="203">
        <v>23455</v>
      </c>
    </row>
    <row r="248" spans="1:9" ht="12.75">
      <c r="A248" s="254"/>
      <c r="B248" s="267" t="s">
        <v>314</v>
      </c>
      <c r="C248" s="281">
        <v>720452</v>
      </c>
      <c r="D248" s="281">
        <v>84055</v>
      </c>
      <c r="E248" s="281">
        <v>84055</v>
      </c>
      <c r="F248" s="256" t="s">
        <v>1426</v>
      </c>
      <c r="G248" s="256" t="s">
        <v>1426</v>
      </c>
      <c r="H248" s="203">
        <v>23455</v>
      </c>
      <c r="I248" s="203">
        <v>23455</v>
      </c>
    </row>
    <row r="249" spans="1:9" ht="51">
      <c r="A249" s="254"/>
      <c r="B249" s="269" t="s">
        <v>315</v>
      </c>
      <c r="C249" s="281">
        <v>720452</v>
      </c>
      <c r="D249" s="203">
        <v>84055</v>
      </c>
      <c r="E249" s="203">
        <v>84055</v>
      </c>
      <c r="F249" s="256" t="s">
        <v>1426</v>
      </c>
      <c r="G249" s="256" t="s">
        <v>1426</v>
      </c>
      <c r="H249" s="203">
        <v>23455</v>
      </c>
      <c r="I249" s="203">
        <v>23455</v>
      </c>
    </row>
    <row r="250" spans="1:9" ht="12.75">
      <c r="A250" s="254"/>
      <c r="B250" s="257"/>
      <c r="C250" s="203"/>
      <c r="D250" s="203"/>
      <c r="E250" s="203"/>
      <c r="F250" s="256"/>
      <c r="G250" s="256"/>
      <c r="H250" s="203"/>
      <c r="I250" s="203"/>
    </row>
    <row r="251" spans="1:9" ht="12.75">
      <c r="A251" s="254"/>
      <c r="B251" s="277" t="s">
        <v>329</v>
      </c>
      <c r="C251" s="250"/>
      <c r="D251" s="203"/>
      <c r="E251" s="203"/>
      <c r="F251" s="256"/>
      <c r="G251" s="256"/>
      <c r="H251" s="203"/>
      <c r="I251" s="203"/>
    </row>
    <row r="252" spans="1:9" ht="12.75">
      <c r="A252" s="254"/>
      <c r="B252" s="259" t="s">
        <v>290</v>
      </c>
      <c r="C252" s="280">
        <v>468035871</v>
      </c>
      <c r="D252" s="280">
        <v>290092093</v>
      </c>
      <c r="E252" s="280">
        <v>288802886</v>
      </c>
      <c r="F252" s="252">
        <v>61.70528882389872</v>
      </c>
      <c r="G252" s="252">
        <v>99.55558699078365</v>
      </c>
      <c r="H252" s="250">
        <v>20545477</v>
      </c>
      <c r="I252" s="250">
        <v>20538026</v>
      </c>
    </row>
    <row r="253" spans="1:9" ht="25.5">
      <c r="A253" s="254"/>
      <c r="B253" s="291" t="s">
        <v>303</v>
      </c>
      <c r="C253" s="281">
        <v>1736772</v>
      </c>
      <c r="D253" s="203">
        <v>1059568</v>
      </c>
      <c r="E253" s="203">
        <v>952110</v>
      </c>
      <c r="F253" s="256">
        <v>54.820667306934936</v>
      </c>
      <c r="G253" s="256">
        <v>89.85831961705148</v>
      </c>
      <c r="H253" s="203">
        <v>107317</v>
      </c>
      <c r="I253" s="203">
        <v>26470</v>
      </c>
    </row>
    <row r="254" spans="1:9" ht="12.75">
      <c r="A254" s="254"/>
      <c r="B254" s="267" t="s">
        <v>307</v>
      </c>
      <c r="C254" s="281">
        <v>2909862</v>
      </c>
      <c r="D254" s="203">
        <v>1870571</v>
      </c>
      <c r="E254" s="203">
        <v>688822</v>
      </c>
      <c r="F254" s="256">
        <v>23.671981695351878</v>
      </c>
      <c r="G254" s="256">
        <v>36.824156901823024</v>
      </c>
      <c r="H254" s="203">
        <v>83770</v>
      </c>
      <c r="I254" s="203">
        <v>157166</v>
      </c>
    </row>
    <row r="255" spans="1:9" ht="25.5">
      <c r="A255" s="254"/>
      <c r="B255" s="269" t="s">
        <v>323</v>
      </c>
      <c r="C255" s="281">
        <v>520554</v>
      </c>
      <c r="D255" s="203">
        <v>300000</v>
      </c>
      <c r="E255" s="203">
        <v>0</v>
      </c>
      <c r="F255" s="256">
        <v>0</v>
      </c>
      <c r="G255" s="256">
        <v>0</v>
      </c>
      <c r="H255" s="203">
        <v>0</v>
      </c>
      <c r="I255" s="203">
        <v>0</v>
      </c>
    </row>
    <row r="256" spans="1:9" ht="12.75">
      <c r="A256" s="254"/>
      <c r="B256" s="267" t="s">
        <v>291</v>
      </c>
      <c r="C256" s="281">
        <v>463389237</v>
      </c>
      <c r="D256" s="281">
        <v>287161954</v>
      </c>
      <c r="E256" s="281">
        <v>287161954</v>
      </c>
      <c r="F256" s="256">
        <v>61.969923138288166</v>
      </c>
      <c r="G256" s="256">
        <v>100</v>
      </c>
      <c r="H256" s="203">
        <v>20354390</v>
      </c>
      <c r="I256" s="203">
        <v>20354390</v>
      </c>
    </row>
    <row r="257" spans="1:9" ht="25.5">
      <c r="A257" s="254"/>
      <c r="B257" s="269" t="s">
        <v>292</v>
      </c>
      <c r="C257" s="281">
        <v>390640662</v>
      </c>
      <c r="D257" s="203">
        <v>243161954</v>
      </c>
      <c r="E257" s="203">
        <v>243161954</v>
      </c>
      <c r="F257" s="256">
        <v>62.24696444938955</v>
      </c>
      <c r="G257" s="256">
        <v>100</v>
      </c>
      <c r="H257" s="203">
        <v>15354390</v>
      </c>
      <c r="I257" s="203">
        <v>15354390</v>
      </c>
    </row>
    <row r="258" spans="1:9" ht="25.5">
      <c r="A258" s="254"/>
      <c r="B258" s="269" t="s">
        <v>330</v>
      </c>
      <c r="C258" s="281">
        <v>72748575</v>
      </c>
      <c r="D258" s="203">
        <v>44000000</v>
      </c>
      <c r="E258" s="203">
        <v>44000000</v>
      </c>
      <c r="F258" s="256">
        <v>60.48228436089642</v>
      </c>
      <c r="G258" s="256">
        <v>100</v>
      </c>
      <c r="H258" s="203">
        <v>5000000</v>
      </c>
      <c r="I258" s="203">
        <v>5000000</v>
      </c>
    </row>
    <row r="259" spans="1:9" ht="12.75">
      <c r="A259" s="254"/>
      <c r="B259" s="259" t="s">
        <v>293</v>
      </c>
      <c r="C259" s="250">
        <v>468410757</v>
      </c>
      <c r="D259" s="250">
        <v>290154453</v>
      </c>
      <c r="E259" s="250">
        <v>217680083</v>
      </c>
      <c r="F259" s="252">
        <v>46.47205038461574</v>
      </c>
      <c r="G259" s="252">
        <v>75.02214105257933</v>
      </c>
      <c r="H259" s="250">
        <v>20646647</v>
      </c>
      <c r="I259" s="250">
        <v>28662384</v>
      </c>
    </row>
    <row r="260" spans="1:9" ht="12.75">
      <c r="A260" s="254"/>
      <c r="B260" s="267" t="s">
        <v>294</v>
      </c>
      <c r="C260" s="281">
        <v>415376930</v>
      </c>
      <c r="D260" s="281">
        <v>268482950</v>
      </c>
      <c r="E260" s="281">
        <v>204322660</v>
      </c>
      <c r="F260" s="256">
        <v>49.189698619035006</v>
      </c>
      <c r="G260" s="256">
        <v>76.10265754305814</v>
      </c>
      <c r="H260" s="203">
        <v>15338023</v>
      </c>
      <c r="I260" s="203">
        <v>24184401</v>
      </c>
    </row>
    <row r="261" spans="1:9" ht="12.75">
      <c r="A261" s="254"/>
      <c r="B261" s="282" t="s">
        <v>295</v>
      </c>
      <c r="C261" s="281">
        <v>98904311</v>
      </c>
      <c r="D261" s="281">
        <v>63041097</v>
      </c>
      <c r="E261" s="281">
        <v>54470565</v>
      </c>
      <c r="F261" s="256">
        <v>55.07400481259103</v>
      </c>
      <c r="G261" s="256">
        <v>86.40484952220929</v>
      </c>
      <c r="H261" s="203">
        <v>9483481</v>
      </c>
      <c r="I261" s="203">
        <v>8289270</v>
      </c>
    </row>
    <row r="262" spans="1:9" ht="12.75">
      <c r="A262" s="254"/>
      <c r="B262" s="284" t="s">
        <v>296</v>
      </c>
      <c r="C262" s="281">
        <v>63086493</v>
      </c>
      <c r="D262" s="203">
        <v>42435696</v>
      </c>
      <c r="E262" s="203">
        <v>39106220</v>
      </c>
      <c r="F262" s="256">
        <v>61.98826110051798</v>
      </c>
      <c r="G262" s="256">
        <v>92.15406765097008</v>
      </c>
      <c r="H262" s="203">
        <v>5984067</v>
      </c>
      <c r="I262" s="203">
        <v>5037200</v>
      </c>
    </row>
    <row r="263" spans="1:9" ht="12.75">
      <c r="A263" s="254"/>
      <c r="B263" s="288" t="s">
        <v>297</v>
      </c>
      <c r="C263" s="281">
        <v>46612565</v>
      </c>
      <c r="D263" s="203">
        <v>30741308</v>
      </c>
      <c r="E263" s="203">
        <v>28471631</v>
      </c>
      <c r="F263" s="256">
        <v>61.08145089205025</v>
      </c>
      <c r="G263" s="256">
        <v>92.61684961485699</v>
      </c>
      <c r="H263" s="203">
        <v>3846179</v>
      </c>
      <c r="I263" s="203">
        <v>3593159</v>
      </c>
    </row>
    <row r="264" spans="1:9" ht="12.75">
      <c r="A264" s="254"/>
      <c r="B264" s="284" t="s">
        <v>298</v>
      </c>
      <c r="C264" s="281">
        <v>35817818</v>
      </c>
      <c r="D264" s="203">
        <v>20605401</v>
      </c>
      <c r="E264" s="203">
        <v>15364345</v>
      </c>
      <c r="F264" s="256">
        <v>42.89581514987876</v>
      </c>
      <c r="G264" s="256">
        <v>74.56464933635604</v>
      </c>
      <c r="H264" s="203">
        <v>3499414</v>
      </c>
      <c r="I264" s="203">
        <v>3252070</v>
      </c>
    </row>
    <row r="265" spans="1:9" ht="12.75">
      <c r="A265" s="254"/>
      <c r="B265" s="282" t="s">
        <v>331</v>
      </c>
      <c r="C265" s="281">
        <v>60717910</v>
      </c>
      <c r="D265" s="203">
        <v>37805845</v>
      </c>
      <c r="E265" s="203">
        <v>33789141</v>
      </c>
      <c r="F265" s="256">
        <v>55.649380882840006</v>
      </c>
      <c r="G265" s="256">
        <v>89.37544181329633</v>
      </c>
      <c r="H265" s="203">
        <v>2083599</v>
      </c>
      <c r="I265" s="203">
        <v>896145</v>
      </c>
    </row>
    <row r="266" spans="1:9" ht="12.75">
      <c r="A266" s="254"/>
      <c r="B266" s="282" t="s">
        <v>299</v>
      </c>
      <c r="C266" s="281">
        <v>28548719</v>
      </c>
      <c r="D266" s="281">
        <v>16969436</v>
      </c>
      <c r="E266" s="281">
        <v>10641756</v>
      </c>
      <c r="F266" s="256">
        <v>37.275774089898746</v>
      </c>
      <c r="G266" s="256">
        <v>62.71131226753794</v>
      </c>
      <c r="H266" s="203">
        <v>-4225511</v>
      </c>
      <c r="I266" s="203">
        <v>1128548</v>
      </c>
    </row>
    <row r="267" spans="1:9" ht="12.75">
      <c r="A267" s="254"/>
      <c r="B267" s="284" t="s">
        <v>311</v>
      </c>
      <c r="C267" s="281">
        <v>27624034</v>
      </c>
      <c r="D267" s="203">
        <v>16342590</v>
      </c>
      <c r="E267" s="203">
        <v>10312848</v>
      </c>
      <c r="F267" s="256">
        <v>37.33288193896663</v>
      </c>
      <c r="G267" s="256">
        <v>63.10412241878429</v>
      </c>
      <c r="H267" s="203">
        <v>-4292178</v>
      </c>
      <c r="I267" s="203">
        <v>1059762</v>
      </c>
    </row>
    <row r="268" spans="1:9" ht="12.75">
      <c r="A268" s="254"/>
      <c r="B268" s="284" t="s">
        <v>300</v>
      </c>
      <c r="C268" s="281">
        <v>924685</v>
      </c>
      <c r="D268" s="203">
        <v>626846</v>
      </c>
      <c r="E268" s="203">
        <v>328908</v>
      </c>
      <c r="F268" s="256">
        <v>35.56973455825497</v>
      </c>
      <c r="G268" s="256">
        <v>52.47030371095931</v>
      </c>
      <c r="H268" s="203">
        <v>66667</v>
      </c>
      <c r="I268" s="203">
        <v>68786</v>
      </c>
    </row>
    <row r="269" spans="1:9" ht="12.75">
      <c r="A269" s="254"/>
      <c r="B269" s="288" t="s">
        <v>332</v>
      </c>
      <c r="C269" s="281" t="s">
        <v>1426</v>
      </c>
      <c r="D269" s="203" t="s">
        <v>1426</v>
      </c>
      <c r="E269" s="203">
        <v>1863690</v>
      </c>
      <c r="F269" s="256" t="s">
        <v>1426</v>
      </c>
      <c r="G269" s="256" t="s">
        <v>1426</v>
      </c>
      <c r="H269" s="203" t="s">
        <v>1426</v>
      </c>
      <c r="I269" s="203">
        <v>20721</v>
      </c>
    </row>
    <row r="270" spans="1:9" ht="25.5">
      <c r="A270" s="254"/>
      <c r="B270" s="269" t="s">
        <v>304</v>
      </c>
      <c r="C270" s="281">
        <v>142705244</v>
      </c>
      <c r="D270" s="281">
        <v>98172220</v>
      </c>
      <c r="E270" s="281">
        <v>79526248</v>
      </c>
      <c r="F270" s="256">
        <v>55.72762834139438</v>
      </c>
      <c r="G270" s="256">
        <v>81.006875468437</v>
      </c>
      <c r="H270" s="203">
        <v>2996454</v>
      </c>
      <c r="I270" s="203">
        <v>10227302</v>
      </c>
    </row>
    <row r="271" spans="1:9" ht="25.5">
      <c r="A271" s="254"/>
      <c r="B271" s="292" t="s">
        <v>333</v>
      </c>
      <c r="C271" s="281">
        <v>136776344</v>
      </c>
      <c r="D271" s="203">
        <v>94612620</v>
      </c>
      <c r="E271" s="203">
        <v>76033047</v>
      </c>
      <c r="F271" s="256">
        <v>55.58932544651143</v>
      </c>
      <c r="G271" s="256">
        <v>80.36247912804868</v>
      </c>
      <c r="H271" s="203">
        <v>2981254</v>
      </c>
      <c r="I271" s="203">
        <v>10212749</v>
      </c>
    </row>
    <row r="272" spans="1:9" ht="12.75">
      <c r="A272" s="254"/>
      <c r="B272" s="292" t="s">
        <v>305</v>
      </c>
      <c r="C272" s="281">
        <v>5928900</v>
      </c>
      <c r="D272" s="203">
        <v>3559600</v>
      </c>
      <c r="E272" s="203">
        <v>3493201</v>
      </c>
      <c r="F272" s="256">
        <v>58.91819730472769</v>
      </c>
      <c r="G272" s="256">
        <v>98.13464996066973</v>
      </c>
      <c r="H272" s="203">
        <v>15200</v>
      </c>
      <c r="I272" s="203">
        <v>14553</v>
      </c>
    </row>
    <row r="273" spans="1:9" ht="12.75">
      <c r="A273" s="254"/>
      <c r="B273" s="282" t="s">
        <v>1776</v>
      </c>
      <c r="C273" s="203">
        <v>84500746</v>
      </c>
      <c r="D273" s="203">
        <v>52494352</v>
      </c>
      <c r="E273" s="203">
        <v>25894950</v>
      </c>
      <c r="F273" s="256">
        <v>30.644640699385068</v>
      </c>
      <c r="G273" s="256">
        <v>49.329021148789494</v>
      </c>
      <c r="H273" s="203">
        <v>5000000</v>
      </c>
      <c r="I273" s="203">
        <v>3643136</v>
      </c>
    </row>
    <row r="274" spans="1:9" ht="25.5">
      <c r="A274" s="254"/>
      <c r="B274" s="292" t="s">
        <v>312</v>
      </c>
      <c r="C274" s="203">
        <v>278969</v>
      </c>
      <c r="D274" s="203">
        <v>278969</v>
      </c>
      <c r="E274" s="203">
        <v>4159</v>
      </c>
      <c r="F274" s="256">
        <v>1.490846653212364</v>
      </c>
      <c r="G274" s="256">
        <v>1.490846653212364</v>
      </c>
      <c r="H274" s="203">
        <v>0</v>
      </c>
      <c r="I274" s="203">
        <v>0</v>
      </c>
    </row>
    <row r="275" spans="1:9" ht="38.25">
      <c r="A275" s="254"/>
      <c r="B275" s="294" t="s">
        <v>334</v>
      </c>
      <c r="C275" s="203">
        <v>278969</v>
      </c>
      <c r="D275" s="203">
        <v>278969</v>
      </c>
      <c r="E275" s="203">
        <v>4159</v>
      </c>
      <c r="F275" s="256">
        <v>1.490846653212364</v>
      </c>
      <c r="G275" s="256">
        <v>1.490846653212364</v>
      </c>
      <c r="H275" s="203">
        <v>0</v>
      </c>
      <c r="I275" s="203">
        <v>0</v>
      </c>
    </row>
    <row r="276" spans="1:9" ht="63.75">
      <c r="A276" s="254"/>
      <c r="B276" s="303" t="s">
        <v>335</v>
      </c>
      <c r="C276" s="203">
        <v>52481</v>
      </c>
      <c r="D276" s="203">
        <v>52481</v>
      </c>
      <c r="E276" s="203">
        <v>4159</v>
      </c>
      <c r="F276" s="256">
        <v>7.924772774909014</v>
      </c>
      <c r="G276" s="256">
        <v>7.924772774909014</v>
      </c>
      <c r="H276" s="203">
        <v>0</v>
      </c>
      <c r="I276" s="203">
        <v>0</v>
      </c>
    </row>
    <row r="277" spans="1:9" ht="51">
      <c r="A277" s="254"/>
      <c r="B277" s="303" t="s">
        <v>336</v>
      </c>
      <c r="C277" s="203">
        <v>226488</v>
      </c>
      <c r="D277" s="203">
        <v>226488</v>
      </c>
      <c r="E277" s="203">
        <v>0</v>
      </c>
      <c r="F277" s="256">
        <v>0</v>
      </c>
      <c r="G277" s="256">
        <v>0</v>
      </c>
      <c r="H277" s="203">
        <v>0</v>
      </c>
      <c r="I277" s="203">
        <v>0</v>
      </c>
    </row>
    <row r="278" spans="1:9" ht="12.75">
      <c r="A278" s="254"/>
      <c r="B278" s="292" t="s">
        <v>326</v>
      </c>
      <c r="C278" s="203">
        <v>335233</v>
      </c>
      <c r="D278" s="203">
        <v>335233</v>
      </c>
      <c r="E278" s="203">
        <v>156308</v>
      </c>
      <c r="F278" s="256">
        <v>46.62667458155969</v>
      </c>
      <c r="G278" s="256">
        <v>46.62667458155969</v>
      </c>
      <c r="H278" s="203">
        <v>0</v>
      </c>
      <c r="I278" s="203">
        <v>0</v>
      </c>
    </row>
    <row r="279" spans="1:9" ht="25.5">
      <c r="A279" s="254"/>
      <c r="B279" s="292" t="s">
        <v>337</v>
      </c>
      <c r="C279" s="203">
        <v>40479630</v>
      </c>
      <c r="D279" s="203">
        <v>22380150</v>
      </c>
      <c r="E279" s="203">
        <v>10214353</v>
      </c>
      <c r="F279" s="256">
        <v>25.233316114796505</v>
      </c>
      <c r="G279" s="256">
        <v>45.64023476160794</v>
      </c>
      <c r="H279" s="203">
        <v>3000000</v>
      </c>
      <c r="I279" s="203">
        <v>2896717</v>
      </c>
    </row>
    <row r="280" spans="1:9" ht="25.5">
      <c r="A280" s="254"/>
      <c r="B280" s="292" t="s">
        <v>327</v>
      </c>
      <c r="C280" s="203">
        <v>43406914</v>
      </c>
      <c r="D280" s="203">
        <v>29500000</v>
      </c>
      <c r="E280" s="203">
        <v>15520130</v>
      </c>
      <c r="F280" s="256">
        <v>35.75497212264388</v>
      </c>
      <c r="G280" s="256">
        <v>52.61061016949152</v>
      </c>
      <c r="H280" s="203">
        <v>2000000</v>
      </c>
      <c r="I280" s="203">
        <v>746419</v>
      </c>
    </row>
    <row r="281" spans="1:9" ht="38.25">
      <c r="A281" s="254"/>
      <c r="B281" s="294" t="s">
        <v>328</v>
      </c>
      <c r="C281" s="203">
        <v>43406914</v>
      </c>
      <c r="D281" s="203">
        <v>29500000</v>
      </c>
      <c r="E281" s="203">
        <v>15520130</v>
      </c>
      <c r="F281" s="256">
        <v>35.75497212264388</v>
      </c>
      <c r="G281" s="256">
        <v>52.61061016949152</v>
      </c>
      <c r="H281" s="203">
        <v>2000000</v>
      </c>
      <c r="I281" s="203">
        <v>746419</v>
      </c>
    </row>
    <row r="282" spans="1:9" ht="12.75">
      <c r="A282" s="254"/>
      <c r="B282" s="267" t="s">
        <v>1781</v>
      </c>
      <c r="C282" s="281">
        <v>53033827</v>
      </c>
      <c r="D282" s="281">
        <v>21671503</v>
      </c>
      <c r="E282" s="281">
        <v>13357423</v>
      </c>
      <c r="F282" s="256">
        <v>25.186609670842724</v>
      </c>
      <c r="G282" s="256">
        <v>61.635886537265094</v>
      </c>
      <c r="H282" s="203">
        <v>5308624</v>
      </c>
      <c r="I282" s="203">
        <v>4477983</v>
      </c>
    </row>
    <row r="283" spans="1:9" ht="12.75">
      <c r="A283" s="254"/>
      <c r="B283" s="282" t="s">
        <v>301</v>
      </c>
      <c r="C283" s="281">
        <v>23171612</v>
      </c>
      <c r="D283" s="203">
        <v>6871503</v>
      </c>
      <c r="E283" s="203">
        <v>2216687</v>
      </c>
      <c r="F283" s="256">
        <v>9.566390978754521</v>
      </c>
      <c r="G283" s="256">
        <v>32.25912875247235</v>
      </c>
      <c r="H283" s="203">
        <v>2308624</v>
      </c>
      <c r="I283" s="203">
        <v>479695</v>
      </c>
    </row>
    <row r="284" spans="1:9" ht="12.75">
      <c r="A284" s="254"/>
      <c r="B284" s="282" t="s">
        <v>338</v>
      </c>
      <c r="C284" s="281">
        <v>29862215</v>
      </c>
      <c r="D284" s="281">
        <v>14800000</v>
      </c>
      <c r="E284" s="281">
        <v>11140736</v>
      </c>
      <c r="F284" s="256">
        <v>37.30713210657682</v>
      </c>
      <c r="G284" s="256">
        <v>75.27524324324324</v>
      </c>
      <c r="H284" s="203">
        <v>3000000</v>
      </c>
      <c r="I284" s="203">
        <v>3998288</v>
      </c>
    </row>
    <row r="285" spans="1:9" ht="25.5">
      <c r="A285" s="254"/>
      <c r="B285" s="292" t="s">
        <v>339</v>
      </c>
      <c r="C285" s="281">
        <v>29862215</v>
      </c>
      <c r="D285" s="203">
        <v>14800000</v>
      </c>
      <c r="E285" s="203">
        <v>11140736</v>
      </c>
      <c r="F285" s="256">
        <v>37.30713210657682</v>
      </c>
      <c r="G285" s="256">
        <v>75.27524324324324</v>
      </c>
      <c r="H285" s="203">
        <v>3000000</v>
      </c>
      <c r="I285" s="203">
        <v>3998288</v>
      </c>
    </row>
    <row r="286" spans="1:9" ht="12.75">
      <c r="A286" s="254"/>
      <c r="B286" s="193" t="s">
        <v>1430</v>
      </c>
      <c r="C286" s="203">
        <v>-374886</v>
      </c>
      <c r="D286" s="203">
        <v>-62360</v>
      </c>
      <c r="E286" s="203">
        <v>71122803</v>
      </c>
      <c r="F286" s="256" t="s">
        <v>1426</v>
      </c>
      <c r="G286" s="256" t="s">
        <v>1426</v>
      </c>
      <c r="H286" s="203">
        <v>-101170</v>
      </c>
      <c r="I286" s="203">
        <v>-8124358</v>
      </c>
    </row>
    <row r="287" spans="1:9" ht="12.75">
      <c r="A287" s="254"/>
      <c r="B287" s="193" t="s">
        <v>1431</v>
      </c>
      <c r="C287" s="281">
        <v>374886</v>
      </c>
      <c r="D287" s="281" t="s">
        <v>1426</v>
      </c>
      <c r="E287" s="281">
        <v>370246</v>
      </c>
      <c r="F287" s="256" t="s">
        <v>1426</v>
      </c>
      <c r="G287" s="256" t="s">
        <v>1426</v>
      </c>
      <c r="H287" s="203" t="s">
        <v>1426</v>
      </c>
      <c r="I287" s="203">
        <v>1170</v>
      </c>
    </row>
    <row r="288" spans="1:9" ht="12.75">
      <c r="A288" s="254"/>
      <c r="B288" s="267" t="s">
        <v>1436</v>
      </c>
      <c r="C288" s="281">
        <v>-67850000</v>
      </c>
      <c r="D288" s="203" t="s">
        <v>1426</v>
      </c>
      <c r="E288" s="203">
        <v>-31695674</v>
      </c>
      <c r="F288" s="256" t="s">
        <v>1426</v>
      </c>
      <c r="G288" s="256" t="s">
        <v>1426</v>
      </c>
      <c r="H288" s="203" t="s">
        <v>1426</v>
      </c>
      <c r="I288" s="203">
        <v>-4526585</v>
      </c>
    </row>
    <row r="289" spans="1:9" ht="12.75">
      <c r="A289" s="254"/>
      <c r="B289" s="267" t="s">
        <v>314</v>
      </c>
      <c r="C289" s="281">
        <v>68224886</v>
      </c>
      <c r="D289" s="281" t="s">
        <v>1426</v>
      </c>
      <c r="E289" s="281">
        <v>32065920</v>
      </c>
      <c r="F289" s="256" t="s">
        <v>1426</v>
      </c>
      <c r="G289" s="256" t="s">
        <v>1426</v>
      </c>
      <c r="H289" s="203" t="s">
        <v>1426</v>
      </c>
      <c r="I289" s="203">
        <v>4527755</v>
      </c>
    </row>
    <row r="290" spans="1:9" ht="38.25" customHeight="1">
      <c r="A290" s="254"/>
      <c r="B290" s="269" t="s">
        <v>340</v>
      </c>
      <c r="C290" s="281">
        <v>14000</v>
      </c>
      <c r="D290" s="203">
        <v>9360</v>
      </c>
      <c r="E290" s="203">
        <v>9360</v>
      </c>
      <c r="F290" s="256" t="s">
        <v>1426</v>
      </c>
      <c r="G290" s="256" t="s">
        <v>1426</v>
      </c>
      <c r="H290" s="203">
        <v>1170</v>
      </c>
      <c r="I290" s="203">
        <v>1170</v>
      </c>
    </row>
    <row r="291" spans="1:9" ht="49.5" customHeight="1">
      <c r="A291" s="254"/>
      <c r="B291" s="269" t="s">
        <v>315</v>
      </c>
      <c r="C291" s="281">
        <v>360886</v>
      </c>
      <c r="D291" s="203">
        <v>360886</v>
      </c>
      <c r="E291" s="203">
        <v>360886</v>
      </c>
      <c r="F291" s="256" t="s">
        <v>1426</v>
      </c>
      <c r="G291" s="256" t="s">
        <v>1426</v>
      </c>
      <c r="H291" s="203">
        <v>0</v>
      </c>
      <c r="I291" s="203">
        <v>0</v>
      </c>
    </row>
    <row r="292" spans="1:9" ht="38.25">
      <c r="A292" s="254"/>
      <c r="B292" s="269" t="s">
        <v>262</v>
      </c>
      <c r="C292" s="203">
        <v>67850000</v>
      </c>
      <c r="D292" s="203" t="s">
        <v>341</v>
      </c>
      <c r="E292" s="203">
        <v>31695674</v>
      </c>
      <c r="F292" s="256" t="s">
        <v>1426</v>
      </c>
      <c r="G292" s="256" t="s">
        <v>1426</v>
      </c>
      <c r="H292" s="203" t="s">
        <v>341</v>
      </c>
      <c r="I292" s="203">
        <v>4526585</v>
      </c>
    </row>
    <row r="293" spans="1:9" ht="12.75">
      <c r="A293" s="254"/>
      <c r="B293" s="193"/>
      <c r="C293" s="203"/>
      <c r="D293" s="203"/>
      <c r="E293" s="203"/>
      <c r="F293" s="256"/>
      <c r="G293" s="256"/>
      <c r="H293" s="203"/>
      <c r="I293" s="203"/>
    </row>
    <row r="294" spans="1:9" ht="12.75">
      <c r="A294" s="254"/>
      <c r="B294" s="277" t="s">
        <v>342</v>
      </c>
      <c r="C294" s="250"/>
      <c r="D294" s="203"/>
      <c r="E294" s="203"/>
      <c r="F294" s="256"/>
      <c r="G294" s="256"/>
      <c r="H294" s="203"/>
      <c r="I294" s="203"/>
    </row>
    <row r="295" spans="1:9" ht="12.75">
      <c r="A295" s="254"/>
      <c r="B295" s="259" t="s">
        <v>290</v>
      </c>
      <c r="C295" s="280">
        <v>253180345</v>
      </c>
      <c r="D295" s="280">
        <v>176386551</v>
      </c>
      <c r="E295" s="280">
        <v>133943745</v>
      </c>
      <c r="F295" s="252">
        <v>52.9044800061395</v>
      </c>
      <c r="G295" s="252">
        <v>75.93761782892393</v>
      </c>
      <c r="H295" s="250">
        <v>25902418</v>
      </c>
      <c r="I295" s="250">
        <v>18402854</v>
      </c>
    </row>
    <row r="296" spans="1:9" ht="25.5">
      <c r="A296" s="254"/>
      <c r="B296" s="291" t="s">
        <v>303</v>
      </c>
      <c r="C296" s="281">
        <v>13076822</v>
      </c>
      <c r="D296" s="203">
        <v>9899586</v>
      </c>
      <c r="E296" s="203">
        <v>7454513</v>
      </c>
      <c r="F296" s="256">
        <v>57.005540031056476</v>
      </c>
      <c r="G296" s="256">
        <v>75.30126007289599</v>
      </c>
      <c r="H296" s="203">
        <v>1212154</v>
      </c>
      <c r="I296" s="203">
        <v>1070366</v>
      </c>
    </row>
    <row r="297" spans="1:9" ht="12.75">
      <c r="A297" s="254"/>
      <c r="B297" s="267" t="s">
        <v>307</v>
      </c>
      <c r="C297" s="281">
        <v>42117335</v>
      </c>
      <c r="D297" s="203">
        <v>40306250</v>
      </c>
      <c r="E297" s="203">
        <v>308517</v>
      </c>
      <c r="F297" s="256">
        <v>0.7325178575520033</v>
      </c>
      <c r="G297" s="256">
        <v>0.7654321600248101</v>
      </c>
      <c r="H297" s="203">
        <v>7348415</v>
      </c>
      <c r="I297" s="203">
        <v>10464</v>
      </c>
    </row>
    <row r="298" spans="1:9" ht="25.5">
      <c r="A298" s="254"/>
      <c r="B298" s="269" t="s">
        <v>323</v>
      </c>
      <c r="C298" s="281">
        <v>10683</v>
      </c>
      <c r="D298" s="281">
        <v>10683</v>
      </c>
      <c r="E298" s="203">
        <v>0</v>
      </c>
      <c r="F298" s="256">
        <v>0</v>
      </c>
      <c r="G298" s="256">
        <v>0</v>
      </c>
      <c r="H298" s="203">
        <v>0</v>
      </c>
      <c r="I298" s="203">
        <v>0</v>
      </c>
    </row>
    <row r="299" spans="1:9" ht="12.75">
      <c r="A299" s="254"/>
      <c r="B299" s="291" t="s">
        <v>317</v>
      </c>
      <c r="C299" s="281">
        <v>273572</v>
      </c>
      <c r="D299" s="281">
        <v>252092</v>
      </c>
      <c r="E299" s="281">
        <v>252092</v>
      </c>
      <c r="F299" s="256">
        <v>92.14831927244016</v>
      </c>
      <c r="G299" s="256">
        <v>100</v>
      </c>
      <c r="H299" s="203">
        <v>19825</v>
      </c>
      <c r="I299" s="203">
        <v>0</v>
      </c>
    </row>
    <row r="300" spans="1:9" ht="12.75">
      <c r="A300" s="254"/>
      <c r="B300" s="297" t="s">
        <v>318</v>
      </c>
      <c r="C300" s="281">
        <v>273572</v>
      </c>
      <c r="D300" s="281">
        <v>252092</v>
      </c>
      <c r="E300" s="281">
        <v>252092</v>
      </c>
      <c r="F300" s="256">
        <v>92.14831927244016</v>
      </c>
      <c r="G300" s="256">
        <v>100</v>
      </c>
      <c r="H300" s="203">
        <v>19825</v>
      </c>
      <c r="I300" s="203">
        <v>0</v>
      </c>
    </row>
    <row r="301" spans="1:9" ht="12.75">
      <c r="A301" s="254"/>
      <c r="B301" s="292" t="s">
        <v>321</v>
      </c>
      <c r="C301" s="281">
        <v>273572</v>
      </c>
      <c r="D301" s="281">
        <v>252092</v>
      </c>
      <c r="E301" s="281">
        <v>252092</v>
      </c>
      <c r="F301" s="256">
        <v>92.14831927244016</v>
      </c>
      <c r="G301" s="256">
        <v>100</v>
      </c>
      <c r="H301" s="203">
        <v>19825</v>
      </c>
      <c r="I301" s="203">
        <v>0</v>
      </c>
    </row>
    <row r="302" spans="1:9" ht="12.75">
      <c r="A302" s="254"/>
      <c r="B302" s="267" t="s">
        <v>291</v>
      </c>
      <c r="C302" s="281">
        <v>197712616</v>
      </c>
      <c r="D302" s="281">
        <v>125928623</v>
      </c>
      <c r="E302" s="281">
        <v>125928623</v>
      </c>
      <c r="F302" s="256">
        <v>63.69276050649191</v>
      </c>
      <c r="G302" s="256">
        <v>100</v>
      </c>
      <c r="H302" s="203">
        <v>17322024</v>
      </c>
      <c r="I302" s="203">
        <v>17322024</v>
      </c>
    </row>
    <row r="303" spans="1:9" ht="25.5">
      <c r="A303" s="254"/>
      <c r="B303" s="269" t="s">
        <v>292</v>
      </c>
      <c r="C303" s="281">
        <v>197712616</v>
      </c>
      <c r="D303" s="203">
        <v>125928623</v>
      </c>
      <c r="E303" s="203">
        <v>125928623</v>
      </c>
      <c r="F303" s="256">
        <v>63.69276050649191</v>
      </c>
      <c r="G303" s="256">
        <v>100</v>
      </c>
      <c r="H303" s="203">
        <v>17322024</v>
      </c>
      <c r="I303" s="203">
        <v>17322024</v>
      </c>
    </row>
    <row r="304" spans="1:9" ht="12.75">
      <c r="A304" s="254"/>
      <c r="B304" s="259" t="s">
        <v>293</v>
      </c>
      <c r="C304" s="250">
        <v>253680345</v>
      </c>
      <c r="D304" s="250">
        <v>176927551</v>
      </c>
      <c r="E304" s="250">
        <v>154137820</v>
      </c>
      <c r="F304" s="252">
        <v>60.76064742028004</v>
      </c>
      <c r="G304" s="252">
        <v>87.11917342935472</v>
      </c>
      <c r="H304" s="250">
        <v>25656418</v>
      </c>
      <c r="I304" s="250">
        <v>22207971</v>
      </c>
    </row>
    <row r="305" spans="1:9" ht="12.75">
      <c r="A305" s="254"/>
      <c r="B305" s="267" t="s">
        <v>294</v>
      </c>
      <c r="C305" s="281">
        <v>201213524</v>
      </c>
      <c r="D305" s="281">
        <v>127951160</v>
      </c>
      <c r="E305" s="281">
        <v>122229138</v>
      </c>
      <c r="F305" s="256">
        <v>60.74598544380149</v>
      </c>
      <c r="G305" s="256">
        <v>95.52796395124514</v>
      </c>
      <c r="H305" s="203">
        <v>16770533</v>
      </c>
      <c r="I305" s="203">
        <v>16110256</v>
      </c>
    </row>
    <row r="306" spans="1:9" ht="12.75">
      <c r="A306" s="254"/>
      <c r="B306" s="282" t="s">
        <v>295</v>
      </c>
      <c r="C306" s="281">
        <v>196435196</v>
      </c>
      <c r="D306" s="281">
        <v>124807437</v>
      </c>
      <c r="E306" s="281">
        <v>119113234</v>
      </c>
      <c r="F306" s="256">
        <v>60.63741957933038</v>
      </c>
      <c r="G306" s="256">
        <v>95.43760921875193</v>
      </c>
      <c r="H306" s="203">
        <v>16358537</v>
      </c>
      <c r="I306" s="203">
        <v>15692868</v>
      </c>
    </row>
    <row r="307" spans="1:9" ht="12.75">
      <c r="A307" s="254"/>
      <c r="B307" s="284" t="s">
        <v>296</v>
      </c>
      <c r="C307" s="281">
        <v>133823567</v>
      </c>
      <c r="D307" s="203">
        <v>87282045</v>
      </c>
      <c r="E307" s="203">
        <v>85772729</v>
      </c>
      <c r="F307" s="256">
        <v>64.09388938198009</v>
      </c>
      <c r="G307" s="256">
        <v>98.27076004005177</v>
      </c>
      <c r="H307" s="203">
        <v>11701113</v>
      </c>
      <c r="I307" s="203">
        <v>11617892</v>
      </c>
    </row>
    <row r="308" spans="1:9" ht="12.75">
      <c r="A308" s="254"/>
      <c r="B308" s="288" t="s">
        <v>297</v>
      </c>
      <c r="C308" s="281">
        <v>87182856</v>
      </c>
      <c r="D308" s="203">
        <v>57061128</v>
      </c>
      <c r="E308" s="203">
        <v>56211811</v>
      </c>
      <c r="F308" s="256">
        <v>64.47576229895475</v>
      </c>
      <c r="G308" s="256">
        <v>98.5115664029635</v>
      </c>
      <c r="H308" s="203">
        <v>7476859</v>
      </c>
      <c r="I308" s="203">
        <v>7397169</v>
      </c>
    </row>
    <row r="309" spans="1:9" ht="12.75">
      <c r="A309" s="254"/>
      <c r="B309" s="284" t="s">
        <v>298</v>
      </c>
      <c r="C309" s="281">
        <v>62611629</v>
      </c>
      <c r="D309" s="203">
        <v>37525392</v>
      </c>
      <c r="E309" s="203">
        <v>33340505</v>
      </c>
      <c r="F309" s="256">
        <v>53.24970062669987</v>
      </c>
      <c r="G309" s="256">
        <v>88.84785267532982</v>
      </c>
      <c r="H309" s="203">
        <v>4657424</v>
      </c>
      <c r="I309" s="203">
        <v>4074976</v>
      </c>
    </row>
    <row r="310" spans="1:9" ht="12.75">
      <c r="A310" s="254"/>
      <c r="B310" s="282" t="s">
        <v>299</v>
      </c>
      <c r="C310" s="281">
        <v>4709695</v>
      </c>
      <c r="D310" s="281">
        <v>3075090</v>
      </c>
      <c r="E310" s="281">
        <v>3063125</v>
      </c>
      <c r="F310" s="256">
        <v>65.03871269795603</v>
      </c>
      <c r="G310" s="256">
        <v>99.61090569706903</v>
      </c>
      <c r="H310" s="203">
        <v>411996</v>
      </c>
      <c r="I310" s="203">
        <v>417388</v>
      </c>
    </row>
    <row r="311" spans="1:9" ht="12.75">
      <c r="A311" s="254"/>
      <c r="B311" s="284" t="s">
        <v>311</v>
      </c>
      <c r="C311" s="281">
        <v>20801</v>
      </c>
      <c r="D311" s="203">
        <v>13900</v>
      </c>
      <c r="E311" s="203">
        <v>13900</v>
      </c>
      <c r="F311" s="256">
        <v>66.82371039853852</v>
      </c>
      <c r="G311" s="256">
        <v>100</v>
      </c>
      <c r="H311" s="203">
        <v>1700</v>
      </c>
      <c r="I311" s="203">
        <v>5100</v>
      </c>
    </row>
    <row r="312" spans="1:9" ht="12.75">
      <c r="A312" s="254"/>
      <c r="B312" s="284" t="s">
        <v>300</v>
      </c>
      <c r="C312" s="281">
        <v>4688894</v>
      </c>
      <c r="D312" s="203">
        <v>3061190</v>
      </c>
      <c r="E312" s="203">
        <v>3049225</v>
      </c>
      <c r="F312" s="256">
        <v>65.03079404226241</v>
      </c>
      <c r="G312" s="256">
        <v>99.60913892963194</v>
      </c>
      <c r="H312" s="203">
        <v>410296</v>
      </c>
      <c r="I312" s="203">
        <v>412288</v>
      </c>
    </row>
    <row r="313" spans="1:9" ht="25.5">
      <c r="A313" s="254"/>
      <c r="B313" s="269" t="s">
        <v>304</v>
      </c>
      <c r="C313" s="281">
        <v>57950</v>
      </c>
      <c r="D313" s="281">
        <v>57950</v>
      </c>
      <c r="E313" s="281">
        <v>52779</v>
      </c>
      <c r="F313" s="256">
        <v>91.07679033649698</v>
      </c>
      <c r="G313" s="256">
        <v>91.07679033649698</v>
      </c>
      <c r="H313" s="203">
        <v>0</v>
      </c>
      <c r="I313" s="203">
        <v>0</v>
      </c>
    </row>
    <row r="314" spans="1:9" ht="12.75">
      <c r="A314" s="254"/>
      <c r="B314" s="292" t="s">
        <v>305</v>
      </c>
      <c r="C314" s="281">
        <v>57950</v>
      </c>
      <c r="D314" s="203">
        <v>57950</v>
      </c>
      <c r="E314" s="203">
        <v>52779</v>
      </c>
      <c r="F314" s="256">
        <v>91.07679033649698</v>
      </c>
      <c r="G314" s="256">
        <v>91.07679033649698</v>
      </c>
      <c r="H314" s="203">
        <v>0</v>
      </c>
      <c r="I314" s="203">
        <v>0</v>
      </c>
    </row>
    <row r="315" spans="1:9" ht="12.75">
      <c r="A315" s="254"/>
      <c r="B315" s="282" t="s">
        <v>1776</v>
      </c>
      <c r="C315" s="203">
        <v>10683</v>
      </c>
      <c r="D315" s="203">
        <v>10683</v>
      </c>
      <c r="E315" s="203">
        <v>0</v>
      </c>
      <c r="F315" s="256">
        <v>0</v>
      </c>
      <c r="G315" s="256">
        <v>0</v>
      </c>
      <c r="H315" s="203">
        <v>0</v>
      </c>
      <c r="I315" s="203">
        <v>0</v>
      </c>
    </row>
    <row r="316" spans="1:9" ht="25.5">
      <c r="A316" s="254"/>
      <c r="B316" s="292" t="s">
        <v>327</v>
      </c>
      <c r="C316" s="203">
        <v>10683</v>
      </c>
      <c r="D316" s="203">
        <v>10683</v>
      </c>
      <c r="E316" s="203">
        <v>0</v>
      </c>
      <c r="F316" s="256">
        <v>0</v>
      </c>
      <c r="G316" s="256">
        <v>0</v>
      </c>
      <c r="H316" s="203">
        <v>0</v>
      </c>
      <c r="I316" s="203">
        <v>0</v>
      </c>
    </row>
    <row r="317" spans="1:9" ht="38.25">
      <c r="A317" s="254"/>
      <c r="B317" s="294" t="s">
        <v>328</v>
      </c>
      <c r="C317" s="203">
        <v>10683</v>
      </c>
      <c r="D317" s="203">
        <v>10683</v>
      </c>
      <c r="E317" s="203">
        <v>0</v>
      </c>
      <c r="F317" s="256">
        <v>0</v>
      </c>
      <c r="G317" s="256">
        <v>0</v>
      </c>
      <c r="H317" s="203">
        <v>0</v>
      </c>
      <c r="I317" s="203">
        <v>0</v>
      </c>
    </row>
    <row r="318" spans="1:9" ht="12.75">
      <c r="A318" s="254"/>
      <c r="B318" s="267" t="s">
        <v>1781</v>
      </c>
      <c r="C318" s="281">
        <v>52466821</v>
      </c>
      <c r="D318" s="281">
        <v>48976391</v>
      </c>
      <c r="E318" s="281">
        <v>31908682</v>
      </c>
      <c r="F318" s="256">
        <v>60.81687701261718</v>
      </c>
      <c r="G318" s="256">
        <v>65.15115007147016</v>
      </c>
      <c r="H318" s="203">
        <v>8885885</v>
      </c>
      <c r="I318" s="203">
        <v>6097715</v>
      </c>
    </row>
    <row r="319" spans="1:9" ht="12.75">
      <c r="A319" s="254"/>
      <c r="B319" s="282" t="s">
        <v>301</v>
      </c>
      <c r="C319" s="281">
        <v>52466821</v>
      </c>
      <c r="D319" s="203">
        <v>48976391</v>
      </c>
      <c r="E319" s="203">
        <v>31908682</v>
      </c>
      <c r="F319" s="256">
        <v>60.81687701261718</v>
      </c>
      <c r="G319" s="256">
        <v>65.15115007147016</v>
      </c>
      <c r="H319" s="203">
        <v>8885885</v>
      </c>
      <c r="I319" s="203">
        <v>6097715</v>
      </c>
    </row>
    <row r="320" spans="1:9" ht="12.75">
      <c r="A320" s="254"/>
      <c r="B320" s="193" t="s">
        <v>1430</v>
      </c>
      <c r="C320" s="203">
        <v>-500000</v>
      </c>
      <c r="D320" s="203">
        <v>-541000</v>
      </c>
      <c r="E320" s="203">
        <v>-20194075</v>
      </c>
      <c r="F320" s="256" t="s">
        <v>1426</v>
      </c>
      <c r="G320" s="256" t="s">
        <v>1426</v>
      </c>
      <c r="H320" s="203">
        <v>246000</v>
      </c>
      <c r="I320" s="203">
        <v>-3805117</v>
      </c>
    </row>
    <row r="321" spans="1:9" ht="12.75">
      <c r="A321" s="254"/>
      <c r="B321" s="193" t="s">
        <v>1431</v>
      </c>
      <c r="C321" s="281">
        <v>500000</v>
      </c>
      <c r="D321" s="281">
        <v>266000</v>
      </c>
      <c r="E321" s="281">
        <v>266000</v>
      </c>
      <c r="F321" s="256" t="s">
        <v>1426</v>
      </c>
      <c r="G321" s="256" t="s">
        <v>1426</v>
      </c>
      <c r="H321" s="203">
        <v>-10000</v>
      </c>
      <c r="I321" s="203">
        <v>-10000</v>
      </c>
    </row>
    <row r="322" spans="1:9" ht="12.75">
      <c r="A322" s="254"/>
      <c r="B322" s="267" t="s">
        <v>314</v>
      </c>
      <c r="C322" s="281">
        <v>500000</v>
      </c>
      <c r="D322" s="281">
        <v>266000</v>
      </c>
      <c r="E322" s="281">
        <v>266000</v>
      </c>
      <c r="F322" s="256" t="s">
        <v>1426</v>
      </c>
      <c r="G322" s="256" t="s">
        <v>1426</v>
      </c>
      <c r="H322" s="203">
        <v>-10000</v>
      </c>
      <c r="I322" s="203">
        <v>-10000</v>
      </c>
    </row>
    <row r="323" spans="1:9" ht="36.75" customHeight="1">
      <c r="A323" s="254"/>
      <c r="B323" s="269" t="s">
        <v>340</v>
      </c>
      <c r="C323" s="281">
        <v>500000</v>
      </c>
      <c r="D323" s="203">
        <v>266000</v>
      </c>
      <c r="E323" s="203">
        <v>266000</v>
      </c>
      <c r="F323" s="256" t="s">
        <v>1426</v>
      </c>
      <c r="G323" s="256" t="s">
        <v>1426</v>
      </c>
      <c r="H323" s="203">
        <v>-10000</v>
      </c>
      <c r="I323" s="203">
        <v>-10000</v>
      </c>
    </row>
    <row r="324" spans="1:9" ht="12.75">
      <c r="A324" s="254"/>
      <c r="B324" s="193"/>
      <c r="C324" s="203"/>
      <c r="D324" s="203"/>
      <c r="E324" s="203"/>
      <c r="F324" s="256"/>
      <c r="G324" s="256"/>
      <c r="H324" s="203"/>
      <c r="I324" s="203"/>
    </row>
    <row r="325" spans="1:9" ht="12.75">
      <c r="A325" s="254"/>
      <c r="B325" s="277" t="s">
        <v>343</v>
      </c>
      <c r="C325" s="250"/>
      <c r="D325" s="250"/>
      <c r="E325" s="250"/>
      <c r="F325" s="252"/>
      <c r="G325" s="252"/>
      <c r="H325" s="250"/>
      <c r="I325" s="250"/>
    </row>
    <row r="326" spans="1:9" ht="12.75">
      <c r="A326" s="254"/>
      <c r="B326" s="259" t="s">
        <v>290</v>
      </c>
      <c r="C326" s="280">
        <v>330362558</v>
      </c>
      <c r="D326" s="280">
        <v>204044325</v>
      </c>
      <c r="E326" s="280">
        <v>188471602</v>
      </c>
      <c r="F326" s="252">
        <v>57.049928158020855</v>
      </c>
      <c r="G326" s="252">
        <v>92.36797053777408</v>
      </c>
      <c r="H326" s="250">
        <v>16602103</v>
      </c>
      <c r="I326" s="250">
        <v>21948175</v>
      </c>
    </row>
    <row r="327" spans="1:9" ht="25.5">
      <c r="A327" s="254"/>
      <c r="B327" s="291" t="s">
        <v>303</v>
      </c>
      <c r="C327" s="281">
        <v>58799300</v>
      </c>
      <c r="D327" s="203">
        <v>38138332</v>
      </c>
      <c r="E327" s="203">
        <v>26293547</v>
      </c>
      <c r="F327" s="256">
        <v>44.7174490172502</v>
      </c>
      <c r="G327" s="256">
        <v>68.94257200341116</v>
      </c>
      <c r="H327" s="203">
        <v>3394551</v>
      </c>
      <c r="I327" s="203">
        <v>5441809</v>
      </c>
    </row>
    <row r="328" spans="1:9" ht="12.75">
      <c r="A328" s="254"/>
      <c r="B328" s="267" t="s">
        <v>307</v>
      </c>
      <c r="C328" s="281">
        <v>15631695</v>
      </c>
      <c r="D328" s="203">
        <v>7307940</v>
      </c>
      <c r="E328" s="203">
        <v>3827263</v>
      </c>
      <c r="F328" s="256">
        <v>24.483992298979736</v>
      </c>
      <c r="G328" s="256">
        <v>52.37129752023142</v>
      </c>
      <c r="H328" s="203">
        <v>131620</v>
      </c>
      <c r="I328" s="203">
        <v>3432714</v>
      </c>
    </row>
    <row r="329" spans="1:9" ht="25.5">
      <c r="A329" s="254"/>
      <c r="B329" s="269" t="s">
        <v>323</v>
      </c>
      <c r="C329" s="281">
        <v>2700</v>
      </c>
      <c r="D329" s="203">
        <v>0</v>
      </c>
      <c r="E329" s="203">
        <v>0</v>
      </c>
      <c r="F329" s="256">
        <v>0</v>
      </c>
      <c r="G329" s="256">
        <v>0</v>
      </c>
      <c r="H329" s="203">
        <v>0</v>
      </c>
      <c r="I329" s="203">
        <v>0</v>
      </c>
    </row>
    <row r="330" spans="1:9" ht="12.75">
      <c r="A330" s="254"/>
      <c r="B330" s="291" t="s">
        <v>317</v>
      </c>
      <c r="C330" s="281">
        <v>280509</v>
      </c>
      <c r="D330" s="281">
        <v>271386</v>
      </c>
      <c r="E330" s="281">
        <v>24125</v>
      </c>
      <c r="F330" s="256">
        <v>8.600437062625442</v>
      </c>
      <c r="G330" s="256">
        <v>8.889552150811022</v>
      </c>
      <c r="H330" s="203">
        <v>2280</v>
      </c>
      <c r="I330" s="203">
        <v>0</v>
      </c>
    </row>
    <row r="331" spans="1:9" ht="12.75">
      <c r="A331" s="254"/>
      <c r="B331" s="269" t="s">
        <v>318</v>
      </c>
      <c r="C331" s="281">
        <v>280509</v>
      </c>
      <c r="D331" s="281">
        <v>271386</v>
      </c>
      <c r="E331" s="281">
        <v>24125</v>
      </c>
      <c r="F331" s="256">
        <v>8.600437062625442</v>
      </c>
      <c r="G331" s="256">
        <v>8.889552150811022</v>
      </c>
      <c r="H331" s="203">
        <v>2280</v>
      </c>
      <c r="I331" s="203">
        <v>0</v>
      </c>
    </row>
    <row r="332" spans="1:9" ht="14.25" customHeight="1">
      <c r="A332" s="254"/>
      <c r="B332" s="292" t="s">
        <v>319</v>
      </c>
      <c r="C332" s="281">
        <v>280509</v>
      </c>
      <c r="D332" s="281">
        <v>271386</v>
      </c>
      <c r="E332" s="281">
        <v>24125</v>
      </c>
      <c r="F332" s="256">
        <v>8.600437062625442</v>
      </c>
      <c r="G332" s="256">
        <v>8.889552150811022</v>
      </c>
      <c r="H332" s="203">
        <v>2280</v>
      </c>
      <c r="I332" s="203">
        <v>0</v>
      </c>
    </row>
    <row r="333" spans="1:9" ht="51">
      <c r="A333" s="254"/>
      <c r="B333" s="294" t="s">
        <v>320</v>
      </c>
      <c r="C333" s="281">
        <v>280509</v>
      </c>
      <c r="D333" s="281">
        <v>271386</v>
      </c>
      <c r="E333" s="281">
        <v>24125</v>
      </c>
      <c r="F333" s="256">
        <v>8.600437062625442</v>
      </c>
      <c r="G333" s="256">
        <v>8.889552150811022</v>
      </c>
      <c r="H333" s="203">
        <v>2280</v>
      </c>
      <c r="I333" s="203">
        <v>0</v>
      </c>
    </row>
    <row r="334" spans="1:9" ht="51">
      <c r="A334" s="254"/>
      <c r="B334" s="303" t="s">
        <v>344</v>
      </c>
      <c r="C334" s="281">
        <v>52481</v>
      </c>
      <c r="D334" s="203">
        <v>50560</v>
      </c>
      <c r="E334" s="203">
        <v>0</v>
      </c>
      <c r="F334" s="256">
        <v>0</v>
      </c>
      <c r="G334" s="256">
        <v>0</v>
      </c>
      <c r="H334" s="203">
        <v>480</v>
      </c>
      <c r="I334" s="203">
        <v>0</v>
      </c>
    </row>
    <row r="335" spans="1:9" ht="51">
      <c r="A335" s="254"/>
      <c r="B335" s="303" t="s">
        <v>345</v>
      </c>
      <c r="C335" s="281">
        <v>203903</v>
      </c>
      <c r="D335" s="203">
        <v>196701</v>
      </c>
      <c r="E335" s="203">
        <v>0</v>
      </c>
      <c r="F335" s="256">
        <v>0</v>
      </c>
      <c r="G335" s="256">
        <v>0</v>
      </c>
      <c r="H335" s="203">
        <v>1800</v>
      </c>
      <c r="I335" s="203">
        <v>0</v>
      </c>
    </row>
    <row r="336" spans="1:9" ht="12.75">
      <c r="A336" s="254"/>
      <c r="B336" s="303" t="s">
        <v>321</v>
      </c>
      <c r="C336" s="281">
        <v>24125</v>
      </c>
      <c r="D336" s="203">
        <v>24125</v>
      </c>
      <c r="E336" s="203">
        <v>24125</v>
      </c>
      <c r="F336" s="256">
        <v>100</v>
      </c>
      <c r="G336" s="256">
        <v>100</v>
      </c>
      <c r="H336" s="203">
        <v>0</v>
      </c>
      <c r="I336" s="203">
        <v>0</v>
      </c>
    </row>
    <row r="337" spans="1:9" ht="12.75">
      <c r="A337" s="254"/>
      <c r="B337" s="267" t="s">
        <v>291</v>
      </c>
      <c r="C337" s="281">
        <v>255651054</v>
      </c>
      <c r="D337" s="281">
        <v>158326667</v>
      </c>
      <c r="E337" s="281">
        <v>158326667</v>
      </c>
      <c r="F337" s="256">
        <v>61.93077029128931</v>
      </c>
      <c r="G337" s="256">
        <v>100</v>
      </c>
      <c r="H337" s="203">
        <v>13073652</v>
      </c>
      <c r="I337" s="203">
        <v>13073652</v>
      </c>
    </row>
    <row r="338" spans="1:9" ht="25.5">
      <c r="A338" s="254"/>
      <c r="B338" s="269" t="s">
        <v>292</v>
      </c>
      <c r="C338" s="281">
        <v>243133459</v>
      </c>
      <c r="D338" s="203">
        <v>149322395</v>
      </c>
      <c r="E338" s="203">
        <v>149322395</v>
      </c>
      <c r="F338" s="256">
        <v>61.4158148426622</v>
      </c>
      <c r="G338" s="256">
        <v>100</v>
      </c>
      <c r="H338" s="203">
        <v>12663047</v>
      </c>
      <c r="I338" s="203">
        <v>12663047</v>
      </c>
    </row>
    <row r="339" spans="1:9" ht="25.5">
      <c r="A339" s="254"/>
      <c r="B339" s="269" t="s">
        <v>330</v>
      </c>
      <c r="C339" s="281">
        <v>12517595</v>
      </c>
      <c r="D339" s="203">
        <v>9004272</v>
      </c>
      <c r="E339" s="203">
        <v>9004272</v>
      </c>
      <c r="F339" s="256">
        <v>71.93292321727935</v>
      </c>
      <c r="G339" s="256">
        <v>100</v>
      </c>
      <c r="H339" s="203">
        <v>410605</v>
      </c>
      <c r="I339" s="203">
        <v>410605</v>
      </c>
    </row>
    <row r="340" spans="1:9" ht="12.75">
      <c r="A340" s="254"/>
      <c r="B340" s="259" t="s">
        <v>293</v>
      </c>
      <c r="C340" s="250">
        <v>332595553</v>
      </c>
      <c r="D340" s="250">
        <v>204433687</v>
      </c>
      <c r="E340" s="250">
        <v>161460043</v>
      </c>
      <c r="F340" s="252">
        <v>48.545460558217385</v>
      </c>
      <c r="G340" s="252">
        <v>78.97917675378031</v>
      </c>
      <c r="H340" s="250">
        <v>17322641</v>
      </c>
      <c r="I340" s="250">
        <v>18347986</v>
      </c>
    </row>
    <row r="341" spans="1:9" ht="12.75">
      <c r="A341" s="254"/>
      <c r="B341" s="267" t="s">
        <v>294</v>
      </c>
      <c r="C341" s="281">
        <v>308101648</v>
      </c>
      <c r="D341" s="281">
        <v>187639336</v>
      </c>
      <c r="E341" s="281">
        <v>150851743</v>
      </c>
      <c r="F341" s="256">
        <v>48.961680010228314</v>
      </c>
      <c r="G341" s="256">
        <v>80.3945197290615</v>
      </c>
      <c r="H341" s="203">
        <v>15269045</v>
      </c>
      <c r="I341" s="203">
        <v>15958802</v>
      </c>
    </row>
    <row r="342" spans="1:9" ht="12.75">
      <c r="A342" s="254"/>
      <c r="B342" s="282" t="s">
        <v>295</v>
      </c>
      <c r="C342" s="281">
        <v>232832959</v>
      </c>
      <c r="D342" s="281">
        <v>138205400</v>
      </c>
      <c r="E342" s="281">
        <v>111935598</v>
      </c>
      <c r="F342" s="256">
        <v>48.07549518794716</v>
      </c>
      <c r="G342" s="256">
        <v>80.9922029095824</v>
      </c>
      <c r="H342" s="203">
        <v>12210983</v>
      </c>
      <c r="I342" s="203">
        <v>10954270</v>
      </c>
    </row>
    <row r="343" spans="1:9" ht="12.75">
      <c r="A343" s="254"/>
      <c r="B343" s="284" t="s">
        <v>296</v>
      </c>
      <c r="C343" s="281">
        <v>151829492</v>
      </c>
      <c r="D343" s="203">
        <v>83482218</v>
      </c>
      <c r="E343" s="203">
        <v>72803635</v>
      </c>
      <c r="F343" s="256">
        <v>47.95091786251909</v>
      </c>
      <c r="G343" s="256">
        <v>87.20855380243971</v>
      </c>
      <c r="H343" s="203">
        <v>6334048</v>
      </c>
      <c r="I343" s="203">
        <v>5817251</v>
      </c>
    </row>
    <row r="344" spans="1:9" ht="12.75">
      <c r="A344" s="254"/>
      <c r="B344" s="288" t="s">
        <v>297</v>
      </c>
      <c r="C344" s="281">
        <v>122000988</v>
      </c>
      <c r="D344" s="203">
        <v>66984578</v>
      </c>
      <c r="E344" s="203">
        <v>58916908</v>
      </c>
      <c r="F344" s="256">
        <v>48.2921564536838</v>
      </c>
      <c r="G344" s="256">
        <v>87.9559291991061</v>
      </c>
      <c r="H344" s="203">
        <v>5073067</v>
      </c>
      <c r="I344" s="203">
        <v>4445456</v>
      </c>
    </row>
    <row r="345" spans="1:9" ht="12.75">
      <c r="A345" s="254"/>
      <c r="B345" s="284" t="s">
        <v>298</v>
      </c>
      <c r="C345" s="281">
        <v>81003467</v>
      </c>
      <c r="D345" s="203">
        <v>54723182</v>
      </c>
      <c r="E345" s="203">
        <v>39131963</v>
      </c>
      <c r="F345" s="256">
        <v>48.30899768771626</v>
      </c>
      <c r="G345" s="256">
        <v>71.50893199156438</v>
      </c>
      <c r="H345" s="203">
        <v>5876935</v>
      </c>
      <c r="I345" s="203">
        <v>5137019</v>
      </c>
    </row>
    <row r="346" spans="1:9" ht="12.75">
      <c r="A346" s="254"/>
      <c r="B346" s="282" t="s">
        <v>331</v>
      </c>
      <c r="C346" s="281">
        <v>1979990</v>
      </c>
      <c r="D346" s="203">
        <v>1231824</v>
      </c>
      <c r="E346" s="203">
        <v>880358</v>
      </c>
      <c r="F346" s="256">
        <v>44.46274981186774</v>
      </c>
      <c r="G346" s="256">
        <v>71.4678395614958</v>
      </c>
      <c r="H346" s="203">
        <v>114124</v>
      </c>
      <c r="I346" s="203">
        <v>101870</v>
      </c>
    </row>
    <row r="347" spans="1:9" ht="12.75">
      <c r="A347" s="254"/>
      <c r="B347" s="282" t="s">
        <v>299</v>
      </c>
      <c r="C347" s="281">
        <v>50949006</v>
      </c>
      <c r="D347" s="281">
        <v>31512807</v>
      </c>
      <c r="E347" s="281">
        <v>24198780</v>
      </c>
      <c r="F347" s="256">
        <v>47.496078726246395</v>
      </c>
      <c r="G347" s="256">
        <v>76.79030306630571</v>
      </c>
      <c r="H347" s="203">
        <v>1892717</v>
      </c>
      <c r="I347" s="203">
        <v>2340928</v>
      </c>
    </row>
    <row r="348" spans="1:9" ht="12.75">
      <c r="A348" s="254"/>
      <c r="B348" s="284" t="s">
        <v>311</v>
      </c>
      <c r="C348" s="281">
        <v>36503344</v>
      </c>
      <c r="D348" s="203">
        <v>22321666</v>
      </c>
      <c r="E348" s="203">
        <v>15707162</v>
      </c>
      <c r="F348" s="256">
        <v>43.02937834955614</v>
      </c>
      <c r="G348" s="256">
        <v>70.36733727670685</v>
      </c>
      <c r="H348" s="203">
        <v>1834399</v>
      </c>
      <c r="I348" s="203">
        <v>2100444</v>
      </c>
    </row>
    <row r="349" spans="1:9" ht="12.75">
      <c r="A349" s="254"/>
      <c r="B349" s="284" t="s">
        <v>300</v>
      </c>
      <c r="C349" s="281">
        <v>14445662</v>
      </c>
      <c r="D349" s="203">
        <v>9191141</v>
      </c>
      <c r="E349" s="203">
        <v>8491618</v>
      </c>
      <c r="F349" s="256">
        <v>58.78316964636166</v>
      </c>
      <c r="G349" s="256">
        <v>92.38916038824777</v>
      </c>
      <c r="H349" s="203">
        <v>58318</v>
      </c>
      <c r="I349" s="203">
        <v>240484</v>
      </c>
    </row>
    <row r="350" spans="1:9" ht="25.5">
      <c r="A350" s="254"/>
      <c r="B350" s="269" t="s">
        <v>304</v>
      </c>
      <c r="C350" s="281">
        <v>77383</v>
      </c>
      <c r="D350" s="281">
        <v>38535</v>
      </c>
      <c r="E350" s="281">
        <v>26597</v>
      </c>
      <c r="F350" s="256">
        <v>34.370598193401655</v>
      </c>
      <c r="G350" s="256">
        <v>69.02037109121578</v>
      </c>
      <c r="H350" s="203">
        <v>0</v>
      </c>
      <c r="I350" s="203">
        <v>0</v>
      </c>
    </row>
    <row r="351" spans="1:9" ht="12.75">
      <c r="A351" s="254"/>
      <c r="B351" s="292" t="s">
        <v>305</v>
      </c>
      <c r="C351" s="281">
        <v>77383</v>
      </c>
      <c r="D351" s="203">
        <v>38535</v>
      </c>
      <c r="E351" s="203">
        <v>26597</v>
      </c>
      <c r="F351" s="256">
        <v>34.370598193401655</v>
      </c>
      <c r="G351" s="256">
        <v>69.02037109121578</v>
      </c>
      <c r="H351" s="203">
        <v>0</v>
      </c>
      <c r="I351" s="203">
        <v>0</v>
      </c>
    </row>
    <row r="352" spans="1:9" ht="12.75">
      <c r="A352" s="254"/>
      <c r="B352" s="282" t="s">
        <v>1776</v>
      </c>
      <c r="C352" s="203">
        <v>22262310</v>
      </c>
      <c r="D352" s="203">
        <v>16650770</v>
      </c>
      <c r="E352" s="203">
        <v>13810410</v>
      </c>
      <c r="F352" s="256">
        <v>62.03493707526307</v>
      </c>
      <c r="G352" s="256">
        <v>82.94156966915044</v>
      </c>
      <c r="H352" s="203">
        <v>1051221</v>
      </c>
      <c r="I352" s="203">
        <v>2561734</v>
      </c>
    </row>
    <row r="353" spans="1:9" ht="25.5">
      <c r="A353" s="254"/>
      <c r="B353" s="304" t="s">
        <v>346</v>
      </c>
      <c r="C353" s="203">
        <v>3169474</v>
      </c>
      <c r="D353" s="203">
        <v>3129261</v>
      </c>
      <c r="E353" s="203">
        <v>3129261</v>
      </c>
      <c r="F353" s="256">
        <v>98.73124057808963</v>
      </c>
      <c r="G353" s="256">
        <v>100</v>
      </c>
      <c r="H353" s="203">
        <v>10052</v>
      </c>
      <c r="I353" s="203">
        <v>20104</v>
      </c>
    </row>
    <row r="354" spans="1:9" ht="38.25">
      <c r="A354" s="254"/>
      <c r="B354" s="305" t="s">
        <v>347</v>
      </c>
      <c r="C354" s="203">
        <v>3169474</v>
      </c>
      <c r="D354" s="203">
        <v>3129261</v>
      </c>
      <c r="E354" s="203">
        <v>3129261</v>
      </c>
      <c r="F354" s="256">
        <v>98.73124057808963</v>
      </c>
      <c r="G354" s="256">
        <v>100</v>
      </c>
      <c r="H354" s="203">
        <v>10052</v>
      </c>
      <c r="I354" s="203">
        <v>20104</v>
      </c>
    </row>
    <row r="355" spans="1:9" ht="51">
      <c r="A355" s="254"/>
      <c r="B355" s="301" t="s">
        <v>348</v>
      </c>
      <c r="C355" s="203">
        <v>3169474</v>
      </c>
      <c r="D355" s="203">
        <v>3129261</v>
      </c>
      <c r="E355" s="203">
        <v>3129261</v>
      </c>
      <c r="F355" s="256">
        <v>98.73124057808963</v>
      </c>
      <c r="G355" s="256">
        <v>100</v>
      </c>
      <c r="H355" s="203">
        <v>10052</v>
      </c>
      <c r="I355" s="203">
        <v>20104</v>
      </c>
    </row>
    <row r="356" spans="1:9" ht="25.5">
      <c r="A356" s="254"/>
      <c r="B356" s="292" t="s">
        <v>337</v>
      </c>
      <c r="C356" s="203">
        <v>8800020</v>
      </c>
      <c r="D356" s="203">
        <v>6142841</v>
      </c>
      <c r="E356" s="203">
        <v>5675477</v>
      </c>
      <c r="F356" s="256">
        <v>64.49391024111308</v>
      </c>
      <c r="G356" s="256">
        <v>92.39172884338045</v>
      </c>
      <c r="H356" s="203">
        <v>704693</v>
      </c>
      <c r="I356" s="203">
        <v>656519</v>
      </c>
    </row>
    <row r="357" spans="1:9" ht="25.5">
      <c r="A357" s="254"/>
      <c r="B357" s="292" t="s">
        <v>327</v>
      </c>
      <c r="C357" s="203">
        <v>10292816</v>
      </c>
      <c r="D357" s="203">
        <v>7378668</v>
      </c>
      <c r="E357" s="203">
        <v>5005672</v>
      </c>
      <c r="F357" s="256">
        <v>48.632677393630665</v>
      </c>
      <c r="G357" s="256">
        <v>67.83977812797649</v>
      </c>
      <c r="H357" s="203">
        <v>336476</v>
      </c>
      <c r="I357" s="203">
        <v>1885111</v>
      </c>
    </row>
    <row r="358" spans="1:9" ht="38.25">
      <c r="A358" s="254"/>
      <c r="B358" s="294" t="s">
        <v>328</v>
      </c>
      <c r="C358" s="203">
        <v>10292816</v>
      </c>
      <c r="D358" s="203">
        <v>7378668</v>
      </c>
      <c r="E358" s="203">
        <v>5005672</v>
      </c>
      <c r="F358" s="256">
        <v>48.632677393630665</v>
      </c>
      <c r="G358" s="256">
        <v>67.83977812797649</v>
      </c>
      <c r="H358" s="203">
        <v>336476</v>
      </c>
      <c r="I358" s="203">
        <v>1885111</v>
      </c>
    </row>
    <row r="359" spans="1:9" ht="12.75">
      <c r="A359" s="254"/>
      <c r="B359" s="267" t="s">
        <v>1781</v>
      </c>
      <c r="C359" s="281">
        <v>24493905</v>
      </c>
      <c r="D359" s="281">
        <v>16794351</v>
      </c>
      <c r="E359" s="281">
        <v>10608300</v>
      </c>
      <c r="F359" s="256">
        <v>43.3099581304002</v>
      </c>
      <c r="G359" s="256">
        <v>63.16588238509484</v>
      </c>
      <c r="H359" s="203">
        <v>2053596</v>
      </c>
      <c r="I359" s="203">
        <v>2389184</v>
      </c>
    </row>
    <row r="360" spans="1:9" ht="12.75">
      <c r="A360" s="254"/>
      <c r="B360" s="282" t="s">
        <v>301</v>
      </c>
      <c r="C360" s="281">
        <v>22266426</v>
      </c>
      <c r="D360" s="203">
        <v>15168747</v>
      </c>
      <c r="E360" s="203">
        <v>9382796</v>
      </c>
      <c r="F360" s="256">
        <v>42.138760841097714</v>
      </c>
      <c r="G360" s="256">
        <v>61.8561045286074</v>
      </c>
      <c r="H360" s="203">
        <v>1979467</v>
      </c>
      <c r="I360" s="203">
        <v>2180333</v>
      </c>
    </row>
    <row r="361" spans="1:9" ht="12.75">
      <c r="A361" s="254"/>
      <c r="B361" s="282" t="s">
        <v>338</v>
      </c>
      <c r="C361" s="281">
        <v>2227479</v>
      </c>
      <c r="D361" s="281">
        <v>1625604</v>
      </c>
      <c r="E361" s="281">
        <v>1225504</v>
      </c>
      <c r="F361" s="256">
        <v>55.0175332741633</v>
      </c>
      <c r="G361" s="256">
        <v>75.38760977458224</v>
      </c>
      <c r="H361" s="203">
        <v>74129</v>
      </c>
      <c r="I361" s="203">
        <v>208851</v>
      </c>
    </row>
    <row r="362" spans="1:9" ht="25.5">
      <c r="A362" s="254"/>
      <c r="B362" s="292" t="s">
        <v>339</v>
      </c>
      <c r="C362" s="281">
        <v>2227479</v>
      </c>
      <c r="D362" s="203">
        <v>1625604</v>
      </c>
      <c r="E362" s="203">
        <v>1225504</v>
      </c>
      <c r="F362" s="256">
        <v>55.0175332741633</v>
      </c>
      <c r="G362" s="256">
        <v>75.38760977458224</v>
      </c>
      <c r="H362" s="203">
        <v>74129</v>
      </c>
      <c r="I362" s="203">
        <v>208851</v>
      </c>
    </row>
    <row r="363" spans="1:9" ht="12.75">
      <c r="A363" s="254"/>
      <c r="B363" s="193" t="s">
        <v>1430</v>
      </c>
      <c r="C363" s="203">
        <v>-2232995</v>
      </c>
      <c r="D363" s="203">
        <v>-389362</v>
      </c>
      <c r="E363" s="203">
        <v>27011559</v>
      </c>
      <c r="F363" s="256" t="s">
        <v>1426</v>
      </c>
      <c r="G363" s="256" t="s">
        <v>1426</v>
      </c>
      <c r="H363" s="203">
        <v>-720538</v>
      </c>
      <c r="I363" s="203">
        <v>3600189</v>
      </c>
    </row>
    <row r="364" spans="1:9" ht="12.75">
      <c r="A364" s="254"/>
      <c r="B364" s="193" t="s">
        <v>1431</v>
      </c>
      <c r="C364" s="281">
        <v>2232995</v>
      </c>
      <c r="D364" s="281">
        <v>389362</v>
      </c>
      <c r="E364" s="281">
        <v>814015</v>
      </c>
      <c r="F364" s="256" t="s">
        <v>1426</v>
      </c>
      <c r="G364" s="256" t="s">
        <v>1426</v>
      </c>
      <c r="H364" s="203">
        <v>720538</v>
      </c>
      <c r="I364" s="203">
        <v>775255</v>
      </c>
    </row>
    <row r="365" spans="1:9" ht="12.75">
      <c r="A365" s="254"/>
      <c r="B365" s="267" t="s">
        <v>1435</v>
      </c>
      <c r="C365" s="281">
        <v>-3321964</v>
      </c>
      <c r="D365" s="281">
        <v>-2436290</v>
      </c>
      <c r="E365" s="281">
        <v>-2139998</v>
      </c>
      <c r="F365" s="256" t="s">
        <v>1426</v>
      </c>
      <c r="G365" s="256" t="s">
        <v>1426</v>
      </c>
      <c r="H365" s="203">
        <v>-307500</v>
      </c>
      <c r="I365" s="203">
        <v>-216937</v>
      </c>
    </row>
    <row r="366" spans="1:9" ht="12.75">
      <c r="A366" s="254"/>
      <c r="B366" s="282" t="s">
        <v>349</v>
      </c>
      <c r="C366" s="281">
        <v>43710</v>
      </c>
      <c r="D366" s="203">
        <v>43710</v>
      </c>
      <c r="E366" s="203">
        <v>3953</v>
      </c>
      <c r="F366" s="256" t="s">
        <v>1426</v>
      </c>
      <c r="G366" s="256" t="s">
        <v>1426</v>
      </c>
      <c r="H366" s="203">
        <v>0</v>
      </c>
      <c r="I366" s="203">
        <v>0</v>
      </c>
    </row>
    <row r="367" spans="1:9" ht="12.75">
      <c r="A367" s="254"/>
      <c r="B367" s="282" t="s">
        <v>350</v>
      </c>
      <c r="C367" s="281">
        <v>-3365674</v>
      </c>
      <c r="D367" s="203">
        <v>-2480000</v>
      </c>
      <c r="E367" s="203">
        <v>-2143951</v>
      </c>
      <c r="F367" s="256" t="s">
        <v>1426</v>
      </c>
      <c r="G367" s="256" t="s">
        <v>1426</v>
      </c>
      <c r="H367" s="203">
        <v>-307500</v>
      </c>
      <c r="I367" s="203">
        <v>-216937</v>
      </c>
    </row>
    <row r="368" spans="1:9" ht="12.75">
      <c r="A368" s="254"/>
      <c r="B368" s="267" t="s">
        <v>1436</v>
      </c>
      <c r="C368" s="281">
        <v>2559930</v>
      </c>
      <c r="D368" s="281">
        <v>1908290</v>
      </c>
      <c r="E368" s="281">
        <v>2036651</v>
      </c>
      <c r="F368" s="256" t="s">
        <v>1426</v>
      </c>
      <c r="G368" s="256" t="s">
        <v>1426</v>
      </c>
      <c r="H368" s="203">
        <v>244000</v>
      </c>
      <c r="I368" s="203">
        <v>208154</v>
      </c>
    </row>
    <row r="369" spans="1:9" ht="12.75">
      <c r="A369" s="254"/>
      <c r="B369" s="282" t="s">
        <v>351</v>
      </c>
      <c r="C369" s="281">
        <v>-43710</v>
      </c>
      <c r="D369" s="203">
        <v>-43710</v>
      </c>
      <c r="E369" s="203">
        <v>-2841</v>
      </c>
      <c r="F369" s="256" t="s">
        <v>1426</v>
      </c>
      <c r="G369" s="256" t="s">
        <v>1426</v>
      </c>
      <c r="H369" s="203">
        <v>0</v>
      </c>
      <c r="I369" s="203">
        <v>400</v>
      </c>
    </row>
    <row r="370" spans="1:9" ht="12.75">
      <c r="A370" s="254"/>
      <c r="B370" s="269" t="s">
        <v>352</v>
      </c>
      <c r="C370" s="281">
        <v>2603640</v>
      </c>
      <c r="D370" s="203">
        <v>1952000</v>
      </c>
      <c r="E370" s="203">
        <v>2039492</v>
      </c>
      <c r="F370" s="256" t="s">
        <v>1426</v>
      </c>
      <c r="G370" s="256" t="s">
        <v>1426</v>
      </c>
      <c r="H370" s="203">
        <v>244000</v>
      </c>
      <c r="I370" s="203">
        <v>207754</v>
      </c>
    </row>
    <row r="371" spans="1:9" ht="12.75">
      <c r="A371" s="254"/>
      <c r="B371" s="267" t="s">
        <v>314</v>
      </c>
      <c r="C371" s="281">
        <v>2995029</v>
      </c>
      <c r="D371" s="281">
        <v>917362</v>
      </c>
      <c r="E371" s="281">
        <v>917362</v>
      </c>
      <c r="F371" s="256" t="s">
        <v>1426</v>
      </c>
      <c r="G371" s="256" t="s">
        <v>1426</v>
      </c>
      <c r="H371" s="203">
        <v>784038</v>
      </c>
      <c r="I371" s="203">
        <v>784038</v>
      </c>
    </row>
    <row r="372" spans="1:9" ht="38.25" customHeight="1">
      <c r="A372" s="254"/>
      <c r="B372" s="269" t="s">
        <v>340</v>
      </c>
      <c r="C372" s="281">
        <v>2861705</v>
      </c>
      <c r="D372" s="203">
        <v>784038</v>
      </c>
      <c r="E372" s="203">
        <v>784038</v>
      </c>
      <c r="F372" s="256" t="s">
        <v>1426</v>
      </c>
      <c r="G372" s="256" t="s">
        <v>1426</v>
      </c>
      <c r="H372" s="203">
        <v>784038</v>
      </c>
      <c r="I372" s="203">
        <v>784038</v>
      </c>
    </row>
    <row r="373" spans="1:9" ht="37.5" customHeight="1">
      <c r="A373" s="254"/>
      <c r="B373" s="269" t="s">
        <v>315</v>
      </c>
      <c r="C373" s="281">
        <v>133324</v>
      </c>
      <c r="D373" s="203">
        <v>133324</v>
      </c>
      <c r="E373" s="203">
        <v>133324</v>
      </c>
      <c r="F373" s="256" t="s">
        <v>1426</v>
      </c>
      <c r="G373" s="256" t="s">
        <v>1426</v>
      </c>
      <c r="H373" s="203">
        <v>0</v>
      </c>
      <c r="I373" s="203">
        <v>0</v>
      </c>
    </row>
    <row r="374" spans="1:9" ht="12.75">
      <c r="A374" s="254"/>
      <c r="B374" s="193"/>
      <c r="C374" s="203"/>
      <c r="D374" s="203"/>
      <c r="E374" s="203"/>
      <c r="F374" s="256"/>
      <c r="G374" s="256"/>
      <c r="H374" s="203"/>
      <c r="I374" s="203"/>
    </row>
    <row r="375" spans="1:9" ht="12.75">
      <c r="A375" s="254"/>
      <c r="B375" s="277" t="s">
        <v>353</v>
      </c>
      <c r="C375" s="250"/>
      <c r="D375" s="203"/>
      <c r="E375" s="203"/>
      <c r="F375" s="256"/>
      <c r="G375" s="256"/>
      <c r="H375" s="203"/>
      <c r="I375" s="203"/>
    </row>
    <row r="376" spans="1:9" ht="12.75">
      <c r="A376" s="254"/>
      <c r="B376" s="259" t="s">
        <v>290</v>
      </c>
      <c r="C376" s="280">
        <v>298954308</v>
      </c>
      <c r="D376" s="280">
        <v>215756522</v>
      </c>
      <c r="E376" s="280">
        <v>219012310</v>
      </c>
      <c r="F376" s="252">
        <v>73.25945943552016</v>
      </c>
      <c r="G376" s="252">
        <v>101.50901023515758</v>
      </c>
      <c r="H376" s="250">
        <v>20095842</v>
      </c>
      <c r="I376" s="250">
        <v>20468703</v>
      </c>
    </row>
    <row r="377" spans="1:9" ht="25.5">
      <c r="A377" s="254"/>
      <c r="B377" s="291" t="s">
        <v>303</v>
      </c>
      <c r="C377" s="281">
        <v>13705242</v>
      </c>
      <c r="D377" s="203">
        <v>7727383</v>
      </c>
      <c r="E377" s="203">
        <v>10947204</v>
      </c>
      <c r="F377" s="256">
        <v>79.87603575332707</v>
      </c>
      <c r="G377" s="256">
        <v>141.66767714244267</v>
      </c>
      <c r="H377" s="203">
        <v>878269</v>
      </c>
      <c r="I377" s="203">
        <v>1402230</v>
      </c>
    </row>
    <row r="378" spans="1:9" ht="12.75">
      <c r="A378" s="254"/>
      <c r="B378" s="267" t="s">
        <v>307</v>
      </c>
      <c r="C378" s="281">
        <v>932320</v>
      </c>
      <c r="D378" s="203">
        <v>853458</v>
      </c>
      <c r="E378" s="203">
        <v>258698</v>
      </c>
      <c r="F378" s="256">
        <v>27.74776900634975</v>
      </c>
      <c r="G378" s="256">
        <v>30.311743518720313</v>
      </c>
      <c r="H378" s="203">
        <v>101988</v>
      </c>
      <c r="I378" s="203">
        <v>108902</v>
      </c>
    </row>
    <row r="379" spans="1:9" ht="12.75">
      <c r="A379" s="254"/>
      <c r="B379" s="291" t="s">
        <v>317</v>
      </c>
      <c r="C379" s="281">
        <v>1978187</v>
      </c>
      <c r="D379" s="281">
        <v>1347460</v>
      </c>
      <c r="E379" s="281">
        <v>1978187</v>
      </c>
      <c r="F379" s="256">
        <v>100</v>
      </c>
      <c r="G379" s="256">
        <v>146.8085880100337</v>
      </c>
      <c r="H379" s="203">
        <v>159557</v>
      </c>
      <c r="I379" s="203">
        <v>1543</v>
      </c>
    </row>
    <row r="380" spans="1:9" ht="12.75">
      <c r="A380" s="254"/>
      <c r="B380" s="282" t="s">
        <v>318</v>
      </c>
      <c r="C380" s="281">
        <v>1978187</v>
      </c>
      <c r="D380" s="281">
        <v>1347460</v>
      </c>
      <c r="E380" s="281">
        <v>1978187</v>
      </c>
      <c r="F380" s="256">
        <v>100</v>
      </c>
      <c r="G380" s="256">
        <v>146.8085880100337</v>
      </c>
      <c r="H380" s="203">
        <v>159557</v>
      </c>
      <c r="I380" s="203">
        <v>1543</v>
      </c>
    </row>
    <row r="381" spans="1:9" ht="14.25" customHeight="1">
      <c r="A381" s="254"/>
      <c r="B381" s="292" t="s">
        <v>319</v>
      </c>
      <c r="C381" s="281">
        <v>1968393</v>
      </c>
      <c r="D381" s="281">
        <v>1337666</v>
      </c>
      <c r="E381" s="281">
        <v>1968393</v>
      </c>
      <c r="F381" s="256">
        <v>100</v>
      </c>
      <c r="G381" s="256">
        <v>147.15130682846092</v>
      </c>
      <c r="H381" s="203">
        <v>158014</v>
      </c>
      <c r="I381" s="203">
        <v>0</v>
      </c>
    </row>
    <row r="382" spans="1:9" ht="51">
      <c r="A382" s="254"/>
      <c r="B382" s="294" t="s">
        <v>320</v>
      </c>
      <c r="C382" s="281">
        <v>1968393</v>
      </c>
      <c r="D382" s="281">
        <v>1337666</v>
      </c>
      <c r="E382" s="281">
        <v>1968393</v>
      </c>
      <c r="F382" s="256">
        <v>100</v>
      </c>
      <c r="G382" s="256">
        <v>147.15130682846092</v>
      </c>
      <c r="H382" s="203">
        <v>158014</v>
      </c>
      <c r="I382" s="203">
        <v>0</v>
      </c>
    </row>
    <row r="383" spans="1:9" ht="51">
      <c r="A383" s="254"/>
      <c r="B383" s="303" t="s">
        <v>344</v>
      </c>
      <c r="C383" s="281">
        <v>1968393</v>
      </c>
      <c r="D383" s="281">
        <v>1337666</v>
      </c>
      <c r="E383" s="281">
        <v>1968393</v>
      </c>
      <c r="F383" s="256">
        <v>100</v>
      </c>
      <c r="G383" s="256">
        <v>147.15130682846092</v>
      </c>
      <c r="H383" s="203">
        <v>158014</v>
      </c>
      <c r="I383" s="203">
        <v>0</v>
      </c>
    </row>
    <row r="384" spans="1:9" ht="12.75">
      <c r="A384" s="254"/>
      <c r="B384" s="292" t="s">
        <v>321</v>
      </c>
      <c r="C384" s="281">
        <v>9794</v>
      </c>
      <c r="D384" s="281">
        <v>9794</v>
      </c>
      <c r="E384" s="281">
        <v>9794</v>
      </c>
      <c r="F384" s="256">
        <v>100</v>
      </c>
      <c r="G384" s="256">
        <v>100</v>
      </c>
      <c r="H384" s="203">
        <v>1543</v>
      </c>
      <c r="I384" s="203">
        <v>1543</v>
      </c>
    </row>
    <row r="385" spans="1:9" ht="12.75">
      <c r="A385" s="254"/>
      <c r="B385" s="267" t="s">
        <v>291</v>
      </c>
      <c r="C385" s="281">
        <v>282338559</v>
      </c>
      <c r="D385" s="281">
        <v>205828221</v>
      </c>
      <c r="E385" s="281">
        <v>205828221</v>
      </c>
      <c r="F385" s="256">
        <v>72.90120829723439</v>
      </c>
      <c r="G385" s="256">
        <v>100</v>
      </c>
      <c r="H385" s="203">
        <v>18956028</v>
      </c>
      <c r="I385" s="203">
        <v>18956028</v>
      </c>
    </row>
    <row r="386" spans="1:9" ht="25.5">
      <c r="A386" s="254"/>
      <c r="B386" s="269" t="s">
        <v>292</v>
      </c>
      <c r="C386" s="281">
        <v>279172620</v>
      </c>
      <c r="D386" s="203">
        <v>203888720</v>
      </c>
      <c r="E386" s="203">
        <v>203888720</v>
      </c>
      <c r="F386" s="256">
        <v>73.0332079127244</v>
      </c>
      <c r="G386" s="256">
        <v>100</v>
      </c>
      <c r="H386" s="203">
        <v>18754305</v>
      </c>
      <c r="I386" s="203">
        <v>18754305</v>
      </c>
    </row>
    <row r="387" spans="1:9" ht="25.5">
      <c r="A387" s="254"/>
      <c r="B387" s="269" t="s">
        <v>354</v>
      </c>
      <c r="C387" s="281">
        <v>3165939</v>
      </c>
      <c r="D387" s="203">
        <v>1939501</v>
      </c>
      <c r="E387" s="203">
        <v>1939501</v>
      </c>
      <c r="F387" s="256">
        <v>61.26147724261269</v>
      </c>
      <c r="G387" s="256">
        <v>100</v>
      </c>
      <c r="H387" s="203">
        <v>201723</v>
      </c>
      <c r="I387" s="203">
        <v>201723</v>
      </c>
    </row>
    <row r="388" spans="1:9" ht="12.75">
      <c r="A388" s="254"/>
      <c r="B388" s="259" t="s">
        <v>293</v>
      </c>
      <c r="C388" s="250">
        <v>300097588</v>
      </c>
      <c r="D388" s="250">
        <v>216904440</v>
      </c>
      <c r="E388" s="250">
        <v>196928059</v>
      </c>
      <c r="F388" s="252">
        <v>65.62134014885851</v>
      </c>
      <c r="G388" s="252">
        <v>90.79023877980552</v>
      </c>
      <c r="H388" s="250">
        <v>20095842</v>
      </c>
      <c r="I388" s="250">
        <v>13867611</v>
      </c>
    </row>
    <row r="389" spans="1:9" ht="12.75">
      <c r="A389" s="254"/>
      <c r="B389" s="267" t="s">
        <v>294</v>
      </c>
      <c r="C389" s="281">
        <v>289012287</v>
      </c>
      <c r="D389" s="281">
        <v>209054610</v>
      </c>
      <c r="E389" s="281">
        <v>191445590</v>
      </c>
      <c r="F389" s="256">
        <v>66.24133250085661</v>
      </c>
      <c r="G389" s="256">
        <v>91.57683248410547</v>
      </c>
      <c r="H389" s="203">
        <v>19080942</v>
      </c>
      <c r="I389" s="203">
        <v>13203307</v>
      </c>
    </row>
    <row r="390" spans="1:9" ht="12.75">
      <c r="A390" s="254"/>
      <c r="B390" s="282" t="s">
        <v>295</v>
      </c>
      <c r="C390" s="281">
        <v>90896654</v>
      </c>
      <c r="D390" s="281">
        <v>56982333</v>
      </c>
      <c r="E390" s="281">
        <v>52686158</v>
      </c>
      <c r="F390" s="256">
        <v>57.96270344560758</v>
      </c>
      <c r="G390" s="256">
        <v>92.46051403335838</v>
      </c>
      <c r="H390" s="203">
        <v>6544065</v>
      </c>
      <c r="I390" s="203">
        <v>6194804</v>
      </c>
    </row>
    <row r="391" spans="1:9" ht="12.75">
      <c r="A391" s="254"/>
      <c r="B391" s="284" t="s">
        <v>296</v>
      </c>
      <c r="C391" s="281">
        <v>63298267</v>
      </c>
      <c r="D391" s="203">
        <v>38317331</v>
      </c>
      <c r="E391" s="203">
        <v>37131903</v>
      </c>
      <c r="F391" s="256">
        <v>58.66180033017334</v>
      </c>
      <c r="G391" s="256">
        <v>96.90628765349028</v>
      </c>
      <c r="H391" s="203">
        <v>4750611</v>
      </c>
      <c r="I391" s="203">
        <v>4251773</v>
      </c>
    </row>
    <row r="392" spans="1:9" ht="12.75">
      <c r="A392" s="254"/>
      <c r="B392" s="288" t="s">
        <v>297</v>
      </c>
      <c r="C392" s="281">
        <v>47587259</v>
      </c>
      <c r="D392" s="203">
        <v>28627538</v>
      </c>
      <c r="E392" s="203">
        <v>28061852</v>
      </c>
      <c r="F392" s="256">
        <v>58.96925477468664</v>
      </c>
      <c r="G392" s="256">
        <v>98.02397956820458</v>
      </c>
      <c r="H392" s="203">
        <v>3459519</v>
      </c>
      <c r="I392" s="203">
        <v>3031550</v>
      </c>
    </row>
    <row r="393" spans="1:9" ht="12.75">
      <c r="A393" s="254"/>
      <c r="B393" s="284" t="s">
        <v>298</v>
      </c>
      <c r="C393" s="281">
        <v>27598387</v>
      </c>
      <c r="D393" s="203">
        <v>18665002</v>
      </c>
      <c r="E393" s="203">
        <v>15554255</v>
      </c>
      <c r="F393" s="256">
        <v>56.35929012807887</v>
      </c>
      <c r="G393" s="256">
        <v>83.33379766045564</v>
      </c>
      <c r="H393" s="203">
        <v>1793454</v>
      </c>
      <c r="I393" s="203">
        <v>1943031</v>
      </c>
    </row>
    <row r="394" spans="1:9" ht="12.75">
      <c r="A394" s="254"/>
      <c r="B394" s="282" t="s">
        <v>331</v>
      </c>
      <c r="C394" s="281">
        <v>1531</v>
      </c>
      <c r="D394" s="203">
        <v>835</v>
      </c>
      <c r="E394" s="203">
        <v>835</v>
      </c>
      <c r="F394" s="256">
        <v>54.53951665578054</v>
      </c>
      <c r="G394" s="256">
        <v>100</v>
      </c>
      <c r="H394" s="203">
        <v>0</v>
      </c>
      <c r="I394" s="203">
        <v>0</v>
      </c>
    </row>
    <row r="395" spans="1:9" ht="12.75">
      <c r="A395" s="254"/>
      <c r="B395" s="282" t="s">
        <v>299</v>
      </c>
      <c r="C395" s="281">
        <v>195939176</v>
      </c>
      <c r="D395" s="281">
        <v>150587988</v>
      </c>
      <c r="E395" s="281">
        <v>137532086</v>
      </c>
      <c r="F395" s="256">
        <v>70.19121382851992</v>
      </c>
      <c r="G395" s="256">
        <v>91.33005084044287</v>
      </c>
      <c r="H395" s="203">
        <v>12321654</v>
      </c>
      <c r="I395" s="203">
        <v>6705262</v>
      </c>
    </row>
    <row r="396" spans="1:9" ht="12.75">
      <c r="A396" s="254"/>
      <c r="B396" s="284" t="s">
        <v>311</v>
      </c>
      <c r="C396" s="281">
        <v>195261015</v>
      </c>
      <c r="D396" s="203">
        <v>150146843</v>
      </c>
      <c r="E396" s="203">
        <v>137137342</v>
      </c>
      <c r="F396" s="256">
        <v>70.2328327034457</v>
      </c>
      <c r="G396" s="256">
        <v>91.33548149260787</v>
      </c>
      <c r="H396" s="203">
        <v>12316654</v>
      </c>
      <c r="I396" s="203">
        <v>6705262</v>
      </c>
    </row>
    <row r="397" spans="1:9" ht="12.75">
      <c r="A397" s="254"/>
      <c r="B397" s="284" t="s">
        <v>300</v>
      </c>
      <c r="C397" s="281">
        <v>678161</v>
      </c>
      <c r="D397" s="203">
        <v>441145</v>
      </c>
      <c r="E397" s="203">
        <v>394744</v>
      </c>
      <c r="F397" s="256">
        <v>58.20800665328735</v>
      </c>
      <c r="G397" s="256">
        <v>89.48168969386484</v>
      </c>
      <c r="H397" s="203">
        <v>5000</v>
      </c>
      <c r="I397" s="203">
        <v>0</v>
      </c>
    </row>
    <row r="398" spans="1:9" ht="25.5">
      <c r="A398" s="254"/>
      <c r="B398" s="269" t="s">
        <v>304</v>
      </c>
      <c r="C398" s="281">
        <v>385180</v>
      </c>
      <c r="D398" s="281">
        <v>216370</v>
      </c>
      <c r="E398" s="281">
        <v>194478</v>
      </c>
      <c r="F398" s="256">
        <v>50.49016044446753</v>
      </c>
      <c r="G398" s="256">
        <v>89.88214632342746</v>
      </c>
      <c r="H398" s="203">
        <v>13500</v>
      </c>
      <c r="I398" s="203">
        <v>0</v>
      </c>
    </row>
    <row r="399" spans="1:9" ht="12.75">
      <c r="A399" s="254"/>
      <c r="B399" s="292" t="s">
        <v>305</v>
      </c>
      <c r="C399" s="281">
        <v>385180</v>
      </c>
      <c r="D399" s="203">
        <v>216370</v>
      </c>
      <c r="E399" s="203">
        <v>194478</v>
      </c>
      <c r="F399" s="256">
        <v>50.49016044446753</v>
      </c>
      <c r="G399" s="256">
        <v>89.88214632342746</v>
      </c>
      <c r="H399" s="203">
        <v>13500</v>
      </c>
      <c r="I399" s="203">
        <v>0</v>
      </c>
    </row>
    <row r="400" spans="1:9" ht="12.75">
      <c r="A400" s="254"/>
      <c r="B400" s="282" t="s">
        <v>1776</v>
      </c>
      <c r="C400" s="203">
        <v>1789746</v>
      </c>
      <c r="D400" s="203">
        <v>1267084</v>
      </c>
      <c r="E400" s="203">
        <v>1032033</v>
      </c>
      <c r="F400" s="256">
        <v>57.66365730109189</v>
      </c>
      <c r="G400" s="256">
        <v>81.44945402199065</v>
      </c>
      <c r="H400" s="203">
        <v>201723</v>
      </c>
      <c r="I400" s="203">
        <v>303241</v>
      </c>
    </row>
    <row r="401" spans="1:9" ht="25.5">
      <c r="A401" s="254"/>
      <c r="B401" s="292" t="s">
        <v>337</v>
      </c>
      <c r="C401" s="203">
        <v>435056</v>
      </c>
      <c r="D401" s="203">
        <v>435056</v>
      </c>
      <c r="E401" s="203">
        <v>416525</v>
      </c>
      <c r="F401" s="256">
        <v>95.7405483432018</v>
      </c>
      <c r="G401" s="256">
        <v>95.7405483432018</v>
      </c>
      <c r="H401" s="203">
        <v>0</v>
      </c>
      <c r="I401" s="203">
        <v>0</v>
      </c>
    </row>
    <row r="402" spans="1:9" ht="25.5">
      <c r="A402" s="254"/>
      <c r="B402" s="292" t="s">
        <v>327</v>
      </c>
      <c r="C402" s="203">
        <v>1354690</v>
      </c>
      <c r="D402" s="203">
        <v>832028</v>
      </c>
      <c r="E402" s="203">
        <v>615508</v>
      </c>
      <c r="F402" s="256">
        <v>45.43533945035396</v>
      </c>
      <c r="G402" s="256">
        <v>73.97683731797487</v>
      </c>
      <c r="H402" s="203">
        <v>201723</v>
      </c>
      <c r="I402" s="203">
        <v>303241</v>
      </c>
    </row>
    <row r="403" spans="1:9" ht="38.25">
      <c r="A403" s="254"/>
      <c r="B403" s="294" t="s">
        <v>328</v>
      </c>
      <c r="C403" s="203">
        <v>1354690</v>
      </c>
      <c r="D403" s="203">
        <v>832028</v>
      </c>
      <c r="E403" s="203">
        <v>615508</v>
      </c>
      <c r="F403" s="256">
        <v>45.43533945035396</v>
      </c>
      <c r="G403" s="256">
        <v>73.97683731797487</v>
      </c>
      <c r="H403" s="203">
        <v>201723</v>
      </c>
      <c r="I403" s="203">
        <v>303241</v>
      </c>
    </row>
    <row r="404" spans="1:9" ht="12.75">
      <c r="A404" s="254"/>
      <c r="B404" s="267" t="s">
        <v>1781</v>
      </c>
      <c r="C404" s="281">
        <v>11085301</v>
      </c>
      <c r="D404" s="281">
        <v>7849830</v>
      </c>
      <c r="E404" s="281">
        <v>5482469</v>
      </c>
      <c r="F404" s="256">
        <v>49.45710540471567</v>
      </c>
      <c r="G404" s="256">
        <v>69.84188192610542</v>
      </c>
      <c r="H404" s="203">
        <v>1014900</v>
      </c>
      <c r="I404" s="203">
        <v>664304</v>
      </c>
    </row>
    <row r="405" spans="1:9" ht="12.75">
      <c r="A405" s="254"/>
      <c r="B405" s="282" t="s">
        <v>301</v>
      </c>
      <c r="C405" s="281">
        <v>9274052</v>
      </c>
      <c r="D405" s="203">
        <v>6742357</v>
      </c>
      <c r="E405" s="203">
        <v>4750634</v>
      </c>
      <c r="F405" s="256">
        <v>51.225009305533334</v>
      </c>
      <c r="G405" s="256">
        <v>70.4595440437224</v>
      </c>
      <c r="H405" s="203">
        <v>1014900</v>
      </c>
      <c r="I405" s="203">
        <v>657933</v>
      </c>
    </row>
    <row r="406" spans="1:9" ht="12.75">
      <c r="A406" s="254"/>
      <c r="B406" s="282" t="s">
        <v>338</v>
      </c>
      <c r="C406" s="281">
        <v>1811249</v>
      </c>
      <c r="D406" s="281">
        <v>1107473</v>
      </c>
      <c r="E406" s="281">
        <v>731835</v>
      </c>
      <c r="F406" s="256">
        <v>40.40499125189303</v>
      </c>
      <c r="G406" s="256">
        <v>66.08152072330431</v>
      </c>
      <c r="H406" s="203">
        <v>0</v>
      </c>
      <c r="I406" s="203">
        <v>6371</v>
      </c>
    </row>
    <row r="407" spans="1:9" ht="25.5">
      <c r="A407" s="254"/>
      <c r="B407" s="292" t="s">
        <v>339</v>
      </c>
      <c r="C407" s="281">
        <v>1811249</v>
      </c>
      <c r="D407" s="203">
        <v>1107473</v>
      </c>
      <c r="E407" s="203">
        <v>731835</v>
      </c>
      <c r="F407" s="256">
        <v>40.40499125189303</v>
      </c>
      <c r="G407" s="256">
        <v>66.08152072330431</v>
      </c>
      <c r="H407" s="203">
        <v>0</v>
      </c>
      <c r="I407" s="203">
        <v>6371</v>
      </c>
    </row>
    <row r="408" spans="1:9" ht="12.75">
      <c r="A408" s="254"/>
      <c r="B408" s="193" t="s">
        <v>1430</v>
      </c>
      <c r="C408" s="203">
        <v>-1143280</v>
      </c>
      <c r="D408" s="203">
        <v>-1147918</v>
      </c>
      <c r="E408" s="203">
        <v>22084251</v>
      </c>
      <c r="F408" s="256" t="s">
        <v>1426</v>
      </c>
      <c r="G408" s="256" t="s">
        <v>1426</v>
      </c>
      <c r="H408" s="203">
        <v>0</v>
      </c>
      <c r="I408" s="203">
        <v>6601092</v>
      </c>
    </row>
    <row r="409" spans="1:9" ht="12.75">
      <c r="A409" s="254"/>
      <c r="B409" s="193" t="s">
        <v>1431</v>
      </c>
      <c r="C409" s="281">
        <v>1143280</v>
      </c>
      <c r="D409" s="281">
        <v>1147918</v>
      </c>
      <c r="E409" s="281">
        <v>1147918</v>
      </c>
      <c r="F409" s="256" t="s">
        <v>1426</v>
      </c>
      <c r="G409" s="256" t="s">
        <v>1426</v>
      </c>
      <c r="H409" s="203">
        <v>0</v>
      </c>
      <c r="I409" s="203">
        <v>0</v>
      </c>
    </row>
    <row r="410" spans="1:9" ht="12.75">
      <c r="A410" s="254"/>
      <c r="B410" s="267" t="s">
        <v>1435</v>
      </c>
      <c r="C410" s="281">
        <v>-9276</v>
      </c>
      <c r="D410" s="281">
        <v>-4638</v>
      </c>
      <c r="E410" s="281">
        <v>-4638</v>
      </c>
      <c r="F410" s="256" t="s">
        <v>1426</v>
      </c>
      <c r="G410" s="256" t="s">
        <v>1426</v>
      </c>
      <c r="H410" s="203">
        <v>0</v>
      </c>
      <c r="I410" s="203">
        <v>0</v>
      </c>
    </row>
    <row r="411" spans="1:9" ht="12.75">
      <c r="A411" s="254"/>
      <c r="B411" s="282" t="s">
        <v>350</v>
      </c>
      <c r="C411" s="281">
        <v>-9276</v>
      </c>
      <c r="D411" s="203">
        <v>-4638</v>
      </c>
      <c r="E411" s="203">
        <v>-4638</v>
      </c>
      <c r="F411" s="256" t="s">
        <v>1426</v>
      </c>
      <c r="G411" s="256" t="s">
        <v>1426</v>
      </c>
      <c r="H411" s="203">
        <v>0</v>
      </c>
      <c r="I411" s="203">
        <v>0</v>
      </c>
    </row>
    <row r="412" spans="1:9" ht="12.75">
      <c r="A412" s="254"/>
      <c r="B412" s="267" t="s">
        <v>314</v>
      </c>
      <c r="C412" s="281">
        <v>1152556</v>
      </c>
      <c r="D412" s="281">
        <v>1152556</v>
      </c>
      <c r="E412" s="281">
        <v>1152556</v>
      </c>
      <c r="F412" s="256" t="s">
        <v>1426</v>
      </c>
      <c r="G412" s="256" t="s">
        <v>1426</v>
      </c>
      <c r="H412" s="203">
        <v>0</v>
      </c>
      <c r="I412" s="203">
        <v>0</v>
      </c>
    </row>
    <row r="413" spans="1:9" ht="51">
      <c r="A413" s="254"/>
      <c r="B413" s="269" t="s">
        <v>315</v>
      </c>
      <c r="C413" s="281">
        <v>1152556</v>
      </c>
      <c r="D413" s="203">
        <v>1152556</v>
      </c>
      <c r="E413" s="203">
        <v>1152556</v>
      </c>
      <c r="F413" s="256">
        <v>100</v>
      </c>
      <c r="G413" s="256" t="s">
        <v>1426</v>
      </c>
      <c r="H413" s="203">
        <v>0</v>
      </c>
      <c r="I413" s="203">
        <v>0</v>
      </c>
    </row>
    <row r="414" spans="1:9" ht="12.75">
      <c r="A414" s="254"/>
      <c r="B414" s="193"/>
      <c r="C414" s="203"/>
      <c r="D414" s="203"/>
      <c r="E414" s="203"/>
      <c r="F414" s="256"/>
      <c r="G414" s="256"/>
      <c r="H414" s="203"/>
      <c r="I414" s="203"/>
    </row>
    <row r="415" spans="1:9" ht="12.75">
      <c r="A415" s="254"/>
      <c r="B415" s="277" t="s">
        <v>355</v>
      </c>
      <c r="C415" s="250"/>
      <c r="D415" s="203"/>
      <c r="E415" s="203"/>
      <c r="F415" s="256"/>
      <c r="G415" s="256"/>
      <c r="H415" s="203"/>
      <c r="I415" s="203"/>
    </row>
    <row r="416" spans="1:9" ht="12.75">
      <c r="A416" s="254"/>
      <c r="B416" s="259" t="s">
        <v>290</v>
      </c>
      <c r="C416" s="280">
        <v>400591670</v>
      </c>
      <c r="D416" s="280">
        <v>244248839</v>
      </c>
      <c r="E416" s="280">
        <v>225004309</v>
      </c>
      <c r="F416" s="252">
        <v>56.16799495606087</v>
      </c>
      <c r="G416" s="252">
        <v>92.12093286551917</v>
      </c>
      <c r="H416" s="250">
        <v>34916811</v>
      </c>
      <c r="I416" s="250">
        <v>34167763</v>
      </c>
    </row>
    <row r="417" spans="1:9" ht="25.5">
      <c r="A417" s="254"/>
      <c r="B417" s="291" t="s">
        <v>303</v>
      </c>
      <c r="C417" s="281">
        <v>1949128</v>
      </c>
      <c r="D417" s="203">
        <v>1336775</v>
      </c>
      <c r="E417" s="203">
        <v>1429823</v>
      </c>
      <c r="F417" s="256">
        <v>73.35706018280995</v>
      </c>
      <c r="G417" s="256">
        <v>106.96063286641358</v>
      </c>
      <c r="H417" s="203">
        <v>188580</v>
      </c>
      <c r="I417" s="203">
        <v>187490</v>
      </c>
    </row>
    <row r="418" spans="1:9" ht="12.75">
      <c r="A418" s="254"/>
      <c r="B418" s="267" t="s">
        <v>307</v>
      </c>
      <c r="C418" s="281">
        <v>62049477</v>
      </c>
      <c r="D418" s="203">
        <v>50226442</v>
      </c>
      <c r="E418" s="203">
        <v>30888864</v>
      </c>
      <c r="F418" s="256">
        <v>49.78102232835903</v>
      </c>
      <c r="G418" s="256">
        <v>61.499207927171106</v>
      </c>
      <c r="H418" s="203">
        <v>1488611</v>
      </c>
      <c r="I418" s="203">
        <v>740653</v>
      </c>
    </row>
    <row r="419" spans="1:9" ht="12.75">
      <c r="A419" s="254"/>
      <c r="B419" s="291" t="s">
        <v>317</v>
      </c>
      <c r="C419" s="281">
        <v>200000</v>
      </c>
      <c r="D419" s="281">
        <v>200000</v>
      </c>
      <c r="E419" s="281">
        <v>200000</v>
      </c>
      <c r="F419" s="256">
        <v>100</v>
      </c>
      <c r="G419" s="256">
        <v>0</v>
      </c>
      <c r="H419" s="203">
        <v>0</v>
      </c>
      <c r="I419" s="203">
        <v>0</v>
      </c>
    </row>
    <row r="420" spans="1:9" ht="12.75">
      <c r="A420" s="254"/>
      <c r="B420" s="282" t="s">
        <v>318</v>
      </c>
      <c r="C420" s="281">
        <v>200000</v>
      </c>
      <c r="D420" s="281">
        <v>200000</v>
      </c>
      <c r="E420" s="281">
        <v>200000</v>
      </c>
      <c r="F420" s="256">
        <v>100</v>
      </c>
      <c r="G420" s="256">
        <v>0</v>
      </c>
      <c r="H420" s="203">
        <v>0</v>
      </c>
      <c r="I420" s="203">
        <v>0</v>
      </c>
    </row>
    <row r="421" spans="1:9" ht="14.25" customHeight="1">
      <c r="A421" s="254"/>
      <c r="B421" s="292" t="s">
        <v>319</v>
      </c>
      <c r="C421" s="281">
        <v>200000</v>
      </c>
      <c r="D421" s="281">
        <v>200000</v>
      </c>
      <c r="E421" s="281">
        <v>200000</v>
      </c>
      <c r="F421" s="256">
        <v>100</v>
      </c>
      <c r="G421" s="256">
        <v>0</v>
      </c>
      <c r="H421" s="203">
        <v>0</v>
      </c>
      <c r="I421" s="203">
        <v>0</v>
      </c>
    </row>
    <row r="422" spans="1:9" ht="12.75">
      <c r="A422" s="254"/>
      <c r="B422" s="292" t="s">
        <v>321</v>
      </c>
      <c r="C422" s="281">
        <v>200000</v>
      </c>
      <c r="D422" s="203">
        <v>200000</v>
      </c>
      <c r="E422" s="203">
        <v>200000</v>
      </c>
      <c r="F422" s="256">
        <v>100</v>
      </c>
      <c r="G422" s="256">
        <v>0</v>
      </c>
      <c r="H422" s="203">
        <v>0</v>
      </c>
      <c r="I422" s="203">
        <v>0</v>
      </c>
    </row>
    <row r="423" spans="1:9" ht="12.75">
      <c r="A423" s="254"/>
      <c r="B423" s="267" t="s">
        <v>291</v>
      </c>
      <c r="C423" s="281">
        <v>336393065</v>
      </c>
      <c r="D423" s="281">
        <v>192485622</v>
      </c>
      <c r="E423" s="281">
        <v>192485622</v>
      </c>
      <c r="F423" s="256">
        <v>57.22044894118136</v>
      </c>
      <c r="G423" s="256">
        <v>100</v>
      </c>
      <c r="H423" s="203">
        <v>33239620</v>
      </c>
      <c r="I423" s="203">
        <v>33239620</v>
      </c>
    </row>
    <row r="424" spans="1:9" ht="25.5">
      <c r="A424" s="254"/>
      <c r="B424" s="269" t="s">
        <v>292</v>
      </c>
      <c r="C424" s="281">
        <v>336393065</v>
      </c>
      <c r="D424" s="203">
        <v>192485622</v>
      </c>
      <c r="E424" s="203">
        <v>192485622</v>
      </c>
      <c r="F424" s="256">
        <v>57.22044894118136</v>
      </c>
      <c r="G424" s="256">
        <v>100</v>
      </c>
      <c r="H424" s="203">
        <v>33239620</v>
      </c>
      <c r="I424" s="203">
        <v>33239620</v>
      </c>
    </row>
    <row r="425" spans="1:9" ht="12.75">
      <c r="A425" s="254"/>
      <c r="B425" s="259" t="s">
        <v>293</v>
      </c>
      <c r="C425" s="250">
        <v>406350280</v>
      </c>
      <c r="D425" s="250">
        <v>240237214</v>
      </c>
      <c r="E425" s="250">
        <v>187495624</v>
      </c>
      <c r="F425" s="252">
        <v>46.14137930457437</v>
      </c>
      <c r="G425" s="252">
        <v>78.04603661446056</v>
      </c>
      <c r="H425" s="250">
        <v>37516606</v>
      </c>
      <c r="I425" s="250">
        <v>28432735</v>
      </c>
    </row>
    <row r="426" spans="1:9" ht="12.75">
      <c r="A426" s="254"/>
      <c r="B426" s="267" t="s">
        <v>294</v>
      </c>
      <c r="C426" s="281">
        <v>170853497</v>
      </c>
      <c r="D426" s="281">
        <v>114962227</v>
      </c>
      <c r="E426" s="281">
        <v>111055972</v>
      </c>
      <c r="F426" s="256">
        <v>65.00070174156282</v>
      </c>
      <c r="G426" s="256">
        <v>96.60214045783924</v>
      </c>
      <c r="H426" s="203">
        <v>13449997</v>
      </c>
      <c r="I426" s="203">
        <v>13256211</v>
      </c>
    </row>
    <row r="427" spans="1:9" ht="12.75">
      <c r="A427" s="254"/>
      <c r="B427" s="282" t="s">
        <v>295</v>
      </c>
      <c r="C427" s="281">
        <v>55994325</v>
      </c>
      <c r="D427" s="281">
        <v>38356091</v>
      </c>
      <c r="E427" s="281">
        <v>36791520</v>
      </c>
      <c r="F427" s="256">
        <v>65.70580143612767</v>
      </c>
      <c r="G427" s="256">
        <v>95.92093208872615</v>
      </c>
      <c r="H427" s="203">
        <v>4492010</v>
      </c>
      <c r="I427" s="203">
        <v>4295374</v>
      </c>
    </row>
    <row r="428" spans="1:9" ht="12.75">
      <c r="A428" s="254"/>
      <c r="B428" s="284" t="s">
        <v>296</v>
      </c>
      <c r="C428" s="281">
        <v>5396194</v>
      </c>
      <c r="D428" s="203">
        <v>3511383</v>
      </c>
      <c r="E428" s="203">
        <v>3080239</v>
      </c>
      <c r="F428" s="256">
        <v>57.08169498724472</v>
      </c>
      <c r="G428" s="256">
        <v>87.72153308254896</v>
      </c>
      <c r="H428" s="203">
        <v>478792</v>
      </c>
      <c r="I428" s="203">
        <v>404153</v>
      </c>
    </row>
    <row r="429" spans="1:9" ht="12.75">
      <c r="A429" s="254"/>
      <c r="B429" s="288" t="s">
        <v>297</v>
      </c>
      <c r="C429" s="281">
        <v>4054886</v>
      </c>
      <c r="D429" s="203">
        <v>2619787</v>
      </c>
      <c r="E429" s="203">
        <v>2296519</v>
      </c>
      <c r="F429" s="256">
        <v>56.63584623587445</v>
      </c>
      <c r="G429" s="256">
        <v>87.66052354637992</v>
      </c>
      <c r="H429" s="203">
        <v>345449</v>
      </c>
      <c r="I429" s="203">
        <v>285355</v>
      </c>
    </row>
    <row r="430" spans="1:9" ht="12.75">
      <c r="A430" s="254"/>
      <c r="B430" s="284" t="s">
        <v>298</v>
      </c>
      <c r="C430" s="281">
        <v>50598131</v>
      </c>
      <c r="D430" s="203">
        <v>34844708</v>
      </c>
      <c r="E430" s="203">
        <v>33711281</v>
      </c>
      <c r="F430" s="256">
        <v>66.62554591196263</v>
      </c>
      <c r="G430" s="256">
        <v>96.74720476922923</v>
      </c>
      <c r="H430" s="203">
        <v>4013218</v>
      </c>
      <c r="I430" s="203">
        <v>3891221</v>
      </c>
    </row>
    <row r="431" spans="1:9" ht="12.75">
      <c r="A431" s="254"/>
      <c r="B431" s="282" t="s">
        <v>299</v>
      </c>
      <c r="C431" s="281">
        <v>48873236</v>
      </c>
      <c r="D431" s="281">
        <v>32566986</v>
      </c>
      <c r="E431" s="281">
        <v>30255112</v>
      </c>
      <c r="F431" s="256">
        <v>61.90527674492435</v>
      </c>
      <c r="G431" s="256">
        <v>92.90117298542764</v>
      </c>
      <c r="H431" s="203">
        <v>3475992</v>
      </c>
      <c r="I431" s="203">
        <v>3475647</v>
      </c>
    </row>
    <row r="432" spans="1:9" ht="12.75">
      <c r="A432" s="254"/>
      <c r="B432" s="284" t="s">
        <v>311</v>
      </c>
      <c r="C432" s="281">
        <v>48873236</v>
      </c>
      <c r="D432" s="203">
        <v>32566986</v>
      </c>
      <c r="E432" s="203">
        <v>30255112</v>
      </c>
      <c r="F432" s="256">
        <v>61.90527674492435</v>
      </c>
      <c r="G432" s="256">
        <v>92.90117298542764</v>
      </c>
      <c r="H432" s="203">
        <v>3475992</v>
      </c>
      <c r="I432" s="203">
        <v>3475647</v>
      </c>
    </row>
    <row r="433" spans="1:9" s="310" customFormat="1" ht="12.75" hidden="1">
      <c r="A433" s="306"/>
      <c r="B433" s="307" t="s">
        <v>300</v>
      </c>
      <c r="C433" s="308">
        <v>0</v>
      </c>
      <c r="D433" s="309"/>
      <c r="E433" s="309"/>
      <c r="F433" s="256" t="e">
        <v>#DIV/0!</v>
      </c>
      <c r="G433" s="256" t="e">
        <v>#DIV/0!</v>
      </c>
      <c r="H433" s="203">
        <v>0</v>
      </c>
      <c r="I433" s="203">
        <v>0</v>
      </c>
    </row>
    <row r="434" spans="1:9" ht="25.5">
      <c r="A434" s="254"/>
      <c r="B434" s="269" t="s">
        <v>304</v>
      </c>
      <c r="C434" s="281">
        <v>201990</v>
      </c>
      <c r="D434" s="281">
        <v>183190</v>
      </c>
      <c r="E434" s="281">
        <v>153380</v>
      </c>
      <c r="F434" s="256">
        <v>75.93445220060399</v>
      </c>
      <c r="G434" s="256">
        <v>83.72727768983023</v>
      </c>
      <c r="H434" s="203">
        <v>0</v>
      </c>
      <c r="I434" s="203">
        <v>3195</v>
      </c>
    </row>
    <row r="435" spans="1:9" s="310" customFormat="1" ht="25.5" hidden="1">
      <c r="A435" s="306"/>
      <c r="B435" s="311" t="s">
        <v>333</v>
      </c>
      <c r="C435" s="308">
        <v>0</v>
      </c>
      <c r="D435" s="309"/>
      <c r="E435" s="309"/>
      <c r="F435" s="256" t="e">
        <v>#DIV/0!</v>
      </c>
      <c r="G435" s="256" t="e">
        <v>#DIV/0!</v>
      </c>
      <c r="H435" s="203">
        <v>0</v>
      </c>
      <c r="I435" s="203">
        <v>0</v>
      </c>
    </row>
    <row r="436" spans="1:9" ht="12.75">
      <c r="A436" s="254"/>
      <c r="B436" s="292" t="s">
        <v>305</v>
      </c>
      <c r="C436" s="281">
        <v>201990</v>
      </c>
      <c r="D436" s="203">
        <v>183190</v>
      </c>
      <c r="E436" s="203">
        <v>153380</v>
      </c>
      <c r="F436" s="256">
        <v>75.93445220060399</v>
      </c>
      <c r="G436" s="256">
        <v>83.72727768983023</v>
      </c>
      <c r="H436" s="203">
        <v>0</v>
      </c>
      <c r="I436" s="203">
        <v>3195</v>
      </c>
    </row>
    <row r="437" spans="1:9" ht="12.75">
      <c r="A437" s="254"/>
      <c r="B437" s="282" t="s">
        <v>1776</v>
      </c>
      <c r="C437" s="203">
        <v>65783946</v>
      </c>
      <c r="D437" s="203">
        <v>43855960</v>
      </c>
      <c r="E437" s="203">
        <v>43855960</v>
      </c>
      <c r="F437" s="256">
        <v>66.66666058615579</v>
      </c>
      <c r="G437" s="256">
        <v>100</v>
      </c>
      <c r="H437" s="203">
        <v>5481995</v>
      </c>
      <c r="I437" s="203">
        <v>5481995</v>
      </c>
    </row>
    <row r="438" spans="1:9" ht="25.5" hidden="1">
      <c r="A438" s="254"/>
      <c r="B438" s="292" t="s">
        <v>312</v>
      </c>
      <c r="C438" s="203">
        <v>0</v>
      </c>
      <c r="D438" s="203"/>
      <c r="E438" s="203"/>
      <c r="F438" s="256" t="e">
        <v>#DIV/0!</v>
      </c>
      <c r="G438" s="256" t="e">
        <v>#DIV/0!</v>
      </c>
      <c r="H438" s="203">
        <v>0</v>
      </c>
      <c r="I438" s="203">
        <v>0</v>
      </c>
    </row>
    <row r="439" spans="1:9" ht="38.25" hidden="1">
      <c r="A439" s="254"/>
      <c r="B439" s="294" t="s">
        <v>313</v>
      </c>
      <c r="C439" s="203">
        <v>0</v>
      </c>
      <c r="D439" s="203"/>
      <c r="E439" s="203"/>
      <c r="F439" s="256" t="e">
        <v>#DIV/0!</v>
      </c>
      <c r="G439" s="256" t="e">
        <v>#DIV/0!</v>
      </c>
      <c r="H439" s="203">
        <v>0</v>
      </c>
      <c r="I439" s="203">
        <v>0</v>
      </c>
    </row>
    <row r="440" spans="1:9" ht="12.75">
      <c r="A440" s="254"/>
      <c r="B440" s="292" t="s">
        <v>326</v>
      </c>
      <c r="C440" s="203">
        <v>65783946</v>
      </c>
      <c r="D440" s="203">
        <v>43855960</v>
      </c>
      <c r="E440" s="203">
        <v>43855960</v>
      </c>
      <c r="F440" s="256">
        <v>66.66666058615579</v>
      </c>
      <c r="G440" s="256">
        <v>100</v>
      </c>
      <c r="H440" s="203">
        <v>5481995</v>
      </c>
      <c r="I440" s="203">
        <v>5481995</v>
      </c>
    </row>
    <row r="441" spans="1:9" ht="25.5" hidden="1">
      <c r="A441" s="254"/>
      <c r="B441" s="292" t="s">
        <v>337</v>
      </c>
      <c r="C441" s="203">
        <v>0</v>
      </c>
      <c r="D441" s="203"/>
      <c r="E441" s="203"/>
      <c r="F441" s="256" t="e">
        <v>#DIV/0!</v>
      </c>
      <c r="G441" s="256" t="e">
        <v>#DIV/0!</v>
      </c>
      <c r="H441" s="203">
        <v>0</v>
      </c>
      <c r="I441" s="203">
        <v>0</v>
      </c>
    </row>
    <row r="442" spans="1:9" ht="12.75">
      <c r="A442" s="254"/>
      <c r="B442" s="267" t="s">
        <v>1781</v>
      </c>
      <c r="C442" s="281">
        <v>235496783</v>
      </c>
      <c r="D442" s="281">
        <v>125274987</v>
      </c>
      <c r="E442" s="281">
        <v>76439652</v>
      </c>
      <c r="F442" s="256">
        <v>32.45889435355896</v>
      </c>
      <c r="G442" s="256">
        <v>61.01748946898713</v>
      </c>
      <c r="H442" s="203">
        <v>24066609</v>
      </c>
      <c r="I442" s="203">
        <v>15176524</v>
      </c>
    </row>
    <row r="443" spans="1:9" ht="12.75">
      <c r="A443" s="254"/>
      <c r="B443" s="282" t="s">
        <v>301</v>
      </c>
      <c r="C443" s="281">
        <v>235496783</v>
      </c>
      <c r="D443" s="203">
        <v>125274987</v>
      </c>
      <c r="E443" s="203">
        <v>76439652</v>
      </c>
      <c r="F443" s="256">
        <v>32.45889435355896</v>
      </c>
      <c r="G443" s="256">
        <v>61.01748946898713</v>
      </c>
      <c r="H443" s="203">
        <v>24066609</v>
      </c>
      <c r="I443" s="203">
        <v>15176524</v>
      </c>
    </row>
    <row r="444" spans="1:9" s="310" customFormat="1" ht="12.75" hidden="1">
      <c r="A444" s="306"/>
      <c r="B444" s="312" t="s">
        <v>338</v>
      </c>
      <c r="C444" s="308">
        <v>0</v>
      </c>
      <c r="D444" s="309"/>
      <c r="E444" s="309"/>
      <c r="F444" s="256" t="e">
        <v>#DIV/0!</v>
      </c>
      <c r="G444" s="256" t="e">
        <v>#DIV/0!</v>
      </c>
      <c r="H444" s="203">
        <v>0</v>
      </c>
      <c r="I444" s="203">
        <v>0</v>
      </c>
    </row>
    <row r="445" spans="1:9" s="310" customFormat="1" ht="25.5" hidden="1">
      <c r="A445" s="306"/>
      <c r="B445" s="311" t="s">
        <v>356</v>
      </c>
      <c r="C445" s="308">
        <v>0</v>
      </c>
      <c r="D445" s="309"/>
      <c r="E445" s="309"/>
      <c r="F445" s="256" t="e">
        <v>#DIV/0!</v>
      </c>
      <c r="G445" s="256" t="e">
        <v>#DIV/0!</v>
      </c>
      <c r="H445" s="203">
        <v>0</v>
      </c>
      <c r="I445" s="203">
        <v>0</v>
      </c>
    </row>
    <row r="446" spans="1:9" s="310" customFormat="1" ht="38.25" hidden="1">
      <c r="A446" s="306"/>
      <c r="B446" s="313" t="s">
        <v>357</v>
      </c>
      <c r="C446" s="309">
        <v>0</v>
      </c>
      <c r="D446" s="309"/>
      <c r="E446" s="309"/>
      <c r="F446" s="256" t="e">
        <v>#DIV/0!</v>
      </c>
      <c r="G446" s="256" t="e">
        <v>#DIV/0!</v>
      </c>
      <c r="H446" s="203">
        <v>0</v>
      </c>
      <c r="I446" s="203">
        <v>0</v>
      </c>
    </row>
    <row r="447" spans="1:9" s="310" customFormat="1" ht="25.5" hidden="1">
      <c r="A447" s="306"/>
      <c r="B447" s="311" t="s">
        <v>358</v>
      </c>
      <c r="C447" s="309">
        <v>0</v>
      </c>
      <c r="D447" s="309"/>
      <c r="E447" s="309"/>
      <c r="F447" s="256" t="e">
        <v>#DIV/0!</v>
      </c>
      <c r="G447" s="256" t="e">
        <v>#DIV/0!</v>
      </c>
      <c r="H447" s="203">
        <v>0</v>
      </c>
      <c r="I447" s="203">
        <v>0</v>
      </c>
    </row>
    <row r="448" spans="1:9" ht="12.75">
      <c r="A448" s="254"/>
      <c r="B448" s="193" t="s">
        <v>1430</v>
      </c>
      <c r="C448" s="203">
        <v>-5758610</v>
      </c>
      <c r="D448" s="203">
        <v>4011625</v>
      </c>
      <c r="E448" s="203">
        <v>37508685</v>
      </c>
      <c r="F448" s="256" t="s">
        <v>1426</v>
      </c>
      <c r="G448" s="256" t="s">
        <v>1426</v>
      </c>
      <c r="H448" s="203">
        <v>-2599795</v>
      </c>
      <c r="I448" s="203">
        <v>5735028</v>
      </c>
    </row>
    <row r="449" spans="1:9" ht="12.75">
      <c r="A449" s="254"/>
      <c r="B449" s="193" t="s">
        <v>1431</v>
      </c>
      <c r="C449" s="281">
        <v>5758610</v>
      </c>
      <c r="D449" s="281">
        <v>-4011625</v>
      </c>
      <c r="E449" s="281">
        <v>-4011625</v>
      </c>
      <c r="F449" s="256" t="s">
        <v>1426</v>
      </c>
      <c r="G449" s="256" t="s">
        <v>1426</v>
      </c>
      <c r="H449" s="203">
        <v>2599795</v>
      </c>
      <c r="I449" s="203">
        <v>2599795</v>
      </c>
    </row>
    <row r="450" spans="1:9" ht="12.75" hidden="1">
      <c r="A450" s="254"/>
      <c r="B450" s="267" t="s">
        <v>1435</v>
      </c>
      <c r="C450" s="281">
        <v>0</v>
      </c>
      <c r="D450" s="281">
        <v>0</v>
      </c>
      <c r="E450" s="281">
        <v>0</v>
      </c>
      <c r="F450" s="256" t="e">
        <v>#DIV/0!</v>
      </c>
      <c r="G450" s="256" t="e">
        <v>#DIV/0!</v>
      </c>
      <c r="H450" s="203">
        <v>0</v>
      </c>
      <c r="I450" s="203">
        <v>0</v>
      </c>
    </row>
    <row r="451" spans="1:9" ht="12.75" hidden="1">
      <c r="A451" s="254"/>
      <c r="B451" s="267" t="s">
        <v>1436</v>
      </c>
      <c r="C451" s="281">
        <v>0</v>
      </c>
      <c r="D451" s="281">
        <v>0</v>
      </c>
      <c r="E451" s="281">
        <v>0</v>
      </c>
      <c r="F451" s="256" t="e">
        <v>#DIV/0!</v>
      </c>
      <c r="G451" s="256" t="e">
        <v>#DIV/0!</v>
      </c>
      <c r="H451" s="203">
        <v>0</v>
      </c>
      <c r="I451" s="203">
        <v>0</v>
      </c>
    </row>
    <row r="452" spans="1:9" ht="12.75">
      <c r="A452" s="254"/>
      <c r="B452" s="267" t="s">
        <v>314</v>
      </c>
      <c r="C452" s="281">
        <v>5758610</v>
      </c>
      <c r="D452" s="281">
        <v>-4011625</v>
      </c>
      <c r="E452" s="281">
        <v>-4011625</v>
      </c>
      <c r="F452" s="256" t="s">
        <v>1426</v>
      </c>
      <c r="G452" s="256" t="s">
        <v>1426</v>
      </c>
      <c r="H452" s="203">
        <v>2599795</v>
      </c>
      <c r="I452" s="203">
        <v>2599795</v>
      </c>
    </row>
    <row r="453" spans="1:9" s="310" customFormat="1" ht="51" hidden="1">
      <c r="A453" s="306"/>
      <c r="B453" s="314" t="s">
        <v>340</v>
      </c>
      <c r="C453" s="308">
        <v>0</v>
      </c>
      <c r="D453" s="309"/>
      <c r="E453" s="309"/>
      <c r="F453" s="256" t="e">
        <v>#DIV/0!</v>
      </c>
      <c r="G453" s="256" t="e">
        <v>#DIV/0!</v>
      </c>
      <c r="H453" s="203">
        <v>0</v>
      </c>
      <c r="I453" s="203">
        <v>0</v>
      </c>
    </row>
    <row r="454" spans="1:9" ht="38.25" customHeight="1">
      <c r="A454" s="254"/>
      <c r="B454" s="269" t="s">
        <v>340</v>
      </c>
      <c r="C454" s="281">
        <v>102681</v>
      </c>
      <c r="D454" s="203">
        <v>102681</v>
      </c>
      <c r="E454" s="203">
        <v>102681</v>
      </c>
      <c r="F454" s="256" t="s">
        <v>1426</v>
      </c>
      <c r="G454" s="256" t="s">
        <v>1426</v>
      </c>
      <c r="H454" s="203">
        <v>102681</v>
      </c>
      <c r="I454" s="203">
        <v>102681</v>
      </c>
    </row>
    <row r="455" spans="1:9" ht="37.5" customHeight="1">
      <c r="A455" s="254"/>
      <c r="B455" s="269" t="s">
        <v>315</v>
      </c>
      <c r="C455" s="281">
        <v>5655929</v>
      </c>
      <c r="D455" s="203">
        <v>-4114306</v>
      </c>
      <c r="E455" s="203">
        <v>-4114306</v>
      </c>
      <c r="F455" s="256" t="s">
        <v>1426</v>
      </c>
      <c r="G455" s="256" t="s">
        <v>1426</v>
      </c>
      <c r="H455" s="203">
        <v>2497114</v>
      </c>
      <c r="I455" s="203">
        <v>2497114</v>
      </c>
    </row>
    <row r="456" spans="1:9" s="310" customFormat="1" ht="38.25" hidden="1">
      <c r="A456" s="306"/>
      <c r="B456" s="314" t="s">
        <v>262</v>
      </c>
      <c r="C456" s="309">
        <v>0</v>
      </c>
      <c r="D456" s="309"/>
      <c r="E456" s="309"/>
      <c r="F456" s="256" t="e">
        <v>#DIV/0!</v>
      </c>
      <c r="G456" s="256" t="e">
        <v>#DIV/0!</v>
      </c>
      <c r="H456" s="203">
        <v>0</v>
      </c>
      <c r="I456" s="203">
        <v>0</v>
      </c>
    </row>
    <row r="457" spans="1:9" ht="12.75">
      <c r="A457" s="254"/>
      <c r="B457" s="192"/>
      <c r="C457" s="203"/>
      <c r="D457" s="203"/>
      <c r="E457" s="203"/>
      <c r="F457" s="256"/>
      <c r="G457" s="256"/>
      <c r="H457" s="203"/>
      <c r="I457" s="203"/>
    </row>
    <row r="458" spans="1:9" ht="12.75">
      <c r="A458" s="254"/>
      <c r="B458" s="258" t="s">
        <v>359</v>
      </c>
      <c r="C458" s="250"/>
      <c r="D458" s="203"/>
      <c r="E458" s="203"/>
      <c r="F458" s="256"/>
      <c r="G458" s="256"/>
      <c r="H458" s="203"/>
      <c r="I458" s="203"/>
    </row>
    <row r="459" spans="1:9" ht="12.75">
      <c r="A459" s="254"/>
      <c r="B459" s="259" t="s">
        <v>290</v>
      </c>
      <c r="C459" s="280">
        <v>205161627</v>
      </c>
      <c r="D459" s="280">
        <v>150929480</v>
      </c>
      <c r="E459" s="280">
        <v>150782561</v>
      </c>
      <c r="F459" s="252">
        <v>73.49452390529152</v>
      </c>
      <c r="G459" s="252">
        <v>99.90265718797944</v>
      </c>
      <c r="H459" s="250">
        <v>18801458</v>
      </c>
      <c r="I459" s="250">
        <v>18843358</v>
      </c>
    </row>
    <row r="460" spans="1:9" ht="25.5">
      <c r="A460" s="254"/>
      <c r="B460" s="291" t="s">
        <v>303</v>
      </c>
      <c r="C460" s="281">
        <v>4043495</v>
      </c>
      <c r="D460" s="203">
        <v>2884777</v>
      </c>
      <c r="E460" s="203">
        <v>2754845</v>
      </c>
      <c r="F460" s="256">
        <v>68.13029322405492</v>
      </c>
      <c r="G460" s="256">
        <v>95.49594301396607</v>
      </c>
      <c r="H460" s="203">
        <v>362097</v>
      </c>
      <c r="I460" s="203">
        <v>403997</v>
      </c>
    </row>
    <row r="461" spans="1:9" ht="12.75">
      <c r="A461" s="254"/>
      <c r="B461" s="267" t="s">
        <v>307</v>
      </c>
      <c r="C461" s="281">
        <v>172818</v>
      </c>
      <c r="D461" s="203">
        <v>172818</v>
      </c>
      <c r="E461" s="203">
        <v>128145</v>
      </c>
      <c r="F461" s="256">
        <v>74.15026212547305</v>
      </c>
      <c r="G461" s="256">
        <v>74.15026212547305</v>
      </c>
      <c r="H461" s="203">
        <v>0</v>
      </c>
      <c r="I461" s="203">
        <v>0</v>
      </c>
    </row>
    <row r="462" spans="1:9" ht="12.75">
      <c r="A462" s="254"/>
      <c r="B462" s="291" t="s">
        <v>317</v>
      </c>
      <c r="C462" s="281">
        <v>100064</v>
      </c>
      <c r="D462" s="281">
        <v>72378</v>
      </c>
      <c r="E462" s="281">
        <v>100064</v>
      </c>
      <c r="F462" s="256">
        <v>100</v>
      </c>
      <c r="G462" s="256">
        <v>138.2519550139545</v>
      </c>
      <c r="H462" s="203">
        <v>0</v>
      </c>
      <c r="I462" s="203">
        <v>0</v>
      </c>
    </row>
    <row r="463" spans="1:9" ht="12.75">
      <c r="A463" s="254"/>
      <c r="B463" s="297" t="s">
        <v>318</v>
      </c>
      <c r="C463" s="281">
        <v>100064</v>
      </c>
      <c r="D463" s="281">
        <v>72378</v>
      </c>
      <c r="E463" s="281">
        <v>100064</v>
      </c>
      <c r="F463" s="256">
        <v>100</v>
      </c>
      <c r="G463" s="256">
        <v>138.2519550139545</v>
      </c>
      <c r="H463" s="203">
        <v>0</v>
      </c>
      <c r="I463" s="203">
        <v>0</v>
      </c>
    </row>
    <row r="464" spans="1:9" ht="15" customHeight="1">
      <c r="A464" s="254"/>
      <c r="B464" s="292" t="s">
        <v>319</v>
      </c>
      <c r="C464" s="281">
        <v>100064</v>
      </c>
      <c r="D464" s="281">
        <v>72378</v>
      </c>
      <c r="E464" s="281">
        <v>100064</v>
      </c>
      <c r="F464" s="256">
        <v>100</v>
      </c>
      <c r="G464" s="256">
        <v>138.2519550139545</v>
      </c>
      <c r="H464" s="203">
        <v>0</v>
      </c>
      <c r="I464" s="203">
        <v>0</v>
      </c>
    </row>
    <row r="465" spans="1:9" ht="12.75">
      <c r="A465" s="254"/>
      <c r="B465" s="292" t="s">
        <v>321</v>
      </c>
      <c r="C465" s="281">
        <v>100064</v>
      </c>
      <c r="D465" s="203">
        <v>72378</v>
      </c>
      <c r="E465" s="203">
        <v>100064</v>
      </c>
      <c r="F465" s="256">
        <v>100</v>
      </c>
      <c r="G465" s="256">
        <v>138.2519550139545</v>
      </c>
      <c r="H465" s="203">
        <v>0</v>
      </c>
      <c r="I465" s="203">
        <v>0</v>
      </c>
    </row>
    <row r="466" spans="1:9" ht="12.75">
      <c r="A466" s="254"/>
      <c r="B466" s="267" t="s">
        <v>291</v>
      </c>
      <c r="C466" s="281">
        <v>200845250</v>
      </c>
      <c r="D466" s="281">
        <v>147799507</v>
      </c>
      <c r="E466" s="281">
        <v>147799507</v>
      </c>
      <c r="F466" s="256">
        <v>73.58874904933027</v>
      </c>
      <c r="G466" s="256">
        <v>100</v>
      </c>
      <c r="H466" s="203">
        <v>18439361</v>
      </c>
      <c r="I466" s="203">
        <v>18439361</v>
      </c>
    </row>
    <row r="467" spans="1:9" ht="25.5">
      <c r="A467" s="254"/>
      <c r="B467" s="269" t="s">
        <v>292</v>
      </c>
      <c r="C467" s="281">
        <v>178744908</v>
      </c>
      <c r="D467" s="203">
        <v>131703243</v>
      </c>
      <c r="E467" s="203">
        <v>131703243</v>
      </c>
      <c r="F467" s="256">
        <v>73.68223490875612</v>
      </c>
      <c r="G467" s="256">
        <v>100</v>
      </c>
      <c r="H467" s="203">
        <v>16663716</v>
      </c>
      <c r="I467" s="203">
        <v>16663716</v>
      </c>
    </row>
    <row r="468" spans="1:9" ht="25.5">
      <c r="A468" s="254"/>
      <c r="B468" s="269" t="s">
        <v>354</v>
      </c>
      <c r="C468" s="281">
        <v>22100342</v>
      </c>
      <c r="D468" s="203">
        <v>16096264</v>
      </c>
      <c r="E468" s="203">
        <v>16096264</v>
      </c>
      <c r="F468" s="256">
        <v>72.83264666221002</v>
      </c>
      <c r="G468" s="256">
        <v>100</v>
      </c>
      <c r="H468" s="203">
        <v>1775645</v>
      </c>
      <c r="I468" s="203">
        <v>1775645</v>
      </c>
    </row>
    <row r="469" spans="1:9" ht="12.75">
      <c r="A469" s="254"/>
      <c r="B469" s="259" t="s">
        <v>293</v>
      </c>
      <c r="C469" s="250">
        <v>205161627</v>
      </c>
      <c r="D469" s="250">
        <v>150929480</v>
      </c>
      <c r="E469" s="250">
        <v>147384267</v>
      </c>
      <c r="F469" s="252">
        <v>71.83812545998185</v>
      </c>
      <c r="G469" s="252">
        <v>97.65107982880482</v>
      </c>
      <c r="H469" s="250">
        <v>18801458</v>
      </c>
      <c r="I469" s="250">
        <v>18504601</v>
      </c>
    </row>
    <row r="470" spans="1:9" ht="12.75">
      <c r="A470" s="254"/>
      <c r="B470" s="267" t="s">
        <v>294</v>
      </c>
      <c r="C470" s="281">
        <v>203245962</v>
      </c>
      <c r="D470" s="281">
        <v>149152697</v>
      </c>
      <c r="E470" s="281">
        <v>145993786</v>
      </c>
      <c r="F470" s="256">
        <v>71.83108808823468</v>
      </c>
      <c r="G470" s="256">
        <v>97.8820959570044</v>
      </c>
      <c r="H470" s="203">
        <v>18565769</v>
      </c>
      <c r="I470" s="203">
        <v>18272353</v>
      </c>
    </row>
    <row r="471" spans="1:9" ht="12.75">
      <c r="A471" s="254"/>
      <c r="B471" s="282" t="s">
        <v>295</v>
      </c>
      <c r="C471" s="281">
        <v>45857278</v>
      </c>
      <c r="D471" s="281">
        <v>31620613</v>
      </c>
      <c r="E471" s="281">
        <v>29916784</v>
      </c>
      <c r="F471" s="256">
        <v>65.23890057320891</v>
      </c>
      <c r="G471" s="256">
        <v>94.61165095059985</v>
      </c>
      <c r="H471" s="203">
        <v>3935572</v>
      </c>
      <c r="I471" s="203">
        <v>3514477</v>
      </c>
    </row>
    <row r="472" spans="1:9" ht="12.75">
      <c r="A472" s="254"/>
      <c r="B472" s="284" t="s">
        <v>296</v>
      </c>
      <c r="C472" s="281">
        <v>30337831</v>
      </c>
      <c r="D472" s="203">
        <v>20189532</v>
      </c>
      <c r="E472" s="203">
        <v>19367619</v>
      </c>
      <c r="F472" s="256">
        <v>63.83982757369833</v>
      </c>
      <c r="G472" s="256">
        <v>95.92901410493319</v>
      </c>
      <c r="H472" s="203">
        <v>2704960</v>
      </c>
      <c r="I472" s="203">
        <v>2529996</v>
      </c>
    </row>
    <row r="473" spans="1:9" ht="12.75">
      <c r="A473" s="254"/>
      <c r="B473" s="288" t="s">
        <v>297</v>
      </c>
      <c r="C473" s="281">
        <v>23973876</v>
      </c>
      <c r="D473" s="203">
        <v>15871760</v>
      </c>
      <c r="E473" s="203">
        <v>14953235</v>
      </c>
      <c r="F473" s="256">
        <v>62.37303888616091</v>
      </c>
      <c r="G473" s="256">
        <v>94.21283461947509</v>
      </c>
      <c r="H473" s="203">
        <v>2116921</v>
      </c>
      <c r="I473" s="203">
        <v>1848064</v>
      </c>
    </row>
    <row r="474" spans="1:9" ht="12.75">
      <c r="A474" s="254"/>
      <c r="B474" s="284" t="s">
        <v>298</v>
      </c>
      <c r="C474" s="281">
        <v>15519447</v>
      </c>
      <c r="D474" s="203">
        <v>11431081</v>
      </c>
      <c r="E474" s="203">
        <v>10549165</v>
      </c>
      <c r="F474" s="256">
        <v>67.97384597531084</v>
      </c>
      <c r="G474" s="256">
        <v>92.28492913312398</v>
      </c>
      <c r="H474" s="203">
        <v>1230612</v>
      </c>
      <c r="I474" s="203">
        <v>984481</v>
      </c>
    </row>
    <row r="475" spans="1:9" ht="12.75">
      <c r="A475" s="254"/>
      <c r="B475" s="282" t="s">
        <v>331</v>
      </c>
      <c r="C475" s="281">
        <v>10266</v>
      </c>
      <c r="D475" s="203">
        <v>5773</v>
      </c>
      <c r="E475" s="203">
        <v>5758</v>
      </c>
      <c r="F475" s="256">
        <v>56.088057666082214</v>
      </c>
      <c r="G475" s="256">
        <v>0</v>
      </c>
      <c r="H475" s="203">
        <v>0</v>
      </c>
      <c r="I475" s="203">
        <v>0</v>
      </c>
    </row>
    <row r="476" spans="1:9" ht="12.75">
      <c r="A476" s="254"/>
      <c r="B476" s="282" t="s">
        <v>299</v>
      </c>
      <c r="C476" s="281">
        <v>117191312</v>
      </c>
      <c r="D476" s="281">
        <v>89221989</v>
      </c>
      <c r="E476" s="281">
        <v>88610658</v>
      </c>
      <c r="F476" s="256">
        <v>75.61196857323348</v>
      </c>
      <c r="G476" s="256">
        <v>99.31482025131719</v>
      </c>
      <c r="H476" s="203">
        <v>11246190</v>
      </c>
      <c r="I476" s="203">
        <v>11624840</v>
      </c>
    </row>
    <row r="477" spans="1:9" ht="12.75">
      <c r="A477" s="254"/>
      <c r="B477" s="284" t="s">
        <v>311</v>
      </c>
      <c r="C477" s="281">
        <v>13497961</v>
      </c>
      <c r="D477" s="203">
        <v>8681301</v>
      </c>
      <c r="E477" s="203">
        <v>8321006</v>
      </c>
      <c r="F477" s="256">
        <v>61.64639236992906</v>
      </c>
      <c r="G477" s="256">
        <v>95.84975800286155</v>
      </c>
      <c r="H477" s="203">
        <v>1081333</v>
      </c>
      <c r="I477" s="203">
        <v>1118045</v>
      </c>
    </row>
    <row r="478" spans="1:9" ht="12.75">
      <c r="A478" s="254"/>
      <c r="B478" s="284" t="s">
        <v>300</v>
      </c>
      <c r="C478" s="281">
        <v>103693351</v>
      </c>
      <c r="D478" s="203">
        <v>80540688</v>
      </c>
      <c r="E478" s="203">
        <v>80289652</v>
      </c>
      <c r="F478" s="256">
        <v>77.4298942272586</v>
      </c>
      <c r="G478" s="256">
        <v>99.68831157737317</v>
      </c>
      <c r="H478" s="203">
        <v>10164857</v>
      </c>
      <c r="I478" s="203">
        <v>10506795</v>
      </c>
    </row>
    <row r="479" spans="1:9" ht="25.5">
      <c r="A479" s="254"/>
      <c r="B479" s="269" t="s">
        <v>304</v>
      </c>
      <c r="C479" s="281">
        <v>268726</v>
      </c>
      <c r="D479" s="281">
        <v>89860</v>
      </c>
      <c r="E479" s="281">
        <v>1961</v>
      </c>
      <c r="F479" s="256">
        <v>0.7297395860467539</v>
      </c>
      <c r="G479" s="256">
        <v>2.182283552192299</v>
      </c>
      <c r="H479" s="203">
        <v>87800</v>
      </c>
      <c r="I479" s="203">
        <v>0</v>
      </c>
    </row>
    <row r="480" spans="1:9" s="310" customFormat="1" ht="25.5" hidden="1">
      <c r="A480" s="306"/>
      <c r="B480" s="311" t="s">
        <v>333</v>
      </c>
      <c r="C480" s="308">
        <v>0</v>
      </c>
      <c r="D480" s="309"/>
      <c r="E480" s="309"/>
      <c r="F480" s="256" t="e">
        <v>#DIV/0!</v>
      </c>
      <c r="G480" s="256" t="e">
        <v>#DIV/0!</v>
      </c>
      <c r="H480" s="203">
        <v>0</v>
      </c>
      <c r="I480" s="203">
        <v>0</v>
      </c>
    </row>
    <row r="481" spans="1:9" ht="12.75">
      <c r="A481" s="254"/>
      <c r="B481" s="292" t="s">
        <v>305</v>
      </c>
      <c r="C481" s="281">
        <v>268726</v>
      </c>
      <c r="D481" s="203">
        <v>89860</v>
      </c>
      <c r="E481" s="203">
        <v>1961</v>
      </c>
      <c r="F481" s="256">
        <v>0.7297395860467539</v>
      </c>
      <c r="G481" s="256">
        <v>2.182283552192299</v>
      </c>
      <c r="H481" s="203">
        <v>87800</v>
      </c>
      <c r="I481" s="203">
        <v>0</v>
      </c>
    </row>
    <row r="482" spans="1:9" ht="12.75">
      <c r="A482" s="254"/>
      <c r="B482" s="282" t="s">
        <v>1776</v>
      </c>
      <c r="C482" s="203">
        <v>39918380</v>
      </c>
      <c r="D482" s="203">
        <v>28214462</v>
      </c>
      <c r="E482" s="203">
        <v>27458625</v>
      </c>
      <c r="F482" s="256">
        <v>68.78692221477925</v>
      </c>
      <c r="G482" s="256">
        <v>97.32110078866646</v>
      </c>
      <c r="H482" s="203">
        <v>3296207</v>
      </c>
      <c r="I482" s="203">
        <v>3133036</v>
      </c>
    </row>
    <row r="483" spans="1:9" ht="25.5">
      <c r="A483" s="254"/>
      <c r="B483" s="292" t="s">
        <v>312</v>
      </c>
      <c r="C483" s="203">
        <v>16520013</v>
      </c>
      <c r="D483" s="203">
        <v>11013336</v>
      </c>
      <c r="E483" s="203">
        <v>11013336</v>
      </c>
      <c r="F483" s="256">
        <v>66.66663034708266</v>
      </c>
      <c r="G483" s="256">
        <v>100</v>
      </c>
      <c r="H483" s="203">
        <v>1376667</v>
      </c>
      <c r="I483" s="203">
        <v>1376667</v>
      </c>
    </row>
    <row r="484" spans="1:9" ht="38.25">
      <c r="A484" s="254"/>
      <c r="B484" s="294" t="s">
        <v>313</v>
      </c>
      <c r="C484" s="203">
        <v>16520013</v>
      </c>
      <c r="D484" s="203">
        <v>11013336</v>
      </c>
      <c r="E484" s="203">
        <v>11013336</v>
      </c>
      <c r="F484" s="256">
        <v>66.66663034708266</v>
      </c>
      <c r="G484" s="256">
        <v>100</v>
      </c>
      <c r="H484" s="203">
        <v>1376667</v>
      </c>
      <c r="I484" s="203">
        <v>1376667</v>
      </c>
    </row>
    <row r="485" spans="1:9" ht="12.75">
      <c r="A485" s="254"/>
      <c r="B485" s="292" t="s">
        <v>326</v>
      </c>
      <c r="C485" s="203">
        <v>101293</v>
      </c>
      <c r="D485" s="203">
        <v>101293</v>
      </c>
      <c r="E485" s="203">
        <v>86891</v>
      </c>
      <c r="F485" s="256">
        <v>85.78184079847571</v>
      </c>
      <c r="G485" s="256">
        <v>85.78184079847571</v>
      </c>
      <c r="H485" s="203">
        <v>23573</v>
      </c>
      <c r="I485" s="203">
        <v>10300</v>
      </c>
    </row>
    <row r="486" spans="1:9" ht="25.5">
      <c r="A486" s="254"/>
      <c r="B486" s="292" t="s">
        <v>337</v>
      </c>
      <c r="C486" s="203">
        <v>1211376</v>
      </c>
      <c r="D486" s="203">
        <v>1007879</v>
      </c>
      <c r="E486" s="203">
        <v>929502</v>
      </c>
      <c r="F486" s="256">
        <v>76.73108927368546</v>
      </c>
      <c r="G486" s="256">
        <v>92.22357048812407</v>
      </c>
      <c r="H486" s="203">
        <v>124632</v>
      </c>
      <c r="I486" s="203">
        <v>78438</v>
      </c>
    </row>
    <row r="487" spans="1:9" ht="25.5">
      <c r="A487" s="254"/>
      <c r="B487" s="292" t="s">
        <v>327</v>
      </c>
      <c r="C487" s="203">
        <v>22085698</v>
      </c>
      <c r="D487" s="203">
        <v>16091954</v>
      </c>
      <c r="E487" s="203">
        <v>15428896</v>
      </c>
      <c r="F487" s="256">
        <v>69.85921839554268</v>
      </c>
      <c r="G487" s="256">
        <v>95.87956813697082</v>
      </c>
      <c r="H487" s="203">
        <v>1771335</v>
      </c>
      <c r="I487" s="203">
        <v>1667631</v>
      </c>
    </row>
    <row r="488" spans="1:9" ht="38.25">
      <c r="A488" s="254"/>
      <c r="B488" s="294" t="s">
        <v>328</v>
      </c>
      <c r="C488" s="203">
        <v>22085698</v>
      </c>
      <c r="D488" s="203">
        <v>16091954</v>
      </c>
      <c r="E488" s="203">
        <v>15428896</v>
      </c>
      <c r="F488" s="256">
        <v>69.85921839554268</v>
      </c>
      <c r="G488" s="256">
        <v>95.87956813697082</v>
      </c>
      <c r="H488" s="203">
        <v>1771335</v>
      </c>
      <c r="I488" s="203">
        <v>1667631</v>
      </c>
    </row>
    <row r="489" spans="1:9" ht="12.75">
      <c r="A489" s="254"/>
      <c r="B489" s="267" t="s">
        <v>1781</v>
      </c>
      <c r="C489" s="281">
        <v>1915665</v>
      </c>
      <c r="D489" s="281">
        <v>1776783</v>
      </c>
      <c r="E489" s="281">
        <v>1390481</v>
      </c>
      <c r="F489" s="256">
        <v>72.58476821364904</v>
      </c>
      <c r="G489" s="256">
        <v>78.25834668611755</v>
      </c>
      <c r="H489" s="203">
        <v>235689</v>
      </c>
      <c r="I489" s="203">
        <v>232248</v>
      </c>
    </row>
    <row r="490" spans="1:9" ht="12.75">
      <c r="A490" s="254"/>
      <c r="B490" s="282" t="s">
        <v>301</v>
      </c>
      <c r="C490" s="281">
        <v>1901021</v>
      </c>
      <c r="D490" s="203">
        <v>1772473</v>
      </c>
      <c r="E490" s="203">
        <v>1390481</v>
      </c>
      <c r="F490" s="256">
        <v>73.14390530141435</v>
      </c>
      <c r="G490" s="256">
        <v>78.44864209497126</v>
      </c>
      <c r="H490" s="203">
        <v>231379</v>
      </c>
      <c r="I490" s="203">
        <v>232248</v>
      </c>
    </row>
    <row r="491" spans="1:9" s="310" customFormat="1" ht="12.75" hidden="1">
      <c r="A491" s="306"/>
      <c r="B491" s="312" t="s">
        <v>338</v>
      </c>
      <c r="C491" s="308">
        <v>0</v>
      </c>
      <c r="D491" s="309"/>
      <c r="E491" s="309"/>
      <c r="F491" s="256" t="e">
        <v>#DIV/0!</v>
      </c>
      <c r="G491" s="256" t="e">
        <v>#DIV/0!</v>
      </c>
      <c r="H491" s="203">
        <v>0</v>
      </c>
      <c r="I491" s="203">
        <v>0</v>
      </c>
    </row>
    <row r="492" spans="1:9" s="310" customFormat="1" ht="25.5" hidden="1">
      <c r="A492" s="306"/>
      <c r="B492" s="311" t="s">
        <v>356</v>
      </c>
      <c r="C492" s="308">
        <v>0</v>
      </c>
      <c r="D492" s="309"/>
      <c r="E492" s="309"/>
      <c r="F492" s="256" t="e">
        <v>#DIV/0!</v>
      </c>
      <c r="G492" s="256" t="e">
        <v>#DIV/0!</v>
      </c>
      <c r="H492" s="203">
        <v>0</v>
      </c>
      <c r="I492" s="203">
        <v>0</v>
      </c>
    </row>
    <row r="493" spans="1:9" s="310" customFormat="1" ht="38.25" hidden="1">
      <c r="A493" s="306"/>
      <c r="B493" s="313" t="s">
        <v>357</v>
      </c>
      <c r="C493" s="309">
        <v>0</v>
      </c>
      <c r="D493" s="309"/>
      <c r="E493" s="309"/>
      <c r="F493" s="256" t="e">
        <v>#DIV/0!</v>
      </c>
      <c r="G493" s="256" t="e">
        <v>#DIV/0!</v>
      </c>
      <c r="H493" s="203">
        <v>0</v>
      </c>
      <c r="I493" s="203">
        <v>0</v>
      </c>
    </row>
    <row r="494" spans="1:9" s="310" customFormat="1" ht="25.5" hidden="1">
      <c r="A494" s="306"/>
      <c r="B494" s="311" t="s">
        <v>358</v>
      </c>
      <c r="C494" s="309">
        <v>0</v>
      </c>
      <c r="D494" s="309"/>
      <c r="E494" s="309"/>
      <c r="F494" s="256" t="e">
        <v>#DIV/0!</v>
      </c>
      <c r="G494" s="256" t="e">
        <v>#DIV/0!</v>
      </c>
      <c r="H494" s="203">
        <v>0</v>
      </c>
      <c r="I494" s="203">
        <v>0</v>
      </c>
    </row>
    <row r="495" spans="1:9" s="310" customFormat="1" ht="12.75" hidden="1">
      <c r="A495" s="306"/>
      <c r="B495" s="315" t="s">
        <v>1430</v>
      </c>
      <c r="C495" s="309">
        <v>0</v>
      </c>
      <c r="D495" s="309"/>
      <c r="E495" s="309"/>
      <c r="F495" s="256" t="e">
        <v>#DIV/0!</v>
      </c>
      <c r="G495" s="256" t="e">
        <v>#DIV/0!</v>
      </c>
      <c r="H495" s="203">
        <v>0</v>
      </c>
      <c r="I495" s="203">
        <v>0</v>
      </c>
    </row>
    <row r="496" spans="1:9" s="310" customFormat="1" ht="12.75" hidden="1">
      <c r="A496" s="306"/>
      <c r="B496" s="315" t="s">
        <v>1431</v>
      </c>
      <c r="C496" s="308">
        <v>0</v>
      </c>
      <c r="D496" s="309"/>
      <c r="E496" s="309"/>
      <c r="F496" s="256" t="e">
        <v>#DIV/0!</v>
      </c>
      <c r="G496" s="256" t="e">
        <v>#DIV/0!</v>
      </c>
      <c r="H496" s="203">
        <v>0</v>
      </c>
      <c r="I496" s="203">
        <v>0</v>
      </c>
    </row>
    <row r="497" spans="1:9" s="310" customFormat="1" ht="12.75" hidden="1">
      <c r="A497" s="306"/>
      <c r="B497" s="316" t="s">
        <v>1435</v>
      </c>
      <c r="C497" s="308">
        <v>0</v>
      </c>
      <c r="D497" s="309"/>
      <c r="E497" s="309"/>
      <c r="F497" s="256" t="e">
        <v>#DIV/0!</v>
      </c>
      <c r="G497" s="256" t="e">
        <v>#DIV/0!</v>
      </c>
      <c r="H497" s="203">
        <v>0</v>
      </c>
      <c r="I497" s="203">
        <v>0</v>
      </c>
    </row>
    <row r="498" spans="1:9" s="310" customFormat="1" ht="12.75" hidden="1">
      <c r="A498" s="306"/>
      <c r="B498" s="316" t="s">
        <v>1436</v>
      </c>
      <c r="C498" s="308">
        <v>0</v>
      </c>
      <c r="D498" s="309"/>
      <c r="E498" s="309"/>
      <c r="F498" s="256" t="e">
        <v>#DIV/0!</v>
      </c>
      <c r="G498" s="256" t="e">
        <v>#DIV/0!</v>
      </c>
      <c r="H498" s="203">
        <v>0</v>
      </c>
      <c r="I498" s="203">
        <v>0</v>
      </c>
    </row>
    <row r="499" spans="1:9" s="310" customFormat="1" ht="12.75" hidden="1">
      <c r="A499" s="306"/>
      <c r="B499" s="316" t="s">
        <v>314</v>
      </c>
      <c r="C499" s="308">
        <v>0</v>
      </c>
      <c r="D499" s="309"/>
      <c r="E499" s="309"/>
      <c r="F499" s="256" t="e">
        <v>#DIV/0!</v>
      </c>
      <c r="G499" s="256" t="e">
        <v>#DIV/0!</v>
      </c>
      <c r="H499" s="203">
        <v>0</v>
      </c>
      <c r="I499" s="203">
        <v>0</v>
      </c>
    </row>
    <row r="500" spans="1:9" s="310" customFormat="1" ht="51" hidden="1">
      <c r="A500" s="306"/>
      <c r="B500" s="314" t="s">
        <v>340</v>
      </c>
      <c r="C500" s="308">
        <v>0</v>
      </c>
      <c r="D500" s="309"/>
      <c r="E500" s="309"/>
      <c r="F500" s="256" t="e">
        <v>#DIV/0!</v>
      </c>
      <c r="G500" s="256" t="e">
        <v>#DIV/0!</v>
      </c>
      <c r="H500" s="203">
        <v>0</v>
      </c>
      <c r="I500" s="203">
        <v>0</v>
      </c>
    </row>
    <row r="501" spans="1:9" s="310" customFormat="1" ht="51" hidden="1">
      <c r="A501" s="306"/>
      <c r="B501" s="314" t="s">
        <v>315</v>
      </c>
      <c r="C501" s="308">
        <v>0</v>
      </c>
      <c r="D501" s="309"/>
      <c r="E501" s="309"/>
      <c r="F501" s="256" t="e">
        <v>#DIV/0!</v>
      </c>
      <c r="G501" s="256" t="e">
        <v>#DIV/0!</v>
      </c>
      <c r="H501" s="203">
        <v>0</v>
      </c>
      <c r="I501" s="203">
        <v>0</v>
      </c>
    </row>
    <row r="502" spans="1:9" s="310" customFormat="1" ht="38.25" hidden="1">
      <c r="A502" s="306"/>
      <c r="B502" s="314" t="s">
        <v>262</v>
      </c>
      <c r="C502" s="309">
        <v>0</v>
      </c>
      <c r="D502" s="309"/>
      <c r="E502" s="309"/>
      <c r="F502" s="256" t="e">
        <v>#DIV/0!</v>
      </c>
      <c r="G502" s="256" t="e">
        <v>#DIV/0!</v>
      </c>
      <c r="H502" s="203">
        <v>0</v>
      </c>
      <c r="I502" s="203">
        <v>0</v>
      </c>
    </row>
    <row r="503" spans="1:9" s="310" customFormat="1" ht="12.75">
      <c r="A503" s="306"/>
      <c r="B503" s="282" t="s">
        <v>338</v>
      </c>
      <c r="C503" s="203">
        <v>14644</v>
      </c>
      <c r="D503" s="203">
        <v>4310</v>
      </c>
      <c r="E503" s="203">
        <v>0</v>
      </c>
      <c r="F503" s="256">
        <v>0</v>
      </c>
      <c r="G503" s="256">
        <v>0</v>
      </c>
      <c r="H503" s="203">
        <v>4310</v>
      </c>
      <c r="I503" s="203">
        <v>0</v>
      </c>
    </row>
    <row r="504" spans="1:9" s="310" customFormat="1" ht="25.5">
      <c r="A504" s="306"/>
      <c r="B504" s="292" t="s">
        <v>339</v>
      </c>
      <c r="C504" s="203">
        <v>14644</v>
      </c>
      <c r="D504" s="203">
        <v>4310</v>
      </c>
      <c r="E504" s="203">
        <v>0</v>
      </c>
      <c r="F504" s="256">
        <v>0</v>
      </c>
      <c r="G504" s="256">
        <v>0</v>
      </c>
      <c r="H504" s="203">
        <v>4310</v>
      </c>
      <c r="I504" s="203">
        <v>0</v>
      </c>
    </row>
    <row r="505" spans="1:9" ht="12.75">
      <c r="A505" s="254"/>
      <c r="B505" s="199"/>
      <c r="C505" s="203"/>
      <c r="D505" s="203"/>
      <c r="E505" s="203"/>
      <c r="F505" s="256"/>
      <c r="G505" s="256"/>
      <c r="H505" s="203"/>
      <c r="I505" s="203"/>
    </row>
    <row r="506" spans="1:9" ht="12.75">
      <c r="A506" s="254"/>
      <c r="B506" s="258" t="s">
        <v>360</v>
      </c>
      <c r="C506" s="250"/>
      <c r="D506" s="203"/>
      <c r="E506" s="203"/>
      <c r="F506" s="256"/>
      <c r="G506" s="256"/>
      <c r="H506" s="203"/>
      <c r="I506" s="203"/>
    </row>
    <row r="507" spans="1:9" ht="12.75">
      <c r="A507" s="254"/>
      <c r="B507" s="259" t="s">
        <v>290</v>
      </c>
      <c r="C507" s="280">
        <v>104900259</v>
      </c>
      <c r="D507" s="280">
        <v>68382332</v>
      </c>
      <c r="E507" s="280">
        <v>67842186</v>
      </c>
      <c r="F507" s="252">
        <v>64.67303955846286</v>
      </c>
      <c r="G507" s="252">
        <v>99.21010883337527</v>
      </c>
      <c r="H507" s="250">
        <v>8624911</v>
      </c>
      <c r="I507" s="250">
        <v>8553464</v>
      </c>
    </row>
    <row r="508" spans="1:9" ht="25.5">
      <c r="A508" s="254"/>
      <c r="B508" s="291" t="s">
        <v>303</v>
      </c>
      <c r="C508" s="281">
        <v>12706564</v>
      </c>
      <c r="D508" s="203">
        <v>8523110</v>
      </c>
      <c r="E508" s="203">
        <v>8261349</v>
      </c>
      <c r="F508" s="256">
        <v>65.01638838005302</v>
      </c>
      <c r="G508" s="256">
        <v>96.92880885029057</v>
      </c>
      <c r="H508" s="203">
        <v>1067706</v>
      </c>
      <c r="I508" s="203">
        <v>961486</v>
      </c>
    </row>
    <row r="509" spans="1:9" ht="12.75">
      <c r="A509" s="254"/>
      <c r="B509" s="267" t="s">
        <v>307</v>
      </c>
      <c r="C509" s="281">
        <v>638641</v>
      </c>
      <c r="D509" s="203">
        <v>498610</v>
      </c>
      <c r="E509" s="203">
        <v>220225</v>
      </c>
      <c r="F509" s="256">
        <v>34.48337955126589</v>
      </c>
      <c r="G509" s="256">
        <v>44.167786446320775</v>
      </c>
      <c r="H509" s="203">
        <v>2099</v>
      </c>
      <c r="I509" s="203">
        <v>36872</v>
      </c>
    </row>
    <row r="510" spans="1:9" ht="12.75">
      <c r="A510" s="254"/>
      <c r="B510" s="267" t="s">
        <v>291</v>
      </c>
      <c r="C510" s="281">
        <v>91555054</v>
      </c>
      <c r="D510" s="281">
        <v>59360612</v>
      </c>
      <c r="E510" s="281">
        <v>59360612</v>
      </c>
      <c r="F510" s="256">
        <v>64.83597508445574</v>
      </c>
      <c r="G510" s="256">
        <v>100</v>
      </c>
      <c r="H510" s="203">
        <v>7555106</v>
      </c>
      <c r="I510" s="203">
        <v>7555106</v>
      </c>
    </row>
    <row r="511" spans="1:9" ht="25.5">
      <c r="A511" s="254"/>
      <c r="B511" s="269" t="s">
        <v>292</v>
      </c>
      <c r="C511" s="281">
        <v>91555054</v>
      </c>
      <c r="D511" s="203">
        <v>59360612</v>
      </c>
      <c r="E511" s="203">
        <v>59360612</v>
      </c>
      <c r="F511" s="256">
        <v>64.83597508445574</v>
      </c>
      <c r="G511" s="256">
        <v>100</v>
      </c>
      <c r="H511" s="203">
        <v>7555106</v>
      </c>
      <c r="I511" s="203">
        <v>7555106</v>
      </c>
    </row>
    <row r="512" spans="1:9" ht="12.75">
      <c r="A512" s="254"/>
      <c r="B512" s="259" t="s">
        <v>293</v>
      </c>
      <c r="C512" s="250">
        <v>108082611</v>
      </c>
      <c r="D512" s="250">
        <v>69457598</v>
      </c>
      <c r="E512" s="250">
        <v>64431671</v>
      </c>
      <c r="F512" s="252">
        <v>59.61335538054313</v>
      </c>
      <c r="G512" s="252">
        <v>92.76403569268261</v>
      </c>
      <c r="H512" s="250">
        <v>8883744</v>
      </c>
      <c r="I512" s="250">
        <v>8064761</v>
      </c>
    </row>
    <row r="513" spans="1:9" ht="12.75">
      <c r="A513" s="254"/>
      <c r="B513" s="267" t="s">
        <v>294</v>
      </c>
      <c r="C513" s="281">
        <v>103355082</v>
      </c>
      <c r="D513" s="281">
        <v>65777766</v>
      </c>
      <c r="E513" s="281">
        <v>61341107</v>
      </c>
      <c r="F513" s="256">
        <v>59.34987018828933</v>
      </c>
      <c r="G513" s="256">
        <v>93.25507801526734</v>
      </c>
      <c r="H513" s="203">
        <v>8555772</v>
      </c>
      <c r="I513" s="203">
        <v>7829509</v>
      </c>
    </row>
    <row r="514" spans="1:9" ht="12.75">
      <c r="A514" s="254"/>
      <c r="B514" s="282" t="s">
        <v>295</v>
      </c>
      <c r="C514" s="281">
        <v>101074227</v>
      </c>
      <c r="D514" s="281">
        <v>64273277</v>
      </c>
      <c r="E514" s="281">
        <v>60201393</v>
      </c>
      <c r="F514" s="256">
        <v>59.56156657027909</v>
      </c>
      <c r="G514" s="256">
        <v>93.6647325450669</v>
      </c>
      <c r="H514" s="203">
        <v>8353730</v>
      </c>
      <c r="I514" s="203">
        <v>7656890</v>
      </c>
    </row>
    <row r="515" spans="1:9" ht="12.75">
      <c r="A515" s="254"/>
      <c r="B515" s="284" t="s">
        <v>296</v>
      </c>
      <c r="C515" s="281">
        <v>69813564</v>
      </c>
      <c r="D515" s="203">
        <v>45010559</v>
      </c>
      <c r="E515" s="203">
        <v>43707924</v>
      </c>
      <c r="F515" s="256">
        <v>62.606636154544404</v>
      </c>
      <c r="G515" s="256">
        <v>97.10593463191603</v>
      </c>
      <c r="H515" s="203">
        <v>5739909</v>
      </c>
      <c r="I515" s="203">
        <v>5501940</v>
      </c>
    </row>
    <row r="516" spans="1:9" ht="12.75">
      <c r="A516" s="254"/>
      <c r="B516" s="288" t="s">
        <v>297</v>
      </c>
      <c r="C516" s="281">
        <v>50763911</v>
      </c>
      <c r="D516" s="203">
        <v>32410996</v>
      </c>
      <c r="E516" s="203">
        <v>31347015</v>
      </c>
      <c r="F516" s="256">
        <v>61.75059088729393</v>
      </c>
      <c r="G516" s="256">
        <v>96.71722214275673</v>
      </c>
      <c r="H516" s="203">
        <v>4080030</v>
      </c>
      <c r="I516" s="203">
        <v>3571401</v>
      </c>
    </row>
    <row r="517" spans="1:9" ht="12.75">
      <c r="A517" s="254"/>
      <c r="B517" s="284" t="s">
        <v>298</v>
      </c>
      <c r="C517" s="281">
        <v>31260663</v>
      </c>
      <c r="D517" s="203">
        <v>19262718</v>
      </c>
      <c r="E517" s="203">
        <v>16493469</v>
      </c>
      <c r="F517" s="256">
        <v>52.76109786922946</v>
      </c>
      <c r="G517" s="256">
        <v>85.62378891701576</v>
      </c>
      <c r="H517" s="203">
        <v>2613821</v>
      </c>
      <c r="I517" s="203">
        <v>2154950</v>
      </c>
    </row>
    <row r="518" spans="1:9" s="310" customFormat="1" ht="12.75" hidden="1">
      <c r="A518" s="306"/>
      <c r="B518" s="312" t="s">
        <v>331</v>
      </c>
      <c r="C518" s="308">
        <v>0</v>
      </c>
      <c r="D518" s="309"/>
      <c r="E518" s="309"/>
      <c r="F518" s="256" t="e">
        <v>#DIV/0!</v>
      </c>
      <c r="G518" s="256" t="e">
        <v>#DIV/0!</v>
      </c>
      <c r="H518" s="203">
        <v>0</v>
      </c>
      <c r="I518" s="203">
        <v>0</v>
      </c>
    </row>
    <row r="519" spans="1:9" ht="12.75">
      <c r="A519" s="254"/>
      <c r="B519" s="282" t="s">
        <v>299</v>
      </c>
      <c r="C519" s="281">
        <v>2233974</v>
      </c>
      <c r="D519" s="281">
        <v>1476745</v>
      </c>
      <c r="E519" s="281">
        <v>1112209</v>
      </c>
      <c r="F519" s="256">
        <v>49.786121056019454</v>
      </c>
      <c r="G519" s="256">
        <v>75.31489864533145</v>
      </c>
      <c r="H519" s="203">
        <v>202042</v>
      </c>
      <c r="I519" s="203">
        <v>172619</v>
      </c>
    </row>
    <row r="520" spans="1:9" ht="12.75">
      <c r="A520" s="254"/>
      <c r="B520" s="284" t="s">
        <v>311</v>
      </c>
      <c r="C520" s="281">
        <v>1002245</v>
      </c>
      <c r="D520" s="203">
        <v>675027</v>
      </c>
      <c r="E520" s="203">
        <v>657277</v>
      </c>
      <c r="F520" s="256">
        <v>65.58047184071759</v>
      </c>
      <c r="G520" s="256">
        <v>97.3704755513483</v>
      </c>
      <c r="H520" s="203">
        <v>107107</v>
      </c>
      <c r="I520" s="203">
        <v>126872</v>
      </c>
    </row>
    <row r="521" spans="1:9" ht="12.75">
      <c r="A521" s="254"/>
      <c r="B521" s="284" t="s">
        <v>300</v>
      </c>
      <c r="C521" s="281">
        <v>1231729</v>
      </c>
      <c r="D521" s="203">
        <v>801718</v>
      </c>
      <c r="E521" s="203">
        <v>454932</v>
      </c>
      <c r="F521" s="256">
        <v>36.934423075205665</v>
      </c>
      <c r="G521" s="256">
        <v>56.744640883702246</v>
      </c>
      <c r="H521" s="203">
        <v>94935</v>
      </c>
      <c r="I521" s="203">
        <v>45747</v>
      </c>
    </row>
    <row r="522" spans="1:9" ht="25.5">
      <c r="A522" s="254"/>
      <c r="B522" s="269" t="s">
        <v>304</v>
      </c>
      <c r="C522" s="281">
        <v>46881</v>
      </c>
      <c r="D522" s="281">
        <v>27744</v>
      </c>
      <c r="E522" s="281">
        <v>27505</v>
      </c>
      <c r="F522" s="256">
        <v>58.66982359591305</v>
      </c>
      <c r="G522" s="256">
        <v>99.13855247981546</v>
      </c>
      <c r="H522" s="203">
        <v>0</v>
      </c>
      <c r="I522" s="203">
        <v>0</v>
      </c>
    </row>
    <row r="523" spans="1:9" s="310" customFormat="1" ht="25.5" hidden="1">
      <c r="A523" s="306"/>
      <c r="B523" s="311" t="s">
        <v>333</v>
      </c>
      <c r="C523" s="308">
        <v>0</v>
      </c>
      <c r="D523" s="309"/>
      <c r="E523" s="309"/>
      <c r="F523" s="256" t="e">
        <v>#DIV/0!</v>
      </c>
      <c r="G523" s="256" t="e">
        <v>#DIV/0!</v>
      </c>
      <c r="H523" s="203">
        <v>0</v>
      </c>
      <c r="I523" s="203">
        <v>0</v>
      </c>
    </row>
    <row r="524" spans="1:9" ht="12.75">
      <c r="A524" s="254"/>
      <c r="B524" s="292" t="s">
        <v>305</v>
      </c>
      <c r="C524" s="281">
        <v>46881</v>
      </c>
      <c r="D524" s="203">
        <v>27744</v>
      </c>
      <c r="E524" s="203">
        <v>27505</v>
      </c>
      <c r="F524" s="256">
        <v>58.66982359591305</v>
      </c>
      <c r="G524" s="256">
        <v>99.13855247981546</v>
      </c>
      <c r="H524" s="203">
        <v>0</v>
      </c>
      <c r="I524" s="203">
        <v>0</v>
      </c>
    </row>
    <row r="525" spans="1:9" s="310" customFormat="1" ht="12.75" hidden="1">
      <c r="A525" s="306"/>
      <c r="B525" s="312" t="s">
        <v>1776</v>
      </c>
      <c r="C525" s="309">
        <v>0</v>
      </c>
      <c r="D525" s="309"/>
      <c r="E525" s="309"/>
      <c r="F525" s="256" t="e">
        <v>#DIV/0!</v>
      </c>
      <c r="G525" s="256" t="e">
        <v>#DIV/0!</v>
      </c>
      <c r="H525" s="203">
        <v>0</v>
      </c>
      <c r="I525" s="203">
        <v>0</v>
      </c>
    </row>
    <row r="526" spans="1:9" s="310" customFormat="1" ht="25.5" hidden="1">
      <c r="A526" s="306"/>
      <c r="B526" s="311" t="s">
        <v>312</v>
      </c>
      <c r="C526" s="309">
        <v>0</v>
      </c>
      <c r="D526" s="309"/>
      <c r="E526" s="309"/>
      <c r="F526" s="256" t="e">
        <v>#DIV/0!</v>
      </c>
      <c r="G526" s="256" t="e">
        <v>#DIV/0!</v>
      </c>
      <c r="H526" s="203">
        <v>0</v>
      </c>
      <c r="I526" s="203">
        <v>0</v>
      </c>
    </row>
    <row r="527" spans="1:9" s="310" customFormat="1" ht="38.25" hidden="1">
      <c r="A527" s="306"/>
      <c r="B527" s="313" t="s">
        <v>313</v>
      </c>
      <c r="C527" s="309">
        <v>0</v>
      </c>
      <c r="D527" s="309"/>
      <c r="E527" s="309"/>
      <c r="F527" s="256" t="e">
        <v>#DIV/0!</v>
      </c>
      <c r="G527" s="256" t="e">
        <v>#DIV/0!</v>
      </c>
      <c r="H527" s="203">
        <v>0</v>
      </c>
      <c r="I527" s="203">
        <v>0</v>
      </c>
    </row>
    <row r="528" spans="1:9" s="310" customFormat="1" ht="12.75" hidden="1">
      <c r="A528" s="306"/>
      <c r="B528" s="311" t="s">
        <v>326</v>
      </c>
      <c r="C528" s="309">
        <v>0</v>
      </c>
      <c r="D528" s="309"/>
      <c r="E528" s="309"/>
      <c r="F528" s="256" t="e">
        <v>#DIV/0!</v>
      </c>
      <c r="G528" s="256" t="e">
        <v>#DIV/0!</v>
      </c>
      <c r="H528" s="203">
        <v>0</v>
      </c>
      <c r="I528" s="203">
        <v>0</v>
      </c>
    </row>
    <row r="529" spans="1:9" s="310" customFormat="1" ht="25.5" hidden="1">
      <c r="A529" s="306"/>
      <c r="B529" s="311" t="s">
        <v>337</v>
      </c>
      <c r="C529" s="309">
        <v>0</v>
      </c>
      <c r="D529" s="309"/>
      <c r="E529" s="309"/>
      <c r="F529" s="256" t="e">
        <v>#DIV/0!</v>
      </c>
      <c r="G529" s="256" t="e">
        <v>#DIV/0!</v>
      </c>
      <c r="H529" s="203">
        <v>0</v>
      </c>
      <c r="I529" s="203">
        <v>0</v>
      </c>
    </row>
    <row r="530" spans="1:9" ht="12.75">
      <c r="A530" s="254"/>
      <c r="B530" s="267" t="s">
        <v>1781</v>
      </c>
      <c r="C530" s="281">
        <v>4727529</v>
      </c>
      <c r="D530" s="281">
        <v>3679832</v>
      </c>
      <c r="E530" s="281">
        <v>3090564</v>
      </c>
      <c r="F530" s="256">
        <v>65.37377137189428</v>
      </c>
      <c r="G530" s="256">
        <v>83.98655155996252</v>
      </c>
      <c r="H530" s="203">
        <v>327972</v>
      </c>
      <c r="I530" s="203">
        <v>235252</v>
      </c>
    </row>
    <row r="531" spans="1:9" ht="12.75">
      <c r="A531" s="254"/>
      <c r="B531" s="282" t="s">
        <v>301</v>
      </c>
      <c r="C531" s="281">
        <v>4727529</v>
      </c>
      <c r="D531" s="203">
        <v>3679832</v>
      </c>
      <c r="E531" s="203">
        <v>3090564</v>
      </c>
      <c r="F531" s="256">
        <v>65.37377137189428</v>
      </c>
      <c r="G531" s="256">
        <v>83.98655155996252</v>
      </c>
      <c r="H531" s="203">
        <v>327972</v>
      </c>
      <c r="I531" s="203">
        <v>235252</v>
      </c>
    </row>
    <row r="532" spans="1:9" s="310" customFormat="1" ht="12.75" hidden="1">
      <c r="A532" s="306"/>
      <c r="B532" s="312" t="s">
        <v>338</v>
      </c>
      <c r="C532" s="308">
        <v>0</v>
      </c>
      <c r="D532" s="309"/>
      <c r="E532" s="309"/>
      <c r="F532" s="256" t="e">
        <v>#DIV/0!</v>
      </c>
      <c r="G532" s="256" t="e">
        <v>#DIV/0!</v>
      </c>
      <c r="H532" s="203">
        <v>0</v>
      </c>
      <c r="I532" s="203">
        <v>0</v>
      </c>
    </row>
    <row r="533" spans="1:9" s="310" customFormat="1" ht="25.5" hidden="1">
      <c r="A533" s="306"/>
      <c r="B533" s="311" t="s">
        <v>356</v>
      </c>
      <c r="C533" s="308">
        <v>0</v>
      </c>
      <c r="D533" s="309"/>
      <c r="E533" s="309"/>
      <c r="F533" s="256" t="e">
        <v>#DIV/0!</v>
      </c>
      <c r="G533" s="256" t="e">
        <v>#DIV/0!</v>
      </c>
      <c r="H533" s="203">
        <v>0</v>
      </c>
      <c r="I533" s="203">
        <v>0</v>
      </c>
    </row>
    <row r="534" spans="1:9" s="310" customFormat="1" ht="38.25" hidden="1">
      <c r="A534" s="306"/>
      <c r="B534" s="313" t="s">
        <v>357</v>
      </c>
      <c r="C534" s="309">
        <v>0</v>
      </c>
      <c r="D534" s="309"/>
      <c r="E534" s="309"/>
      <c r="F534" s="256" t="e">
        <v>#DIV/0!</v>
      </c>
      <c r="G534" s="256" t="e">
        <v>#DIV/0!</v>
      </c>
      <c r="H534" s="203">
        <v>0</v>
      </c>
      <c r="I534" s="203">
        <v>0</v>
      </c>
    </row>
    <row r="535" spans="1:9" s="310" customFormat="1" ht="25.5" hidden="1">
      <c r="A535" s="306"/>
      <c r="B535" s="311" t="s">
        <v>358</v>
      </c>
      <c r="C535" s="309">
        <v>0</v>
      </c>
      <c r="D535" s="309"/>
      <c r="E535" s="309"/>
      <c r="F535" s="256" t="e">
        <v>#DIV/0!</v>
      </c>
      <c r="G535" s="256" t="e">
        <v>#DIV/0!</v>
      </c>
      <c r="H535" s="203">
        <v>0</v>
      </c>
      <c r="I535" s="203">
        <v>0</v>
      </c>
    </row>
    <row r="536" spans="1:9" ht="12.75">
      <c r="A536" s="254"/>
      <c r="B536" s="193" t="s">
        <v>1430</v>
      </c>
      <c r="C536" s="203">
        <v>-3182352</v>
      </c>
      <c r="D536" s="203">
        <v>-1075266</v>
      </c>
      <c r="E536" s="203">
        <v>3410515</v>
      </c>
      <c r="F536" s="256" t="s">
        <v>1426</v>
      </c>
      <c r="G536" s="256" t="s">
        <v>1426</v>
      </c>
      <c r="H536" s="203">
        <v>-258833</v>
      </c>
      <c r="I536" s="203">
        <v>488703</v>
      </c>
    </row>
    <row r="537" spans="1:9" ht="12.75">
      <c r="A537" s="254"/>
      <c r="B537" s="193" t="s">
        <v>1431</v>
      </c>
      <c r="C537" s="281">
        <v>3182352</v>
      </c>
      <c r="D537" s="281">
        <v>858145</v>
      </c>
      <c r="E537" s="281">
        <v>858145</v>
      </c>
      <c r="F537" s="256" t="s">
        <v>1426</v>
      </c>
      <c r="G537" s="256" t="s">
        <v>1426</v>
      </c>
      <c r="H537" s="203">
        <v>282870</v>
      </c>
      <c r="I537" s="203">
        <v>282870</v>
      </c>
    </row>
    <row r="538" spans="1:9" s="310" customFormat="1" ht="12.75" hidden="1">
      <c r="A538" s="306"/>
      <c r="B538" s="316" t="s">
        <v>1435</v>
      </c>
      <c r="C538" s="308">
        <v>0</v>
      </c>
      <c r="D538" s="308">
        <v>0</v>
      </c>
      <c r="E538" s="308">
        <v>0</v>
      </c>
      <c r="F538" s="256" t="e">
        <v>#DIV/0!</v>
      </c>
      <c r="G538" s="256" t="e">
        <v>#DIV/0!</v>
      </c>
      <c r="H538" s="203">
        <v>0</v>
      </c>
      <c r="I538" s="203">
        <v>0</v>
      </c>
    </row>
    <row r="539" spans="1:9" s="310" customFormat="1" ht="12.75" hidden="1">
      <c r="A539" s="306"/>
      <c r="B539" s="316" t="s">
        <v>1436</v>
      </c>
      <c r="C539" s="308">
        <v>0</v>
      </c>
      <c r="D539" s="308">
        <v>0</v>
      </c>
      <c r="E539" s="308">
        <v>0</v>
      </c>
      <c r="F539" s="256" t="e">
        <v>#DIV/0!</v>
      </c>
      <c r="G539" s="256" t="e">
        <v>#DIV/0!</v>
      </c>
      <c r="H539" s="203">
        <v>0</v>
      </c>
      <c r="I539" s="203">
        <v>0</v>
      </c>
    </row>
    <row r="540" spans="1:9" ht="12.75">
      <c r="A540" s="254"/>
      <c r="B540" s="267" t="s">
        <v>314</v>
      </c>
      <c r="C540" s="281">
        <v>3182352</v>
      </c>
      <c r="D540" s="281">
        <v>858145</v>
      </c>
      <c r="E540" s="281">
        <v>858145</v>
      </c>
      <c r="F540" s="256" t="s">
        <v>1426</v>
      </c>
      <c r="G540" s="256" t="s">
        <v>1426</v>
      </c>
      <c r="H540" s="203">
        <v>282870</v>
      </c>
      <c r="I540" s="203">
        <v>282870</v>
      </c>
    </row>
    <row r="541" spans="1:9" ht="40.5" customHeight="1">
      <c r="A541" s="254"/>
      <c r="B541" s="269" t="s">
        <v>340</v>
      </c>
      <c r="C541" s="281">
        <v>3178143</v>
      </c>
      <c r="D541" s="203">
        <v>856043</v>
      </c>
      <c r="E541" s="203">
        <v>856043</v>
      </c>
      <c r="F541" s="256" t="s">
        <v>1426</v>
      </c>
      <c r="G541" s="256" t="s">
        <v>1426</v>
      </c>
      <c r="H541" s="203">
        <v>281819</v>
      </c>
      <c r="I541" s="203">
        <v>281819</v>
      </c>
    </row>
    <row r="542" spans="1:9" s="310" customFormat="1" ht="38.25" customHeight="1">
      <c r="A542" s="306"/>
      <c r="B542" s="269" t="s">
        <v>315</v>
      </c>
      <c r="C542" s="281">
        <v>4209</v>
      </c>
      <c r="D542" s="203">
        <v>2102</v>
      </c>
      <c r="E542" s="203">
        <v>2102</v>
      </c>
      <c r="F542" s="256">
        <v>0</v>
      </c>
      <c r="G542" s="256">
        <v>0</v>
      </c>
      <c r="H542" s="203">
        <v>1051</v>
      </c>
      <c r="I542" s="203">
        <v>1051</v>
      </c>
    </row>
    <row r="543" spans="1:9" s="310" customFormat="1" ht="38.25" hidden="1">
      <c r="A543" s="306"/>
      <c r="B543" s="314" t="s">
        <v>262</v>
      </c>
      <c r="C543" s="309">
        <v>0</v>
      </c>
      <c r="D543" s="309"/>
      <c r="E543" s="309"/>
      <c r="F543" s="256" t="e">
        <v>#DIV/0!</v>
      </c>
      <c r="G543" s="256" t="e">
        <v>#DIV/0!</v>
      </c>
      <c r="H543" s="203">
        <v>0</v>
      </c>
      <c r="I543" s="203">
        <v>0</v>
      </c>
    </row>
    <row r="544" spans="1:9" ht="12.75">
      <c r="A544" s="254"/>
      <c r="B544" s="317"/>
      <c r="C544" s="250"/>
      <c r="D544" s="203"/>
      <c r="E544" s="203"/>
      <c r="F544" s="256"/>
      <c r="G544" s="256"/>
      <c r="H544" s="203"/>
      <c r="I544" s="203"/>
    </row>
    <row r="545" spans="1:9" ht="12.75">
      <c r="A545" s="254"/>
      <c r="B545" s="186" t="s">
        <v>361</v>
      </c>
      <c r="C545" s="203"/>
      <c r="D545" s="203"/>
      <c r="E545" s="203"/>
      <c r="F545" s="256"/>
      <c r="G545" s="256"/>
      <c r="H545" s="203"/>
      <c r="I545" s="203"/>
    </row>
    <row r="546" spans="1:9" ht="12.75">
      <c r="A546" s="254"/>
      <c r="B546" s="259" t="s">
        <v>290</v>
      </c>
      <c r="C546" s="280">
        <v>139671231</v>
      </c>
      <c r="D546" s="280">
        <v>84355552</v>
      </c>
      <c r="E546" s="280">
        <v>62626147</v>
      </c>
      <c r="F546" s="252">
        <v>44.83825806618687</v>
      </c>
      <c r="G546" s="252">
        <v>74.24069372458139</v>
      </c>
      <c r="H546" s="250">
        <v>22971490</v>
      </c>
      <c r="I546" s="250">
        <v>5560433</v>
      </c>
    </row>
    <row r="547" spans="1:9" ht="25.5">
      <c r="A547" s="254"/>
      <c r="B547" s="291" t="s">
        <v>303</v>
      </c>
      <c r="C547" s="281">
        <v>2152210</v>
      </c>
      <c r="D547" s="203">
        <v>1466258</v>
      </c>
      <c r="E547" s="203">
        <v>1610672</v>
      </c>
      <c r="F547" s="256">
        <v>74.83805019026953</v>
      </c>
      <c r="G547" s="256">
        <v>109.84915342320383</v>
      </c>
      <c r="H547" s="203">
        <v>196207</v>
      </c>
      <c r="I547" s="203">
        <v>246328</v>
      </c>
    </row>
    <row r="548" spans="1:9" ht="12.75">
      <c r="A548" s="254"/>
      <c r="B548" s="267" t="s">
        <v>307</v>
      </c>
      <c r="C548" s="281">
        <v>71283945</v>
      </c>
      <c r="D548" s="203">
        <v>47057251</v>
      </c>
      <c r="E548" s="203">
        <v>25166517</v>
      </c>
      <c r="F548" s="256">
        <v>35.30460751014832</v>
      </c>
      <c r="G548" s="256">
        <v>53.48063574729429</v>
      </c>
      <c r="H548" s="203">
        <v>19601926</v>
      </c>
      <c r="I548" s="203">
        <v>2134926</v>
      </c>
    </row>
    <row r="549" spans="1:9" ht="25.5">
      <c r="A549" s="254"/>
      <c r="B549" s="269" t="s">
        <v>323</v>
      </c>
      <c r="C549" s="281">
        <v>54807</v>
      </c>
      <c r="D549" s="203">
        <v>42286</v>
      </c>
      <c r="E549" s="203">
        <v>0</v>
      </c>
      <c r="F549" s="256">
        <v>0</v>
      </c>
      <c r="G549" s="256">
        <v>0</v>
      </c>
      <c r="H549" s="203">
        <v>6969</v>
      </c>
      <c r="I549" s="203">
        <v>0</v>
      </c>
    </row>
    <row r="550" spans="1:9" ht="12.75">
      <c r="A550" s="254"/>
      <c r="B550" s="291" t="s">
        <v>317</v>
      </c>
      <c r="C550" s="281">
        <v>124290</v>
      </c>
      <c r="D550" s="281">
        <v>67162</v>
      </c>
      <c r="E550" s="281">
        <v>84077</v>
      </c>
      <c r="F550" s="256">
        <v>67.6458283047711</v>
      </c>
      <c r="G550" s="256">
        <v>125.18537268098031</v>
      </c>
      <c r="H550" s="203">
        <v>14282</v>
      </c>
      <c r="I550" s="203">
        <v>20104</v>
      </c>
    </row>
    <row r="551" spans="1:9" ht="12.75">
      <c r="A551" s="254"/>
      <c r="B551" s="297" t="s">
        <v>318</v>
      </c>
      <c r="C551" s="281">
        <v>124290</v>
      </c>
      <c r="D551" s="281">
        <v>67162</v>
      </c>
      <c r="E551" s="281">
        <v>84077</v>
      </c>
      <c r="F551" s="256">
        <v>67.6458283047711</v>
      </c>
      <c r="G551" s="256">
        <v>125.18537268098031</v>
      </c>
      <c r="H551" s="203">
        <v>14282</v>
      </c>
      <c r="I551" s="203">
        <v>20104</v>
      </c>
    </row>
    <row r="552" spans="1:9" ht="12.75" customHeight="1">
      <c r="A552" s="254"/>
      <c r="B552" s="292" t="s">
        <v>319</v>
      </c>
      <c r="C552" s="281">
        <v>124290</v>
      </c>
      <c r="D552" s="281">
        <v>67162</v>
      </c>
      <c r="E552" s="281">
        <v>84077</v>
      </c>
      <c r="F552" s="256">
        <v>67.6458283047711</v>
      </c>
      <c r="G552" s="256">
        <v>125.18537268098031</v>
      </c>
      <c r="H552" s="203">
        <v>14282</v>
      </c>
      <c r="I552" s="203">
        <v>20104</v>
      </c>
    </row>
    <row r="553" spans="1:9" ht="51">
      <c r="A553" s="254"/>
      <c r="B553" s="294" t="s">
        <v>320</v>
      </c>
      <c r="C553" s="281">
        <v>124290</v>
      </c>
      <c r="D553" s="281">
        <v>67162</v>
      </c>
      <c r="E553" s="281">
        <v>84077</v>
      </c>
      <c r="F553" s="256">
        <v>67.6458283047711</v>
      </c>
      <c r="G553" s="256">
        <v>125.18537268098031</v>
      </c>
      <c r="H553" s="203">
        <v>14282</v>
      </c>
      <c r="I553" s="203">
        <v>20104</v>
      </c>
    </row>
    <row r="554" spans="1:9" ht="51">
      <c r="A554" s="254"/>
      <c r="B554" s="303" t="s">
        <v>344</v>
      </c>
      <c r="C554" s="281">
        <v>124290</v>
      </c>
      <c r="D554" s="203">
        <v>67162</v>
      </c>
      <c r="E554" s="203">
        <v>84077</v>
      </c>
      <c r="F554" s="256">
        <v>67.6458283047711</v>
      </c>
      <c r="G554" s="256">
        <v>125.18537268098031</v>
      </c>
      <c r="H554" s="203">
        <v>14282</v>
      </c>
      <c r="I554" s="203">
        <v>20104</v>
      </c>
    </row>
    <row r="555" spans="1:9" ht="12.75">
      <c r="A555" s="254"/>
      <c r="B555" s="267" t="s">
        <v>291</v>
      </c>
      <c r="C555" s="281">
        <v>66110786</v>
      </c>
      <c r="D555" s="281">
        <v>35764881</v>
      </c>
      <c r="E555" s="281">
        <v>35764881</v>
      </c>
      <c r="F555" s="256">
        <v>54.09840536459512</v>
      </c>
      <c r="G555" s="256">
        <v>100</v>
      </c>
      <c r="H555" s="203">
        <v>3159075</v>
      </c>
      <c r="I555" s="203">
        <v>3159075</v>
      </c>
    </row>
    <row r="556" spans="1:9" ht="25.5">
      <c r="A556" s="254"/>
      <c r="B556" s="269" t="s">
        <v>292</v>
      </c>
      <c r="C556" s="281">
        <v>66110786</v>
      </c>
      <c r="D556" s="203">
        <v>35764881</v>
      </c>
      <c r="E556" s="203">
        <v>35764881</v>
      </c>
      <c r="F556" s="256">
        <v>54.09840536459512</v>
      </c>
      <c r="G556" s="256">
        <v>100</v>
      </c>
      <c r="H556" s="203">
        <v>3159075</v>
      </c>
      <c r="I556" s="203">
        <v>3159075</v>
      </c>
    </row>
    <row r="557" spans="1:9" ht="12.75">
      <c r="A557" s="254"/>
      <c r="B557" s="259" t="s">
        <v>293</v>
      </c>
      <c r="C557" s="250">
        <v>142761559</v>
      </c>
      <c r="D557" s="250">
        <v>81362288</v>
      </c>
      <c r="E557" s="250">
        <v>47496931</v>
      </c>
      <c r="F557" s="252">
        <v>33.270112299628224</v>
      </c>
      <c r="G557" s="252">
        <v>58.37708374179448</v>
      </c>
      <c r="H557" s="250">
        <v>14030066</v>
      </c>
      <c r="I557" s="250">
        <v>9653401</v>
      </c>
    </row>
    <row r="558" spans="1:9" ht="12.75">
      <c r="A558" s="254"/>
      <c r="B558" s="267" t="s">
        <v>294</v>
      </c>
      <c r="C558" s="281">
        <v>135992192</v>
      </c>
      <c r="D558" s="281">
        <v>76765043</v>
      </c>
      <c r="E558" s="281">
        <v>45861451</v>
      </c>
      <c r="F558" s="256">
        <v>33.723591277946305</v>
      </c>
      <c r="G558" s="256">
        <v>59.74262399618535</v>
      </c>
      <c r="H558" s="203">
        <v>13467343</v>
      </c>
      <c r="I558" s="203">
        <v>9317034</v>
      </c>
    </row>
    <row r="559" spans="1:9" ht="12.75">
      <c r="A559" s="254"/>
      <c r="B559" s="282" t="s">
        <v>295</v>
      </c>
      <c r="C559" s="281">
        <v>27694230</v>
      </c>
      <c r="D559" s="281">
        <v>18633476</v>
      </c>
      <c r="E559" s="281">
        <v>13428418</v>
      </c>
      <c r="F559" s="256">
        <v>48.48814355914571</v>
      </c>
      <c r="G559" s="256">
        <v>72.06609223099329</v>
      </c>
      <c r="H559" s="203">
        <v>2108466</v>
      </c>
      <c r="I559" s="203">
        <v>2103780</v>
      </c>
    </row>
    <row r="560" spans="1:9" ht="12.75">
      <c r="A560" s="254"/>
      <c r="B560" s="284" t="s">
        <v>296</v>
      </c>
      <c r="C560" s="281">
        <v>11887824</v>
      </c>
      <c r="D560" s="203">
        <v>8066044</v>
      </c>
      <c r="E560" s="203">
        <v>7537247</v>
      </c>
      <c r="F560" s="256">
        <v>63.4030836930291</v>
      </c>
      <c r="G560" s="256">
        <v>93.44415924336639</v>
      </c>
      <c r="H560" s="203">
        <v>1022608</v>
      </c>
      <c r="I560" s="203">
        <v>1213983</v>
      </c>
    </row>
    <row r="561" spans="1:9" ht="12.75">
      <c r="A561" s="254"/>
      <c r="B561" s="288" t="s">
        <v>297</v>
      </c>
      <c r="C561" s="281">
        <v>9273952</v>
      </c>
      <c r="D561" s="203">
        <v>6229428</v>
      </c>
      <c r="E561" s="203">
        <v>5712040</v>
      </c>
      <c r="F561" s="256">
        <v>61.592296358661336</v>
      </c>
      <c r="G561" s="256">
        <v>91.69445412965685</v>
      </c>
      <c r="H561" s="203">
        <v>787550</v>
      </c>
      <c r="I561" s="203">
        <v>890125</v>
      </c>
    </row>
    <row r="562" spans="1:9" ht="12.75">
      <c r="A562" s="254"/>
      <c r="B562" s="284" t="s">
        <v>298</v>
      </c>
      <c r="C562" s="281">
        <v>15806406</v>
      </c>
      <c r="D562" s="203">
        <v>10567432</v>
      </c>
      <c r="E562" s="203">
        <v>5891171</v>
      </c>
      <c r="F562" s="256">
        <v>37.27078122629521</v>
      </c>
      <c r="G562" s="256">
        <v>55.7483691402036</v>
      </c>
      <c r="H562" s="203">
        <v>1085858</v>
      </c>
      <c r="I562" s="203">
        <v>889797</v>
      </c>
    </row>
    <row r="563" spans="1:9" s="310" customFormat="1" ht="12.75" hidden="1">
      <c r="A563" s="306"/>
      <c r="B563" s="312" t="s">
        <v>331</v>
      </c>
      <c r="C563" s="308">
        <v>0</v>
      </c>
      <c r="D563" s="309"/>
      <c r="E563" s="309"/>
      <c r="F563" s="256" t="e">
        <v>#DIV/0!</v>
      </c>
      <c r="G563" s="256" t="e">
        <v>#DIV/0!</v>
      </c>
      <c r="H563" s="203">
        <v>0</v>
      </c>
      <c r="I563" s="203">
        <v>0</v>
      </c>
    </row>
    <row r="564" spans="1:9" ht="12.75">
      <c r="A564" s="254"/>
      <c r="B564" s="282" t="s">
        <v>299</v>
      </c>
      <c r="C564" s="281">
        <v>107941783</v>
      </c>
      <c r="D564" s="281">
        <v>57809020</v>
      </c>
      <c r="E564" s="281">
        <v>32169576</v>
      </c>
      <c r="F564" s="256">
        <v>29.802709484611718</v>
      </c>
      <c r="G564" s="256">
        <v>55.64802171010683</v>
      </c>
      <c r="H564" s="203">
        <v>11324336</v>
      </c>
      <c r="I564" s="203">
        <v>7185046</v>
      </c>
    </row>
    <row r="565" spans="1:9" ht="12.75">
      <c r="A565" s="254"/>
      <c r="B565" s="284" t="s">
        <v>311</v>
      </c>
      <c r="C565" s="281">
        <v>107941783</v>
      </c>
      <c r="D565" s="203">
        <v>57809020</v>
      </c>
      <c r="E565" s="203">
        <v>32169576</v>
      </c>
      <c r="F565" s="256">
        <v>29.802709484611718</v>
      </c>
      <c r="G565" s="256">
        <v>55.64802171010683</v>
      </c>
      <c r="H565" s="203">
        <v>11324336</v>
      </c>
      <c r="I565" s="203">
        <v>7185046</v>
      </c>
    </row>
    <row r="566" spans="1:9" s="310" customFormat="1" ht="12.75" hidden="1">
      <c r="A566" s="306"/>
      <c r="B566" s="307" t="s">
        <v>300</v>
      </c>
      <c r="C566" s="308">
        <v>0</v>
      </c>
      <c r="D566" s="309"/>
      <c r="E566" s="309"/>
      <c r="F566" s="256" t="e">
        <v>#DIV/0!</v>
      </c>
      <c r="G566" s="256" t="e">
        <v>#DIV/0!</v>
      </c>
      <c r="H566" s="203">
        <v>0</v>
      </c>
      <c r="I566" s="203">
        <v>0</v>
      </c>
    </row>
    <row r="567" spans="1:9" ht="25.5">
      <c r="A567" s="254"/>
      <c r="B567" s="269" t="s">
        <v>304</v>
      </c>
      <c r="C567" s="281">
        <v>311122</v>
      </c>
      <c r="D567" s="281">
        <v>280261</v>
      </c>
      <c r="E567" s="281">
        <v>262000</v>
      </c>
      <c r="F567" s="256">
        <v>84.2113383174446</v>
      </c>
      <c r="G567" s="256">
        <v>93.48428786024455</v>
      </c>
      <c r="H567" s="203">
        <v>27572</v>
      </c>
      <c r="I567" s="203">
        <v>28208</v>
      </c>
    </row>
    <row r="568" spans="1:9" s="310" customFormat="1" ht="25.5" hidden="1">
      <c r="A568" s="306"/>
      <c r="B568" s="311" t="s">
        <v>333</v>
      </c>
      <c r="C568" s="308">
        <v>0</v>
      </c>
      <c r="D568" s="309"/>
      <c r="E568" s="309"/>
      <c r="F568" s="256" t="e">
        <v>#DIV/0!</v>
      </c>
      <c r="G568" s="256" t="e">
        <v>#DIV/0!</v>
      </c>
      <c r="H568" s="203">
        <v>0</v>
      </c>
      <c r="I568" s="203">
        <v>0</v>
      </c>
    </row>
    <row r="569" spans="1:9" ht="12.75">
      <c r="A569" s="254"/>
      <c r="B569" s="292" t="s">
        <v>305</v>
      </c>
      <c r="C569" s="281">
        <v>311122</v>
      </c>
      <c r="D569" s="203">
        <v>280261</v>
      </c>
      <c r="E569" s="203">
        <v>262000</v>
      </c>
      <c r="F569" s="256">
        <v>84.2113383174446</v>
      </c>
      <c r="G569" s="256">
        <v>93.48428786024455</v>
      </c>
      <c r="H569" s="203">
        <v>27572</v>
      </c>
      <c r="I569" s="203">
        <v>28208</v>
      </c>
    </row>
    <row r="570" spans="1:9" ht="12.75">
      <c r="A570" s="254"/>
      <c r="B570" s="282" t="s">
        <v>1776</v>
      </c>
      <c r="C570" s="203">
        <v>45057</v>
      </c>
      <c r="D570" s="203">
        <v>42286</v>
      </c>
      <c r="E570" s="203">
        <v>1457</v>
      </c>
      <c r="F570" s="256">
        <v>3.233681780855361</v>
      </c>
      <c r="G570" s="256">
        <v>3.4455848271295464</v>
      </c>
      <c r="H570" s="203">
        <v>6969</v>
      </c>
      <c r="I570" s="203">
        <v>0</v>
      </c>
    </row>
    <row r="571" spans="1:9" ht="25.5">
      <c r="A571" s="254"/>
      <c r="B571" s="292" t="s">
        <v>327</v>
      </c>
      <c r="C571" s="203">
        <v>45057</v>
      </c>
      <c r="D571" s="203">
        <v>42286</v>
      </c>
      <c r="E571" s="203">
        <v>1457</v>
      </c>
      <c r="F571" s="256">
        <v>3.233681780855361</v>
      </c>
      <c r="G571" s="256">
        <v>3.4455848271295464</v>
      </c>
      <c r="H571" s="203">
        <v>6969</v>
      </c>
      <c r="I571" s="203">
        <v>0</v>
      </c>
    </row>
    <row r="572" spans="1:9" ht="38.25">
      <c r="A572" s="254"/>
      <c r="B572" s="294" t="s">
        <v>328</v>
      </c>
      <c r="C572" s="203">
        <v>45057</v>
      </c>
      <c r="D572" s="203">
        <v>42286</v>
      </c>
      <c r="E572" s="203">
        <v>1457</v>
      </c>
      <c r="F572" s="256">
        <v>3.233681780855361</v>
      </c>
      <c r="G572" s="256">
        <v>3.4455848271295464</v>
      </c>
      <c r="H572" s="203">
        <v>6969</v>
      </c>
      <c r="I572" s="203">
        <v>0</v>
      </c>
    </row>
    <row r="573" spans="1:9" s="310" customFormat="1" ht="25.5" hidden="1">
      <c r="A573" s="306"/>
      <c r="B573" s="311" t="s">
        <v>312</v>
      </c>
      <c r="C573" s="309">
        <v>0</v>
      </c>
      <c r="D573" s="309"/>
      <c r="E573" s="309"/>
      <c r="F573" s="256" t="e">
        <v>#DIV/0!</v>
      </c>
      <c r="G573" s="256" t="e">
        <v>#DIV/0!</v>
      </c>
      <c r="H573" s="203">
        <v>0</v>
      </c>
      <c r="I573" s="203">
        <v>0</v>
      </c>
    </row>
    <row r="574" spans="1:9" s="310" customFormat="1" ht="38.25" hidden="1">
      <c r="A574" s="306"/>
      <c r="B574" s="313" t="s">
        <v>313</v>
      </c>
      <c r="C574" s="309">
        <v>0</v>
      </c>
      <c r="D574" s="309"/>
      <c r="E574" s="309"/>
      <c r="F574" s="256" t="e">
        <v>#DIV/0!</v>
      </c>
      <c r="G574" s="256" t="e">
        <v>#DIV/0!</v>
      </c>
      <c r="H574" s="203">
        <v>0</v>
      </c>
      <c r="I574" s="203">
        <v>0</v>
      </c>
    </row>
    <row r="575" spans="1:9" s="310" customFormat="1" ht="12.75" hidden="1">
      <c r="A575" s="306"/>
      <c r="B575" s="311" t="s">
        <v>326</v>
      </c>
      <c r="C575" s="309">
        <v>0</v>
      </c>
      <c r="D575" s="309"/>
      <c r="E575" s="309"/>
      <c r="F575" s="256" t="e">
        <v>#DIV/0!</v>
      </c>
      <c r="G575" s="256" t="e">
        <v>#DIV/0!</v>
      </c>
      <c r="H575" s="203">
        <v>0</v>
      </c>
      <c r="I575" s="203">
        <v>0</v>
      </c>
    </row>
    <row r="576" spans="1:9" s="310" customFormat="1" ht="25.5" hidden="1">
      <c r="A576" s="306"/>
      <c r="B576" s="311" t="s">
        <v>337</v>
      </c>
      <c r="C576" s="309">
        <v>0</v>
      </c>
      <c r="D576" s="309"/>
      <c r="E576" s="309"/>
      <c r="F576" s="256" t="e">
        <v>#DIV/0!</v>
      </c>
      <c r="G576" s="256" t="e">
        <v>#DIV/0!</v>
      </c>
      <c r="H576" s="203">
        <v>0</v>
      </c>
      <c r="I576" s="203">
        <v>0</v>
      </c>
    </row>
    <row r="577" spans="1:9" ht="12.75">
      <c r="A577" s="254"/>
      <c r="B577" s="267" t="s">
        <v>1781</v>
      </c>
      <c r="C577" s="281">
        <v>6769367</v>
      </c>
      <c r="D577" s="281">
        <v>4597245</v>
      </c>
      <c r="E577" s="281">
        <v>1635480</v>
      </c>
      <c r="F577" s="256">
        <v>24.160013779722682</v>
      </c>
      <c r="G577" s="256">
        <v>35.57521950646528</v>
      </c>
      <c r="H577" s="203">
        <v>562723</v>
      </c>
      <c r="I577" s="203">
        <v>336367</v>
      </c>
    </row>
    <row r="578" spans="1:9" ht="12.75">
      <c r="A578" s="254"/>
      <c r="B578" s="282" t="s">
        <v>301</v>
      </c>
      <c r="C578" s="281">
        <v>6759617</v>
      </c>
      <c r="D578" s="203">
        <v>4597245</v>
      </c>
      <c r="E578" s="203">
        <v>1635480</v>
      </c>
      <c r="F578" s="256">
        <v>24.19486192782816</v>
      </c>
      <c r="G578" s="256">
        <v>35.57521950646528</v>
      </c>
      <c r="H578" s="203">
        <v>562723</v>
      </c>
      <c r="I578" s="203">
        <v>336367</v>
      </c>
    </row>
    <row r="579" spans="1:9" s="310" customFormat="1" ht="12.75" hidden="1">
      <c r="A579" s="306"/>
      <c r="B579" s="312" t="s">
        <v>338</v>
      </c>
      <c r="C579" s="308">
        <v>0</v>
      </c>
      <c r="D579" s="309"/>
      <c r="E579" s="309"/>
      <c r="F579" s="256" t="e">
        <v>#DIV/0!</v>
      </c>
      <c r="G579" s="256" t="e">
        <v>#DIV/0!</v>
      </c>
      <c r="H579" s="203">
        <v>0</v>
      </c>
      <c r="I579" s="203">
        <v>0</v>
      </c>
    </row>
    <row r="580" spans="1:9" s="310" customFormat="1" ht="25.5" hidden="1">
      <c r="A580" s="306"/>
      <c r="B580" s="311" t="s">
        <v>356</v>
      </c>
      <c r="C580" s="308">
        <v>0</v>
      </c>
      <c r="D580" s="309"/>
      <c r="E580" s="309"/>
      <c r="F580" s="256" t="e">
        <v>#DIV/0!</v>
      </c>
      <c r="G580" s="256" t="e">
        <v>#DIV/0!</v>
      </c>
      <c r="H580" s="203">
        <v>0</v>
      </c>
      <c r="I580" s="203">
        <v>0</v>
      </c>
    </row>
    <row r="581" spans="1:9" s="310" customFormat="1" ht="38.25" hidden="1">
      <c r="A581" s="306"/>
      <c r="B581" s="313" t="s">
        <v>357</v>
      </c>
      <c r="C581" s="309">
        <v>0</v>
      </c>
      <c r="D581" s="309"/>
      <c r="E581" s="309"/>
      <c r="F581" s="256" t="e">
        <v>#DIV/0!</v>
      </c>
      <c r="G581" s="256" t="e">
        <v>#DIV/0!</v>
      </c>
      <c r="H581" s="203">
        <v>0</v>
      </c>
      <c r="I581" s="203">
        <v>0</v>
      </c>
    </row>
    <row r="582" spans="1:9" s="310" customFormat="1" ht="25.5" hidden="1">
      <c r="A582" s="306"/>
      <c r="B582" s="311" t="s">
        <v>358</v>
      </c>
      <c r="C582" s="309">
        <v>0</v>
      </c>
      <c r="D582" s="309"/>
      <c r="E582" s="309"/>
      <c r="F582" s="256" t="e">
        <v>#DIV/0!</v>
      </c>
      <c r="G582" s="256" t="e">
        <v>#DIV/0!</v>
      </c>
      <c r="H582" s="203">
        <v>0</v>
      </c>
      <c r="I582" s="203">
        <v>0</v>
      </c>
    </row>
    <row r="583" spans="1:9" s="310" customFormat="1" ht="12.75">
      <c r="A583" s="306"/>
      <c r="B583" s="282" t="s">
        <v>338</v>
      </c>
      <c r="C583" s="203">
        <v>9750</v>
      </c>
      <c r="D583" s="203">
        <v>0</v>
      </c>
      <c r="E583" s="203">
        <v>0</v>
      </c>
      <c r="F583" s="256">
        <v>0</v>
      </c>
      <c r="G583" s="256">
        <v>0</v>
      </c>
      <c r="H583" s="203">
        <v>0</v>
      </c>
      <c r="I583" s="203">
        <v>0</v>
      </c>
    </row>
    <row r="584" spans="1:9" s="310" customFormat="1" ht="25.5">
      <c r="A584" s="306"/>
      <c r="B584" s="292" t="s">
        <v>339</v>
      </c>
      <c r="C584" s="203">
        <v>9750</v>
      </c>
      <c r="D584" s="203">
        <v>0</v>
      </c>
      <c r="E584" s="203">
        <v>0</v>
      </c>
      <c r="F584" s="256">
        <v>0</v>
      </c>
      <c r="G584" s="256">
        <v>0</v>
      </c>
      <c r="H584" s="203">
        <v>0</v>
      </c>
      <c r="I584" s="203">
        <v>0</v>
      </c>
    </row>
    <row r="585" spans="1:9" ht="12.75">
      <c r="A585" s="254"/>
      <c r="B585" s="193" t="s">
        <v>1430</v>
      </c>
      <c r="C585" s="203">
        <v>-3090328</v>
      </c>
      <c r="D585" s="203">
        <v>2993264</v>
      </c>
      <c r="E585" s="203">
        <v>15129216</v>
      </c>
      <c r="F585" s="256" t="s">
        <v>1426</v>
      </c>
      <c r="G585" s="256" t="s">
        <v>1426</v>
      </c>
      <c r="H585" s="203">
        <v>8941424</v>
      </c>
      <c r="I585" s="203">
        <v>-4092968</v>
      </c>
    </row>
    <row r="586" spans="1:9" ht="12.75">
      <c r="A586" s="254"/>
      <c r="B586" s="193" t="s">
        <v>1431</v>
      </c>
      <c r="C586" s="281">
        <v>3090328</v>
      </c>
      <c r="D586" s="281">
        <v>-2993264</v>
      </c>
      <c r="E586" s="281">
        <v>-2993264</v>
      </c>
      <c r="F586" s="256" t="s">
        <v>1426</v>
      </c>
      <c r="G586" s="256" t="s">
        <v>1426</v>
      </c>
      <c r="H586" s="203">
        <v>-8941424</v>
      </c>
      <c r="I586" s="203">
        <v>-8941424</v>
      </c>
    </row>
    <row r="587" spans="1:9" s="310" customFormat="1" ht="12.75" hidden="1">
      <c r="A587" s="306"/>
      <c r="B587" s="316" t="s">
        <v>1435</v>
      </c>
      <c r="C587" s="308">
        <v>0</v>
      </c>
      <c r="D587" s="308">
        <v>0</v>
      </c>
      <c r="E587" s="308">
        <v>0</v>
      </c>
      <c r="F587" s="256" t="e">
        <v>#DIV/0!</v>
      </c>
      <c r="G587" s="256" t="e">
        <v>#DIV/0!</v>
      </c>
      <c r="H587" s="203">
        <v>0</v>
      </c>
      <c r="I587" s="203">
        <v>0</v>
      </c>
    </row>
    <row r="588" spans="1:9" s="310" customFormat="1" ht="12.75" hidden="1">
      <c r="A588" s="306"/>
      <c r="B588" s="316" t="s">
        <v>1436</v>
      </c>
      <c r="C588" s="308">
        <v>0</v>
      </c>
      <c r="D588" s="308">
        <v>0</v>
      </c>
      <c r="E588" s="308">
        <v>0</v>
      </c>
      <c r="F588" s="256" t="e">
        <v>#DIV/0!</v>
      </c>
      <c r="G588" s="256" t="e">
        <v>#DIV/0!</v>
      </c>
      <c r="H588" s="203">
        <v>0</v>
      </c>
      <c r="I588" s="203">
        <v>0</v>
      </c>
    </row>
    <row r="589" spans="1:9" ht="12.75">
      <c r="A589" s="254"/>
      <c r="B589" s="267" t="s">
        <v>314</v>
      </c>
      <c r="C589" s="281">
        <v>3090328</v>
      </c>
      <c r="D589" s="281">
        <v>-2993264</v>
      </c>
      <c r="E589" s="281">
        <v>-2993264</v>
      </c>
      <c r="F589" s="256" t="s">
        <v>1426</v>
      </c>
      <c r="G589" s="256" t="s">
        <v>1426</v>
      </c>
      <c r="H589" s="203">
        <v>-8941424</v>
      </c>
      <c r="I589" s="203">
        <v>-8941424</v>
      </c>
    </row>
    <row r="590" spans="1:9" ht="37.5" customHeight="1">
      <c r="A590" s="254"/>
      <c r="B590" s="269" t="s">
        <v>340</v>
      </c>
      <c r="C590" s="281">
        <v>12250</v>
      </c>
      <c r="D590" s="203">
        <v>12250</v>
      </c>
      <c r="E590" s="203">
        <v>12250</v>
      </c>
      <c r="F590" s="256" t="s">
        <v>1426</v>
      </c>
      <c r="G590" s="256" t="s">
        <v>1426</v>
      </c>
      <c r="H590" s="203">
        <v>0</v>
      </c>
      <c r="I590" s="203">
        <v>0</v>
      </c>
    </row>
    <row r="591" spans="1:9" ht="37.5" customHeight="1">
      <c r="A591" s="254"/>
      <c r="B591" s="269" t="s">
        <v>315</v>
      </c>
      <c r="C591" s="281">
        <v>3078078</v>
      </c>
      <c r="D591" s="203">
        <v>-3005514</v>
      </c>
      <c r="E591" s="203">
        <v>-3005514</v>
      </c>
      <c r="F591" s="256" t="s">
        <v>1426</v>
      </c>
      <c r="G591" s="256" t="s">
        <v>1426</v>
      </c>
      <c r="H591" s="203">
        <v>-8941424</v>
      </c>
      <c r="I591" s="203">
        <v>-8941424</v>
      </c>
    </row>
    <row r="592" spans="1:9" s="310" customFormat="1" ht="38.25" hidden="1">
      <c r="A592" s="306"/>
      <c r="B592" s="314" t="s">
        <v>262</v>
      </c>
      <c r="C592" s="309">
        <v>0</v>
      </c>
      <c r="D592" s="309"/>
      <c r="E592" s="309"/>
      <c r="F592" s="256" t="e">
        <v>#DIV/0!</v>
      </c>
      <c r="G592" s="256" t="e">
        <v>#DIV/0!</v>
      </c>
      <c r="H592" s="203">
        <v>-9481574</v>
      </c>
      <c r="I592" s="203">
        <v>-5001374</v>
      </c>
    </row>
    <row r="593" spans="1:9" ht="12.75">
      <c r="A593" s="254"/>
      <c r="B593" s="199"/>
      <c r="C593" s="203"/>
      <c r="D593" s="203"/>
      <c r="E593" s="203"/>
      <c r="F593" s="256"/>
      <c r="G593" s="256"/>
      <c r="H593" s="203"/>
      <c r="I593" s="203"/>
    </row>
    <row r="594" spans="1:9" ht="12.75">
      <c r="A594" s="254"/>
      <c r="B594" s="258" t="s">
        <v>362</v>
      </c>
      <c r="C594" s="250"/>
      <c r="D594" s="203"/>
      <c r="E594" s="203"/>
      <c r="F594" s="256"/>
      <c r="G594" s="256"/>
      <c r="H594" s="250"/>
      <c r="I594" s="203"/>
    </row>
    <row r="595" spans="1:9" ht="12.75">
      <c r="A595" s="254"/>
      <c r="B595" s="259" t="s">
        <v>290</v>
      </c>
      <c r="C595" s="280">
        <v>108193974</v>
      </c>
      <c r="D595" s="280">
        <v>70994706</v>
      </c>
      <c r="E595" s="280">
        <v>71144349</v>
      </c>
      <c r="F595" s="252">
        <v>65.75629526280271</v>
      </c>
      <c r="G595" s="252">
        <v>100.21078050523937</v>
      </c>
      <c r="H595" s="250">
        <v>7467877</v>
      </c>
      <c r="I595" s="250">
        <v>7568820</v>
      </c>
    </row>
    <row r="596" spans="1:9" ht="25.5">
      <c r="A596" s="254"/>
      <c r="B596" s="291" t="s">
        <v>303</v>
      </c>
      <c r="C596" s="281">
        <v>4971427</v>
      </c>
      <c r="D596" s="203">
        <v>3337290</v>
      </c>
      <c r="E596" s="203">
        <v>3452682</v>
      </c>
      <c r="F596" s="256">
        <v>69.45052195275119</v>
      </c>
      <c r="G596" s="256">
        <v>103.45765576260979</v>
      </c>
      <c r="H596" s="203">
        <v>382389</v>
      </c>
      <c r="I596" s="203">
        <v>509173</v>
      </c>
    </row>
    <row r="597" spans="1:9" s="310" customFormat="1" ht="12.75" hidden="1">
      <c r="A597" s="306"/>
      <c r="B597" s="316" t="s">
        <v>307</v>
      </c>
      <c r="C597" s="308">
        <v>0</v>
      </c>
      <c r="D597" s="309"/>
      <c r="E597" s="309">
        <v>0</v>
      </c>
      <c r="F597" s="256" t="e">
        <v>#DIV/0!</v>
      </c>
      <c r="G597" s="256" t="e">
        <v>#DIV/0!</v>
      </c>
      <c r="H597" s="203">
        <v>0</v>
      </c>
      <c r="I597" s="203">
        <v>-13325</v>
      </c>
    </row>
    <row r="598" spans="1:9" ht="12.75">
      <c r="A598" s="254"/>
      <c r="B598" s="267" t="s">
        <v>317</v>
      </c>
      <c r="C598" s="281">
        <v>166313</v>
      </c>
      <c r="D598" s="281">
        <v>109477</v>
      </c>
      <c r="E598" s="281">
        <v>143728</v>
      </c>
      <c r="F598" s="256">
        <v>86.42018362966213</v>
      </c>
      <c r="G598" s="256">
        <v>131.2860235483252</v>
      </c>
      <c r="H598" s="203">
        <v>12516</v>
      </c>
      <c r="I598" s="203">
        <v>0</v>
      </c>
    </row>
    <row r="599" spans="1:9" ht="12.75">
      <c r="A599" s="254"/>
      <c r="B599" s="282" t="s">
        <v>318</v>
      </c>
      <c r="C599" s="281">
        <v>166313</v>
      </c>
      <c r="D599" s="281">
        <v>109477</v>
      </c>
      <c r="E599" s="281">
        <v>143728</v>
      </c>
      <c r="F599" s="256">
        <v>86.42018362966213</v>
      </c>
      <c r="G599" s="256">
        <v>131.2860235483252</v>
      </c>
      <c r="H599" s="203">
        <v>12516</v>
      </c>
      <c r="I599" s="203">
        <v>0</v>
      </c>
    </row>
    <row r="600" spans="1:9" ht="12.75">
      <c r="A600" s="254"/>
      <c r="B600" s="284" t="s">
        <v>319</v>
      </c>
      <c r="C600" s="281">
        <v>166313</v>
      </c>
      <c r="D600" s="281">
        <v>109477</v>
      </c>
      <c r="E600" s="281">
        <v>143728</v>
      </c>
      <c r="F600" s="256">
        <v>86.42018362966213</v>
      </c>
      <c r="G600" s="256">
        <v>131.2860235483252</v>
      </c>
      <c r="H600" s="203">
        <v>12516</v>
      </c>
      <c r="I600" s="203">
        <v>0</v>
      </c>
    </row>
    <row r="601" spans="1:9" ht="51">
      <c r="A601" s="254"/>
      <c r="B601" s="294" t="s">
        <v>320</v>
      </c>
      <c r="C601" s="281">
        <v>166313</v>
      </c>
      <c r="D601" s="281">
        <v>109477</v>
      </c>
      <c r="E601" s="281">
        <v>143728</v>
      </c>
      <c r="F601" s="256">
        <v>86.42018362966213</v>
      </c>
      <c r="G601" s="256">
        <v>131.2860235483252</v>
      </c>
      <c r="H601" s="203">
        <v>12516</v>
      </c>
      <c r="I601" s="203">
        <v>0</v>
      </c>
    </row>
    <row r="602" spans="1:9" ht="51">
      <c r="A602" s="254"/>
      <c r="B602" s="303" t="s">
        <v>344</v>
      </c>
      <c r="C602" s="281">
        <v>143728</v>
      </c>
      <c r="D602" s="281">
        <v>86892</v>
      </c>
      <c r="E602" s="281">
        <v>143728</v>
      </c>
      <c r="F602" s="256">
        <v>100</v>
      </c>
      <c r="G602" s="256">
        <v>165.409934171155</v>
      </c>
      <c r="H602" s="203">
        <v>12516</v>
      </c>
      <c r="I602" s="203">
        <v>0</v>
      </c>
    </row>
    <row r="603" spans="1:9" ht="51">
      <c r="A603" s="254"/>
      <c r="B603" s="303" t="s">
        <v>345</v>
      </c>
      <c r="C603" s="281">
        <v>22585</v>
      </c>
      <c r="D603" s="203">
        <v>22585</v>
      </c>
      <c r="E603" s="203">
        <v>0</v>
      </c>
      <c r="F603" s="256">
        <v>0</v>
      </c>
      <c r="G603" s="256">
        <v>0</v>
      </c>
      <c r="H603" s="203">
        <v>0</v>
      </c>
      <c r="I603" s="203">
        <v>0</v>
      </c>
    </row>
    <row r="604" spans="1:9" ht="12.75">
      <c r="A604" s="254"/>
      <c r="B604" s="267" t="s">
        <v>291</v>
      </c>
      <c r="C604" s="281">
        <v>103056234</v>
      </c>
      <c r="D604" s="281">
        <v>67547939</v>
      </c>
      <c r="E604" s="281">
        <v>67547939</v>
      </c>
      <c r="F604" s="256">
        <v>65.54473841922072</v>
      </c>
      <c r="G604" s="256">
        <v>100</v>
      </c>
      <c r="H604" s="203">
        <v>7072972</v>
      </c>
      <c r="I604" s="203">
        <v>7072972</v>
      </c>
    </row>
    <row r="605" spans="1:9" ht="25.5">
      <c r="A605" s="254"/>
      <c r="B605" s="269" t="s">
        <v>292</v>
      </c>
      <c r="C605" s="281">
        <v>103056234</v>
      </c>
      <c r="D605" s="203">
        <v>67547939</v>
      </c>
      <c r="E605" s="203">
        <v>67547939</v>
      </c>
      <c r="F605" s="256">
        <v>65.54473841922072</v>
      </c>
      <c r="G605" s="256">
        <v>100</v>
      </c>
      <c r="H605" s="203">
        <v>7072972</v>
      </c>
      <c r="I605" s="203">
        <v>7072972</v>
      </c>
    </row>
    <row r="606" spans="1:9" ht="12.75">
      <c r="A606" s="254"/>
      <c r="B606" s="259" t="s">
        <v>293</v>
      </c>
      <c r="C606" s="250">
        <v>108206162</v>
      </c>
      <c r="D606" s="250">
        <v>71006894</v>
      </c>
      <c r="E606" s="250">
        <v>57668220</v>
      </c>
      <c r="F606" s="252">
        <v>53.29476522788046</v>
      </c>
      <c r="G606" s="252">
        <v>81.21495921227029</v>
      </c>
      <c r="H606" s="250">
        <v>7467877</v>
      </c>
      <c r="I606" s="250">
        <v>5243357</v>
      </c>
    </row>
    <row r="607" spans="1:9" ht="12.75">
      <c r="A607" s="254"/>
      <c r="B607" s="267" t="s">
        <v>294</v>
      </c>
      <c r="C607" s="281">
        <v>84398699</v>
      </c>
      <c r="D607" s="281">
        <v>57992234</v>
      </c>
      <c r="E607" s="281">
        <v>53337222</v>
      </c>
      <c r="F607" s="256">
        <v>63.1967348217062</v>
      </c>
      <c r="G607" s="256">
        <v>91.9730424594438</v>
      </c>
      <c r="H607" s="203">
        <v>4808286</v>
      </c>
      <c r="I607" s="203">
        <v>4567663</v>
      </c>
    </row>
    <row r="608" spans="1:9" ht="12.75">
      <c r="A608" s="254"/>
      <c r="B608" s="282" t="s">
        <v>295</v>
      </c>
      <c r="C608" s="281">
        <v>48152727</v>
      </c>
      <c r="D608" s="281">
        <v>32798966</v>
      </c>
      <c r="E608" s="281">
        <v>30422005</v>
      </c>
      <c r="F608" s="256">
        <v>63.178156036728716</v>
      </c>
      <c r="G608" s="256">
        <v>92.7529392237548</v>
      </c>
      <c r="H608" s="203">
        <v>2946664</v>
      </c>
      <c r="I608" s="203">
        <v>3175642</v>
      </c>
    </row>
    <row r="609" spans="1:9" ht="12.75">
      <c r="A609" s="254"/>
      <c r="B609" s="284" t="s">
        <v>296</v>
      </c>
      <c r="C609" s="281">
        <v>37466743</v>
      </c>
      <c r="D609" s="203">
        <v>25365130</v>
      </c>
      <c r="E609" s="203">
        <v>23801809</v>
      </c>
      <c r="F609" s="256">
        <v>63.527830534936015</v>
      </c>
      <c r="G609" s="256">
        <v>93.83673176522257</v>
      </c>
      <c r="H609" s="203">
        <v>2339514</v>
      </c>
      <c r="I609" s="203">
        <v>2203020</v>
      </c>
    </row>
    <row r="610" spans="1:9" ht="12.75">
      <c r="A610" s="254"/>
      <c r="B610" s="288" t="s">
        <v>297</v>
      </c>
      <c r="C610" s="281">
        <v>29778198</v>
      </c>
      <c r="D610" s="203">
        <v>20022983</v>
      </c>
      <c r="E610" s="203">
        <v>18979673</v>
      </c>
      <c r="F610" s="256">
        <v>63.736808385786134</v>
      </c>
      <c r="G610" s="256">
        <v>94.78943771764676</v>
      </c>
      <c r="H610" s="203">
        <v>1801098</v>
      </c>
      <c r="I610" s="203">
        <v>1636694</v>
      </c>
    </row>
    <row r="611" spans="1:9" ht="12.75">
      <c r="A611" s="254"/>
      <c r="B611" s="284" t="s">
        <v>298</v>
      </c>
      <c r="C611" s="281">
        <v>10685984</v>
      </c>
      <c r="D611" s="203">
        <v>7433836</v>
      </c>
      <c r="E611" s="203">
        <v>6620196</v>
      </c>
      <c r="F611" s="256">
        <v>61.952142170529164</v>
      </c>
      <c r="G611" s="256">
        <v>89.05491054685629</v>
      </c>
      <c r="H611" s="203">
        <v>607150</v>
      </c>
      <c r="I611" s="203">
        <v>972622</v>
      </c>
    </row>
    <row r="612" spans="1:9" s="310" customFormat="1" ht="12.75" hidden="1">
      <c r="A612" s="306"/>
      <c r="B612" s="312" t="s">
        <v>331</v>
      </c>
      <c r="C612" s="308">
        <v>0</v>
      </c>
      <c r="D612" s="309"/>
      <c r="E612" s="309"/>
      <c r="F612" s="256" t="e">
        <v>#DIV/0!</v>
      </c>
      <c r="G612" s="256" t="e">
        <v>#DIV/0!</v>
      </c>
      <c r="H612" s="203">
        <v>0</v>
      </c>
      <c r="I612" s="203">
        <v>0</v>
      </c>
    </row>
    <row r="613" spans="1:9" ht="12.75">
      <c r="A613" s="254"/>
      <c r="B613" s="282" t="s">
        <v>299</v>
      </c>
      <c r="C613" s="281">
        <v>24324171</v>
      </c>
      <c r="D613" s="281">
        <v>17154810</v>
      </c>
      <c r="E613" s="281">
        <v>14891613</v>
      </c>
      <c r="F613" s="256">
        <v>61.221461565946065</v>
      </c>
      <c r="G613" s="256">
        <v>86.8072161685265</v>
      </c>
      <c r="H613" s="203">
        <v>1758944</v>
      </c>
      <c r="I613" s="203">
        <v>1285829</v>
      </c>
    </row>
    <row r="614" spans="1:9" ht="12.75">
      <c r="A614" s="254"/>
      <c r="B614" s="284" t="s">
        <v>311</v>
      </c>
      <c r="C614" s="281">
        <v>23485618</v>
      </c>
      <c r="D614" s="203">
        <v>16635422</v>
      </c>
      <c r="E614" s="203">
        <v>14406271</v>
      </c>
      <c r="F614" s="256">
        <v>61.3408214337813</v>
      </c>
      <c r="G614" s="256">
        <v>86.5999732378295</v>
      </c>
      <c r="H614" s="203">
        <v>1746808</v>
      </c>
      <c r="I614" s="203">
        <v>1274772</v>
      </c>
    </row>
    <row r="615" spans="1:9" ht="12.75">
      <c r="A615" s="254"/>
      <c r="B615" s="284" t="s">
        <v>300</v>
      </c>
      <c r="C615" s="281">
        <v>838553</v>
      </c>
      <c r="D615" s="203">
        <v>519388</v>
      </c>
      <c r="E615" s="203">
        <v>485342</v>
      </c>
      <c r="F615" s="256">
        <v>57.878512151289186</v>
      </c>
      <c r="G615" s="256">
        <v>93.44497755050173</v>
      </c>
      <c r="H615" s="203">
        <v>12136</v>
      </c>
      <c r="I615" s="203">
        <v>11057</v>
      </c>
    </row>
    <row r="616" spans="1:9" ht="25.5">
      <c r="A616" s="254"/>
      <c r="B616" s="269" t="s">
        <v>304</v>
      </c>
      <c r="C616" s="281">
        <v>83714</v>
      </c>
      <c r="D616" s="281">
        <v>83134</v>
      </c>
      <c r="E616" s="281">
        <v>68280</v>
      </c>
      <c r="F616" s="256">
        <v>81.56341830518194</v>
      </c>
      <c r="G616" s="256">
        <v>82.13246084634446</v>
      </c>
      <c r="H616" s="203">
        <v>0</v>
      </c>
      <c r="I616" s="203">
        <v>3514</v>
      </c>
    </row>
    <row r="617" spans="1:9" s="310" customFormat="1" ht="25.5" hidden="1">
      <c r="A617" s="306"/>
      <c r="B617" s="311" t="s">
        <v>333</v>
      </c>
      <c r="C617" s="308">
        <v>0</v>
      </c>
      <c r="D617" s="309"/>
      <c r="E617" s="309"/>
      <c r="F617" s="256" t="e">
        <v>#DIV/0!</v>
      </c>
      <c r="G617" s="256" t="e">
        <v>#DIV/0!</v>
      </c>
      <c r="H617" s="203">
        <v>0</v>
      </c>
      <c r="I617" s="203">
        <v>0</v>
      </c>
    </row>
    <row r="618" spans="1:9" ht="12.75">
      <c r="A618" s="254"/>
      <c r="B618" s="292" t="s">
        <v>305</v>
      </c>
      <c r="C618" s="281">
        <v>83714</v>
      </c>
      <c r="D618" s="203">
        <v>83134</v>
      </c>
      <c r="E618" s="203">
        <v>68280</v>
      </c>
      <c r="F618" s="256">
        <v>81.56341830518194</v>
      </c>
      <c r="G618" s="256">
        <v>82.13246084634446</v>
      </c>
      <c r="H618" s="203">
        <v>0</v>
      </c>
      <c r="I618" s="203">
        <v>3514</v>
      </c>
    </row>
    <row r="619" spans="1:9" ht="12.75">
      <c r="A619" s="254"/>
      <c r="B619" s="282" t="s">
        <v>1776</v>
      </c>
      <c r="C619" s="203">
        <v>11838087</v>
      </c>
      <c r="D619" s="203">
        <v>7955324</v>
      </c>
      <c r="E619" s="203">
        <v>7955324</v>
      </c>
      <c r="F619" s="256">
        <v>67.20109423084996</v>
      </c>
      <c r="G619" s="256">
        <v>100</v>
      </c>
      <c r="H619" s="203">
        <v>102678</v>
      </c>
      <c r="I619" s="203">
        <v>102678</v>
      </c>
    </row>
    <row r="620" spans="1:9" s="310" customFormat="1" ht="25.5" hidden="1">
      <c r="A620" s="306"/>
      <c r="B620" s="311" t="s">
        <v>312</v>
      </c>
      <c r="C620" s="309">
        <v>0</v>
      </c>
      <c r="D620" s="309"/>
      <c r="E620" s="309"/>
      <c r="F620" s="256" t="e">
        <v>#DIV/0!</v>
      </c>
      <c r="G620" s="256" t="e">
        <v>#DIV/0!</v>
      </c>
      <c r="H620" s="203">
        <v>0</v>
      </c>
      <c r="I620" s="203">
        <v>0</v>
      </c>
    </row>
    <row r="621" spans="1:9" s="310" customFormat="1" ht="38.25" hidden="1">
      <c r="A621" s="306"/>
      <c r="B621" s="313" t="s">
        <v>313</v>
      </c>
      <c r="C621" s="309">
        <v>0</v>
      </c>
      <c r="D621" s="309"/>
      <c r="E621" s="309"/>
      <c r="F621" s="256" t="e">
        <v>#DIV/0!</v>
      </c>
      <c r="G621" s="256" t="e">
        <v>#DIV/0!</v>
      </c>
      <c r="H621" s="203">
        <v>0</v>
      </c>
      <c r="I621" s="203">
        <v>0</v>
      </c>
    </row>
    <row r="622" spans="1:9" s="310" customFormat="1" ht="12.75" hidden="1">
      <c r="A622" s="306"/>
      <c r="B622" s="311" t="s">
        <v>326</v>
      </c>
      <c r="C622" s="309">
        <v>0</v>
      </c>
      <c r="D622" s="309"/>
      <c r="E622" s="309"/>
      <c r="F622" s="256" t="e">
        <v>#DIV/0!</v>
      </c>
      <c r="G622" s="256" t="e">
        <v>#DIV/0!</v>
      </c>
      <c r="H622" s="203">
        <v>0</v>
      </c>
      <c r="I622" s="203">
        <v>0</v>
      </c>
    </row>
    <row r="623" spans="1:9" ht="25.5">
      <c r="A623" s="254"/>
      <c r="B623" s="292" t="s">
        <v>337</v>
      </c>
      <c r="C623" s="203">
        <v>11838087</v>
      </c>
      <c r="D623" s="203">
        <v>7955324</v>
      </c>
      <c r="E623" s="203">
        <v>7955324</v>
      </c>
      <c r="F623" s="256">
        <v>67.20109423084996</v>
      </c>
      <c r="G623" s="256">
        <v>100</v>
      </c>
      <c r="H623" s="203">
        <v>102678</v>
      </c>
      <c r="I623" s="203">
        <v>102678</v>
      </c>
    </row>
    <row r="624" spans="1:9" ht="12.75">
      <c r="A624" s="254"/>
      <c r="B624" s="267" t="s">
        <v>1781</v>
      </c>
      <c r="C624" s="281">
        <v>23807463</v>
      </c>
      <c r="D624" s="281">
        <v>13014660</v>
      </c>
      <c r="E624" s="281">
        <v>4330998</v>
      </c>
      <c r="F624" s="256">
        <v>18.19176617012909</v>
      </c>
      <c r="G624" s="256">
        <v>33.27784206425677</v>
      </c>
      <c r="H624" s="203">
        <v>2659591</v>
      </c>
      <c r="I624" s="203">
        <v>675694</v>
      </c>
    </row>
    <row r="625" spans="1:9" ht="12.75">
      <c r="A625" s="254"/>
      <c r="B625" s="282" t="s">
        <v>301</v>
      </c>
      <c r="C625" s="281">
        <v>15007463</v>
      </c>
      <c r="D625" s="203">
        <v>9157129</v>
      </c>
      <c r="E625" s="203">
        <v>4330998</v>
      </c>
      <c r="F625" s="256">
        <v>28.858961704586577</v>
      </c>
      <c r="G625" s="256">
        <v>47.296461587469175</v>
      </c>
      <c r="H625" s="203">
        <v>707125</v>
      </c>
      <c r="I625" s="203">
        <v>675694</v>
      </c>
    </row>
    <row r="626" spans="1:9" ht="12.75">
      <c r="A626" s="254"/>
      <c r="B626" s="282" t="s">
        <v>338</v>
      </c>
      <c r="C626" s="281">
        <v>8800000</v>
      </c>
      <c r="D626" s="281">
        <v>3857531</v>
      </c>
      <c r="E626" s="281">
        <v>0</v>
      </c>
      <c r="F626" s="256">
        <v>0</v>
      </c>
      <c r="G626" s="256">
        <v>0</v>
      </c>
      <c r="H626" s="203">
        <v>1952466</v>
      </c>
      <c r="I626" s="203">
        <v>0</v>
      </c>
    </row>
    <row r="627" spans="1:9" ht="12.75" customHeight="1">
      <c r="A627" s="254"/>
      <c r="B627" s="292" t="s">
        <v>356</v>
      </c>
      <c r="C627" s="281">
        <v>8800000</v>
      </c>
      <c r="D627" s="281">
        <v>3857531</v>
      </c>
      <c r="E627" s="281">
        <v>0</v>
      </c>
      <c r="F627" s="256">
        <v>0</v>
      </c>
      <c r="G627" s="256">
        <v>0</v>
      </c>
      <c r="H627" s="203">
        <v>1952466</v>
      </c>
      <c r="I627" s="203">
        <v>0</v>
      </c>
    </row>
    <row r="628" spans="1:9" ht="38.25">
      <c r="A628" s="254"/>
      <c r="B628" s="294" t="s">
        <v>357</v>
      </c>
      <c r="C628" s="203">
        <v>8800000</v>
      </c>
      <c r="D628" s="203">
        <v>3857531</v>
      </c>
      <c r="E628" s="203">
        <v>0</v>
      </c>
      <c r="F628" s="256">
        <v>0</v>
      </c>
      <c r="G628" s="256">
        <v>0</v>
      </c>
      <c r="H628" s="203">
        <v>1952466</v>
      </c>
      <c r="I628" s="203">
        <v>0</v>
      </c>
    </row>
    <row r="629" spans="1:9" s="310" customFormat="1" ht="25.5" hidden="1">
      <c r="A629" s="306"/>
      <c r="B629" s="311" t="s">
        <v>358</v>
      </c>
      <c r="C629" s="203">
        <v>0</v>
      </c>
      <c r="D629" s="203"/>
      <c r="E629" s="203"/>
      <c r="F629" s="256" t="e">
        <v>#DIV/0!</v>
      </c>
      <c r="G629" s="256" t="e">
        <v>#DIV/0!</v>
      </c>
      <c r="H629" s="203">
        <v>0</v>
      </c>
      <c r="I629" s="203">
        <v>0</v>
      </c>
    </row>
    <row r="630" spans="1:9" s="310" customFormat="1" ht="12.75" hidden="1">
      <c r="A630" s="306"/>
      <c r="B630" s="315" t="s">
        <v>1430</v>
      </c>
      <c r="C630" s="203">
        <v>0</v>
      </c>
      <c r="D630" s="203"/>
      <c r="E630" s="203"/>
      <c r="F630" s="256" t="e">
        <v>#DIV/0!</v>
      </c>
      <c r="G630" s="256" t="e">
        <v>#DIV/0!</v>
      </c>
      <c r="H630" s="203">
        <v>0</v>
      </c>
      <c r="I630" s="203">
        <v>0</v>
      </c>
    </row>
    <row r="631" spans="1:9" s="310" customFormat="1" ht="12.75" hidden="1">
      <c r="A631" s="306"/>
      <c r="B631" s="315" t="s">
        <v>1431</v>
      </c>
      <c r="C631" s="281">
        <v>0</v>
      </c>
      <c r="D631" s="203"/>
      <c r="E631" s="203"/>
      <c r="F631" s="256" t="e">
        <v>#DIV/0!</v>
      </c>
      <c r="G631" s="256" t="e">
        <v>#DIV/0!</v>
      </c>
      <c r="H631" s="203">
        <v>0</v>
      </c>
      <c r="I631" s="203">
        <v>0</v>
      </c>
    </row>
    <row r="632" spans="1:9" s="310" customFormat="1" ht="12.75" hidden="1">
      <c r="A632" s="306"/>
      <c r="B632" s="316" t="s">
        <v>1435</v>
      </c>
      <c r="C632" s="281">
        <v>0</v>
      </c>
      <c r="D632" s="203"/>
      <c r="E632" s="203"/>
      <c r="F632" s="256" t="e">
        <v>#DIV/0!</v>
      </c>
      <c r="G632" s="256" t="e">
        <v>#DIV/0!</v>
      </c>
      <c r="H632" s="203">
        <v>0</v>
      </c>
      <c r="I632" s="203">
        <v>0</v>
      </c>
    </row>
    <row r="633" spans="1:9" s="310" customFormat="1" ht="12.75" hidden="1">
      <c r="A633" s="306"/>
      <c r="B633" s="316" t="s">
        <v>1436</v>
      </c>
      <c r="C633" s="281">
        <v>0</v>
      </c>
      <c r="D633" s="203"/>
      <c r="E633" s="203"/>
      <c r="F633" s="256" t="e">
        <v>#DIV/0!</v>
      </c>
      <c r="G633" s="256" t="e">
        <v>#DIV/0!</v>
      </c>
      <c r="H633" s="203">
        <v>0</v>
      </c>
      <c r="I633" s="203">
        <v>0</v>
      </c>
    </row>
    <row r="634" spans="1:9" s="310" customFormat="1" ht="12.75" hidden="1">
      <c r="A634" s="306"/>
      <c r="B634" s="316" t="s">
        <v>314</v>
      </c>
      <c r="C634" s="281">
        <v>0</v>
      </c>
      <c r="D634" s="203"/>
      <c r="E634" s="203"/>
      <c r="F634" s="256" t="e">
        <v>#DIV/0!</v>
      </c>
      <c r="G634" s="256" t="e">
        <v>#DIV/0!</v>
      </c>
      <c r="H634" s="203">
        <v>0</v>
      </c>
      <c r="I634" s="203">
        <v>0</v>
      </c>
    </row>
    <row r="635" spans="1:9" s="310" customFormat="1" ht="51" hidden="1">
      <c r="A635" s="306"/>
      <c r="B635" s="314" t="s">
        <v>340</v>
      </c>
      <c r="C635" s="281">
        <v>0</v>
      </c>
      <c r="D635" s="203"/>
      <c r="E635" s="203"/>
      <c r="F635" s="256" t="e">
        <v>#DIV/0!</v>
      </c>
      <c r="G635" s="256" t="e">
        <v>#DIV/0!</v>
      </c>
      <c r="H635" s="203">
        <v>0</v>
      </c>
      <c r="I635" s="203">
        <v>0</v>
      </c>
    </row>
    <row r="636" spans="1:9" s="310" customFormat="1" ht="51" hidden="1">
      <c r="A636" s="306"/>
      <c r="B636" s="314" t="s">
        <v>315</v>
      </c>
      <c r="C636" s="281">
        <v>0</v>
      </c>
      <c r="D636" s="203"/>
      <c r="E636" s="203"/>
      <c r="F636" s="256" t="e">
        <v>#DIV/0!</v>
      </c>
      <c r="G636" s="256" t="e">
        <v>#DIV/0!</v>
      </c>
      <c r="H636" s="203">
        <v>0</v>
      </c>
      <c r="I636" s="203">
        <v>0</v>
      </c>
    </row>
    <row r="637" spans="1:9" s="310" customFormat="1" ht="38.25" hidden="1">
      <c r="A637" s="306"/>
      <c r="B637" s="314" t="s">
        <v>262</v>
      </c>
      <c r="C637" s="203">
        <v>0</v>
      </c>
      <c r="D637" s="203"/>
      <c r="E637" s="203"/>
      <c r="F637" s="256" t="e">
        <v>#DIV/0!</v>
      </c>
      <c r="G637" s="256" t="e">
        <v>#DIV/0!</v>
      </c>
      <c r="H637" s="203">
        <v>0</v>
      </c>
      <c r="I637" s="203">
        <v>0</v>
      </c>
    </row>
    <row r="638" spans="1:9" s="310" customFormat="1" ht="12.75">
      <c r="A638" s="306"/>
      <c r="B638" s="193" t="s">
        <v>1430</v>
      </c>
      <c r="C638" s="203">
        <v>-12188</v>
      </c>
      <c r="D638" s="203">
        <v>-12188</v>
      </c>
      <c r="E638" s="203">
        <v>13476129</v>
      </c>
      <c r="F638" s="256" t="s">
        <v>1426</v>
      </c>
      <c r="G638" s="256" t="s">
        <v>1426</v>
      </c>
      <c r="H638" s="203">
        <v>0</v>
      </c>
      <c r="I638" s="203">
        <v>2325463</v>
      </c>
    </row>
    <row r="639" spans="1:9" s="310" customFormat="1" ht="12.75">
      <c r="A639" s="306"/>
      <c r="B639" s="193" t="s">
        <v>1431</v>
      </c>
      <c r="C639" s="203">
        <v>12188</v>
      </c>
      <c r="D639" s="203">
        <v>12188</v>
      </c>
      <c r="E639" s="203">
        <v>12188</v>
      </c>
      <c r="F639" s="256" t="s">
        <v>1426</v>
      </c>
      <c r="G639" s="256" t="s">
        <v>1426</v>
      </c>
      <c r="H639" s="203">
        <v>0</v>
      </c>
      <c r="I639" s="203">
        <v>0</v>
      </c>
    </row>
    <row r="640" spans="1:9" s="310" customFormat="1" ht="12.75">
      <c r="A640" s="306"/>
      <c r="B640" s="267" t="s">
        <v>314</v>
      </c>
      <c r="C640" s="203">
        <v>12188</v>
      </c>
      <c r="D640" s="203">
        <v>12188</v>
      </c>
      <c r="E640" s="203">
        <v>12188</v>
      </c>
      <c r="F640" s="256" t="s">
        <v>1426</v>
      </c>
      <c r="G640" s="256" t="s">
        <v>1426</v>
      </c>
      <c r="H640" s="203">
        <v>0</v>
      </c>
      <c r="I640" s="203">
        <v>0</v>
      </c>
    </row>
    <row r="641" spans="1:9" ht="37.5" customHeight="1">
      <c r="A641" s="254"/>
      <c r="B641" s="269" t="s">
        <v>315</v>
      </c>
      <c r="C641" s="203">
        <v>12188</v>
      </c>
      <c r="D641" s="203">
        <v>12188</v>
      </c>
      <c r="E641" s="203">
        <v>12188</v>
      </c>
      <c r="F641" s="256" t="s">
        <v>1426</v>
      </c>
      <c r="G641" s="256" t="s">
        <v>1426</v>
      </c>
      <c r="H641" s="203">
        <v>0</v>
      </c>
      <c r="I641" s="203">
        <v>0</v>
      </c>
    </row>
    <row r="642" spans="1:9" ht="12.75">
      <c r="A642" s="254"/>
      <c r="B642" s="269"/>
      <c r="C642" s="203"/>
      <c r="D642" s="203"/>
      <c r="E642" s="203"/>
      <c r="F642" s="256"/>
      <c r="G642" s="256"/>
      <c r="H642" s="203"/>
      <c r="I642" s="203"/>
    </row>
    <row r="643" spans="1:9" ht="12.75">
      <c r="A643" s="254"/>
      <c r="B643" s="258" t="s">
        <v>363</v>
      </c>
      <c r="C643" s="203"/>
      <c r="D643" s="203"/>
      <c r="E643" s="203"/>
      <c r="F643" s="256"/>
      <c r="G643" s="256"/>
      <c r="H643" s="203"/>
      <c r="I643" s="203"/>
    </row>
    <row r="644" spans="1:9" ht="11.25" customHeight="1">
      <c r="A644" s="254"/>
      <c r="B644" s="259" t="s">
        <v>290</v>
      </c>
      <c r="C644" s="280">
        <v>4817860</v>
      </c>
      <c r="D644" s="280">
        <v>3225932</v>
      </c>
      <c r="E644" s="280">
        <v>2932675</v>
      </c>
      <c r="F644" s="252">
        <v>60.870905339715144</v>
      </c>
      <c r="G644" s="252">
        <v>90.90938680666548</v>
      </c>
      <c r="H644" s="250">
        <v>315490</v>
      </c>
      <c r="I644" s="250">
        <v>315368</v>
      </c>
    </row>
    <row r="645" spans="1:9" s="310" customFormat="1" ht="11.25" customHeight="1" hidden="1">
      <c r="A645" s="306"/>
      <c r="B645" s="318" t="s">
        <v>303</v>
      </c>
      <c r="C645" s="308">
        <v>0</v>
      </c>
      <c r="D645" s="309"/>
      <c r="E645" s="309">
        <v>0</v>
      </c>
      <c r="F645" s="256" t="e">
        <v>#DIV/0!</v>
      </c>
      <c r="G645" s="256" t="e">
        <v>#DIV/0!</v>
      </c>
      <c r="H645" s="203">
        <v>0</v>
      </c>
      <c r="I645" s="203">
        <v>0</v>
      </c>
    </row>
    <row r="646" spans="1:9" ht="11.25" customHeight="1">
      <c r="A646" s="254"/>
      <c r="B646" s="267" t="s">
        <v>307</v>
      </c>
      <c r="C646" s="281">
        <v>431525</v>
      </c>
      <c r="D646" s="203">
        <v>396385</v>
      </c>
      <c r="E646" s="203">
        <v>103128</v>
      </c>
      <c r="F646" s="256">
        <v>23.8984995075604</v>
      </c>
      <c r="G646" s="256">
        <v>26.017129810663874</v>
      </c>
      <c r="H646" s="203">
        <v>1000</v>
      </c>
      <c r="I646" s="203">
        <v>878</v>
      </c>
    </row>
    <row r="647" spans="1:9" ht="12.75">
      <c r="A647" s="254"/>
      <c r="B647" s="267" t="s">
        <v>291</v>
      </c>
      <c r="C647" s="281">
        <v>4386335</v>
      </c>
      <c r="D647" s="281">
        <v>2829547</v>
      </c>
      <c r="E647" s="281">
        <v>2829547</v>
      </c>
      <c r="F647" s="256">
        <v>64.50822839568798</v>
      </c>
      <c r="G647" s="256">
        <v>100</v>
      </c>
      <c r="H647" s="203">
        <v>314490</v>
      </c>
      <c r="I647" s="203">
        <v>314490</v>
      </c>
    </row>
    <row r="648" spans="1:9" ht="25.5">
      <c r="A648" s="254"/>
      <c r="B648" s="269" t="s">
        <v>292</v>
      </c>
      <c r="C648" s="281">
        <v>4386335</v>
      </c>
      <c r="D648" s="203">
        <v>2829547</v>
      </c>
      <c r="E648" s="203">
        <v>2829547</v>
      </c>
      <c r="F648" s="256">
        <v>64.50822839568798</v>
      </c>
      <c r="G648" s="256">
        <v>100</v>
      </c>
      <c r="H648" s="203">
        <v>314490</v>
      </c>
      <c r="I648" s="203">
        <v>314490</v>
      </c>
    </row>
    <row r="649" spans="1:9" ht="12.75">
      <c r="A649" s="254"/>
      <c r="B649" s="259" t="s">
        <v>293</v>
      </c>
      <c r="C649" s="250">
        <v>4817860</v>
      </c>
      <c r="D649" s="250">
        <v>3225932</v>
      </c>
      <c r="E649" s="250">
        <v>2219708</v>
      </c>
      <c r="F649" s="252">
        <v>46.07248861527732</v>
      </c>
      <c r="G649" s="252">
        <v>68.8082699821323</v>
      </c>
      <c r="H649" s="250">
        <v>315490</v>
      </c>
      <c r="I649" s="250">
        <v>254728</v>
      </c>
    </row>
    <row r="650" spans="1:9" ht="12.75">
      <c r="A650" s="254"/>
      <c r="B650" s="267" t="s">
        <v>294</v>
      </c>
      <c r="C650" s="281">
        <v>4306660</v>
      </c>
      <c r="D650" s="281">
        <v>2858232</v>
      </c>
      <c r="E650" s="281">
        <v>2065829</v>
      </c>
      <c r="F650" s="256">
        <v>47.96823988891624</v>
      </c>
      <c r="G650" s="256">
        <v>72.27646321222349</v>
      </c>
      <c r="H650" s="203">
        <v>315490</v>
      </c>
      <c r="I650" s="203">
        <v>243793</v>
      </c>
    </row>
    <row r="651" spans="1:9" ht="12.75">
      <c r="A651" s="254"/>
      <c r="B651" s="282" t="s">
        <v>295</v>
      </c>
      <c r="C651" s="281">
        <v>4305710</v>
      </c>
      <c r="D651" s="281">
        <v>2857282</v>
      </c>
      <c r="E651" s="281">
        <v>2065061</v>
      </c>
      <c r="F651" s="256">
        <v>47.96098668976778</v>
      </c>
      <c r="G651" s="256">
        <v>72.2736152749361</v>
      </c>
      <c r="H651" s="203">
        <v>315490</v>
      </c>
      <c r="I651" s="203">
        <v>243793</v>
      </c>
    </row>
    <row r="652" spans="1:9" ht="12.75">
      <c r="A652" s="254"/>
      <c r="B652" s="284" t="s">
        <v>296</v>
      </c>
      <c r="C652" s="281">
        <v>3158967</v>
      </c>
      <c r="D652" s="203">
        <v>2012146</v>
      </c>
      <c r="E652" s="203">
        <v>1732849</v>
      </c>
      <c r="F652" s="256">
        <v>54.85492567665315</v>
      </c>
      <c r="G652" s="256">
        <v>86.11944660079338</v>
      </c>
      <c r="H652" s="203">
        <v>239454</v>
      </c>
      <c r="I652" s="203">
        <v>218598</v>
      </c>
    </row>
    <row r="653" spans="1:9" ht="12.75">
      <c r="A653" s="254"/>
      <c r="B653" s="288" t="s">
        <v>297</v>
      </c>
      <c r="C653" s="281">
        <v>2225165</v>
      </c>
      <c r="D653" s="203">
        <v>1374340</v>
      </c>
      <c r="E653" s="203">
        <v>1131914</v>
      </c>
      <c r="F653" s="256">
        <v>50.86876703525357</v>
      </c>
      <c r="G653" s="256">
        <v>82.36055124641646</v>
      </c>
      <c r="H653" s="203">
        <v>163550</v>
      </c>
      <c r="I653" s="203">
        <v>145777</v>
      </c>
    </row>
    <row r="654" spans="1:9" ht="12.75">
      <c r="A654" s="254"/>
      <c r="B654" s="284" t="s">
        <v>298</v>
      </c>
      <c r="C654" s="281">
        <v>1146743</v>
      </c>
      <c r="D654" s="203">
        <v>845136</v>
      </c>
      <c r="E654" s="203">
        <v>332212</v>
      </c>
      <c r="F654" s="256">
        <v>28.97004821481361</v>
      </c>
      <c r="G654" s="256">
        <v>39.30870297798224</v>
      </c>
      <c r="H654" s="203">
        <v>76036</v>
      </c>
      <c r="I654" s="203">
        <v>25195</v>
      </c>
    </row>
    <row r="655" spans="1:9" s="310" customFormat="1" ht="12.75" hidden="1">
      <c r="A655" s="306"/>
      <c r="B655" s="312" t="s">
        <v>331</v>
      </c>
      <c r="C655" s="308">
        <v>0</v>
      </c>
      <c r="D655" s="309"/>
      <c r="E655" s="309"/>
      <c r="F655" s="256" t="e">
        <v>#DIV/0!</v>
      </c>
      <c r="G655" s="256" t="e">
        <v>#DIV/0!</v>
      </c>
      <c r="H655" s="203">
        <v>0</v>
      </c>
      <c r="I655" s="203">
        <v>0</v>
      </c>
    </row>
    <row r="656" spans="1:9" ht="12.75">
      <c r="A656" s="254"/>
      <c r="B656" s="282" t="s">
        <v>299</v>
      </c>
      <c r="C656" s="281">
        <v>250</v>
      </c>
      <c r="D656" s="281">
        <v>250</v>
      </c>
      <c r="E656" s="281">
        <v>200</v>
      </c>
      <c r="F656" s="256">
        <v>80</v>
      </c>
      <c r="G656" s="256">
        <v>80</v>
      </c>
      <c r="H656" s="203">
        <v>0</v>
      </c>
      <c r="I656" s="203">
        <v>0</v>
      </c>
    </row>
    <row r="657" spans="1:9" ht="12.75">
      <c r="A657" s="254"/>
      <c r="B657" s="284" t="s">
        <v>311</v>
      </c>
      <c r="C657" s="281">
        <v>250</v>
      </c>
      <c r="D657" s="203">
        <v>250</v>
      </c>
      <c r="E657" s="203">
        <v>200</v>
      </c>
      <c r="F657" s="256">
        <v>80</v>
      </c>
      <c r="G657" s="256">
        <v>80</v>
      </c>
      <c r="H657" s="203">
        <v>0</v>
      </c>
      <c r="I657" s="203">
        <v>0</v>
      </c>
    </row>
    <row r="658" spans="1:9" s="310" customFormat="1" ht="12.75" hidden="1">
      <c r="A658" s="306"/>
      <c r="B658" s="307" t="s">
        <v>300</v>
      </c>
      <c r="C658" s="308">
        <v>0</v>
      </c>
      <c r="D658" s="309"/>
      <c r="E658" s="309"/>
      <c r="F658" s="256" t="e">
        <v>#DIV/0!</v>
      </c>
      <c r="G658" s="256" t="e">
        <v>#DIV/0!</v>
      </c>
      <c r="H658" s="203">
        <v>0</v>
      </c>
      <c r="I658" s="203">
        <v>0</v>
      </c>
    </row>
    <row r="659" spans="1:9" ht="25.5">
      <c r="A659" s="254"/>
      <c r="B659" s="269" t="s">
        <v>304</v>
      </c>
      <c r="C659" s="281">
        <v>700</v>
      </c>
      <c r="D659" s="281">
        <v>700</v>
      </c>
      <c r="E659" s="281">
        <v>568</v>
      </c>
      <c r="F659" s="256">
        <v>81.14285714285714</v>
      </c>
      <c r="G659" s="256">
        <v>81.14285714285714</v>
      </c>
      <c r="H659" s="203">
        <v>0</v>
      </c>
      <c r="I659" s="203">
        <v>0</v>
      </c>
    </row>
    <row r="660" spans="1:9" s="310" customFormat="1" ht="25.5" hidden="1">
      <c r="A660" s="306"/>
      <c r="B660" s="311" t="s">
        <v>333</v>
      </c>
      <c r="C660" s="308">
        <v>0</v>
      </c>
      <c r="D660" s="309"/>
      <c r="E660" s="309"/>
      <c r="F660" s="256" t="e">
        <v>#DIV/0!</v>
      </c>
      <c r="G660" s="256" t="e">
        <v>#DIV/0!</v>
      </c>
      <c r="H660" s="203">
        <v>0</v>
      </c>
      <c r="I660" s="203">
        <v>0</v>
      </c>
    </row>
    <row r="661" spans="1:9" ht="12.75">
      <c r="A661" s="254"/>
      <c r="B661" s="292" t="s">
        <v>305</v>
      </c>
      <c r="C661" s="281">
        <v>700</v>
      </c>
      <c r="D661" s="203">
        <v>700</v>
      </c>
      <c r="E661" s="203">
        <v>568</v>
      </c>
      <c r="F661" s="256">
        <v>81.14285714285714</v>
      </c>
      <c r="G661" s="256">
        <v>81.14285714285714</v>
      </c>
      <c r="H661" s="203">
        <v>0</v>
      </c>
      <c r="I661" s="203">
        <v>0</v>
      </c>
    </row>
    <row r="662" spans="1:9" ht="12.75">
      <c r="A662" s="254"/>
      <c r="B662" s="267" t="s">
        <v>1781</v>
      </c>
      <c r="C662" s="281">
        <v>511200</v>
      </c>
      <c r="D662" s="281">
        <v>367700</v>
      </c>
      <c r="E662" s="281">
        <v>153879</v>
      </c>
      <c r="F662" s="256">
        <v>30.10152582159624</v>
      </c>
      <c r="G662" s="256">
        <v>41.84906173511014</v>
      </c>
      <c r="H662" s="203">
        <v>0</v>
      </c>
      <c r="I662" s="203">
        <v>10935</v>
      </c>
    </row>
    <row r="663" spans="1:9" ht="12.75">
      <c r="A663" s="254"/>
      <c r="B663" s="282" t="s">
        <v>301</v>
      </c>
      <c r="C663" s="281">
        <v>511200</v>
      </c>
      <c r="D663" s="203">
        <v>367700</v>
      </c>
      <c r="E663" s="203">
        <v>153879</v>
      </c>
      <c r="F663" s="256">
        <v>30.10152582159624</v>
      </c>
      <c r="G663" s="256">
        <v>41.84906173511014</v>
      </c>
      <c r="H663" s="203">
        <v>0</v>
      </c>
      <c r="I663" s="203">
        <v>10935</v>
      </c>
    </row>
    <row r="664" spans="1:9" ht="12.75">
      <c r="A664" s="254"/>
      <c r="B664" s="193"/>
      <c r="C664" s="203"/>
      <c r="D664" s="203"/>
      <c r="E664" s="203"/>
      <c r="F664" s="256"/>
      <c r="G664" s="256"/>
      <c r="H664" s="203"/>
      <c r="I664" s="203"/>
    </row>
    <row r="665" spans="1:9" ht="12.75">
      <c r="A665" s="254"/>
      <c r="B665" s="258" t="s">
        <v>364</v>
      </c>
      <c r="C665" s="250"/>
      <c r="D665" s="203"/>
      <c r="E665" s="203"/>
      <c r="F665" s="256"/>
      <c r="G665" s="256"/>
      <c r="H665" s="203"/>
      <c r="I665" s="203"/>
    </row>
    <row r="666" spans="1:9" ht="12.75">
      <c r="A666" s="254"/>
      <c r="B666" s="259" t="s">
        <v>290</v>
      </c>
      <c r="C666" s="280">
        <v>3750238</v>
      </c>
      <c r="D666" s="280">
        <v>2530749</v>
      </c>
      <c r="E666" s="280">
        <v>2510220</v>
      </c>
      <c r="F666" s="252">
        <v>66.93495186172184</v>
      </c>
      <c r="G666" s="252">
        <v>99.18881722367567</v>
      </c>
      <c r="H666" s="280">
        <v>262792</v>
      </c>
      <c r="I666" s="280">
        <v>262862</v>
      </c>
    </row>
    <row r="667" spans="1:9" ht="25.5">
      <c r="A667" s="254"/>
      <c r="B667" s="291" t="s">
        <v>303</v>
      </c>
      <c r="C667" s="281">
        <v>200</v>
      </c>
      <c r="D667" s="203">
        <v>200</v>
      </c>
      <c r="E667" s="203">
        <v>755</v>
      </c>
      <c r="F667" s="256">
        <v>377.5</v>
      </c>
      <c r="G667" s="256">
        <v>377.5</v>
      </c>
      <c r="H667" s="203">
        <v>0</v>
      </c>
      <c r="I667" s="203">
        <v>70</v>
      </c>
    </row>
    <row r="668" spans="1:9" ht="12.75">
      <c r="A668" s="254"/>
      <c r="B668" s="267" t="s">
        <v>307</v>
      </c>
      <c r="C668" s="281">
        <v>21084</v>
      </c>
      <c r="D668" s="203">
        <v>21084</v>
      </c>
      <c r="E668" s="203">
        <v>0</v>
      </c>
      <c r="F668" s="256">
        <v>0</v>
      </c>
      <c r="G668" s="256">
        <v>0</v>
      </c>
      <c r="H668" s="203">
        <v>0</v>
      </c>
      <c r="I668" s="203">
        <v>0</v>
      </c>
    </row>
    <row r="669" spans="1:9" ht="12.75">
      <c r="A669" s="254"/>
      <c r="B669" s="267" t="s">
        <v>291</v>
      </c>
      <c r="C669" s="281">
        <v>3728954</v>
      </c>
      <c r="D669" s="281">
        <v>2509465</v>
      </c>
      <c r="E669" s="281">
        <v>2509465</v>
      </c>
      <c r="F669" s="256">
        <v>67.29675399589267</v>
      </c>
      <c r="G669" s="256">
        <v>100</v>
      </c>
      <c r="H669" s="203">
        <v>262792</v>
      </c>
      <c r="I669" s="203">
        <v>262792</v>
      </c>
    </row>
    <row r="670" spans="1:9" ht="25.5">
      <c r="A670" s="254"/>
      <c r="B670" s="269" t="s">
        <v>292</v>
      </c>
      <c r="C670" s="281">
        <v>3728954</v>
      </c>
      <c r="D670" s="203">
        <v>2509465</v>
      </c>
      <c r="E670" s="203">
        <v>2509465</v>
      </c>
      <c r="F670" s="256">
        <v>67.29675399589267</v>
      </c>
      <c r="G670" s="256">
        <v>100</v>
      </c>
      <c r="H670" s="203">
        <v>262792</v>
      </c>
      <c r="I670" s="203">
        <v>262792</v>
      </c>
    </row>
    <row r="671" spans="1:9" ht="12.75">
      <c r="A671" s="254"/>
      <c r="B671" s="259" t="s">
        <v>293</v>
      </c>
      <c r="C671" s="250">
        <v>3750238</v>
      </c>
      <c r="D671" s="250">
        <v>2530749</v>
      </c>
      <c r="E671" s="250">
        <v>2256530</v>
      </c>
      <c r="F671" s="252">
        <v>60.170314524038204</v>
      </c>
      <c r="G671" s="252">
        <v>89.16451216616107</v>
      </c>
      <c r="H671" s="250">
        <v>262792</v>
      </c>
      <c r="I671" s="250">
        <v>348222</v>
      </c>
    </row>
    <row r="672" spans="1:9" ht="12.75">
      <c r="A672" s="254"/>
      <c r="B672" s="267" t="s">
        <v>294</v>
      </c>
      <c r="C672" s="281">
        <v>3632846</v>
      </c>
      <c r="D672" s="281">
        <v>2413357</v>
      </c>
      <c r="E672" s="281">
        <v>2225380</v>
      </c>
      <c r="F672" s="256">
        <v>61.2572071593456</v>
      </c>
      <c r="G672" s="256">
        <v>92.21097417414829</v>
      </c>
      <c r="H672" s="203">
        <v>262792</v>
      </c>
      <c r="I672" s="203">
        <v>348026</v>
      </c>
    </row>
    <row r="673" spans="1:9" ht="12.75">
      <c r="A673" s="254"/>
      <c r="B673" s="282" t="s">
        <v>295</v>
      </c>
      <c r="C673" s="281">
        <v>3624167</v>
      </c>
      <c r="D673" s="281">
        <v>2404678</v>
      </c>
      <c r="E673" s="281">
        <v>2216702</v>
      </c>
      <c r="F673" s="256">
        <v>61.16445516997423</v>
      </c>
      <c r="G673" s="256">
        <v>92.18290349061287</v>
      </c>
      <c r="H673" s="203">
        <v>262792</v>
      </c>
      <c r="I673" s="203">
        <v>348026</v>
      </c>
    </row>
    <row r="674" spans="1:9" ht="12.75">
      <c r="A674" s="254"/>
      <c r="B674" s="284" t="s">
        <v>296</v>
      </c>
      <c r="C674" s="281">
        <v>3221918</v>
      </c>
      <c r="D674" s="203">
        <v>2082921</v>
      </c>
      <c r="E674" s="203">
        <v>1981593</v>
      </c>
      <c r="F674" s="256">
        <v>61.50352057377003</v>
      </c>
      <c r="G674" s="256">
        <v>95.13529317722563</v>
      </c>
      <c r="H674" s="203">
        <v>243289</v>
      </c>
      <c r="I674" s="203">
        <v>308330</v>
      </c>
    </row>
    <row r="675" spans="1:9" ht="12.75">
      <c r="A675" s="254"/>
      <c r="B675" s="288" t="s">
        <v>297</v>
      </c>
      <c r="C675" s="281">
        <v>2467771</v>
      </c>
      <c r="D675" s="203">
        <v>1528010</v>
      </c>
      <c r="E675" s="203">
        <v>1443908</v>
      </c>
      <c r="F675" s="256">
        <v>58.51061545013698</v>
      </c>
      <c r="G675" s="256">
        <v>94.49597842946054</v>
      </c>
      <c r="H675" s="203">
        <v>147775</v>
      </c>
      <c r="I675" s="203">
        <v>180706</v>
      </c>
    </row>
    <row r="676" spans="1:9" ht="12.75">
      <c r="A676" s="254"/>
      <c r="B676" s="284" t="s">
        <v>298</v>
      </c>
      <c r="C676" s="281">
        <v>402249</v>
      </c>
      <c r="D676" s="203">
        <v>321757</v>
      </c>
      <c r="E676" s="203">
        <v>235109</v>
      </c>
      <c r="F676" s="256">
        <v>58.448622619322855</v>
      </c>
      <c r="G676" s="256">
        <v>73.0703605515964</v>
      </c>
      <c r="H676" s="203">
        <v>19503</v>
      </c>
      <c r="I676" s="203">
        <v>39696</v>
      </c>
    </row>
    <row r="677" spans="1:9" s="310" customFormat="1" ht="12.75" hidden="1">
      <c r="A677" s="306"/>
      <c r="B677" s="312" t="s">
        <v>331</v>
      </c>
      <c r="C677" s="308">
        <v>0</v>
      </c>
      <c r="D677" s="309"/>
      <c r="E677" s="309"/>
      <c r="F677" s="256" t="e">
        <v>#DIV/0!</v>
      </c>
      <c r="G677" s="256" t="e">
        <v>#DIV/0!</v>
      </c>
      <c r="H677" s="203">
        <v>0</v>
      </c>
      <c r="I677" s="203">
        <v>0</v>
      </c>
    </row>
    <row r="678" spans="1:9" s="310" customFormat="1" ht="12.75" hidden="1">
      <c r="A678" s="306"/>
      <c r="B678" s="312" t="s">
        <v>299</v>
      </c>
      <c r="C678" s="308">
        <v>0</v>
      </c>
      <c r="D678" s="309"/>
      <c r="E678" s="309"/>
      <c r="F678" s="256" t="e">
        <v>#DIV/0!</v>
      </c>
      <c r="G678" s="256" t="e">
        <v>#DIV/0!</v>
      </c>
      <c r="H678" s="203">
        <v>0</v>
      </c>
      <c r="I678" s="203">
        <v>0</v>
      </c>
    </row>
    <row r="679" spans="1:9" s="310" customFormat="1" ht="12.75" hidden="1">
      <c r="A679" s="306"/>
      <c r="B679" s="307" t="s">
        <v>311</v>
      </c>
      <c r="C679" s="308">
        <v>0</v>
      </c>
      <c r="D679" s="309"/>
      <c r="E679" s="309"/>
      <c r="F679" s="256" t="e">
        <v>#DIV/0!</v>
      </c>
      <c r="G679" s="256" t="e">
        <v>#DIV/0!</v>
      </c>
      <c r="H679" s="203">
        <v>0</v>
      </c>
      <c r="I679" s="203">
        <v>0</v>
      </c>
    </row>
    <row r="680" spans="1:9" s="310" customFormat="1" ht="12.75" hidden="1">
      <c r="A680" s="306"/>
      <c r="B680" s="307" t="s">
        <v>300</v>
      </c>
      <c r="C680" s="308">
        <v>0</v>
      </c>
      <c r="D680" s="309"/>
      <c r="E680" s="309"/>
      <c r="F680" s="256" t="e">
        <v>#DIV/0!</v>
      </c>
      <c r="G680" s="256" t="e">
        <v>#DIV/0!</v>
      </c>
      <c r="H680" s="203">
        <v>0</v>
      </c>
      <c r="I680" s="203">
        <v>0</v>
      </c>
    </row>
    <row r="681" spans="1:9" ht="25.5">
      <c r="A681" s="254"/>
      <c r="B681" s="269" t="s">
        <v>304</v>
      </c>
      <c r="C681" s="281">
        <v>8679</v>
      </c>
      <c r="D681" s="281">
        <v>8679</v>
      </c>
      <c r="E681" s="281">
        <v>8678</v>
      </c>
      <c r="F681" s="256">
        <v>99.988477935246</v>
      </c>
      <c r="G681" s="256">
        <v>99.988477935246</v>
      </c>
      <c r="H681" s="203">
        <v>0</v>
      </c>
      <c r="I681" s="203">
        <v>0</v>
      </c>
    </row>
    <row r="682" spans="1:9" s="310" customFormat="1" ht="25.5" hidden="1">
      <c r="A682" s="306"/>
      <c r="B682" s="311" t="s">
        <v>333</v>
      </c>
      <c r="C682" s="308">
        <v>0</v>
      </c>
      <c r="D682" s="309"/>
      <c r="E682" s="309"/>
      <c r="F682" s="256" t="e">
        <v>#DIV/0!</v>
      </c>
      <c r="G682" s="256" t="e">
        <v>#DIV/0!</v>
      </c>
      <c r="H682" s="203">
        <v>0</v>
      </c>
      <c r="I682" s="203">
        <v>0</v>
      </c>
    </row>
    <row r="683" spans="1:9" ht="12.75">
      <c r="A683" s="254"/>
      <c r="B683" s="292" t="s">
        <v>305</v>
      </c>
      <c r="C683" s="281">
        <v>8679</v>
      </c>
      <c r="D683" s="203">
        <v>8679</v>
      </c>
      <c r="E683" s="203">
        <v>8678</v>
      </c>
      <c r="F683" s="256">
        <v>99.988477935246</v>
      </c>
      <c r="G683" s="256">
        <v>99.988477935246</v>
      </c>
      <c r="H683" s="203">
        <v>0</v>
      </c>
      <c r="I683" s="203">
        <v>0</v>
      </c>
    </row>
    <row r="684" spans="1:9" ht="12.75">
      <c r="A684" s="254"/>
      <c r="B684" s="267" t="s">
        <v>1781</v>
      </c>
      <c r="C684" s="281">
        <v>117392</v>
      </c>
      <c r="D684" s="281">
        <v>117392</v>
      </c>
      <c r="E684" s="281">
        <v>31150</v>
      </c>
      <c r="F684" s="256">
        <v>26.53502794057517</v>
      </c>
      <c r="G684" s="256">
        <v>26.53502794057517</v>
      </c>
      <c r="H684" s="203">
        <v>0</v>
      </c>
      <c r="I684" s="203">
        <v>196</v>
      </c>
    </row>
    <row r="685" spans="1:9" ht="12.75">
      <c r="A685" s="254"/>
      <c r="B685" s="282" t="s">
        <v>301</v>
      </c>
      <c r="C685" s="281">
        <v>117392</v>
      </c>
      <c r="D685" s="203">
        <v>117392</v>
      </c>
      <c r="E685" s="203">
        <v>31150</v>
      </c>
      <c r="F685" s="256">
        <v>26.53502794057517</v>
      </c>
      <c r="G685" s="256">
        <v>26.53502794057517</v>
      </c>
      <c r="H685" s="203">
        <v>0</v>
      </c>
      <c r="I685" s="203">
        <v>196</v>
      </c>
    </row>
    <row r="686" spans="1:9" ht="12.75">
      <c r="A686" s="254"/>
      <c r="B686" s="258"/>
      <c r="C686" s="250"/>
      <c r="D686" s="203"/>
      <c r="E686" s="203"/>
      <c r="F686" s="256"/>
      <c r="G686" s="256"/>
      <c r="H686" s="203"/>
      <c r="I686" s="203"/>
    </row>
    <row r="687" spans="1:9" ht="12.75">
      <c r="A687" s="254"/>
      <c r="B687" s="258" t="s">
        <v>365</v>
      </c>
      <c r="C687" s="203"/>
      <c r="D687" s="203"/>
      <c r="E687" s="203"/>
      <c r="F687" s="256"/>
      <c r="G687" s="256"/>
      <c r="H687" s="203"/>
      <c r="I687" s="203"/>
    </row>
    <row r="688" spans="1:9" ht="12.75">
      <c r="A688" s="254"/>
      <c r="B688" s="259" t="s">
        <v>290</v>
      </c>
      <c r="C688" s="280">
        <v>515930134</v>
      </c>
      <c r="D688" s="280">
        <v>323310320</v>
      </c>
      <c r="E688" s="280">
        <v>324312395</v>
      </c>
      <c r="F688" s="252">
        <v>62.859750502574826</v>
      </c>
      <c r="G688" s="252">
        <v>100.30994216330613</v>
      </c>
      <c r="H688" s="250">
        <v>44579490</v>
      </c>
      <c r="I688" s="250">
        <v>45111498</v>
      </c>
    </row>
    <row r="689" spans="1:9" ht="25.5">
      <c r="A689" s="254"/>
      <c r="B689" s="291" t="s">
        <v>303</v>
      </c>
      <c r="C689" s="281">
        <v>11734547</v>
      </c>
      <c r="D689" s="203">
        <v>7445821</v>
      </c>
      <c r="E689" s="203">
        <v>8280532</v>
      </c>
      <c r="F689" s="256">
        <v>70.56541679879078</v>
      </c>
      <c r="G689" s="256">
        <v>111.21046288918308</v>
      </c>
      <c r="H689" s="203">
        <v>812309</v>
      </c>
      <c r="I689" s="203">
        <v>1424738</v>
      </c>
    </row>
    <row r="690" spans="1:9" ht="12.75">
      <c r="A690" s="254"/>
      <c r="B690" s="267" t="s">
        <v>307</v>
      </c>
      <c r="C690" s="281">
        <v>576765</v>
      </c>
      <c r="D690" s="203">
        <v>355328</v>
      </c>
      <c r="E690" s="203">
        <v>253315</v>
      </c>
      <c r="F690" s="256">
        <v>43.919967404402136</v>
      </c>
      <c r="G690" s="256">
        <v>71.29046965057637</v>
      </c>
      <c r="H690" s="203">
        <v>10335</v>
      </c>
      <c r="I690" s="203">
        <v>552</v>
      </c>
    </row>
    <row r="691" spans="1:9" ht="25.5">
      <c r="A691" s="254"/>
      <c r="B691" s="269" t="s">
        <v>323</v>
      </c>
      <c r="C691" s="281">
        <v>2846</v>
      </c>
      <c r="D691" s="203">
        <v>2080</v>
      </c>
      <c r="E691" s="203">
        <v>0</v>
      </c>
      <c r="F691" s="256">
        <v>0</v>
      </c>
      <c r="G691" s="256">
        <v>0</v>
      </c>
      <c r="H691" s="203">
        <v>260</v>
      </c>
      <c r="I691" s="203">
        <v>0</v>
      </c>
    </row>
    <row r="692" spans="1:9" ht="12.75">
      <c r="A692" s="254"/>
      <c r="B692" s="291" t="s">
        <v>317</v>
      </c>
      <c r="C692" s="281">
        <v>847648</v>
      </c>
      <c r="D692" s="281">
        <v>565096</v>
      </c>
      <c r="E692" s="281">
        <v>834473</v>
      </c>
      <c r="F692" s="256">
        <v>98.44569915814112</v>
      </c>
      <c r="G692" s="256">
        <v>147.66924557951216</v>
      </c>
      <c r="H692" s="203">
        <v>70638</v>
      </c>
      <c r="I692" s="203">
        <v>0</v>
      </c>
    </row>
    <row r="693" spans="1:9" ht="12.75">
      <c r="A693" s="254"/>
      <c r="B693" s="297" t="s">
        <v>318</v>
      </c>
      <c r="C693" s="281">
        <v>847648</v>
      </c>
      <c r="D693" s="281">
        <v>565096</v>
      </c>
      <c r="E693" s="281">
        <v>834473</v>
      </c>
      <c r="F693" s="256">
        <v>98.44569915814112</v>
      </c>
      <c r="G693" s="256">
        <v>147.66924557951216</v>
      </c>
      <c r="H693" s="203">
        <v>70638</v>
      </c>
      <c r="I693" s="203">
        <v>0</v>
      </c>
    </row>
    <row r="694" spans="1:9" ht="12.75" customHeight="1">
      <c r="A694" s="254"/>
      <c r="B694" s="292" t="s">
        <v>319</v>
      </c>
      <c r="C694" s="281">
        <v>847648</v>
      </c>
      <c r="D694" s="281">
        <v>565096</v>
      </c>
      <c r="E694" s="281">
        <v>834473</v>
      </c>
      <c r="F694" s="256">
        <v>98.44569915814112</v>
      </c>
      <c r="G694" s="256">
        <v>147.66924557951216</v>
      </c>
      <c r="H694" s="203">
        <v>70638</v>
      </c>
      <c r="I694" s="203">
        <v>0</v>
      </c>
    </row>
    <row r="695" spans="1:9" ht="51">
      <c r="A695" s="254"/>
      <c r="B695" s="294" t="s">
        <v>320</v>
      </c>
      <c r="C695" s="281">
        <v>847648</v>
      </c>
      <c r="D695" s="281">
        <v>565096</v>
      </c>
      <c r="E695" s="281">
        <v>834473</v>
      </c>
      <c r="F695" s="256">
        <v>98.44569915814112</v>
      </c>
      <c r="G695" s="256">
        <v>147.66924557951216</v>
      </c>
      <c r="H695" s="203">
        <v>70638</v>
      </c>
      <c r="I695" s="203">
        <v>0</v>
      </c>
    </row>
    <row r="696" spans="1:9" ht="51">
      <c r="A696" s="254"/>
      <c r="B696" s="303" t="s">
        <v>344</v>
      </c>
      <c r="C696" s="281">
        <v>847648</v>
      </c>
      <c r="D696" s="203">
        <v>565096</v>
      </c>
      <c r="E696" s="203">
        <v>834473</v>
      </c>
      <c r="F696" s="256">
        <v>98.44569915814112</v>
      </c>
      <c r="G696" s="256">
        <v>147.66924557951216</v>
      </c>
      <c r="H696" s="203">
        <v>70638</v>
      </c>
      <c r="I696" s="203">
        <v>0</v>
      </c>
    </row>
    <row r="697" spans="1:9" ht="12.75">
      <c r="A697" s="254"/>
      <c r="B697" s="267" t="s">
        <v>291</v>
      </c>
      <c r="C697" s="281">
        <v>502771174</v>
      </c>
      <c r="D697" s="281">
        <v>314944075</v>
      </c>
      <c r="E697" s="281">
        <v>314944075</v>
      </c>
      <c r="F697" s="256">
        <v>62.641633269134076</v>
      </c>
      <c r="G697" s="256">
        <v>100</v>
      </c>
      <c r="H697" s="203">
        <v>43686208</v>
      </c>
      <c r="I697" s="203">
        <v>43686208</v>
      </c>
    </row>
    <row r="698" spans="1:9" ht="25.5">
      <c r="A698" s="254"/>
      <c r="B698" s="269" t="s">
        <v>292</v>
      </c>
      <c r="C698" s="281">
        <v>502771174</v>
      </c>
      <c r="D698" s="203">
        <v>314944075</v>
      </c>
      <c r="E698" s="203">
        <v>314944075</v>
      </c>
      <c r="F698" s="256">
        <v>62.641633269134076</v>
      </c>
      <c r="G698" s="256">
        <v>100</v>
      </c>
      <c r="H698" s="203">
        <v>43686208</v>
      </c>
      <c r="I698" s="203">
        <v>43686208</v>
      </c>
    </row>
    <row r="699" spans="1:9" ht="12.75">
      <c r="A699" s="254"/>
      <c r="B699" s="259" t="s">
        <v>293</v>
      </c>
      <c r="C699" s="250">
        <v>515930134</v>
      </c>
      <c r="D699" s="250">
        <v>323310320</v>
      </c>
      <c r="E699" s="250">
        <v>298319421</v>
      </c>
      <c r="F699" s="252">
        <v>57.821670288403816</v>
      </c>
      <c r="G699" s="252">
        <v>92.27030581640574</v>
      </c>
      <c r="H699" s="250">
        <v>44579490</v>
      </c>
      <c r="I699" s="250">
        <v>36747083</v>
      </c>
    </row>
    <row r="700" spans="1:9" ht="12.75">
      <c r="A700" s="254"/>
      <c r="B700" s="267" t="s">
        <v>294</v>
      </c>
      <c r="C700" s="281">
        <v>510252524</v>
      </c>
      <c r="D700" s="281">
        <v>319478069</v>
      </c>
      <c r="E700" s="281">
        <v>295403898</v>
      </c>
      <c r="F700" s="256">
        <v>57.89366717566693</v>
      </c>
      <c r="G700" s="256">
        <v>92.46453095345333</v>
      </c>
      <c r="H700" s="203">
        <v>44221860</v>
      </c>
      <c r="I700" s="203">
        <v>36350682</v>
      </c>
    </row>
    <row r="701" spans="1:9" ht="12.75">
      <c r="A701" s="254"/>
      <c r="B701" s="282" t="s">
        <v>295</v>
      </c>
      <c r="C701" s="281">
        <v>75390114</v>
      </c>
      <c r="D701" s="281">
        <v>49647736</v>
      </c>
      <c r="E701" s="281">
        <v>42852519</v>
      </c>
      <c r="F701" s="256">
        <v>56.841032234014136</v>
      </c>
      <c r="G701" s="256">
        <v>86.31313822648428</v>
      </c>
      <c r="H701" s="203">
        <v>6096402</v>
      </c>
      <c r="I701" s="203">
        <v>4854321</v>
      </c>
    </row>
    <row r="702" spans="1:9" ht="12.75">
      <c r="A702" s="254"/>
      <c r="B702" s="284" t="s">
        <v>296</v>
      </c>
      <c r="C702" s="281">
        <v>50535022</v>
      </c>
      <c r="D702" s="203">
        <v>32852135</v>
      </c>
      <c r="E702" s="203">
        <v>28724756</v>
      </c>
      <c r="F702" s="256">
        <v>56.84128523779014</v>
      </c>
      <c r="G702" s="256">
        <v>87.43649689738582</v>
      </c>
      <c r="H702" s="203">
        <v>3938412</v>
      </c>
      <c r="I702" s="203">
        <v>3051245</v>
      </c>
    </row>
    <row r="703" spans="1:9" ht="12.75">
      <c r="A703" s="254"/>
      <c r="B703" s="288" t="s">
        <v>297</v>
      </c>
      <c r="C703" s="281">
        <v>38967726</v>
      </c>
      <c r="D703" s="203">
        <v>25333623</v>
      </c>
      <c r="E703" s="203">
        <v>22327324</v>
      </c>
      <c r="F703" s="256">
        <v>57.296964159520115</v>
      </c>
      <c r="G703" s="256">
        <v>88.1331659510367</v>
      </c>
      <c r="H703" s="203">
        <v>3044986</v>
      </c>
      <c r="I703" s="203">
        <v>2353077</v>
      </c>
    </row>
    <row r="704" spans="1:9" ht="12.75">
      <c r="A704" s="254"/>
      <c r="B704" s="284" t="s">
        <v>298</v>
      </c>
      <c r="C704" s="281">
        <v>24855092</v>
      </c>
      <c r="D704" s="203">
        <v>16795601</v>
      </c>
      <c r="E704" s="203">
        <v>14127763</v>
      </c>
      <c r="F704" s="256">
        <v>56.84051783031019</v>
      </c>
      <c r="G704" s="256">
        <v>84.1158527164345</v>
      </c>
      <c r="H704" s="203">
        <v>2157990</v>
      </c>
      <c r="I704" s="203">
        <v>1803076</v>
      </c>
    </row>
    <row r="705" spans="1:9" s="310" customFormat="1" ht="12.75" hidden="1">
      <c r="A705" s="306"/>
      <c r="B705" s="312" t="s">
        <v>331</v>
      </c>
      <c r="C705" s="308">
        <v>0</v>
      </c>
      <c r="D705" s="309"/>
      <c r="E705" s="309"/>
      <c r="F705" s="256" t="e">
        <v>#DIV/0!</v>
      </c>
      <c r="G705" s="256" t="e">
        <v>#DIV/0!</v>
      </c>
      <c r="H705" s="203">
        <v>0</v>
      </c>
      <c r="I705" s="203">
        <v>0</v>
      </c>
    </row>
    <row r="706" spans="1:9" ht="12.75">
      <c r="A706" s="254"/>
      <c r="B706" s="282" t="s">
        <v>299</v>
      </c>
      <c r="C706" s="281">
        <v>434785202</v>
      </c>
      <c r="D706" s="281">
        <v>269794873</v>
      </c>
      <c r="E706" s="281">
        <v>252529913</v>
      </c>
      <c r="F706" s="256">
        <v>58.08153355688495</v>
      </c>
      <c r="G706" s="256">
        <v>93.60070863911487</v>
      </c>
      <c r="H706" s="203">
        <v>38125198</v>
      </c>
      <c r="I706" s="203">
        <v>31496361</v>
      </c>
    </row>
    <row r="707" spans="1:9" ht="12.75">
      <c r="A707" s="254"/>
      <c r="B707" s="284" t="s">
        <v>311</v>
      </c>
      <c r="C707" s="281">
        <v>434036308</v>
      </c>
      <c r="D707" s="203">
        <v>269324473</v>
      </c>
      <c r="E707" s="203">
        <v>252114590</v>
      </c>
      <c r="F707" s="256">
        <v>58.08605993395373</v>
      </c>
      <c r="G707" s="256">
        <v>93.6099817412434</v>
      </c>
      <c r="H707" s="203">
        <v>38098748</v>
      </c>
      <c r="I707" s="203">
        <v>31474575</v>
      </c>
    </row>
    <row r="708" spans="1:9" ht="12.75">
      <c r="A708" s="254"/>
      <c r="B708" s="284" t="s">
        <v>300</v>
      </c>
      <c r="C708" s="281">
        <v>748894</v>
      </c>
      <c r="D708" s="203">
        <v>470400</v>
      </c>
      <c r="E708" s="203">
        <v>415323</v>
      </c>
      <c r="F708" s="256">
        <v>55.45818233288023</v>
      </c>
      <c r="G708" s="256">
        <v>88.29145408163265</v>
      </c>
      <c r="H708" s="203">
        <v>26450</v>
      </c>
      <c r="I708" s="203">
        <v>21786</v>
      </c>
    </row>
    <row r="709" spans="1:9" ht="25.5">
      <c r="A709" s="254"/>
      <c r="B709" s="269" t="s">
        <v>304</v>
      </c>
      <c r="C709" s="281">
        <v>74362</v>
      </c>
      <c r="D709" s="281">
        <v>33380</v>
      </c>
      <c r="E709" s="281">
        <v>21466</v>
      </c>
      <c r="F709" s="256">
        <v>28.86689438153896</v>
      </c>
      <c r="G709" s="256">
        <v>64.30796884361894</v>
      </c>
      <c r="H709" s="203">
        <v>0</v>
      </c>
      <c r="I709" s="203">
        <v>0</v>
      </c>
    </row>
    <row r="710" spans="1:9" s="310" customFormat="1" ht="25.5" hidden="1">
      <c r="A710" s="306"/>
      <c r="B710" s="311" t="s">
        <v>333</v>
      </c>
      <c r="C710" s="308">
        <v>0</v>
      </c>
      <c r="D710" s="309"/>
      <c r="E710" s="309"/>
      <c r="F710" s="256" t="e">
        <v>#DIV/0!</v>
      </c>
      <c r="G710" s="256" t="e">
        <v>#DIV/0!</v>
      </c>
      <c r="H710" s="203">
        <v>0</v>
      </c>
      <c r="I710" s="203">
        <v>0</v>
      </c>
    </row>
    <row r="711" spans="1:9" ht="12.75">
      <c r="A711" s="254"/>
      <c r="B711" s="292" t="s">
        <v>305</v>
      </c>
      <c r="C711" s="281">
        <v>74362</v>
      </c>
      <c r="D711" s="203">
        <v>33380</v>
      </c>
      <c r="E711" s="203">
        <v>21466</v>
      </c>
      <c r="F711" s="256">
        <v>28.86689438153896</v>
      </c>
      <c r="G711" s="256">
        <v>64.30796884361894</v>
      </c>
      <c r="H711" s="203">
        <v>0</v>
      </c>
      <c r="I711" s="203">
        <v>0</v>
      </c>
    </row>
    <row r="712" spans="1:9" ht="12.75">
      <c r="A712" s="254"/>
      <c r="B712" s="282" t="s">
        <v>1776</v>
      </c>
      <c r="C712" s="203">
        <v>2846</v>
      </c>
      <c r="D712" s="203">
        <v>2080</v>
      </c>
      <c r="E712" s="203">
        <v>0</v>
      </c>
      <c r="F712" s="256">
        <v>0</v>
      </c>
      <c r="G712" s="256">
        <v>0</v>
      </c>
      <c r="H712" s="203">
        <v>260</v>
      </c>
      <c r="I712" s="203">
        <v>0</v>
      </c>
    </row>
    <row r="713" spans="1:9" ht="25.5">
      <c r="A713" s="254"/>
      <c r="B713" s="292" t="s">
        <v>327</v>
      </c>
      <c r="C713" s="203">
        <v>2846</v>
      </c>
      <c r="D713" s="203">
        <v>2080</v>
      </c>
      <c r="E713" s="203">
        <v>0</v>
      </c>
      <c r="F713" s="256">
        <v>0</v>
      </c>
      <c r="G713" s="256">
        <v>0</v>
      </c>
      <c r="H713" s="203">
        <v>260</v>
      </c>
      <c r="I713" s="203">
        <v>0</v>
      </c>
    </row>
    <row r="714" spans="1:9" ht="38.25">
      <c r="A714" s="254"/>
      <c r="B714" s="294" t="s">
        <v>328</v>
      </c>
      <c r="C714" s="203">
        <v>2846</v>
      </c>
      <c r="D714" s="203">
        <v>2080</v>
      </c>
      <c r="E714" s="203">
        <v>0</v>
      </c>
      <c r="F714" s="256">
        <v>0</v>
      </c>
      <c r="G714" s="256">
        <v>0</v>
      </c>
      <c r="H714" s="203">
        <v>260</v>
      </c>
      <c r="I714" s="203">
        <v>0</v>
      </c>
    </row>
    <row r="715" spans="1:9" s="310" customFormat="1" ht="25.5" hidden="1">
      <c r="A715" s="306"/>
      <c r="B715" s="311" t="s">
        <v>312</v>
      </c>
      <c r="C715" s="309">
        <v>0</v>
      </c>
      <c r="D715" s="309"/>
      <c r="E715" s="309"/>
      <c r="F715" s="256" t="e">
        <v>#DIV/0!</v>
      </c>
      <c r="G715" s="256" t="e">
        <v>#DIV/0!</v>
      </c>
      <c r="H715" s="203">
        <v>0</v>
      </c>
      <c r="I715" s="203">
        <v>0</v>
      </c>
    </row>
    <row r="716" spans="1:9" s="310" customFormat="1" ht="38.25" hidden="1">
      <c r="A716" s="306"/>
      <c r="B716" s="313" t="s">
        <v>313</v>
      </c>
      <c r="C716" s="309">
        <v>0</v>
      </c>
      <c r="D716" s="309"/>
      <c r="E716" s="309"/>
      <c r="F716" s="256" t="e">
        <v>#DIV/0!</v>
      </c>
      <c r="G716" s="256" t="e">
        <v>#DIV/0!</v>
      </c>
      <c r="H716" s="203">
        <v>0</v>
      </c>
      <c r="I716" s="203">
        <v>0</v>
      </c>
    </row>
    <row r="717" spans="1:9" s="310" customFormat="1" ht="12.75" hidden="1">
      <c r="A717" s="306"/>
      <c r="B717" s="311" t="s">
        <v>326</v>
      </c>
      <c r="C717" s="309">
        <v>0</v>
      </c>
      <c r="D717" s="309"/>
      <c r="E717" s="309"/>
      <c r="F717" s="256" t="e">
        <v>#DIV/0!</v>
      </c>
      <c r="G717" s="256" t="e">
        <v>#DIV/0!</v>
      </c>
      <c r="H717" s="203">
        <v>0</v>
      </c>
      <c r="I717" s="203">
        <v>0</v>
      </c>
    </row>
    <row r="718" spans="1:9" s="310" customFormat="1" ht="25.5" hidden="1">
      <c r="A718" s="306"/>
      <c r="B718" s="311" t="s">
        <v>337</v>
      </c>
      <c r="C718" s="309">
        <v>0</v>
      </c>
      <c r="D718" s="309"/>
      <c r="E718" s="309"/>
      <c r="F718" s="256" t="e">
        <v>#DIV/0!</v>
      </c>
      <c r="G718" s="256" t="e">
        <v>#DIV/0!</v>
      </c>
      <c r="H718" s="203">
        <v>0</v>
      </c>
      <c r="I718" s="203">
        <v>0</v>
      </c>
    </row>
    <row r="719" spans="1:9" ht="12.75">
      <c r="A719" s="254"/>
      <c r="B719" s="267" t="s">
        <v>1781</v>
      </c>
      <c r="C719" s="281">
        <v>5677610</v>
      </c>
      <c r="D719" s="281">
        <v>3832251</v>
      </c>
      <c r="E719" s="281">
        <v>2915523</v>
      </c>
      <c r="F719" s="256">
        <v>51.35123758060169</v>
      </c>
      <c r="G719" s="256">
        <v>76.07860236712052</v>
      </c>
      <c r="H719" s="203">
        <v>357630</v>
      </c>
      <c r="I719" s="203">
        <v>396401</v>
      </c>
    </row>
    <row r="720" spans="1:9" ht="12.75">
      <c r="A720" s="254"/>
      <c r="B720" s="282" t="s">
        <v>301</v>
      </c>
      <c r="C720" s="281">
        <v>5677610</v>
      </c>
      <c r="D720" s="203">
        <v>3832251</v>
      </c>
      <c r="E720" s="203">
        <v>2915523</v>
      </c>
      <c r="F720" s="256">
        <v>51.35123758060169</v>
      </c>
      <c r="G720" s="256">
        <v>76.07860236712052</v>
      </c>
      <c r="H720" s="203">
        <v>357630</v>
      </c>
      <c r="I720" s="203">
        <v>396401</v>
      </c>
    </row>
    <row r="721" spans="1:9" s="310" customFormat="1" ht="12.75" hidden="1">
      <c r="A721" s="306"/>
      <c r="B721" s="312" t="s">
        <v>338</v>
      </c>
      <c r="C721" s="308">
        <v>0</v>
      </c>
      <c r="D721" s="309"/>
      <c r="E721" s="309"/>
      <c r="F721" s="256" t="e">
        <v>#DIV/0!</v>
      </c>
      <c r="G721" s="256" t="e">
        <v>#DIV/0!</v>
      </c>
      <c r="H721" s="203">
        <v>0</v>
      </c>
      <c r="I721" s="203">
        <v>0</v>
      </c>
    </row>
    <row r="722" spans="1:9" s="310" customFormat="1" ht="25.5" hidden="1">
      <c r="A722" s="306"/>
      <c r="B722" s="311" t="s">
        <v>356</v>
      </c>
      <c r="C722" s="308">
        <v>0</v>
      </c>
      <c r="D722" s="309"/>
      <c r="E722" s="309"/>
      <c r="F722" s="256" t="e">
        <v>#DIV/0!</v>
      </c>
      <c r="G722" s="256" t="e">
        <v>#DIV/0!</v>
      </c>
      <c r="H722" s="203">
        <v>0</v>
      </c>
      <c r="I722" s="203">
        <v>0</v>
      </c>
    </row>
    <row r="723" spans="1:9" s="310" customFormat="1" ht="38.25" hidden="1">
      <c r="A723" s="306"/>
      <c r="B723" s="313" t="s">
        <v>357</v>
      </c>
      <c r="C723" s="309">
        <v>0</v>
      </c>
      <c r="D723" s="309"/>
      <c r="E723" s="309"/>
      <c r="F723" s="256" t="e">
        <v>#DIV/0!</v>
      </c>
      <c r="G723" s="256" t="e">
        <v>#DIV/0!</v>
      </c>
      <c r="H723" s="203">
        <v>0</v>
      </c>
      <c r="I723" s="203">
        <v>0</v>
      </c>
    </row>
    <row r="724" spans="1:9" s="310" customFormat="1" ht="25.5" hidden="1">
      <c r="A724" s="306"/>
      <c r="B724" s="311" t="s">
        <v>358</v>
      </c>
      <c r="C724" s="309">
        <v>0</v>
      </c>
      <c r="D724" s="309"/>
      <c r="E724" s="309"/>
      <c r="F724" s="256" t="e">
        <v>#DIV/0!</v>
      </c>
      <c r="G724" s="256" t="e">
        <v>#DIV/0!</v>
      </c>
      <c r="H724" s="203">
        <v>0</v>
      </c>
      <c r="I724" s="203">
        <v>0</v>
      </c>
    </row>
    <row r="725" spans="1:9" s="310" customFormat="1" ht="12.75" hidden="1">
      <c r="A725" s="306"/>
      <c r="B725" s="315" t="s">
        <v>1430</v>
      </c>
      <c r="C725" s="309">
        <v>0</v>
      </c>
      <c r="D725" s="309"/>
      <c r="E725" s="309"/>
      <c r="F725" s="256" t="e">
        <v>#DIV/0!</v>
      </c>
      <c r="G725" s="256" t="e">
        <v>#DIV/0!</v>
      </c>
      <c r="H725" s="203">
        <v>0</v>
      </c>
      <c r="I725" s="203">
        <v>0</v>
      </c>
    </row>
    <row r="726" spans="1:9" s="310" customFormat="1" ht="12.75" hidden="1">
      <c r="A726" s="306"/>
      <c r="B726" s="315" t="s">
        <v>1431</v>
      </c>
      <c r="C726" s="308">
        <v>0</v>
      </c>
      <c r="D726" s="309"/>
      <c r="E726" s="309"/>
      <c r="F726" s="256" t="e">
        <v>#DIV/0!</v>
      </c>
      <c r="G726" s="256" t="e">
        <v>#DIV/0!</v>
      </c>
      <c r="H726" s="203">
        <v>0</v>
      </c>
      <c r="I726" s="203">
        <v>0</v>
      </c>
    </row>
    <row r="727" spans="1:9" s="310" customFormat="1" ht="12.75" hidden="1">
      <c r="A727" s="306"/>
      <c r="B727" s="316" t="s">
        <v>1435</v>
      </c>
      <c r="C727" s="308">
        <v>0</v>
      </c>
      <c r="D727" s="309"/>
      <c r="E727" s="309"/>
      <c r="F727" s="256" t="e">
        <v>#DIV/0!</v>
      </c>
      <c r="G727" s="256" t="e">
        <v>#DIV/0!</v>
      </c>
      <c r="H727" s="203">
        <v>0</v>
      </c>
      <c r="I727" s="203">
        <v>0</v>
      </c>
    </row>
    <row r="728" spans="1:9" s="310" customFormat="1" ht="12.75" hidden="1">
      <c r="A728" s="306"/>
      <c r="B728" s="316" t="s">
        <v>1436</v>
      </c>
      <c r="C728" s="308">
        <v>0</v>
      </c>
      <c r="D728" s="309"/>
      <c r="E728" s="309"/>
      <c r="F728" s="256" t="e">
        <v>#DIV/0!</v>
      </c>
      <c r="G728" s="256" t="e">
        <v>#DIV/0!</v>
      </c>
      <c r="H728" s="203">
        <v>0</v>
      </c>
      <c r="I728" s="203">
        <v>0</v>
      </c>
    </row>
    <row r="729" spans="1:9" s="310" customFormat="1" ht="12.75" hidden="1">
      <c r="A729" s="306"/>
      <c r="B729" s="316" t="s">
        <v>314</v>
      </c>
      <c r="C729" s="308">
        <v>0</v>
      </c>
      <c r="D729" s="309"/>
      <c r="E729" s="309"/>
      <c r="F729" s="256" t="e">
        <v>#DIV/0!</v>
      </c>
      <c r="G729" s="256" t="e">
        <v>#DIV/0!</v>
      </c>
      <c r="H729" s="203">
        <v>0</v>
      </c>
      <c r="I729" s="203">
        <v>0</v>
      </c>
    </row>
    <row r="730" spans="1:9" s="310" customFormat="1" ht="51" hidden="1">
      <c r="A730" s="306"/>
      <c r="B730" s="314" t="s">
        <v>340</v>
      </c>
      <c r="C730" s="308">
        <v>0</v>
      </c>
      <c r="D730" s="309"/>
      <c r="E730" s="309"/>
      <c r="F730" s="256" t="e">
        <v>#DIV/0!</v>
      </c>
      <c r="G730" s="256" t="e">
        <v>#DIV/0!</v>
      </c>
      <c r="H730" s="203">
        <v>0</v>
      </c>
      <c r="I730" s="203">
        <v>0</v>
      </c>
    </row>
    <row r="731" spans="1:9" s="310" customFormat="1" ht="51" hidden="1">
      <c r="A731" s="306"/>
      <c r="B731" s="314" t="s">
        <v>315</v>
      </c>
      <c r="C731" s="308">
        <v>0</v>
      </c>
      <c r="D731" s="309"/>
      <c r="E731" s="309"/>
      <c r="F731" s="256" t="e">
        <v>#DIV/0!</v>
      </c>
      <c r="G731" s="256" t="e">
        <v>#DIV/0!</v>
      </c>
      <c r="H731" s="203">
        <v>0</v>
      </c>
      <c r="I731" s="203">
        <v>0</v>
      </c>
    </row>
    <row r="732" spans="1:9" s="310" customFormat="1" ht="38.25" hidden="1">
      <c r="A732" s="306"/>
      <c r="B732" s="314" t="s">
        <v>262</v>
      </c>
      <c r="C732" s="309">
        <v>0</v>
      </c>
      <c r="D732" s="309"/>
      <c r="E732" s="309"/>
      <c r="F732" s="256" t="e">
        <v>#DIV/0!</v>
      </c>
      <c r="G732" s="256" t="e">
        <v>#DIV/0!</v>
      </c>
      <c r="H732" s="203">
        <v>0</v>
      </c>
      <c r="I732" s="203">
        <v>0</v>
      </c>
    </row>
    <row r="733" spans="1:9" ht="12.75">
      <c r="A733" s="254"/>
      <c r="B733" s="192"/>
      <c r="C733" s="203"/>
      <c r="D733" s="203"/>
      <c r="E733" s="203"/>
      <c r="F733" s="256"/>
      <c r="G733" s="256"/>
      <c r="H733" s="203"/>
      <c r="I733" s="203"/>
    </row>
    <row r="734" spans="1:9" ht="12.75">
      <c r="A734" s="254"/>
      <c r="B734" s="258" t="s">
        <v>366</v>
      </c>
      <c r="C734" s="250"/>
      <c r="D734" s="203"/>
      <c r="E734" s="203"/>
      <c r="F734" s="256"/>
      <c r="G734" s="256"/>
      <c r="H734" s="203"/>
      <c r="I734" s="203"/>
    </row>
    <row r="735" spans="1:9" ht="12.75">
      <c r="A735" s="254"/>
      <c r="B735" s="259" t="s">
        <v>290</v>
      </c>
      <c r="C735" s="280">
        <v>816764</v>
      </c>
      <c r="D735" s="280">
        <v>586840</v>
      </c>
      <c r="E735" s="280">
        <v>585890</v>
      </c>
      <c r="F735" s="252">
        <v>71.73308324069131</v>
      </c>
      <c r="G735" s="252">
        <v>99.83811601117851</v>
      </c>
      <c r="H735" s="250">
        <v>66450</v>
      </c>
      <c r="I735" s="250">
        <v>65495</v>
      </c>
    </row>
    <row r="736" spans="1:9" ht="25.5">
      <c r="A736" s="254"/>
      <c r="B736" s="291" t="s">
        <v>303</v>
      </c>
      <c r="C736" s="281">
        <v>11650</v>
      </c>
      <c r="D736" s="203">
        <v>7760</v>
      </c>
      <c r="E736" s="203">
        <v>6810</v>
      </c>
      <c r="F736" s="256">
        <v>58.45493562231759</v>
      </c>
      <c r="G736" s="256">
        <v>87.75773195876289</v>
      </c>
      <c r="H736" s="203">
        <v>970</v>
      </c>
      <c r="I736" s="203">
        <v>15</v>
      </c>
    </row>
    <row r="737" spans="1:9" s="310" customFormat="1" ht="12.75" hidden="1">
      <c r="A737" s="306"/>
      <c r="B737" s="316" t="s">
        <v>307</v>
      </c>
      <c r="C737" s="308">
        <v>0</v>
      </c>
      <c r="D737" s="309"/>
      <c r="E737" s="309"/>
      <c r="F737" s="256" t="e">
        <v>#DIV/0!</v>
      </c>
      <c r="G737" s="256" t="e">
        <v>#DIV/0!</v>
      </c>
      <c r="H737" s="203">
        <v>0</v>
      </c>
      <c r="I737" s="203">
        <v>0</v>
      </c>
    </row>
    <row r="738" spans="1:9" ht="12.75">
      <c r="A738" s="254"/>
      <c r="B738" s="267" t="s">
        <v>291</v>
      </c>
      <c r="C738" s="281">
        <v>805114</v>
      </c>
      <c r="D738" s="281">
        <v>579080</v>
      </c>
      <c r="E738" s="281">
        <v>579080</v>
      </c>
      <c r="F738" s="256">
        <v>71.92521804365593</v>
      </c>
      <c r="G738" s="256">
        <v>100</v>
      </c>
      <c r="H738" s="203">
        <v>65480</v>
      </c>
      <c r="I738" s="203">
        <v>65480</v>
      </c>
    </row>
    <row r="739" spans="1:9" ht="25.5">
      <c r="A739" s="254"/>
      <c r="B739" s="269" t="s">
        <v>292</v>
      </c>
      <c r="C739" s="281">
        <v>805114</v>
      </c>
      <c r="D739" s="203">
        <v>579080</v>
      </c>
      <c r="E739" s="203">
        <v>579080</v>
      </c>
      <c r="F739" s="256">
        <v>71.92521804365593</v>
      </c>
      <c r="G739" s="256">
        <v>100</v>
      </c>
      <c r="H739" s="203">
        <v>65480</v>
      </c>
      <c r="I739" s="203">
        <v>65480</v>
      </c>
    </row>
    <row r="740" spans="1:9" ht="12.75">
      <c r="A740" s="254"/>
      <c r="B740" s="259" t="s">
        <v>293</v>
      </c>
      <c r="C740" s="250">
        <v>816764</v>
      </c>
      <c r="D740" s="250">
        <v>586840</v>
      </c>
      <c r="E740" s="250">
        <v>500969</v>
      </c>
      <c r="F740" s="252">
        <v>61.33583262729503</v>
      </c>
      <c r="G740" s="252">
        <v>85.36722104832664</v>
      </c>
      <c r="H740" s="250">
        <v>66450</v>
      </c>
      <c r="I740" s="250">
        <v>78261</v>
      </c>
    </row>
    <row r="741" spans="1:9" ht="12.75">
      <c r="A741" s="254"/>
      <c r="B741" s="267" t="s">
        <v>294</v>
      </c>
      <c r="C741" s="281">
        <v>746814</v>
      </c>
      <c r="D741" s="281">
        <v>518890</v>
      </c>
      <c r="E741" s="281">
        <v>454257</v>
      </c>
      <c r="F741" s="256">
        <v>60.8259888004242</v>
      </c>
      <c r="G741" s="256">
        <v>87.54398812850508</v>
      </c>
      <c r="H741" s="203">
        <v>53000</v>
      </c>
      <c r="I741" s="203">
        <v>48631</v>
      </c>
    </row>
    <row r="742" spans="1:9" ht="12.75">
      <c r="A742" s="254"/>
      <c r="B742" s="282" t="s">
        <v>295</v>
      </c>
      <c r="C742" s="281">
        <v>743814</v>
      </c>
      <c r="D742" s="281">
        <v>518890</v>
      </c>
      <c r="E742" s="281">
        <v>454257</v>
      </c>
      <c r="F742" s="256">
        <v>61.07131621615082</v>
      </c>
      <c r="G742" s="256">
        <v>87.54398812850508</v>
      </c>
      <c r="H742" s="203">
        <v>53000</v>
      </c>
      <c r="I742" s="203">
        <v>48631</v>
      </c>
    </row>
    <row r="743" spans="1:9" ht="12.75">
      <c r="A743" s="254"/>
      <c r="B743" s="284" t="s">
        <v>296</v>
      </c>
      <c r="C743" s="281">
        <v>630890</v>
      </c>
      <c r="D743" s="203">
        <v>443890</v>
      </c>
      <c r="E743" s="203">
        <v>387793</v>
      </c>
      <c r="F743" s="256">
        <v>61.467609250424005</v>
      </c>
      <c r="G743" s="256">
        <v>87.36240960598346</v>
      </c>
      <c r="H743" s="203">
        <v>44000</v>
      </c>
      <c r="I743" s="203">
        <v>40351</v>
      </c>
    </row>
    <row r="744" spans="1:9" ht="12.75">
      <c r="A744" s="254"/>
      <c r="B744" s="288" t="s">
        <v>297</v>
      </c>
      <c r="C744" s="281">
        <v>447420</v>
      </c>
      <c r="D744" s="203">
        <v>301420</v>
      </c>
      <c r="E744" s="203">
        <v>282227</v>
      </c>
      <c r="F744" s="256">
        <v>63.07876268383175</v>
      </c>
      <c r="G744" s="256">
        <v>93.63247296131644</v>
      </c>
      <c r="H744" s="203">
        <v>32000</v>
      </c>
      <c r="I744" s="203">
        <v>27506</v>
      </c>
    </row>
    <row r="745" spans="1:9" ht="12.75">
      <c r="A745" s="254"/>
      <c r="B745" s="284" t="s">
        <v>298</v>
      </c>
      <c r="C745" s="281">
        <v>112924</v>
      </c>
      <c r="D745" s="203">
        <v>75000</v>
      </c>
      <c r="E745" s="203">
        <v>66464</v>
      </c>
      <c r="F745" s="256">
        <v>58.857284545357935</v>
      </c>
      <c r="G745" s="256">
        <v>88.61866666666667</v>
      </c>
      <c r="H745" s="203">
        <v>9000</v>
      </c>
      <c r="I745" s="203">
        <v>8280</v>
      </c>
    </row>
    <row r="746" spans="1:9" s="310" customFormat="1" ht="12.75" hidden="1">
      <c r="A746" s="306"/>
      <c r="B746" s="312" t="s">
        <v>331</v>
      </c>
      <c r="C746" s="308">
        <v>0</v>
      </c>
      <c r="D746" s="309"/>
      <c r="E746" s="309"/>
      <c r="F746" s="256" t="e">
        <v>#DIV/0!</v>
      </c>
      <c r="G746" s="256" t="e">
        <v>#DIV/0!</v>
      </c>
      <c r="H746" s="203">
        <v>0</v>
      </c>
      <c r="I746" s="203">
        <v>0</v>
      </c>
    </row>
    <row r="747" spans="1:9" s="310" customFormat="1" ht="12.75" hidden="1">
      <c r="A747" s="306"/>
      <c r="B747" s="312" t="s">
        <v>299</v>
      </c>
      <c r="C747" s="308">
        <v>0</v>
      </c>
      <c r="D747" s="309"/>
      <c r="E747" s="309"/>
      <c r="F747" s="256" t="e">
        <v>#DIV/0!</v>
      </c>
      <c r="G747" s="256" t="e">
        <v>#DIV/0!</v>
      </c>
      <c r="H747" s="203">
        <v>0</v>
      </c>
      <c r="I747" s="203">
        <v>0</v>
      </c>
    </row>
    <row r="748" spans="1:9" s="310" customFormat="1" ht="12.75" hidden="1">
      <c r="A748" s="306"/>
      <c r="B748" s="307" t="s">
        <v>311</v>
      </c>
      <c r="C748" s="308">
        <v>0</v>
      </c>
      <c r="D748" s="309"/>
      <c r="E748" s="309"/>
      <c r="F748" s="256" t="e">
        <v>#DIV/0!</v>
      </c>
      <c r="G748" s="256" t="e">
        <v>#DIV/0!</v>
      </c>
      <c r="H748" s="203">
        <v>0</v>
      </c>
      <c r="I748" s="203">
        <v>0</v>
      </c>
    </row>
    <row r="749" spans="1:9" s="310" customFormat="1" ht="12.75" hidden="1">
      <c r="A749" s="306"/>
      <c r="B749" s="307" t="s">
        <v>300</v>
      </c>
      <c r="C749" s="308">
        <v>0</v>
      </c>
      <c r="D749" s="309"/>
      <c r="E749" s="309"/>
      <c r="F749" s="256" t="e">
        <v>#DIV/0!</v>
      </c>
      <c r="G749" s="256" t="e">
        <v>#DIV/0!</v>
      </c>
      <c r="H749" s="203">
        <v>0</v>
      </c>
      <c r="I749" s="203">
        <v>0</v>
      </c>
    </row>
    <row r="750" spans="1:9" ht="25.5">
      <c r="A750" s="254"/>
      <c r="B750" s="269" t="s">
        <v>304</v>
      </c>
      <c r="C750" s="281">
        <v>3000</v>
      </c>
      <c r="D750" s="281">
        <v>0</v>
      </c>
      <c r="E750" s="281">
        <v>0</v>
      </c>
      <c r="F750" s="256">
        <v>0</v>
      </c>
      <c r="G750" s="256">
        <v>0</v>
      </c>
      <c r="H750" s="203">
        <v>0</v>
      </c>
      <c r="I750" s="203">
        <v>0</v>
      </c>
    </row>
    <row r="751" spans="1:9" s="310" customFormat="1" ht="25.5" hidden="1">
      <c r="A751" s="306"/>
      <c r="B751" s="311" t="s">
        <v>333</v>
      </c>
      <c r="C751" s="308">
        <v>0</v>
      </c>
      <c r="D751" s="309"/>
      <c r="E751" s="309"/>
      <c r="F751" s="256" t="e">
        <v>#DIV/0!</v>
      </c>
      <c r="G751" s="256" t="e">
        <v>#DIV/0!</v>
      </c>
      <c r="H751" s="203">
        <v>0</v>
      </c>
      <c r="I751" s="203">
        <v>0</v>
      </c>
    </row>
    <row r="752" spans="1:9" ht="13.5" customHeight="1">
      <c r="A752" s="254"/>
      <c r="B752" s="292" t="s">
        <v>305</v>
      </c>
      <c r="C752" s="281">
        <v>3000</v>
      </c>
      <c r="D752" s="203">
        <v>0</v>
      </c>
      <c r="E752" s="203">
        <v>0</v>
      </c>
      <c r="F752" s="256">
        <v>0</v>
      </c>
      <c r="G752" s="256">
        <v>0</v>
      </c>
      <c r="H752" s="203">
        <v>0</v>
      </c>
      <c r="I752" s="203">
        <v>0</v>
      </c>
    </row>
    <row r="753" spans="1:9" s="310" customFormat="1" ht="12.75" hidden="1">
      <c r="A753" s="306"/>
      <c r="B753" s="312" t="s">
        <v>1776</v>
      </c>
      <c r="C753" s="309">
        <v>0</v>
      </c>
      <c r="D753" s="309"/>
      <c r="E753" s="309"/>
      <c r="F753" s="256" t="e">
        <v>#DIV/0!</v>
      </c>
      <c r="G753" s="256" t="e">
        <v>#DIV/0!</v>
      </c>
      <c r="H753" s="203">
        <v>0</v>
      </c>
      <c r="I753" s="203">
        <v>0</v>
      </c>
    </row>
    <row r="754" spans="1:9" s="310" customFormat="1" ht="25.5" hidden="1">
      <c r="A754" s="306"/>
      <c r="B754" s="311" t="s">
        <v>312</v>
      </c>
      <c r="C754" s="309">
        <v>0</v>
      </c>
      <c r="D754" s="309"/>
      <c r="E754" s="309"/>
      <c r="F754" s="256" t="e">
        <v>#DIV/0!</v>
      </c>
      <c r="G754" s="256" t="e">
        <v>#DIV/0!</v>
      </c>
      <c r="H754" s="203">
        <v>0</v>
      </c>
      <c r="I754" s="203">
        <v>0</v>
      </c>
    </row>
    <row r="755" spans="1:9" s="310" customFormat="1" ht="38.25" hidden="1">
      <c r="A755" s="306"/>
      <c r="B755" s="313" t="s">
        <v>313</v>
      </c>
      <c r="C755" s="309">
        <v>0</v>
      </c>
      <c r="D755" s="309"/>
      <c r="E755" s="309"/>
      <c r="F755" s="256" t="e">
        <v>#DIV/0!</v>
      </c>
      <c r="G755" s="256" t="e">
        <v>#DIV/0!</v>
      </c>
      <c r="H755" s="203">
        <v>0</v>
      </c>
      <c r="I755" s="203">
        <v>0</v>
      </c>
    </row>
    <row r="756" spans="1:9" s="310" customFormat="1" ht="12.75" hidden="1">
      <c r="A756" s="306"/>
      <c r="B756" s="311" t="s">
        <v>326</v>
      </c>
      <c r="C756" s="309">
        <v>0</v>
      </c>
      <c r="D756" s="309"/>
      <c r="E756" s="309"/>
      <c r="F756" s="256" t="e">
        <v>#DIV/0!</v>
      </c>
      <c r="G756" s="256" t="e">
        <v>#DIV/0!</v>
      </c>
      <c r="H756" s="203">
        <v>0</v>
      </c>
      <c r="I756" s="203">
        <v>0</v>
      </c>
    </row>
    <row r="757" spans="1:9" s="310" customFormat="1" ht="25.5" hidden="1">
      <c r="A757" s="306"/>
      <c r="B757" s="311" t="s">
        <v>337</v>
      </c>
      <c r="C757" s="309">
        <v>0</v>
      </c>
      <c r="D757" s="309"/>
      <c r="E757" s="309"/>
      <c r="F757" s="256" t="e">
        <v>#DIV/0!</v>
      </c>
      <c r="G757" s="256" t="e">
        <v>#DIV/0!</v>
      </c>
      <c r="H757" s="203">
        <v>0</v>
      </c>
      <c r="I757" s="203">
        <v>0</v>
      </c>
    </row>
    <row r="758" spans="1:9" ht="12.75">
      <c r="A758" s="254"/>
      <c r="B758" s="267" t="s">
        <v>1781</v>
      </c>
      <c r="C758" s="281">
        <v>69950</v>
      </c>
      <c r="D758" s="281">
        <v>67950</v>
      </c>
      <c r="E758" s="281">
        <v>46712</v>
      </c>
      <c r="F758" s="256">
        <v>66.77912794853466</v>
      </c>
      <c r="G758" s="256">
        <v>68.74466519499633</v>
      </c>
      <c r="H758" s="203">
        <v>13450</v>
      </c>
      <c r="I758" s="203">
        <v>29630</v>
      </c>
    </row>
    <row r="759" spans="1:9" ht="12.75">
      <c r="A759" s="254"/>
      <c r="B759" s="282" t="s">
        <v>301</v>
      </c>
      <c r="C759" s="281">
        <v>69950</v>
      </c>
      <c r="D759" s="203">
        <v>67950</v>
      </c>
      <c r="E759" s="203">
        <v>46712</v>
      </c>
      <c r="F759" s="256">
        <v>66.77912794853466</v>
      </c>
      <c r="G759" s="256">
        <v>68.74466519499633</v>
      </c>
      <c r="H759" s="203">
        <v>13450</v>
      </c>
      <c r="I759" s="203">
        <v>29630</v>
      </c>
    </row>
    <row r="760" spans="1:9" s="310" customFormat="1" ht="12.75" hidden="1">
      <c r="A760" s="306"/>
      <c r="B760" s="312" t="s">
        <v>338</v>
      </c>
      <c r="C760" s="308">
        <v>0</v>
      </c>
      <c r="D760" s="309"/>
      <c r="E760" s="309"/>
      <c r="F760" s="256" t="e">
        <v>#DIV/0!</v>
      </c>
      <c r="G760" s="256" t="e">
        <v>#DIV/0!</v>
      </c>
      <c r="H760" s="203">
        <v>0</v>
      </c>
      <c r="I760" s="203">
        <v>0</v>
      </c>
    </row>
    <row r="761" spans="1:9" s="310" customFormat="1" ht="25.5" hidden="1">
      <c r="A761" s="306"/>
      <c r="B761" s="311" t="s">
        <v>358</v>
      </c>
      <c r="C761" s="309">
        <v>0</v>
      </c>
      <c r="D761" s="309"/>
      <c r="E761" s="309"/>
      <c r="F761" s="256" t="e">
        <v>#DIV/0!</v>
      </c>
      <c r="G761" s="256" t="e">
        <v>#DIV/0!</v>
      </c>
      <c r="H761" s="203">
        <v>0</v>
      </c>
      <c r="I761" s="203">
        <v>0</v>
      </c>
    </row>
    <row r="762" spans="1:9" s="310" customFormat="1" ht="12.75" hidden="1">
      <c r="A762" s="306"/>
      <c r="B762" s="315" t="s">
        <v>1430</v>
      </c>
      <c r="C762" s="309">
        <v>0</v>
      </c>
      <c r="D762" s="309"/>
      <c r="E762" s="309"/>
      <c r="F762" s="256" t="e">
        <v>#DIV/0!</v>
      </c>
      <c r="G762" s="256" t="e">
        <v>#DIV/0!</v>
      </c>
      <c r="H762" s="203">
        <v>-54500</v>
      </c>
      <c r="I762" s="203">
        <v>-17082</v>
      </c>
    </row>
    <row r="763" spans="1:9" s="310" customFormat="1" ht="12.75" hidden="1">
      <c r="A763" s="306"/>
      <c r="B763" s="315" t="s">
        <v>1431</v>
      </c>
      <c r="C763" s="308">
        <v>0</v>
      </c>
      <c r="D763" s="309"/>
      <c r="E763" s="309"/>
      <c r="F763" s="256" t="e">
        <v>#DIV/0!</v>
      </c>
      <c r="G763" s="256" t="e">
        <v>#DIV/0!</v>
      </c>
      <c r="H763" s="203">
        <v>-54500</v>
      </c>
      <c r="I763" s="203">
        <v>-17082</v>
      </c>
    </row>
    <row r="764" spans="1:9" s="310" customFormat="1" ht="12.75" hidden="1">
      <c r="A764" s="306"/>
      <c r="B764" s="316" t="s">
        <v>1435</v>
      </c>
      <c r="C764" s="308">
        <v>0</v>
      </c>
      <c r="D764" s="309"/>
      <c r="E764" s="309"/>
      <c r="F764" s="256" t="e">
        <v>#DIV/0!</v>
      </c>
      <c r="G764" s="256" t="e">
        <v>#DIV/0!</v>
      </c>
      <c r="H764" s="203">
        <v>0</v>
      </c>
      <c r="I764" s="203">
        <v>0</v>
      </c>
    </row>
    <row r="765" spans="1:9" s="310" customFormat="1" ht="12.75" hidden="1">
      <c r="A765" s="306"/>
      <c r="B765" s="316" t="s">
        <v>1436</v>
      </c>
      <c r="C765" s="308">
        <v>0</v>
      </c>
      <c r="D765" s="309"/>
      <c r="E765" s="309"/>
      <c r="F765" s="256" t="e">
        <v>#DIV/0!</v>
      </c>
      <c r="G765" s="256" t="e">
        <v>#DIV/0!</v>
      </c>
      <c r="H765" s="203">
        <v>0</v>
      </c>
      <c r="I765" s="203">
        <v>0</v>
      </c>
    </row>
    <row r="766" spans="1:9" s="310" customFormat="1" ht="12.75" hidden="1">
      <c r="A766" s="306"/>
      <c r="B766" s="316" t="s">
        <v>314</v>
      </c>
      <c r="C766" s="308">
        <v>0</v>
      </c>
      <c r="D766" s="309"/>
      <c r="E766" s="309"/>
      <c r="F766" s="256" t="e">
        <v>#DIV/0!</v>
      </c>
      <c r="G766" s="256" t="e">
        <v>#DIV/0!</v>
      </c>
      <c r="H766" s="203">
        <v>0</v>
      </c>
      <c r="I766" s="203">
        <v>0</v>
      </c>
    </row>
    <row r="767" spans="1:9" s="310" customFormat="1" ht="51" hidden="1">
      <c r="A767" s="306"/>
      <c r="B767" s="314" t="s">
        <v>340</v>
      </c>
      <c r="C767" s="308">
        <v>0</v>
      </c>
      <c r="D767" s="309"/>
      <c r="E767" s="309"/>
      <c r="F767" s="256" t="e">
        <v>#DIV/0!</v>
      </c>
      <c r="G767" s="256" t="e">
        <v>#DIV/0!</v>
      </c>
      <c r="H767" s="203">
        <v>0</v>
      </c>
      <c r="I767" s="203">
        <v>0</v>
      </c>
    </row>
    <row r="768" spans="1:9" s="310" customFormat="1" ht="51" hidden="1">
      <c r="A768" s="306"/>
      <c r="B768" s="314" t="s">
        <v>315</v>
      </c>
      <c r="C768" s="308">
        <v>0</v>
      </c>
      <c r="D768" s="309"/>
      <c r="E768" s="309"/>
      <c r="F768" s="256" t="e">
        <v>#DIV/0!</v>
      </c>
      <c r="G768" s="256" t="e">
        <v>#DIV/0!</v>
      </c>
      <c r="H768" s="203">
        <v>0</v>
      </c>
      <c r="I768" s="203">
        <v>0</v>
      </c>
    </row>
    <row r="769" spans="1:9" s="310" customFormat="1" ht="38.25" hidden="1">
      <c r="A769" s="306"/>
      <c r="B769" s="314" t="s">
        <v>262</v>
      </c>
      <c r="C769" s="309">
        <v>0</v>
      </c>
      <c r="D769" s="309"/>
      <c r="E769" s="309"/>
      <c r="F769" s="256" t="e">
        <v>#DIV/0!</v>
      </c>
      <c r="G769" s="256" t="e">
        <v>#DIV/0!</v>
      </c>
      <c r="H769" s="203">
        <v>0</v>
      </c>
      <c r="I769" s="203">
        <v>0</v>
      </c>
    </row>
    <row r="770" spans="1:9" ht="12.75">
      <c r="A770" s="254"/>
      <c r="B770" s="317"/>
      <c r="C770" s="250"/>
      <c r="D770" s="203"/>
      <c r="E770" s="203"/>
      <c r="F770" s="256"/>
      <c r="G770" s="256"/>
      <c r="H770" s="203"/>
      <c r="I770" s="203"/>
    </row>
    <row r="771" spans="1:9" ht="12.75">
      <c r="A771" s="254"/>
      <c r="B771" s="258" t="s">
        <v>367</v>
      </c>
      <c r="C771" s="203"/>
      <c r="D771" s="203"/>
      <c r="E771" s="203"/>
      <c r="F771" s="256"/>
      <c r="G771" s="256"/>
      <c r="H771" s="250"/>
      <c r="I771" s="250"/>
    </row>
    <row r="772" spans="1:9" ht="12.75">
      <c r="A772" s="254"/>
      <c r="B772" s="259" t="s">
        <v>290</v>
      </c>
      <c r="C772" s="280">
        <v>17401929</v>
      </c>
      <c r="D772" s="280">
        <v>11826840</v>
      </c>
      <c r="E772" s="280">
        <v>11831208</v>
      </c>
      <c r="F772" s="252">
        <v>67.98791099538448</v>
      </c>
      <c r="G772" s="252">
        <v>100.03693294235822</v>
      </c>
      <c r="H772" s="250">
        <v>1565855</v>
      </c>
      <c r="I772" s="250">
        <v>1567100</v>
      </c>
    </row>
    <row r="773" spans="1:9" ht="25.5">
      <c r="A773" s="254"/>
      <c r="B773" s="291" t="s">
        <v>303</v>
      </c>
      <c r="C773" s="281">
        <v>15000</v>
      </c>
      <c r="D773" s="203">
        <v>10000</v>
      </c>
      <c r="E773" s="203">
        <v>14368</v>
      </c>
      <c r="F773" s="256">
        <v>95.78666666666666</v>
      </c>
      <c r="G773" s="256">
        <v>143.68</v>
      </c>
      <c r="H773" s="203">
        <v>1250</v>
      </c>
      <c r="I773" s="203">
        <v>2495</v>
      </c>
    </row>
    <row r="774" spans="1:9" s="310" customFormat="1" ht="12.75" hidden="1">
      <c r="A774" s="306"/>
      <c r="B774" s="316" t="s">
        <v>307</v>
      </c>
      <c r="C774" s="308">
        <v>0</v>
      </c>
      <c r="D774" s="309"/>
      <c r="E774" s="309"/>
      <c r="F774" s="256" t="e">
        <v>#DIV/0!</v>
      </c>
      <c r="G774" s="256" t="e">
        <v>#DIV/0!</v>
      </c>
      <c r="H774" s="203">
        <v>0</v>
      </c>
      <c r="I774" s="203">
        <v>0</v>
      </c>
    </row>
    <row r="775" spans="1:9" ht="12.75">
      <c r="A775" s="254"/>
      <c r="B775" s="267" t="s">
        <v>291</v>
      </c>
      <c r="C775" s="281">
        <v>17386929</v>
      </c>
      <c r="D775" s="281">
        <v>11816840</v>
      </c>
      <c r="E775" s="281">
        <v>11816840</v>
      </c>
      <c r="F775" s="256">
        <v>67.96392853505067</v>
      </c>
      <c r="G775" s="256">
        <v>100</v>
      </c>
      <c r="H775" s="203">
        <v>1564605</v>
      </c>
      <c r="I775" s="203">
        <v>1564605</v>
      </c>
    </row>
    <row r="776" spans="1:9" ht="25.5">
      <c r="A776" s="254"/>
      <c r="B776" s="269" t="s">
        <v>292</v>
      </c>
      <c r="C776" s="281">
        <v>17386929</v>
      </c>
      <c r="D776" s="203">
        <v>11816840</v>
      </c>
      <c r="E776" s="203">
        <v>11816840</v>
      </c>
      <c r="F776" s="256">
        <v>67.96392853505067</v>
      </c>
      <c r="G776" s="256">
        <v>100</v>
      </c>
      <c r="H776" s="203">
        <v>1564605</v>
      </c>
      <c r="I776" s="203">
        <v>1564605</v>
      </c>
    </row>
    <row r="777" spans="1:9" ht="12.75">
      <c r="A777" s="254"/>
      <c r="B777" s="259" t="s">
        <v>293</v>
      </c>
      <c r="C777" s="250">
        <v>17401929</v>
      </c>
      <c r="D777" s="250">
        <v>11826840</v>
      </c>
      <c r="E777" s="250">
        <v>11666047</v>
      </c>
      <c r="F777" s="252">
        <v>67.03881506469772</v>
      </c>
      <c r="G777" s="252">
        <v>98.64043988081347</v>
      </c>
      <c r="H777" s="250">
        <v>1565855</v>
      </c>
      <c r="I777" s="250">
        <v>1563346</v>
      </c>
    </row>
    <row r="778" spans="1:9" ht="12.75">
      <c r="A778" s="254"/>
      <c r="B778" s="267" t="s">
        <v>294</v>
      </c>
      <c r="C778" s="281">
        <v>17189153</v>
      </c>
      <c r="D778" s="281">
        <v>11726840</v>
      </c>
      <c r="E778" s="281">
        <v>11587565</v>
      </c>
      <c r="F778" s="256">
        <v>67.41207667416772</v>
      </c>
      <c r="G778" s="256">
        <v>98.8123398971931</v>
      </c>
      <c r="H778" s="203">
        <v>1565855</v>
      </c>
      <c r="I778" s="203">
        <v>1555945</v>
      </c>
    </row>
    <row r="779" spans="1:9" ht="12.75">
      <c r="A779" s="254"/>
      <c r="B779" s="282" t="s">
        <v>295</v>
      </c>
      <c r="C779" s="281">
        <v>16866558</v>
      </c>
      <c r="D779" s="281">
        <v>11511776</v>
      </c>
      <c r="E779" s="281">
        <v>11406392</v>
      </c>
      <c r="F779" s="256">
        <v>67.62726574088205</v>
      </c>
      <c r="G779" s="256">
        <v>99.08455480718179</v>
      </c>
      <c r="H779" s="203">
        <v>1538972</v>
      </c>
      <c r="I779" s="203">
        <v>1533594</v>
      </c>
    </row>
    <row r="780" spans="1:9" ht="12.75">
      <c r="A780" s="254"/>
      <c r="B780" s="284" t="s">
        <v>296</v>
      </c>
      <c r="C780" s="281">
        <v>14951896</v>
      </c>
      <c r="D780" s="281">
        <v>10234880</v>
      </c>
      <c r="E780" s="281">
        <v>10198944</v>
      </c>
      <c r="F780" s="256">
        <v>68.21171040783055</v>
      </c>
      <c r="G780" s="256">
        <v>99.64888694347174</v>
      </c>
      <c r="H780" s="203">
        <v>1379360</v>
      </c>
      <c r="I780" s="203">
        <v>1355396</v>
      </c>
    </row>
    <row r="781" spans="1:9" ht="12.75">
      <c r="A781" s="254"/>
      <c r="B781" s="288" t="s">
        <v>297</v>
      </c>
      <c r="C781" s="281">
        <v>14951896</v>
      </c>
      <c r="D781" s="203">
        <v>10234880</v>
      </c>
      <c r="E781" s="203">
        <v>10198944</v>
      </c>
      <c r="F781" s="256">
        <v>68.21171040783055</v>
      </c>
      <c r="G781" s="256">
        <v>99.64888694347174</v>
      </c>
      <c r="H781" s="203">
        <v>1379360</v>
      </c>
      <c r="I781" s="203">
        <v>1355396</v>
      </c>
    </row>
    <row r="782" spans="1:9" ht="12.75">
      <c r="A782" s="254"/>
      <c r="B782" s="284" t="s">
        <v>298</v>
      </c>
      <c r="C782" s="281">
        <v>1914662</v>
      </c>
      <c r="D782" s="203">
        <v>1276896</v>
      </c>
      <c r="E782" s="203">
        <v>1207448</v>
      </c>
      <c r="F782" s="256">
        <v>63.06324562768781</v>
      </c>
      <c r="G782" s="256">
        <v>94.56118587574869</v>
      </c>
      <c r="H782" s="203">
        <v>159612</v>
      </c>
      <c r="I782" s="203">
        <v>178198</v>
      </c>
    </row>
    <row r="783" spans="1:9" s="310" customFormat="1" ht="12.75" hidden="1">
      <c r="A783" s="306"/>
      <c r="B783" s="312" t="s">
        <v>331</v>
      </c>
      <c r="C783" s="308">
        <v>0</v>
      </c>
      <c r="D783" s="309"/>
      <c r="E783" s="309"/>
      <c r="F783" s="256" t="e">
        <v>#DIV/0!</v>
      </c>
      <c r="G783" s="256" t="e">
        <v>#DIV/0!</v>
      </c>
      <c r="H783" s="203">
        <v>0</v>
      </c>
      <c r="I783" s="203">
        <v>0</v>
      </c>
    </row>
    <row r="784" spans="1:9" ht="12.75">
      <c r="A784" s="254"/>
      <c r="B784" s="282" t="s">
        <v>299</v>
      </c>
      <c r="C784" s="281">
        <v>322595</v>
      </c>
      <c r="D784" s="281">
        <v>215064</v>
      </c>
      <c r="E784" s="281">
        <v>181173</v>
      </c>
      <c r="F784" s="256">
        <v>56.16113082967807</v>
      </c>
      <c r="G784" s="256">
        <v>84.24143510768887</v>
      </c>
      <c r="H784" s="203">
        <v>26883</v>
      </c>
      <c r="I784" s="203">
        <v>22351</v>
      </c>
    </row>
    <row r="785" spans="1:9" ht="12.75">
      <c r="A785" s="254"/>
      <c r="B785" s="284" t="s">
        <v>311</v>
      </c>
      <c r="C785" s="281">
        <v>322595</v>
      </c>
      <c r="D785" s="203">
        <v>215064</v>
      </c>
      <c r="E785" s="203">
        <v>181173</v>
      </c>
      <c r="F785" s="256">
        <v>56.16113082967807</v>
      </c>
      <c r="G785" s="256">
        <v>84.24143510768887</v>
      </c>
      <c r="H785" s="203">
        <v>26883</v>
      </c>
      <c r="I785" s="203">
        <v>22351</v>
      </c>
    </row>
    <row r="786" spans="1:9" s="310" customFormat="1" ht="12.75" hidden="1">
      <c r="A786" s="306"/>
      <c r="B786" s="307" t="s">
        <v>300</v>
      </c>
      <c r="C786" s="308">
        <v>0</v>
      </c>
      <c r="D786" s="309"/>
      <c r="E786" s="309"/>
      <c r="F786" s="256" t="e">
        <v>#DIV/0!</v>
      </c>
      <c r="G786" s="256" t="e">
        <v>#DIV/0!</v>
      </c>
      <c r="H786" s="203">
        <v>0</v>
      </c>
      <c r="I786" s="203">
        <v>0</v>
      </c>
    </row>
    <row r="787" spans="1:9" ht="12.75">
      <c r="A787" s="254"/>
      <c r="B787" s="267" t="s">
        <v>1781</v>
      </c>
      <c r="C787" s="281">
        <v>212776</v>
      </c>
      <c r="D787" s="281">
        <v>100000</v>
      </c>
      <c r="E787" s="281">
        <v>78482</v>
      </c>
      <c r="F787" s="256">
        <v>36.884799037485436</v>
      </c>
      <c r="G787" s="256">
        <v>78.482</v>
      </c>
      <c r="H787" s="203">
        <v>0</v>
      </c>
      <c r="I787" s="203">
        <v>7401</v>
      </c>
    </row>
    <row r="788" spans="1:9" ht="12.75">
      <c r="A788" s="254"/>
      <c r="B788" s="282" t="s">
        <v>301</v>
      </c>
      <c r="C788" s="281">
        <v>212776</v>
      </c>
      <c r="D788" s="203">
        <v>100000</v>
      </c>
      <c r="E788" s="203">
        <v>78482</v>
      </c>
      <c r="F788" s="256">
        <v>36.884799037485436</v>
      </c>
      <c r="G788" s="256">
        <v>78.482</v>
      </c>
      <c r="H788" s="203">
        <v>0</v>
      </c>
      <c r="I788" s="203">
        <v>7401</v>
      </c>
    </row>
    <row r="789" spans="1:9" ht="12.75">
      <c r="A789" s="254"/>
      <c r="B789" s="193"/>
      <c r="C789" s="203"/>
      <c r="D789" s="203"/>
      <c r="E789" s="203"/>
      <c r="F789" s="256"/>
      <c r="G789" s="256"/>
      <c r="H789" s="203"/>
      <c r="I789" s="203"/>
    </row>
    <row r="790" spans="1:9" ht="12.75">
      <c r="A790" s="254"/>
      <c r="B790" s="277" t="s">
        <v>368</v>
      </c>
      <c r="C790" s="250"/>
      <c r="D790" s="203"/>
      <c r="E790" s="203"/>
      <c r="F790" s="256"/>
      <c r="G790" s="256"/>
      <c r="H790" s="203"/>
      <c r="I790" s="203"/>
    </row>
    <row r="791" spans="1:9" ht="12.75">
      <c r="A791" s="254"/>
      <c r="B791" s="259" t="s">
        <v>290</v>
      </c>
      <c r="C791" s="280">
        <v>806502</v>
      </c>
      <c r="D791" s="280">
        <v>697863</v>
      </c>
      <c r="E791" s="280">
        <v>697863</v>
      </c>
      <c r="F791" s="252">
        <v>86.52960563024023</v>
      </c>
      <c r="G791" s="252">
        <v>100</v>
      </c>
      <c r="H791" s="250">
        <v>21783</v>
      </c>
      <c r="I791" s="250">
        <v>21783</v>
      </c>
    </row>
    <row r="792" spans="1:9" s="310" customFormat="1" ht="25.5" hidden="1">
      <c r="A792" s="306"/>
      <c r="B792" s="318" t="s">
        <v>303</v>
      </c>
      <c r="C792" s="308">
        <v>0</v>
      </c>
      <c r="D792" s="309"/>
      <c r="E792" s="309"/>
      <c r="F792" s="256" t="e">
        <v>#DIV/0!</v>
      </c>
      <c r="G792" s="256" t="e">
        <v>#DIV/0!</v>
      </c>
      <c r="H792" s="203">
        <v>0</v>
      </c>
      <c r="I792" s="203">
        <v>0</v>
      </c>
    </row>
    <row r="793" spans="1:9" s="310" customFormat="1" ht="12.75" hidden="1">
      <c r="A793" s="306"/>
      <c r="B793" s="316" t="s">
        <v>307</v>
      </c>
      <c r="C793" s="308">
        <v>0</v>
      </c>
      <c r="D793" s="309"/>
      <c r="E793" s="309"/>
      <c r="F793" s="256" t="e">
        <v>#DIV/0!</v>
      </c>
      <c r="G793" s="256" t="e">
        <v>#DIV/0!</v>
      </c>
      <c r="H793" s="203">
        <v>0</v>
      </c>
      <c r="I793" s="203">
        <v>0</v>
      </c>
    </row>
    <row r="794" spans="1:9" ht="12.75">
      <c r="A794" s="254"/>
      <c r="B794" s="291" t="s">
        <v>317</v>
      </c>
      <c r="C794" s="281">
        <v>499428</v>
      </c>
      <c r="D794" s="281">
        <v>499428</v>
      </c>
      <c r="E794" s="281">
        <v>499428</v>
      </c>
      <c r="F794" s="256">
        <v>100</v>
      </c>
      <c r="G794" s="256">
        <v>0.020022906204698175</v>
      </c>
      <c r="H794" s="203">
        <v>0</v>
      </c>
      <c r="I794" s="203">
        <v>0</v>
      </c>
    </row>
    <row r="795" spans="1:9" ht="12.75">
      <c r="A795" s="254"/>
      <c r="B795" s="297" t="s">
        <v>318</v>
      </c>
      <c r="C795" s="281">
        <v>499428</v>
      </c>
      <c r="D795" s="281">
        <v>499428</v>
      </c>
      <c r="E795" s="281">
        <v>499428</v>
      </c>
      <c r="F795" s="256">
        <v>100</v>
      </c>
      <c r="G795" s="256">
        <v>0.020022906204698175</v>
      </c>
      <c r="H795" s="203">
        <v>0</v>
      </c>
      <c r="I795" s="203">
        <v>0</v>
      </c>
    </row>
    <row r="796" spans="1:9" ht="12.75">
      <c r="A796" s="254"/>
      <c r="B796" s="292" t="s">
        <v>321</v>
      </c>
      <c r="C796" s="281">
        <v>499428</v>
      </c>
      <c r="D796" s="203">
        <v>499428</v>
      </c>
      <c r="E796" s="203">
        <v>499428</v>
      </c>
      <c r="F796" s="256">
        <v>100</v>
      </c>
      <c r="G796" s="256">
        <v>0.020022906204698175</v>
      </c>
      <c r="H796" s="203">
        <v>0</v>
      </c>
      <c r="I796" s="203">
        <v>0</v>
      </c>
    </row>
    <row r="797" spans="1:9" ht="12.75">
      <c r="A797" s="254"/>
      <c r="B797" s="267" t="s">
        <v>291</v>
      </c>
      <c r="C797" s="281">
        <v>307074</v>
      </c>
      <c r="D797" s="281">
        <v>198435</v>
      </c>
      <c r="E797" s="281">
        <v>198435</v>
      </c>
      <c r="F797" s="256">
        <v>64.62123136442682</v>
      </c>
      <c r="G797" s="256">
        <v>100</v>
      </c>
      <c r="H797" s="203">
        <v>21783</v>
      </c>
      <c r="I797" s="203">
        <v>21783</v>
      </c>
    </row>
    <row r="798" spans="1:9" ht="25.5">
      <c r="A798" s="254"/>
      <c r="B798" s="269" t="s">
        <v>292</v>
      </c>
      <c r="C798" s="281">
        <v>307074</v>
      </c>
      <c r="D798" s="203">
        <v>198435</v>
      </c>
      <c r="E798" s="203">
        <v>198435</v>
      </c>
      <c r="F798" s="256">
        <v>64.62123136442682</v>
      </c>
      <c r="G798" s="256">
        <v>100</v>
      </c>
      <c r="H798" s="203">
        <v>21783</v>
      </c>
      <c r="I798" s="203">
        <v>21783</v>
      </c>
    </row>
    <row r="799" spans="1:9" s="262" customFormat="1" ht="12.75">
      <c r="A799" s="261"/>
      <c r="B799" s="259" t="s">
        <v>293</v>
      </c>
      <c r="C799" s="250">
        <v>806502</v>
      </c>
      <c r="D799" s="250">
        <v>697863</v>
      </c>
      <c r="E799" s="250">
        <v>621422</v>
      </c>
      <c r="F799" s="252">
        <v>77.05151382141644</v>
      </c>
      <c r="G799" s="252">
        <v>89.04641742003803</v>
      </c>
      <c r="H799" s="250">
        <v>21783</v>
      </c>
      <c r="I799" s="250">
        <v>21967</v>
      </c>
    </row>
    <row r="800" spans="1:9" ht="12.75">
      <c r="A800" s="254"/>
      <c r="B800" s="267" t="s">
        <v>294</v>
      </c>
      <c r="C800" s="281">
        <v>795252</v>
      </c>
      <c r="D800" s="281">
        <v>689113</v>
      </c>
      <c r="E800" s="281">
        <v>619145</v>
      </c>
      <c r="F800" s="256">
        <v>77.85519558580172</v>
      </c>
      <c r="G800" s="256">
        <v>89.84665795014752</v>
      </c>
      <c r="H800" s="203">
        <v>21783</v>
      </c>
      <c r="I800" s="203">
        <v>21418</v>
      </c>
    </row>
    <row r="801" spans="1:9" ht="12.75">
      <c r="A801" s="254"/>
      <c r="B801" s="282" t="s">
        <v>295</v>
      </c>
      <c r="C801" s="281">
        <v>794478</v>
      </c>
      <c r="D801" s="281">
        <v>688339</v>
      </c>
      <c r="E801" s="281">
        <v>618372</v>
      </c>
      <c r="F801" s="256">
        <v>77.83374744171645</v>
      </c>
      <c r="G801" s="256">
        <v>89.83538634306643</v>
      </c>
      <c r="H801" s="203">
        <v>21783</v>
      </c>
      <c r="I801" s="203">
        <v>21418</v>
      </c>
    </row>
    <row r="802" spans="1:9" ht="12.75">
      <c r="A802" s="254"/>
      <c r="B802" s="284" t="s">
        <v>296</v>
      </c>
      <c r="C802" s="281">
        <v>632122</v>
      </c>
      <c r="D802" s="203">
        <v>557383</v>
      </c>
      <c r="E802" s="203">
        <v>528717</v>
      </c>
      <c r="F802" s="256">
        <v>83.64160715811188</v>
      </c>
      <c r="G802" s="256">
        <v>94.85703726163159</v>
      </c>
      <c r="H802" s="203">
        <v>15583</v>
      </c>
      <c r="I802" s="203">
        <v>15857</v>
      </c>
    </row>
    <row r="803" spans="1:9" ht="12.75">
      <c r="A803" s="254"/>
      <c r="B803" s="288" t="s">
        <v>297</v>
      </c>
      <c r="C803" s="281">
        <v>509913</v>
      </c>
      <c r="D803" s="203">
        <v>442313</v>
      </c>
      <c r="E803" s="203">
        <v>417524</v>
      </c>
      <c r="F803" s="256">
        <v>81.88141898716056</v>
      </c>
      <c r="G803" s="256">
        <v>94.39559768761036</v>
      </c>
      <c r="H803" s="203">
        <v>11600</v>
      </c>
      <c r="I803" s="203">
        <v>10128</v>
      </c>
    </row>
    <row r="804" spans="1:9" ht="12.75">
      <c r="A804" s="254"/>
      <c r="B804" s="284" t="s">
        <v>298</v>
      </c>
      <c r="C804" s="281">
        <v>162356</v>
      </c>
      <c r="D804" s="203">
        <v>130956</v>
      </c>
      <c r="E804" s="203">
        <v>89655</v>
      </c>
      <c r="F804" s="256">
        <v>55.22124220848013</v>
      </c>
      <c r="G804" s="256">
        <v>68.46192614313205</v>
      </c>
      <c r="H804" s="203">
        <v>6200</v>
      </c>
      <c r="I804" s="203">
        <v>5561</v>
      </c>
    </row>
    <row r="805" spans="1:9" ht="25.5">
      <c r="A805" s="254"/>
      <c r="B805" s="269" t="s">
        <v>304</v>
      </c>
      <c r="C805" s="281">
        <v>774</v>
      </c>
      <c r="D805" s="281">
        <v>774</v>
      </c>
      <c r="E805" s="281">
        <v>773</v>
      </c>
      <c r="F805" s="256">
        <v>99.87080103359173</v>
      </c>
      <c r="G805" s="256">
        <v>0</v>
      </c>
      <c r="H805" s="203">
        <v>0</v>
      </c>
      <c r="I805" s="203">
        <v>0</v>
      </c>
    </row>
    <row r="806" spans="1:9" ht="12.75">
      <c r="A806" s="254"/>
      <c r="B806" s="292" t="s">
        <v>305</v>
      </c>
      <c r="C806" s="281">
        <v>774</v>
      </c>
      <c r="D806" s="203">
        <v>774</v>
      </c>
      <c r="E806" s="203">
        <v>773</v>
      </c>
      <c r="F806" s="256">
        <v>99.87080103359173</v>
      </c>
      <c r="G806" s="256">
        <v>0</v>
      </c>
      <c r="H806" s="203">
        <v>0</v>
      </c>
      <c r="I806" s="203">
        <v>0</v>
      </c>
    </row>
    <row r="807" spans="1:9" ht="12.75">
      <c r="A807" s="254"/>
      <c r="B807" s="267" t="s">
        <v>1781</v>
      </c>
      <c r="C807" s="281">
        <v>11250</v>
      </c>
      <c r="D807" s="281">
        <v>8750</v>
      </c>
      <c r="E807" s="281">
        <v>2277</v>
      </c>
      <c r="F807" s="256">
        <v>20.24</v>
      </c>
      <c r="G807" s="256">
        <v>26.02285714285714</v>
      </c>
      <c r="H807" s="203">
        <v>0</v>
      </c>
      <c r="I807" s="203">
        <v>549</v>
      </c>
    </row>
    <row r="808" spans="1:9" ht="12.75">
      <c r="A808" s="254"/>
      <c r="B808" s="282" t="s">
        <v>301</v>
      </c>
      <c r="C808" s="281">
        <v>11250</v>
      </c>
      <c r="D808" s="203">
        <v>8750</v>
      </c>
      <c r="E808" s="203">
        <v>2277</v>
      </c>
      <c r="F808" s="256">
        <v>20.24</v>
      </c>
      <c r="G808" s="256">
        <v>26.02285714285714</v>
      </c>
      <c r="H808" s="203">
        <v>0</v>
      </c>
      <c r="I808" s="203">
        <v>549</v>
      </c>
    </row>
    <row r="809" spans="1:9" ht="12.75">
      <c r="A809" s="254"/>
      <c r="B809" s="193"/>
      <c r="C809" s="203"/>
      <c r="D809" s="203"/>
      <c r="E809" s="203"/>
      <c r="F809" s="256"/>
      <c r="G809" s="256"/>
      <c r="H809" s="203"/>
      <c r="I809" s="203"/>
    </row>
    <row r="810" spans="1:9" ht="12.75">
      <c r="A810" s="254"/>
      <c r="B810" s="186" t="s">
        <v>369</v>
      </c>
      <c r="C810" s="203"/>
      <c r="D810" s="203"/>
      <c r="E810" s="203"/>
      <c r="F810" s="256"/>
      <c r="G810" s="256"/>
      <c r="H810" s="203"/>
      <c r="I810" s="203"/>
    </row>
    <row r="811" spans="1:9" ht="12.75">
      <c r="A811" s="254"/>
      <c r="B811" s="259" t="s">
        <v>290</v>
      </c>
      <c r="C811" s="280">
        <v>14719429</v>
      </c>
      <c r="D811" s="280">
        <v>10615905</v>
      </c>
      <c r="E811" s="280">
        <v>9571326</v>
      </c>
      <c r="F811" s="252">
        <v>65.02511748247844</v>
      </c>
      <c r="G811" s="252">
        <v>90.16024540536111</v>
      </c>
      <c r="H811" s="250">
        <v>1045161</v>
      </c>
      <c r="I811" s="250">
        <v>1120794</v>
      </c>
    </row>
    <row r="812" spans="1:9" ht="25.5">
      <c r="A812" s="254"/>
      <c r="B812" s="291" t="s">
        <v>303</v>
      </c>
      <c r="C812" s="281">
        <v>1005000</v>
      </c>
      <c r="D812" s="203">
        <v>837000</v>
      </c>
      <c r="E812" s="203">
        <v>591584</v>
      </c>
      <c r="F812" s="256">
        <v>58.86407960199005</v>
      </c>
      <c r="G812" s="256">
        <v>70.67909199522103</v>
      </c>
      <c r="H812" s="203">
        <v>42000</v>
      </c>
      <c r="I812" s="203">
        <v>94928</v>
      </c>
    </row>
    <row r="813" spans="1:9" ht="12.75">
      <c r="A813" s="254"/>
      <c r="B813" s="267" t="s">
        <v>307</v>
      </c>
      <c r="C813" s="281">
        <v>2308184</v>
      </c>
      <c r="D813" s="203">
        <v>2224403</v>
      </c>
      <c r="E813" s="203">
        <v>1425240</v>
      </c>
      <c r="F813" s="256">
        <v>61.747243720604594</v>
      </c>
      <c r="G813" s="256">
        <v>64.07292203795805</v>
      </c>
      <c r="H813" s="203">
        <v>19000</v>
      </c>
      <c r="I813" s="203">
        <v>41705</v>
      </c>
    </row>
    <row r="814" spans="1:9" ht="12.75">
      <c r="A814" s="254"/>
      <c r="B814" s="267" t="s">
        <v>291</v>
      </c>
      <c r="C814" s="281">
        <v>11406245</v>
      </c>
      <c r="D814" s="281">
        <v>7554502</v>
      </c>
      <c r="E814" s="281">
        <v>7554502</v>
      </c>
      <c r="F814" s="256">
        <v>66.23127944384852</v>
      </c>
      <c r="G814" s="256">
        <v>100</v>
      </c>
      <c r="H814" s="203">
        <v>984161</v>
      </c>
      <c r="I814" s="203">
        <v>984161</v>
      </c>
    </row>
    <row r="815" spans="1:9" ht="25.5">
      <c r="A815" s="254"/>
      <c r="B815" s="269" t="s">
        <v>292</v>
      </c>
      <c r="C815" s="281">
        <v>11406245</v>
      </c>
      <c r="D815" s="203">
        <v>7554502</v>
      </c>
      <c r="E815" s="203">
        <v>7554502</v>
      </c>
      <c r="F815" s="256">
        <v>66.23127944384852</v>
      </c>
      <c r="G815" s="256">
        <v>100</v>
      </c>
      <c r="H815" s="203">
        <v>984161</v>
      </c>
      <c r="I815" s="203">
        <v>984161</v>
      </c>
    </row>
    <row r="816" spans="1:9" ht="12.75">
      <c r="A816" s="254"/>
      <c r="B816" s="259" t="s">
        <v>293</v>
      </c>
      <c r="C816" s="250">
        <v>14719429</v>
      </c>
      <c r="D816" s="250">
        <v>10615905</v>
      </c>
      <c r="E816" s="250">
        <v>6690624</v>
      </c>
      <c r="F816" s="252">
        <v>45.454371905323235</v>
      </c>
      <c r="G816" s="252">
        <v>63.024527819342765</v>
      </c>
      <c r="H816" s="250">
        <v>1045161</v>
      </c>
      <c r="I816" s="250">
        <v>831900</v>
      </c>
    </row>
    <row r="817" spans="1:9" ht="12.75">
      <c r="A817" s="254"/>
      <c r="B817" s="267" t="s">
        <v>294</v>
      </c>
      <c r="C817" s="281">
        <v>14583230</v>
      </c>
      <c r="D817" s="281">
        <v>10479706</v>
      </c>
      <c r="E817" s="281">
        <v>6633150</v>
      </c>
      <c r="F817" s="256">
        <v>45.48477943500856</v>
      </c>
      <c r="G817" s="256">
        <v>63.29519167808715</v>
      </c>
      <c r="H817" s="203">
        <v>1037852</v>
      </c>
      <c r="I817" s="203">
        <v>820012</v>
      </c>
    </row>
    <row r="818" spans="1:9" ht="12.75">
      <c r="A818" s="254"/>
      <c r="B818" s="282" t="s">
        <v>295</v>
      </c>
      <c r="C818" s="281">
        <v>3580381</v>
      </c>
      <c r="D818" s="281">
        <v>2588852</v>
      </c>
      <c r="E818" s="281">
        <v>1828616</v>
      </c>
      <c r="F818" s="256">
        <v>51.073223771436616</v>
      </c>
      <c r="G818" s="256">
        <v>70.63424251367016</v>
      </c>
      <c r="H818" s="203">
        <v>299897</v>
      </c>
      <c r="I818" s="203">
        <v>264801</v>
      </c>
    </row>
    <row r="819" spans="1:9" ht="12.75">
      <c r="A819" s="254"/>
      <c r="B819" s="284" t="s">
        <v>296</v>
      </c>
      <c r="C819" s="281">
        <v>2267924</v>
      </c>
      <c r="D819" s="203">
        <v>1546284</v>
      </c>
      <c r="E819" s="203">
        <v>1299749</v>
      </c>
      <c r="F819" s="256">
        <v>57.31007741000139</v>
      </c>
      <c r="G819" s="256">
        <v>84.05629237578609</v>
      </c>
      <c r="H819" s="203">
        <v>195263</v>
      </c>
      <c r="I819" s="203">
        <v>168289</v>
      </c>
    </row>
    <row r="820" spans="1:9" ht="12.75">
      <c r="A820" s="254"/>
      <c r="B820" s="288" t="s">
        <v>297</v>
      </c>
      <c r="C820" s="281">
        <v>1827687</v>
      </c>
      <c r="D820" s="203">
        <v>1165949</v>
      </c>
      <c r="E820" s="203">
        <v>991999</v>
      </c>
      <c r="F820" s="256">
        <v>54.27619718255916</v>
      </c>
      <c r="G820" s="256">
        <v>85.0808225745723</v>
      </c>
      <c r="H820" s="203">
        <v>154876</v>
      </c>
      <c r="I820" s="203">
        <v>126075</v>
      </c>
    </row>
    <row r="821" spans="1:9" ht="12.75">
      <c r="A821" s="254"/>
      <c r="B821" s="284" t="s">
        <v>298</v>
      </c>
      <c r="C821" s="281">
        <v>1312457</v>
      </c>
      <c r="D821" s="203">
        <v>1042568</v>
      </c>
      <c r="E821" s="203">
        <v>528867</v>
      </c>
      <c r="F821" s="256">
        <v>40.2959487434636</v>
      </c>
      <c r="G821" s="256">
        <v>50.7273386484143</v>
      </c>
      <c r="H821" s="203">
        <v>104634</v>
      </c>
      <c r="I821" s="203">
        <v>96512</v>
      </c>
    </row>
    <row r="822" spans="1:9" s="310" customFormat="1" ht="12.75" hidden="1">
      <c r="A822" s="306"/>
      <c r="B822" s="312" t="s">
        <v>331</v>
      </c>
      <c r="C822" s="308">
        <v>0</v>
      </c>
      <c r="D822" s="309"/>
      <c r="E822" s="309"/>
      <c r="F822" s="256" t="e">
        <v>#DIV/0!</v>
      </c>
      <c r="G822" s="256" t="e">
        <v>#DIV/0!</v>
      </c>
      <c r="H822" s="203">
        <v>0</v>
      </c>
      <c r="I822" s="203">
        <v>0</v>
      </c>
    </row>
    <row r="823" spans="1:9" ht="12.75">
      <c r="A823" s="254"/>
      <c r="B823" s="282" t="s">
        <v>299</v>
      </c>
      <c r="C823" s="281">
        <v>10426499</v>
      </c>
      <c r="D823" s="281">
        <v>7318439</v>
      </c>
      <c r="E823" s="281">
        <v>4486989</v>
      </c>
      <c r="F823" s="256">
        <v>43.034473987864956</v>
      </c>
      <c r="G823" s="256">
        <v>61.31073853317627</v>
      </c>
      <c r="H823" s="203">
        <v>737117</v>
      </c>
      <c r="I823" s="203">
        <v>552715</v>
      </c>
    </row>
    <row r="824" spans="1:9" ht="12.75">
      <c r="A824" s="254"/>
      <c r="B824" s="284" t="s">
        <v>311</v>
      </c>
      <c r="C824" s="281">
        <v>1933150</v>
      </c>
      <c r="D824" s="203">
        <v>1910499</v>
      </c>
      <c r="E824" s="203">
        <v>577639</v>
      </c>
      <c r="F824" s="256">
        <v>29.88071282621628</v>
      </c>
      <c r="G824" s="256">
        <v>30.234980494624704</v>
      </c>
      <c r="H824" s="203">
        <v>5662</v>
      </c>
      <c r="I824" s="203">
        <v>45101</v>
      </c>
    </row>
    <row r="825" spans="1:9" ht="12.75">
      <c r="A825" s="254"/>
      <c r="B825" s="284" t="s">
        <v>300</v>
      </c>
      <c r="C825" s="281">
        <v>8493349</v>
      </c>
      <c r="D825" s="203">
        <v>5407940</v>
      </c>
      <c r="E825" s="203">
        <v>3909350</v>
      </c>
      <c r="F825" s="256">
        <v>46.02836878597594</v>
      </c>
      <c r="G825" s="256">
        <v>72.28907865102053</v>
      </c>
      <c r="H825" s="203">
        <v>731455</v>
      </c>
      <c r="I825" s="203">
        <v>507614</v>
      </c>
    </row>
    <row r="826" spans="1:9" s="310" customFormat="1" ht="25.5" hidden="1">
      <c r="A826" s="306"/>
      <c r="B826" s="314" t="s">
        <v>304</v>
      </c>
      <c r="C826" s="308">
        <v>0</v>
      </c>
      <c r="D826" s="309"/>
      <c r="E826" s="309"/>
      <c r="F826" s="256" t="e">
        <v>#DIV/0!</v>
      </c>
      <c r="G826" s="256" t="e">
        <v>#DIV/0!</v>
      </c>
      <c r="H826" s="203">
        <v>0</v>
      </c>
      <c r="I826" s="203">
        <v>0</v>
      </c>
    </row>
    <row r="827" spans="1:9" s="310" customFormat="1" ht="25.5" hidden="1">
      <c r="A827" s="306"/>
      <c r="B827" s="311" t="s">
        <v>333</v>
      </c>
      <c r="C827" s="308">
        <v>0</v>
      </c>
      <c r="D827" s="309"/>
      <c r="E827" s="309"/>
      <c r="F827" s="256" t="e">
        <v>#DIV/0!</v>
      </c>
      <c r="G827" s="256" t="e">
        <v>#DIV/0!</v>
      </c>
      <c r="H827" s="203">
        <v>0</v>
      </c>
      <c r="I827" s="203">
        <v>0</v>
      </c>
    </row>
    <row r="828" spans="1:9" s="310" customFormat="1" ht="12.75" hidden="1">
      <c r="A828" s="306"/>
      <c r="B828" s="311" t="s">
        <v>305</v>
      </c>
      <c r="C828" s="308">
        <v>0</v>
      </c>
      <c r="D828" s="309"/>
      <c r="E828" s="309"/>
      <c r="F828" s="256" t="e">
        <v>#DIV/0!</v>
      </c>
      <c r="G828" s="256" t="e">
        <v>#DIV/0!</v>
      </c>
      <c r="H828" s="203">
        <v>0</v>
      </c>
      <c r="I828" s="203">
        <v>0</v>
      </c>
    </row>
    <row r="829" spans="1:9" ht="12.75">
      <c r="A829" s="254"/>
      <c r="B829" s="282" t="s">
        <v>1776</v>
      </c>
      <c r="C829" s="203">
        <v>576350</v>
      </c>
      <c r="D829" s="203">
        <v>572415</v>
      </c>
      <c r="E829" s="203">
        <v>317545</v>
      </c>
      <c r="F829" s="256">
        <v>55.09586188947688</v>
      </c>
      <c r="G829" s="256">
        <v>55.47461195111938</v>
      </c>
      <c r="H829" s="203">
        <v>838</v>
      </c>
      <c r="I829" s="203">
        <v>2496</v>
      </c>
    </row>
    <row r="830" spans="1:9" ht="25.5">
      <c r="A830" s="254"/>
      <c r="B830" s="292" t="s">
        <v>312</v>
      </c>
      <c r="C830" s="203">
        <v>2350</v>
      </c>
      <c r="D830" s="203">
        <v>1764</v>
      </c>
      <c r="E830" s="203">
        <v>0</v>
      </c>
      <c r="F830" s="256">
        <v>0</v>
      </c>
      <c r="G830" s="256">
        <v>0</v>
      </c>
      <c r="H830" s="203">
        <v>0</v>
      </c>
      <c r="I830" s="203">
        <v>0</v>
      </c>
    </row>
    <row r="831" spans="1:9" ht="38.25">
      <c r="A831" s="254"/>
      <c r="B831" s="294" t="s">
        <v>313</v>
      </c>
      <c r="C831" s="203">
        <v>2350</v>
      </c>
      <c r="D831" s="203">
        <v>1764</v>
      </c>
      <c r="E831" s="203">
        <v>0</v>
      </c>
      <c r="F831" s="256">
        <v>0</v>
      </c>
      <c r="G831" s="256">
        <v>0</v>
      </c>
      <c r="H831" s="203">
        <v>0</v>
      </c>
      <c r="I831" s="203">
        <v>0</v>
      </c>
    </row>
    <row r="832" spans="1:9" s="310" customFormat="1" ht="12.75" hidden="1">
      <c r="A832" s="306"/>
      <c r="B832" s="311" t="s">
        <v>326</v>
      </c>
      <c r="C832" s="309">
        <v>0</v>
      </c>
      <c r="D832" s="309"/>
      <c r="E832" s="309"/>
      <c r="F832" s="256" t="e">
        <v>#DIV/0!</v>
      </c>
      <c r="G832" s="256" t="e">
        <v>#DIV/0!</v>
      </c>
      <c r="H832" s="203">
        <v>0</v>
      </c>
      <c r="I832" s="203">
        <v>0</v>
      </c>
    </row>
    <row r="833" spans="1:9" ht="25.5">
      <c r="A833" s="254"/>
      <c r="B833" s="292" t="s">
        <v>337</v>
      </c>
      <c r="C833" s="203">
        <v>574000</v>
      </c>
      <c r="D833" s="203">
        <v>570651</v>
      </c>
      <c r="E833" s="203">
        <v>317545</v>
      </c>
      <c r="F833" s="256">
        <v>55.32142857142858</v>
      </c>
      <c r="G833" s="256">
        <v>55.64609542434869</v>
      </c>
      <c r="H833" s="203">
        <v>838</v>
      </c>
      <c r="I833" s="203">
        <v>2496</v>
      </c>
    </row>
    <row r="834" spans="1:9" ht="12.75">
      <c r="A834" s="254"/>
      <c r="B834" s="267" t="s">
        <v>1781</v>
      </c>
      <c r="C834" s="281">
        <v>136199</v>
      </c>
      <c r="D834" s="281">
        <v>136199</v>
      </c>
      <c r="E834" s="281">
        <v>57474</v>
      </c>
      <c r="F834" s="256">
        <v>42.19854771327249</v>
      </c>
      <c r="G834" s="256">
        <v>42.19854771327249</v>
      </c>
      <c r="H834" s="203">
        <v>7309</v>
      </c>
      <c r="I834" s="203">
        <v>11888</v>
      </c>
    </row>
    <row r="835" spans="1:9" ht="12.75">
      <c r="A835" s="254"/>
      <c r="B835" s="282" t="s">
        <v>301</v>
      </c>
      <c r="C835" s="281">
        <v>136199</v>
      </c>
      <c r="D835" s="203">
        <v>136199</v>
      </c>
      <c r="E835" s="203">
        <v>57474</v>
      </c>
      <c r="F835" s="256">
        <v>42.19854771327249</v>
      </c>
      <c r="G835" s="256">
        <v>42.19854771327249</v>
      </c>
      <c r="H835" s="203">
        <v>7309</v>
      </c>
      <c r="I835" s="203">
        <v>11888</v>
      </c>
    </row>
    <row r="836" spans="1:9" s="310" customFormat="1" ht="12.75" hidden="1">
      <c r="A836" s="306"/>
      <c r="B836" s="312" t="s">
        <v>338</v>
      </c>
      <c r="C836" s="308">
        <v>0</v>
      </c>
      <c r="D836" s="309"/>
      <c r="E836" s="309"/>
      <c r="F836" s="256" t="e">
        <v>#DIV/0!</v>
      </c>
      <c r="G836" s="256" t="e">
        <v>#DIV/0!</v>
      </c>
      <c r="H836" s="203">
        <v>0</v>
      </c>
      <c r="I836" s="203">
        <v>0</v>
      </c>
    </row>
    <row r="837" spans="1:9" s="310" customFormat="1" ht="25.5" hidden="1">
      <c r="A837" s="306"/>
      <c r="B837" s="311" t="s">
        <v>358</v>
      </c>
      <c r="C837" s="309">
        <v>0</v>
      </c>
      <c r="D837" s="309"/>
      <c r="E837" s="309"/>
      <c r="F837" s="256" t="e">
        <v>#DIV/0!</v>
      </c>
      <c r="G837" s="256" t="e">
        <v>#DIV/0!</v>
      </c>
      <c r="H837" s="203">
        <v>-569813</v>
      </c>
      <c r="I837" s="203">
        <v>-315049</v>
      </c>
    </row>
    <row r="838" spans="1:9" s="310" customFormat="1" ht="12.75" hidden="1">
      <c r="A838" s="306"/>
      <c r="B838" s="315" t="s">
        <v>1430</v>
      </c>
      <c r="C838" s="309">
        <v>0</v>
      </c>
      <c r="D838" s="309"/>
      <c r="E838" s="309"/>
      <c r="F838" s="256" t="e">
        <v>#DIV/0!</v>
      </c>
      <c r="G838" s="256" t="e">
        <v>#DIV/0!</v>
      </c>
      <c r="H838" s="203">
        <v>-128890</v>
      </c>
      <c r="I838" s="203">
        <v>-45586</v>
      </c>
    </row>
    <row r="839" spans="1:9" s="310" customFormat="1" ht="12.75" hidden="1">
      <c r="A839" s="306"/>
      <c r="B839" s="315" t="s">
        <v>1431</v>
      </c>
      <c r="C839" s="308">
        <v>0</v>
      </c>
      <c r="D839" s="309"/>
      <c r="E839" s="309"/>
      <c r="F839" s="256" t="e">
        <v>#DIV/0!</v>
      </c>
      <c r="G839" s="256" t="e">
        <v>#DIV/0!</v>
      </c>
      <c r="H839" s="203">
        <v>-128890</v>
      </c>
      <c r="I839" s="203">
        <v>-45586</v>
      </c>
    </row>
    <row r="840" spans="1:9" s="310" customFormat="1" ht="12.75" hidden="1">
      <c r="A840" s="306"/>
      <c r="B840" s="316" t="s">
        <v>1435</v>
      </c>
      <c r="C840" s="308">
        <v>0</v>
      </c>
      <c r="D840" s="309"/>
      <c r="E840" s="309"/>
      <c r="F840" s="256" t="e">
        <v>#DIV/0!</v>
      </c>
      <c r="G840" s="256" t="e">
        <v>#DIV/0!</v>
      </c>
      <c r="H840" s="203">
        <v>0</v>
      </c>
      <c r="I840" s="203">
        <v>0</v>
      </c>
    </row>
    <row r="841" spans="1:9" s="310" customFormat="1" ht="12.75" hidden="1">
      <c r="A841" s="306"/>
      <c r="B841" s="316" t="s">
        <v>1436</v>
      </c>
      <c r="C841" s="308">
        <v>0</v>
      </c>
      <c r="D841" s="309"/>
      <c r="E841" s="309"/>
      <c r="F841" s="256" t="e">
        <v>#DIV/0!</v>
      </c>
      <c r="G841" s="256" t="e">
        <v>#DIV/0!</v>
      </c>
      <c r="H841" s="203">
        <v>0</v>
      </c>
      <c r="I841" s="203">
        <v>0</v>
      </c>
    </row>
    <row r="842" spans="1:9" s="310" customFormat="1" ht="12.75" hidden="1">
      <c r="A842" s="306"/>
      <c r="B842" s="316" t="s">
        <v>314</v>
      </c>
      <c r="C842" s="308">
        <v>0</v>
      </c>
      <c r="D842" s="309"/>
      <c r="E842" s="309"/>
      <c r="F842" s="256" t="e">
        <v>#DIV/0!</v>
      </c>
      <c r="G842" s="256" t="e">
        <v>#DIV/0!</v>
      </c>
      <c r="H842" s="203">
        <v>0</v>
      </c>
      <c r="I842" s="203">
        <v>0</v>
      </c>
    </row>
    <row r="843" spans="1:9" s="310" customFormat="1" ht="51" hidden="1">
      <c r="A843" s="306"/>
      <c r="B843" s="314" t="s">
        <v>340</v>
      </c>
      <c r="C843" s="308">
        <v>0</v>
      </c>
      <c r="D843" s="309"/>
      <c r="E843" s="309"/>
      <c r="F843" s="256" t="e">
        <v>#DIV/0!</v>
      </c>
      <c r="G843" s="256" t="e">
        <v>#DIV/0!</v>
      </c>
      <c r="H843" s="203">
        <v>0</v>
      </c>
      <c r="I843" s="203">
        <v>0</v>
      </c>
    </row>
    <row r="844" spans="1:9" s="310" customFormat="1" ht="51" hidden="1">
      <c r="A844" s="306"/>
      <c r="B844" s="314" t="s">
        <v>315</v>
      </c>
      <c r="C844" s="308">
        <v>0</v>
      </c>
      <c r="D844" s="309"/>
      <c r="E844" s="309"/>
      <c r="F844" s="256" t="e">
        <v>#DIV/0!</v>
      </c>
      <c r="G844" s="256" t="e">
        <v>#DIV/0!</v>
      </c>
      <c r="H844" s="203">
        <v>0</v>
      </c>
      <c r="I844" s="203">
        <v>0</v>
      </c>
    </row>
    <row r="845" spans="1:9" s="310" customFormat="1" ht="38.25" hidden="1">
      <c r="A845" s="306"/>
      <c r="B845" s="314" t="s">
        <v>262</v>
      </c>
      <c r="C845" s="309">
        <v>0</v>
      </c>
      <c r="D845" s="309"/>
      <c r="E845" s="309"/>
      <c r="F845" s="256" t="e">
        <v>#DIV/0!</v>
      </c>
      <c r="G845" s="256" t="e">
        <v>#DIV/0!</v>
      </c>
      <c r="H845" s="203">
        <v>0</v>
      </c>
      <c r="I845" s="203">
        <v>0</v>
      </c>
    </row>
    <row r="846" spans="1:9" ht="12.75">
      <c r="A846" s="254"/>
      <c r="B846" s="193"/>
      <c r="C846" s="203"/>
      <c r="D846" s="203"/>
      <c r="E846" s="203"/>
      <c r="F846" s="256"/>
      <c r="G846" s="256"/>
      <c r="H846" s="203"/>
      <c r="I846" s="203"/>
    </row>
    <row r="847" spans="1:9" ht="12.75">
      <c r="A847" s="254"/>
      <c r="B847" s="186" t="s">
        <v>370</v>
      </c>
      <c r="C847" s="250"/>
      <c r="D847" s="203"/>
      <c r="E847" s="203"/>
      <c r="F847" s="256"/>
      <c r="G847" s="256"/>
      <c r="H847" s="203"/>
      <c r="I847" s="203"/>
    </row>
    <row r="848" spans="1:9" ht="12.75">
      <c r="A848" s="254"/>
      <c r="B848" s="259" t="s">
        <v>290</v>
      </c>
      <c r="C848" s="280">
        <v>91220</v>
      </c>
      <c r="D848" s="280">
        <v>57620</v>
      </c>
      <c r="E848" s="280">
        <v>57620</v>
      </c>
      <c r="F848" s="252">
        <v>63.16597237447928</v>
      </c>
      <c r="G848" s="252">
        <v>100</v>
      </c>
      <c r="H848" s="250">
        <v>7500</v>
      </c>
      <c r="I848" s="250">
        <v>7500</v>
      </c>
    </row>
    <row r="849" spans="1:9" s="310" customFormat="1" ht="25.5" hidden="1">
      <c r="A849" s="306"/>
      <c r="B849" s="318" t="s">
        <v>303</v>
      </c>
      <c r="C849" s="308">
        <v>0</v>
      </c>
      <c r="D849" s="309"/>
      <c r="E849" s="309"/>
      <c r="F849" s="256" t="e">
        <v>#DIV/0!</v>
      </c>
      <c r="G849" s="256" t="e">
        <v>#DIV/0!</v>
      </c>
      <c r="H849" s="203">
        <v>0</v>
      </c>
      <c r="I849" s="203">
        <v>0</v>
      </c>
    </row>
    <row r="850" spans="1:9" s="310" customFormat="1" ht="12.75" hidden="1">
      <c r="A850" s="306"/>
      <c r="B850" s="316" t="s">
        <v>307</v>
      </c>
      <c r="C850" s="308">
        <v>0</v>
      </c>
      <c r="D850" s="309"/>
      <c r="E850" s="309"/>
      <c r="F850" s="256" t="e">
        <v>#DIV/0!</v>
      </c>
      <c r="G850" s="256" t="e">
        <v>#DIV/0!</v>
      </c>
      <c r="H850" s="203">
        <v>0</v>
      </c>
      <c r="I850" s="203">
        <v>0</v>
      </c>
    </row>
    <row r="851" spans="1:9" ht="12.75">
      <c r="A851" s="254"/>
      <c r="B851" s="267" t="s">
        <v>291</v>
      </c>
      <c r="C851" s="281">
        <v>91220</v>
      </c>
      <c r="D851" s="281">
        <v>57620</v>
      </c>
      <c r="E851" s="281">
        <v>57620</v>
      </c>
      <c r="F851" s="256">
        <v>63.16597237447928</v>
      </c>
      <c r="G851" s="256">
        <v>100</v>
      </c>
      <c r="H851" s="203">
        <v>7500</v>
      </c>
      <c r="I851" s="203">
        <v>7500</v>
      </c>
    </row>
    <row r="852" spans="1:9" ht="25.5">
      <c r="A852" s="254"/>
      <c r="B852" s="269" t="s">
        <v>292</v>
      </c>
      <c r="C852" s="281">
        <v>91220</v>
      </c>
      <c r="D852" s="203">
        <v>57620</v>
      </c>
      <c r="E852" s="203">
        <v>57620</v>
      </c>
      <c r="F852" s="256">
        <v>63.16597237447928</v>
      </c>
      <c r="G852" s="256">
        <v>100</v>
      </c>
      <c r="H852" s="203">
        <v>7500</v>
      </c>
      <c r="I852" s="203">
        <v>7500</v>
      </c>
    </row>
    <row r="853" spans="1:9" s="262" customFormat="1" ht="12.75">
      <c r="A853" s="261"/>
      <c r="B853" s="259" t="s">
        <v>293</v>
      </c>
      <c r="C853" s="250">
        <v>91220</v>
      </c>
      <c r="D853" s="250">
        <v>57620</v>
      </c>
      <c r="E853" s="250">
        <v>54352</v>
      </c>
      <c r="F853" s="252">
        <v>59.583424687568524</v>
      </c>
      <c r="G853" s="252">
        <v>94.32835820895522</v>
      </c>
      <c r="H853" s="250">
        <v>7500</v>
      </c>
      <c r="I853" s="250">
        <v>7485</v>
      </c>
    </row>
    <row r="854" spans="1:9" ht="12.75">
      <c r="A854" s="254"/>
      <c r="B854" s="267" t="s">
        <v>294</v>
      </c>
      <c r="C854" s="281">
        <v>91220</v>
      </c>
      <c r="D854" s="281">
        <v>57620</v>
      </c>
      <c r="E854" s="281">
        <v>54352</v>
      </c>
      <c r="F854" s="256">
        <v>59.583424687568524</v>
      </c>
      <c r="G854" s="256">
        <v>94.32835820895522</v>
      </c>
      <c r="H854" s="203">
        <v>7500</v>
      </c>
      <c r="I854" s="203">
        <v>7485</v>
      </c>
    </row>
    <row r="855" spans="1:9" ht="12.75">
      <c r="A855" s="254"/>
      <c r="B855" s="282" t="s">
        <v>295</v>
      </c>
      <c r="C855" s="281">
        <v>91220</v>
      </c>
      <c r="D855" s="281">
        <v>57620</v>
      </c>
      <c r="E855" s="281">
        <v>54352</v>
      </c>
      <c r="F855" s="256">
        <v>59.583424687568524</v>
      </c>
      <c r="G855" s="256">
        <v>94.32835820895522</v>
      </c>
      <c r="H855" s="203">
        <v>7500</v>
      </c>
      <c r="I855" s="203">
        <v>7485</v>
      </c>
    </row>
    <row r="856" spans="1:9" ht="12.75">
      <c r="A856" s="254"/>
      <c r="B856" s="284" t="s">
        <v>296</v>
      </c>
      <c r="C856" s="281">
        <v>72980</v>
      </c>
      <c r="D856" s="203">
        <v>47830</v>
      </c>
      <c r="E856" s="203">
        <v>47104</v>
      </c>
      <c r="F856" s="256">
        <v>64.54371060564537</v>
      </c>
      <c r="G856" s="256">
        <v>98.48212418983901</v>
      </c>
      <c r="H856" s="203">
        <v>6600</v>
      </c>
      <c r="I856" s="203">
        <v>6062</v>
      </c>
    </row>
    <row r="857" spans="1:9" ht="12.75">
      <c r="A857" s="254"/>
      <c r="B857" s="288" t="s">
        <v>297</v>
      </c>
      <c r="C857" s="281">
        <v>60480</v>
      </c>
      <c r="D857" s="203">
        <v>39980</v>
      </c>
      <c r="E857" s="203">
        <v>38309</v>
      </c>
      <c r="F857" s="256">
        <v>63.341600529100525</v>
      </c>
      <c r="G857" s="256">
        <v>95.82041020510255</v>
      </c>
      <c r="H857" s="203">
        <v>5500</v>
      </c>
      <c r="I857" s="203">
        <v>4933</v>
      </c>
    </row>
    <row r="858" spans="1:9" ht="12.75">
      <c r="A858" s="254"/>
      <c r="B858" s="284" t="s">
        <v>298</v>
      </c>
      <c r="C858" s="281">
        <v>18240</v>
      </c>
      <c r="D858" s="203">
        <v>9790</v>
      </c>
      <c r="E858" s="203">
        <v>7248</v>
      </c>
      <c r="F858" s="256">
        <v>39.73684210526316</v>
      </c>
      <c r="G858" s="256">
        <v>74.03472931562818</v>
      </c>
      <c r="H858" s="203">
        <v>900</v>
      </c>
      <c r="I858" s="203">
        <v>1423</v>
      </c>
    </row>
    <row r="859" spans="1:9" ht="12.75">
      <c r="A859" s="254"/>
      <c r="B859" s="295"/>
      <c r="C859" s="203"/>
      <c r="D859" s="203"/>
      <c r="E859" s="203"/>
      <c r="F859" s="256"/>
      <c r="G859" s="256"/>
      <c r="H859" s="203"/>
      <c r="I859" s="203"/>
    </row>
    <row r="860" spans="1:9" ht="25.5">
      <c r="A860" s="254"/>
      <c r="B860" s="186" t="s">
        <v>371</v>
      </c>
      <c r="C860" s="203"/>
      <c r="D860" s="203"/>
      <c r="E860" s="203"/>
      <c r="F860" s="256"/>
      <c r="G860" s="256"/>
      <c r="H860" s="203"/>
      <c r="I860" s="203"/>
    </row>
    <row r="861" spans="1:9" ht="12.75">
      <c r="A861" s="254"/>
      <c r="B861" s="259" t="s">
        <v>290</v>
      </c>
      <c r="C861" s="280">
        <v>9631752</v>
      </c>
      <c r="D861" s="280">
        <v>6648406</v>
      </c>
      <c r="E861" s="280">
        <v>6448425</v>
      </c>
      <c r="F861" s="252">
        <v>66.94965775696883</v>
      </c>
      <c r="G861" s="252">
        <v>96.9920459129602</v>
      </c>
      <c r="H861" s="250">
        <v>772724</v>
      </c>
      <c r="I861" s="250">
        <v>786979</v>
      </c>
    </row>
    <row r="862" spans="1:9" ht="25.5">
      <c r="A862" s="254"/>
      <c r="B862" s="291" t="s">
        <v>303</v>
      </c>
      <c r="C862" s="281">
        <v>0</v>
      </c>
      <c r="D862" s="203">
        <v>0</v>
      </c>
      <c r="E862" s="203">
        <v>0</v>
      </c>
      <c r="F862" s="256">
        <v>0</v>
      </c>
      <c r="G862" s="256">
        <v>0</v>
      </c>
      <c r="H862" s="203">
        <v>0</v>
      </c>
      <c r="I862" s="203">
        <v>0</v>
      </c>
    </row>
    <row r="863" spans="1:9" ht="12.75">
      <c r="A863" s="254"/>
      <c r="B863" s="267" t="s">
        <v>307</v>
      </c>
      <c r="C863" s="281">
        <v>1335419</v>
      </c>
      <c r="D863" s="203">
        <v>1110528</v>
      </c>
      <c r="E863" s="203">
        <v>910547</v>
      </c>
      <c r="F863" s="256">
        <v>68.18436760297705</v>
      </c>
      <c r="G863" s="256">
        <v>0</v>
      </c>
      <c r="H863" s="203">
        <v>56224</v>
      </c>
      <c r="I863" s="203">
        <v>70479</v>
      </c>
    </row>
    <row r="864" spans="1:9" ht="12.75">
      <c r="A864" s="254"/>
      <c r="B864" s="267" t="s">
        <v>291</v>
      </c>
      <c r="C864" s="281">
        <v>8296333</v>
      </c>
      <c r="D864" s="281">
        <v>5537878</v>
      </c>
      <c r="E864" s="281">
        <v>5537878</v>
      </c>
      <c r="F864" s="256">
        <v>66.75091272252452</v>
      </c>
      <c r="G864" s="256">
        <v>100</v>
      </c>
      <c r="H864" s="203">
        <v>716500</v>
      </c>
      <c r="I864" s="203">
        <v>716500</v>
      </c>
    </row>
    <row r="865" spans="1:9" ht="25.5">
      <c r="A865" s="254"/>
      <c r="B865" s="269" t="s">
        <v>292</v>
      </c>
      <c r="C865" s="281">
        <v>8296333</v>
      </c>
      <c r="D865" s="203">
        <v>5537878</v>
      </c>
      <c r="E865" s="203">
        <v>5537878</v>
      </c>
      <c r="F865" s="256">
        <v>66.75091272252452</v>
      </c>
      <c r="G865" s="256">
        <v>100</v>
      </c>
      <c r="H865" s="203">
        <v>716500</v>
      </c>
      <c r="I865" s="203">
        <v>716500</v>
      </c>
    </row>
    <row r="866" spans="1:9" ht="12.75">
      <c r="A866" s="254"/>
      <c r="B866" s="259" t="s">
        <v>293</v>
      </c>
      <c r="C866" s="250">
        <v>9631752</v>
      </c>
      <c r="D866" s="250">
        <v>6648406</v>
      </c>
      <c r="E866" s="250">
        <v>5175482</v>
      </c>
      <c r="F866" s="252">
        <v>53.73354712621339</v>
      </c>
      <c r="G866" s="252">
        <v>77.84545648987141</v>
      </c>
      <c r="H866" s="250">
        <v>772724</v>
      </c>
      <c r="I866" s="250">
        <v>705289</v>
      </c>
    </row>
    <row r="867" spans="1:9" ht="12.75">
      <c r="A867" s="254"/>
      <c r="B867" s="267" t="s">
        <v>294</v>
      </c>
      <c r="C867" s="281">
        <v>9599092</v>
      </c>
      <c r="D867" s="281">
        <v>6623746</v>
      </c>
      <c r="E867" s="281">
        <v>5157878</v>
      </c>
      <c r="F867" s="256">
        <v>53.73297807750983</v>
      </c>
      <c r="G867" s="256">
        <v>77.86950163849882</v>
      </c>
      <c r="H867" s="203">
        <v>772724</v>
      </c>
      <c r="I867" s="203">
        <v>705119</v>
      </c>
    </row>
    <row r="868" spans="1:9" ht="12.75">
      <c r="A868" s="254"/>
      <c r="B868" s="282" t="s">
        <v>295</v>
      </c>
      <c r="C868" s="281">
        <v>2427824</v>
      </c>
      <c r="D868" s="281">
        <v>1773718</v>
      </c>
      <c r="E868" s="281">
        <v>1309503</v>
      </c>
      <c r="F868" s="256">
        <v>53.93731176559751</v>
      </c>
      <c r="G868" s="256">
        <v>73.82813953514594</v>
      </c>
      <c r="H868" s="203">
        <v>210710</v>
      </c>
      <c r="I868" s="203">
        <v>145847</v>
      </c>
    </row>
    <row r="869" spans="1:9" ht="12.75">
      <c r="A869" s="254"/>
      <c r="B869" s="284" t="s">
        <v>296</v>
      </c>
      <c r="C869" s="281">
        <v>1495436</v>
      </c>
      <c r="D869" s="203">
        <v>1059678</v>
      </c>
      <c r="E869" s="203">
        <v>949146</v>
      </c>
      <c r="F869" s="256">
        <v>63.46951658245489</v>
      </c>
      <c r="G869" s="256">
        <v>89.56928425427347</v>
      </c>
      <c r="H869" s="203">
        <v>134727</v>
      </c>
      <c r="I869" s="203">
        <v>109296</v>
      </c>
    </row>
    <row r="870" spans="1:9" ht="12.75">
      <c r="A870" s="254"/>
      <c r="B870" s="288" t="s">
        <v>297</v>
      </c>
      <c r="C870" s="281">
        <v>1177705</v>
      </c>
      <c r="D870" s="203">
        <v>832955</v>
      </c>
      <c r="E870" s="203">
        <v>718730</v>
      </c>
      <c r="F870" s="256">
        <v>61.028016353840734</v>
      </c>
      <c r="G870" s="256">
        <v>86.28677419548475</v>
      </c>
      <c r="H870" s="203">
        <v>107002</v>
      </c>
      <c r="I870" s="203">
        <v>81936</v>
      </c>
    </row>
    <row r="871" spans="1:9" ht="12.75">
      <c r="A871" s="254"/>
      <c r="B871" s="284" t="s">
        <v>298</v>
      </c>
      <c r="C871" s="281">
        <v>932388</v>
      </c>
      <c r="D871" s="203">
        <v>714040</v>
      </c>
      <c r="E871" s="203">
        <v>360357</v>
      </c>
      <c r="F871" s="256">
        <v>38.64882430919317</v>
      </c>
      <c r="G871" s="256">
        <v>50.467340765223234</v>
      </c>
      <c r="H871" s="203">
        <v>75983</v>
      </c>
      <c r="I871" s="203">
        <v>36551</v>
      </c>
    </row>
    <row r="872" spans="1:9" s="310" customFormat="1" ht="12.75" hidden="1">
      <c r="A872" s="306"/>
      <c r="B872" s="312" t="s">
        <v>331</v>
      </c>
      <c r="C872" s="308">
        <v>0</v>
      </c>
      <c r="D872" s="309"/>
      <c r="E872" s="309"/>
      <c r="F872" s="256" t="e">
        <v>#DIV/0!</v>
      </c>
      <c r="G872" s="256" t="e">
        <v>#DIV/0!</v>
      </c>
      <c r="H872" s="203">
        <v>0</v>
      </c>
      <c r="I872" s="203">
        <v>0</v>
      </c>
    </row>
    <row r="873" spans="1:9" ht="12.75">
      <c r="A873" s="254"/>
      <c r="B873" s="282" t="s">
        <v>299</v>
      </c>
      <c r="C873" s="281">
        <v>7171268</v>
      </c>
      <c r="D873" s="281">
        <v>4850028</v>
      </c>
      <c r="E873" s="281">
        <v>3848375</v>
      </c>
      <c r="F873" s="256">
        <v>53.66380115761955</v>
      </c>
      <c r="G873" s="256">
        <v>79.34748005578524</v>
      </c>
      <c r="H873" s="203">
        <v>562014</v>
      </c>
      <c r="I873" s="203">
        <v>559272</v>
      </c>
    </row>
    <row r="874" spans="1:9" ht="12.75">
      <c r="A874" s="254"/>
      <c r="B874" s="284" t="s">
        <v>311</v>
      </c>
      <c r="C874" s="281">
        <v>7171268</v>
      </c>
      <c r="D874" s="203">
        <v>4850028</v>
      </c>
      <c r="E874" s="203">
        <v>3848375</v>
      </c>
      <c r="F874" s="256">
        <v>53.66380115761955</v>
      </c>
      <c r="G874" s="256">
        <v>79.34748005578524</v>
      </c>
      <c r="H874" s="203">
        <v>562014</v>
      </c>
      <c r="I874" s="203">
        <v>559272</v>
      </c>
    </row>
    <row r="875" spans="1:9" s="310" customFormat="1" ht="12.75" hidden="1">
      <c r="A875" s="306"/>
      <c r="B875" s="307" t="s">
        <v>300</v>
      </c>
      <c r="C875" s="308">
        <v>0</v>
      </c>
      <c r="D875" s="309"/>
      <c r="E875" s="309"/>
      <c r="F875" s="256" t="e">
        <v>#DIV/0!</v>
      </c>
      <c r="G875" s="256" t="e">
        <v>#DIV/0!</v>
      </c>
      <c r="H875" s="203">
        <v>0</v>
      </c>
      <c r="I875" s="203">
        <v>0</v>
      </c>
    </row>
    <row r="876" spans="1:9" ht="12.75">
      <c r="A876" s="254"/>
      <c r="B876" s="267" t="s">
        <v>1781</v>
      </c>
      <c r="C876" s="281">
        <v>32660</v>
      </c>
      <c r="D876" s="281">
        <v>24660</v>
      </c>
      <c r="E876" s="281">
        <v>17604</v>
      </c>
      <c r="F876" s="256">
        <v>53.900796080832826</v>
      </c>
      <c r="G876" s="256">
        <v>71.38686131386861</v>
      </c>
      <c r="H876" s="203">
        <v>0</v>
      </c>
      <c r="I876" s="203">
        <v>170</v>
      </c>
    </row>
    <row r="877" spans="1:9" ht="12.75">
      <c r="A877" s="254"/>
      <c r="B877" s="282" t="s">
        <v>301</v>
      </c>
      <c r="C877" s="281">
        <v>32660</v>
      </c>
      <c r="D877" s="203">
        <v>24660</v>
      </c>
      <c r="E877" s="203">
        <v>17604</v>
      </c>
      <c r="F877" s="256">
        <v>53.900796080832826</v>
      </c>
      <c r="G877" s="256">
        <v>71.38686131386861</v>
      </c>
      <c r="H877" s="203">
        <v>0</v>
      </c>
      <c r="I877" s="203">
        <v>170</v>
      </c>
    </row>
    <row r="878" spans="1:9" ht="12.75">
      <c r="A878" s="254"/>
      <c r="B878" s="259"/>
      <c r="C878" s="250"/>
      <c r="D878" s="203"/>
      <c r="E878" s="203"/>
      <c r="F878" s="256"/>
      <c r="G878" s="256"/>
      <c r="H878" s="203"/>
      <c r="I878" s="203"/>
    </row>
    <row r="879" spans="1:9" ht="12.75">
      <c r="A879" s="254"/>
      <c r="B879" s="258" t="s">
        <v>372</v>
      </c>
      <c r="C879" s="250"/>
      <c r="D879" s="203"/>
      <c r="E879" s="203"/>
      <c r="F879" s="256"/>
      <c r="G879" s="256"/>
      <c r="H879" s="203"/>
      <c r="I879" s="203"/>
    </row>
    <row r="880" spans="1:9" ht="12.75">
      <c r="A880" s="254"/>
      <c r="B880" s="259" t="s">
        <v>290</v>
      </c>
      <c r="C880" s="280">
        <v>13603289</v>
      </c>
      <c r="D880" s="280">
        <v>9209993</v>
      </c>
      <c r="E880" s="280">
        <v>9217731</v>
      </c>
      <c r="F880" s="252">
        <v>67.76104661159518</v>
      </c>
      <c r="G880" s="252">
        <v>100.08401743627817</v>
      </c>
      <c r="H880" s="250">
        <v>1153749</v>
      </c>
      <c r="I880" s="250">
        <v>1153994</v>
      </c>
    </row>
    <row r="881" spans="1:9" ht="25.5">
      <c r="A881" s="254"/>
      <c r="B881" s="291" t="s">
        <v>303</v>
      </c>
      <c r="C881" s="281">
        <v>4024</v>
      </c>
      <c r="D881" s="203">
        <v>2680</v>
      </c>
      <c r="E881" s="203">
        <v>10418</v>
      </c>
      <c r="F881" s="256">
        <v>258.89662027833</v>
      </c>
      <c r="G881" s="256">
        <v>388.7313432835821</v>
      </c>
      <c r="H881" s="203">
        <v>335</v>
      </c>
      <c r="I881" s="203">
        <v>580</v>
      </c>
    </row>
    <row r="882" spans="1:9" s="310" customFormat="1" ht="12.75" hidden="1">
      <c r="A882" s="306"/>
      <c r="B882" s="316" t="s">
        <v>307</v>
      </c>
      <c r="C882" s="308">
        <v>0</v>
      </c>
      <c r="D882" s="309"/>
      <c r="E882" s="309"/>
      <c r="F882" s="256" t="e">
        <v>#DIV/0!</v>
      </c>
      <c r="G882" s="256" t="e">
        <v>#DIV/0!</v>
      </c>
      <c r="H882" s="203">
        <v>0</v>
      </c>
      <c r="I882" s="203">
        <v>0</v>
      </c>
    </row>
    <row r="883" spans="1:9" ht="12.75">
      <c r="A883" s="254"/>
      <c r="B883" s="267" t="s">
        <v>291</v>
      </c>
      <c r="C883" s="281">
        <v>13599265</v>
      </c>
      <c r="D883" s="281">
        <v>9207313</v>
      </c>
      <c r="E883" s="281">
        <v>9207313</v>
      </c>
      <c r="F883" s="256">
        <v>67.70448991177098</v>
      </c>
      <c r="G883" s="256">
        <v>100</v>
      </c>
      <c r="H883" s="203">
        <v>1153414</v>
      </c>
      <c r="I883" s="203">
        <v>1153414</v>
      </c>
    </row>
    <row r="884" spans="1:9" ht="25.5">
      <c r="A884" s="254"/>
      <c r="B884" s="269" t="s">
        <v>292</v>
      </c>
      <c r="C884" s="281">
        <v>13599265</v>
      </c>
      <c r="D884" s="203">
        <v>9207313</v>
      </c>
      <c r="E884" s="203">
        <v>9207313</v>
      </c>
      <c r="F884" s="256">
        <v>67.70448991177098</v>
      </c>
      <c r="G884" s="256">
        <v>100</v>
      </c>
      <c r="H884" s="203">
        <v>1153414</v>
      </c>
      <c r="I884" s="203">
        <v>1153414</v>
      </c>
    </row>
    <row r="885" spans="1:9" ht="12.75">
      <c r="A885" s="254"/>
      <c r="B885" s="259" t="s">
        <v>293</v>
      </c>
      <c r="C885" s="250">
        <v>13603289</v>
      </c>
      <c r="D885" s="250">
        <v>9209993</v>
      </c>
      <c r="E885" s="250">
        <v>9171810</v>
      </c>
      <c r="F885" s="252">
        <v>67.42347383783436</v>
      </c>
      <c r="G885" s="252">
        <v>99.58541770878652</v>
      </c>
      <c r="H885" s="250">
        <v>1153749</v>
      </c>
      <c r="I885" s="250">
        <v>1161890</v>
      </c>
    </row>
    <row r="886" spans="1:9" ht="12.75">
      <c r="A886" s="254"/>
      <c r="B886" s="267" t="s">
        <v>294</v>
      </c>
      <c r="C886" s="281">
        <v>13578289</v>
      </c>
      <c r="D886" s="281">
        <v>9192993</v>
      </c>
      <c r="E886" s="281">
        <v>9159704</v>
      </c>
      <c r="F886" s="256">
        <v>67.458455185333</v>
      </c>
      <c r="G886" s="256">
        <v>99.63788724738505</v>
      </c>
      <c r="H886" s="203">
        <v>1149249</v>
      </c>
      <c r="I886" s="203">
        <v>1158904</v>
      </c>
    </row>
    <row r="887" spans="1:9" ht="12.75">
      <c r="A887" s="254"/>
      <c r="B887" s="282" t="s">
        <v>295</v>
      </c>
      <c r="C887" s="281">
        <v>397562</v>
      </c>
      <c r="D887" s="281">
        <v>275158</v>
      </c>
      <c r="E887" s="281">
        <v>272031</v>
      </c>
      <c r="F887" s="256">
        <v>68.42479915082428</v>
      </c>
      <c r="G887" s="256">
        <v>98.86356202618131</v>
      </c>
      <c r="H887" s="203">
        <v>26635</v>
      </c>
      <c r="I887" s="203">
        <v>34323</v>
      </c>
    </row>
    <row r="888" spans="1:9" ht="12.75">
      <c r="A888" s="254"/>
      <c r="B888" s="284" t="s">
        <v>296</v>
      </c>
      <c r="C888" s="281">
        <v>263200</v>
      </c>
      <c r="D888" s="203">
        <v>180198</v>
      </c>
      <c r="E888" s="203">
        <v>175622</v>
      </c>
      <c r="F888" s="256">
        <v>66.7256838905775</v>
      </c>
      <c r="G888" s="256">
        <v>97.46057114951331</v>
      </c>
      <c r="H888" s="203">
        <v>19233</v>
      </c>
      <c r="I888" s="203">
        <v>22954</v>
      </c>
    </row>
    <row r="889" spans="1:9" ht="12.75">
      <c r="A889" s="254"/>
      <c r="B889" s="288" t="s">
        <v>297</v>
      </c>
      <c r="C889" s="281">
        <v>212104</v>
      </c>
      <c r="D889" s="203">
        <v>145218</v>
      </c>
      <c r="E889" s="203">
        <v>142188</v>
      </c>
      <c r="F889" s="256">
        <v>67.03692528193716</v>
      </c>
      <c r="G889" s="256">
        <v>97.91348179977689</v>
      </c>
      <c r="H889" s="203">
        <v>15500</v>
      </c>
      <c r="I889" s="203">
        <v>19769</v>
      </c>
    </row>
    <row r="890" spans="1:9" ht="12.75">
      <c r="A890" s="254"/>
      <c r="B890" s="284" t="s">
        <v>298</v>
      </c>
      <c r="C890" s="281">
        <v>134362</v>
      </c>
      <c r="D890" s="203">
        <v>94960</v>
      </c>
      <c r="E890" s="203">
        <v>96409</v>
      </c>
      <c r="F890" s="256">
        <v>71.75317426057963</v>
      </c>
      <c r="G890" s="256">
        <v>101.5259056444819</v>
      </c>
      <c r="H890" s="203">
        <v>7402</v>
      </c>
      <c r="I890" s="203">
        <v>11369</v>
      </c>
    </row>
    <row r="891" spans="1:9" s="310" customFormat="1" ht="12.75" hidden="1">
      <c r="A891" s="306"/>
      <c r="B891" s="312" t="s">
        <v>331</v>
      </c>
      <c r="C891" s="308">
        <v>0</v>
      </c>
      <c r="D891" s="309"/>
      <c r="E891" s="309"/>
      <c r="F891" s="256" t="e">
        <v>#DIV/0!</v>
      </c>
      <c r="G891" s="256" t="e">
        <v>#DIV/0!</v>
      </c>
      <c r="H891" s="203">
        <v>0</v>
      </c>
      <c r="I891" s="203">
        <v>0</v>
      </c>
    </row>
    <row r="892" spans="1:9" ht="12.75">
      <c r="A892" s="254"/>
      <c r="B892" s="282" t="s">
        <v>299</v>
      </c>
      <c r="C892" s="281">
        <v>13180727</v>
      </c>
      <c r="D892" s="281">
        <v>8917835</v>
      </c>
      <c r="E892" s="281">
        <v>8887673</v>
      </c>
      <c r="F892" s="256">
        <v>67.42930795850639</v>
      </c>
      <c r="G892" s="256">
        <v>99.66177889588673</v>
      </c>
      <c r="H892" s="203">
        <v>1122614</v>
      </c>
      <c r="I892" s="203">
        <v>1124581</v>
      </c>
    </row>
    <row r="893" spans="1:9" ht="12.75">
      <c r="A893" s="254"/>
      <c r="B893" s="284" t="s">
        <v>311</v>
      </c>
      <c r="C893" s="281">
        <v>13180727</v>
      </c>
      <c r="D893" s="203">
        <v>8917835</v>
      </c>
      <c r="E893" s="203">
        <v>8887673</v>
      </c>
      <c r="F893" s="256">
        <v>67.42930795850639</v>
      </c>
      <c r="G893" s="256">
        <v>99.66177889588673</v>
      </c>
      <c r="H893" s="203">
        <v>1122614</v>
      </c>
      <c r="I893" s="203">
        <v>1124581</v>
      </c>
    </row>
    <row r="894" spans="1:9" s="310" customFormat="1" ht="12.75" hidden="1">
      <c r="A894" s="306"/>
      <c r="B894" s="307" t="s">
        <v>300</v>
      </c>
      <c r="C894" s="308">
        <v>0</v>
      </c>
      <c r="D894" s="309"/>
      <c r="E894" s="309"/>
      <c r="F894" s="256" t="e">
        <v>#DIV/0!</v>
      </c>
      <c r="G894" s="256" t="e">
        <v>#DIV/0!</v>
      </c>
      <c r="H894" s="203">
        <v>0</v>
      </c>
      <c r="I894" s="203">
        <v>0</v>
      </c>
    </row>
    <row r="895" spans="1:9" ht="12.75">
      <c r="A895" s="254"/>
      <c r="B895" s="267" t="s">
        <v>1781</v>
      </c>
      <c r="C895" s="281">
        <v>25000</v>
      </c>
      <c r="D895" s="281">
        <v>17000</v>
      </c>
      <c r="E895" s="281">
        <v>12106</v>
      </c>
      <c r="F895" s="256">
        <v>48.424</v>
      </c>
      <c r="G895" s="256">
        <v>71.21176470588236</v>
      </c>
      <c r="H895" s="203">
        <v>4500</v>
      </c>
      <c r="I895" s="203">
        <v>2986</v>
      </c>
    </row>
    <row r="896" spans="1:9" ht="12.75">
      <c r="A896" s="254"/>
      <c r="B896" s="282" t="s">
        <v>301</v>
      </c>
      <c r="C896" s="281">
        <v>25000</v>
      </c>
      <c r="D896" s="203">
        <v>17000</v>
      </c>
      <c r="E896" s="203">
        <v>12106</v>
      </c>
      <c r="F896" s="256">
        <v>48.424</v>
      </c>
      <c r="G896" s="256">
        <v>71.21176470588236</v>
      </c>
      <c r="H896" s="203">
        <v>4500</v>
      </c>
      <c r="I896" s="203">
        <v>2986</v>
      </c>
    </row>
    <row r="897" spans="1:9" ht="12.75">
      <c r="A897" s="254"/>
      <c r="B897" s="257"/>
      <c r="C897" s="203"/>
      <c r="D897" s="203"/>
      <c r="E897" s="203"/>
      <c r="F897" s="256"/>
      <c r="G897" s="256"/>
      <c r="H897" s="203"/>
      <c r="I897" s="203"/>
    </row>
    <row r="898" spans="1:9" ht="25.5">
      <c r="A898" s="254"/>
      <c r="B898" s="186" t="s">
        <v>373</v>
      </c>
      <c r="C898" s="203"/>
      <c r="D898" s="203"/>
      <c r="E898" s="203"/>
      <c r="F898" s="256"/>
      <c r="G898" s="256"/>
      <c r="H898" s="203"/>
      <c r="I898" s="203"/>
    </row>
    <row r="899" spans="1:9" ht="12.75">
      <c r="A899" s="254"/>
      <c r="B899" s="259" t="s">
        <v>290</v>
      </c>
      <c r="C899" s="280">
        <v>5268858</v>
      </c>
      <c r="D899" s="280">
        <v>2854493</v>
      </c>
      <c r="E899" s="280">
        <v>2852465</v>
      </c>
      <c r="F899" s="252">
        <v>54.13820224420548</v>
      </c>
      <c r="G899" s="252">
        <v>99.92895410848791</v>
      </c>
      <c r="H899" s="250">
        <v>322844</v>
      </c>
      <c r="I899" s="250">
        <v>320816</v>
      </c>
    </row>
    <row r="900" spans="1:9" s="310" customFormat="1" ht="25.5" hidden="1">
      <c r="A900" s="306"/>
      <c r="B900" s="318" t="s">
        <v>303</v>
      </c>
      <c r="C900" s="308">
        <v>0</v>
      </c>
      <c r="D900" s="309"/>
      <c r="E900" s="309"/>
      <c r="F900" s="256" t="e">
        <v>#DIV/0!</v>
      </c>
      <c r="G900" s="256" t="e">
        <v>#DIV/0!</v>
      </c>
      <c r="H900" s="203">
        <v>0</v>
      </c>
      <c r="I900" s="203">
        <v>0</v>
      </c>
    </row>
    <row r="901" spans="1:9" ht="12.75">
      <c r="A901" s="254"/>
      <c r="B901" s="267" t="s">
        <v>307</v>
      </c>
      <c r="C901" s="281">
        <v>22965</v>
      </c>
      <c r="D901" s="203">
        <v>2028</v>
      </c>
      <c r="E901" s="203">
        <v>0</v>
      </c>
      <c r="F901" s="256">
        <v>0</v>
      </c>
      <c r="G901" s="256">
        <v>0</v>
      </c>
      <c r="H901" s="203">
        <v>2028</v>
      </c>
      <c r="I901" s="203">
        <v>0</v>
      </c>
    </row>
    <row r="902" spans="1:9" ht="12.75">
      <c r="A902" s="254"/>
      <c r="B902" s="291" t="s">
        <v>317</v>
      </c>
      <c r="C902" s="281">
        <v>44235</v>
      </c>
      <c r="D902" s="281">
        <v>44235</v>
      </c>
      <c r="E902" s="281">
        <v>44235</v>
      </c>
      <c r="F902" s="256">
        <v>100</v>
      </c>
      <c r="G902" s="256">
        <v>100</v>
      </c>
      <c r="H902" s="203">
        <v>0</v>
      </c>
      <c r="I902" s="203">
        <v>0</v>
      </c>
    </row>
    <row r="903" spans="1:9" ht="12.75">
      <c r="A903" s="254"/>
      <c r="B903" s="282" t="s">
        <v>318</v>
      </c>
      <c r="C903" s="281">
        <v>44235</v>
      </c>
      <c r="D903" s="281">
        <v>44235</v>
      </c>
      <c r="E903" s="281">
        <v>44235</v>
      </c>
      <c r="F903" s="256">
        <v>100</v>
      </c>
      <c r="G903" s="256">
        <v>100</v>
      </c>
      <c r="H903" s="203">
        <v>0</v>
      </c>
      <c r="I903" s="203">
        <v>0</v>
      </c>
    </row>
    <row r="904" spans="1:9" ht="12.75" customHeight="1">
      <c r="A904" s="254"/>
      <c r="B904" s="292" t="s">
        <v>319</v>
      </c>
      <c r="C904" s="281">
        <v>44235</v>
      </c>
      <c r="D904" s="281">
        <v>44235</v>
      </c>
      <c r="E904" s="281">
        <v>44235</v>
      </c>
      <c r="F904" s="256">
        <v>100</v>
      </c>
      <c r="G904" s="256">
        <v>100</v>
      </c>
      <c r="H904" s="203">
        <v>0</v>
      </c>
      <c r="I904" s="203">
        <v>0</v>
      </c>
    </row>
    <row r="905" spans="1:9" ht="12.75">
      <c r="A905" s="254"/>
      <c r="B905" s="292" t="s">
        <v>321</v>
      </c>
      <c r="C905" s="281">
        <v>44235</v>
      </c>
      <c r="D905" s="203">
        <v>44235</v>
      </c>
      <c r="E905" s="203">
        <v>44235</v>
      </c>
      <c r="F905" s="256">
        <v>100</v>
      </c>
      <c r="G905" s="256">
        <v>100</v>
      </c>
      <c r="H905" s="203">
        <v>0</v>
      </c>
      <c r="I905" s="203">
        <v>0</v>
      </c>
    </row>
    <row r="906" spans="1:9" ht="12.75">
      <c r="A906" s="254"/>
      <c r="B906" s="267" t="s">
        <v>291</v>
      </c>
      <c r="C906" s="281">
        <v>5201658</v>
      </c>
      <c r="D906" s="281">
        <v>2808230</v>
      </c>
      <c r="E906" s="281">
        <v>2808230</v>
      </c>
      <c r="F906" s="256">
        <v>53.987209462828964</v>
      </c>
      <c r="G906" s="256">
        <v>100</v>
      </c>
      <c r="H906" s="203">
        <v>320816</v>
      </c>
      <c r="I906" s="203">
        <v>320816</v>
      </c>
    </row>
    <row r="907" spans="1:9" ht="25.5">
      <c r="A907" s="254"/>
      <c r="B907" s="269" t="s">
        <v>292</v>
      </c>
      <c r="C907" s="281">
        <v>5201658</v>
      </c>
      <c r="D907" s="203">
        <v>2808230</v>
      </c>
      <c r="E907" s="203">
        <v>2808230</v>
      </c>
      <c r="F907" s="256">
        <v>53.987209462828964</v>
      </c>
      <c r="G907" s="256">
        <v>100</v>
      </c>
      <c r="H907" s="203">
        <v>320816</v>
      </c>
      <c r="I907" s="203">
        <v>320816</v>
      </c>
    </row>
    <row r="908" spans="1:9" ht="12.75">
      <c r="A908" s="254"/>
      <c r="B908" s="259" t="s">
        <v>293</v>
      </c>
      <c r="C908" s="250">
        <v>5268858</v>
      </c>
      <c r="D908" s="250">
        <v>2854493</v>
      </c>
      <c r="E908" s="250">
        <v>2314876</v>
      </c>
      <c r="F908" s="252">
        <v>43.935061449748694</v>
      </c>
      <c r="G908" s="252">
        <v>81.09587236682661</v>
      </c>
      <c r="H908" s="250">
        <v>322844</v>
      </c>
      <c r="I908" s="250">
        <v>245709</v>
      </c>
    </row>
    <row r="909" spans="1:9" ht="12.75">
      <c r="A909" s="254"/>
      <c r="B909" s="267" t="s">
        <v>294</v>
      </c>
      <c r="C909" s="281">
        <v>3366883</v>
      </c>
      <c r="D909" s="281">
        <v>2005999</v>
      </c>
      <c r="E909" s="281">
        <v>1648256</v>
      </c>
      <c r="F909" s="256">
        <v>48.954953290625184</v>
      </c>
      <c r="G909" s="256">
        <v>82.16634205700004</v>
      </c>
      <c r="H909" s="203">
        <v>236894</v>
      </c>
      <c r="I909" s="203">
        <v>171004</v>
      </c>
    </row>
    <row r="910" spans="1:9" ht="12.75">
      <c r="A910" s="254"/>
      <c r="B910" s="282" t="s">
        <v>295</v>
      </c>
      <c r="C910" s="281">
        <v>3366883</v>
      </c>
      <c r="D910" s="281">
        <v>2005999</v>
      </c>
      <c r="E910" s="281">
        <v>1648256</v>
      </c>
      <c r="F910" s="256">
        <v>48.954953290625184</v>
      </c>
      <c r="G910" s="256">
        <v>82.16634205700004</v>
      </c>
      <c r="H910" s="203">
        <v>236894</v>
      </c>
      <c r="I910" s="203">
        <v>171004</v>
      </c>
    </row>
    <row r="911" spans="1:9" ht="12.75">
      <c r="A911" s="254"/>
      <c r="B911" s="284" t="s">
        <v>296</v>
      </c>
      <c r="C911" s="281">
        <v>1400814</v>
      </c>
      <c r="D911" s="203">
        <v>810726</v>
      </c>
      <c r="E911" s="203">
        <v>748172</v>
      </c>
      <c r="F911" s="256">
        <v>53.40980315730711</v>
      </c>
      <c r="G911" s="256">
        <v>92.2841995939442</v>
      </c>
      <c r="H911" s="203">
        <v>107266</v>
      </c>
      <c r="I911" s="203">
        <v>98149</v>
      </c>
    </row>
    <row r="912" spans="1:9" ht="12.75">
      <c r="A912" s="254"/>
      <c r="B912" s="288" t="s">
        <v>297</v>
      </c>
      <c r="C912" s="281">
        <v>1071170</v>
      </c>
      <c r="D912" s="203">
        <v>599030</v>
      </c>
      <c r="E912" s="203">
        <v>552904</v>
      </c>
      <c r="F912" s="256">
        <v>51.616830195020405</v>
      </c>
      <c r="G912" s="256">
        <v>92.29988481378228</v>
      </c>
      <c r="H912" s="203">
        <v>82712</v>
      </c>
      <c r="I912" s="203">
        <v>70708</v>
      </c>
    </row>
    <row r="913" spans="1:9" ht="12.75">
      <c r="A913" s="254"/>
      <c r="B913" s="284" t="s">
        <v>298</v>
      </c>
      <c r="C913" s="281">
        <v>1966069</v>
      </c>
      <c r="D913" s="203">
        <v>1195273</v>
      </c>
      <c r="E913" s="203">
        <v>900084</v>
      </c>
      <c r="F913" s="256">
        <v>45.780895787482535</v>
      </c>
      <c r="G913" s="256">
        <v>75.30363356321108</v>
      </c>
      <c r="H913" s="203">
        <v>129628</v>
      </c>
      <c r="I913" s="203">
        <v>72855</v>
      </c>
    </row>
    <row r="914" spans="1:9" s="310" customFormat="1" ht="12.75" hidden="1">
      <c r="A914" s="306"/>
      <c r="B914" s="312" t="s">
        <v>331</v>
      </c>
      <c r="C914" s="308">
        <v>0</v>
      </c>
      <c r="D914" s="309"/>
      <c r="E914" s="309"/>
      <c r="F914" s="256" t="e">
        <v>#DIV/0!</v>
      </c>
      <c r="G914" s="256" t="e">
        <v>#DIV/0!</v>
      </c>
      <c r="H914" s="203">
        <v>0</v>
      </c>
      <c r="I914" s="203">
        <v>0</v>
      </c>
    </row>
    <row r="915" spans="1:9" s="310" customFormat="1" ht="12.75" hidden="1">
      <c r="A915" s="306"/>
      <c r="B915" s="312" t="s">
        <v>299</v>
      </c>
      <c r="C915" s="308">
        <v>0</v>
      </c>
      <c r="D915" s="309"/>
      <c r="E915" s="309"/>
      <c r="F915" s="256" t="e">
        <v>#DIV/0!</v>
      </c>
      <c r="G915" s="256" t="e">
        <v>#DIV/0!</v>
      </c>
      <c r="H915" s="203">
        <v>0</v>
      </c>
      <c r="I915" s="203">
        <v>0</v>
      </c>
    </row>
    <row r="916" spans="1:9" s="310" customFormat="1" ht="12.75" hidden="1">
      <c r="A916" s="306"/>
      <c r="B916" s="307" t="s">
        <v>311</v>
      </c>
      <c r="C916" s="308">
        <v>0</v>
      </c>
      <c r="D916" s="309"/>
      <c r="E916" s="309"/>
      <c r="F916" s="256" t="e">
        <v>#DIV/0!</v>
      </c>
      <c r="G916" s="256" t="e">
        <v>#DIV/0!</v>
      </c>
      <c r="H916" s="203">
        <v>0</v>
      </c>
      <c r="I916" s="203">
        <v>0</v>
      </c>
    </row>
    <row r="917" spans="1:9" s="310" customFormat="1" ht="12.75" hidden="1">
      <c r="A917" s="306"/>
      <c r="B917" s="307" t="s">
        <v>300</v>
      </c>
      <c r="C917" s="308">
        <v>0</v>
      </c>
      <c r="D917" s="309"/>
      <c r="E917" s="309"/>
      <c r="F917" s="256" t="e">
        <v>#DIV/0!</v>
      </c>
      <c r="G917" s="256" t="e">
        <v>#DIV/0!</v>
      </c>
      <c r="H917" s="203">
        <v>0</v>
      </c>
      <c r="I917" s="203">
        <v>0</v>
      </c>
    </row>
    <row r="918" spans="1:9" ht="12.75">
      <c r="A918" s="254"/>
      <c r="B918" s="267" t="s">
        <v>1781</v>
      </c>
      <c r="C918" s="281">
        <v>1901975</v>
      </c>
      <c r="D918" s="281">
        <v>848494</v>
      </c>
      <c r="E918" s="281">
        <v>666620</v>
      </c>
      <c r="F918" s="256">
        <v>35.04883082059438</v>
      </c>
      <c r="G918" s="256">
        <v>78.56508119091</v>
      </c>
      <c r="H918" s="203">
        <v>85950</v>
      </c>
      <c r="I918" s="203">
        <v>74705</v>
      </c>
    </row>
    <row r="919" spans="1:9" ht="12.75">
      <c r="A919" s="254"/>
      <c r="B919" s="282" t="s">
        <v>301</v>
      </c>
      <c r="C919" s="281">
        <v>1901975</v>
      </c>
      <c r="D919" s="203">
        <v>848494</v>
      </c>
      <c r="E919" s="203">
        <v>666620</v>
      </c>
      <c r="F919" s="256">
        <v>35.04883082059438</v>
      </c>
      <c r="G919" s="256">
        <v>78.56508119091</v>
      </c>
      <c r="H919" s="203">
        <v>85950</v>
      </c>
      <c r="I919" s="203">
        <v>74705</v>
      </c>
    </row>
    <row r="920" spans="1:9" ht="12.75">
      <c r="A920" s="254"/>
      <c r="B920" s="193"/>
      <c r="C920" s="203"/>
      <c r="D920" s="203"/>
      <c r="E920" s="203"/>
      <c r="F920" s="256"/>
      <c r="G920" s="256"/>
      <c r="H920" s="203"/>
      <c r="I920" s="203"/>
    </row>
    <row r="921" spans="1:9" ht="25.5">
      <c r="A921" s="254"/>
      <c r="B921" s="186" t="s">
        <v>374</v>
      </c>
      <c r="C921" s="203"/>
      <c r="D921" s="203"/>
      <c r="E921" s="203"/>
      <c r="F921" s="256"/>
      <c r="G921" s="256"/>
      <c r="H921" s="203"/>
      <c r="I921" s="203"/>
    </row>
    <row r="922" spans="1:9" ht="12.75">
      <c r="A922" s="254"/>
      <c r="B922" s="259" t="s">
        <v>290</v>
      </c>
      <c r="C922" s="280">
        <v>27724681</v>
      </c>
      <c r="D922" s="280">
        <v>21791526</v>
      </c>
      <c r="E922" s="280">
        <v>21782806</v>
      </c>
      <c r="F922" s="252">
        <v>78.56828361704143</v>
      </c>
      <c r="G922" s="252">
        <v>99.95998444532981</v>
      </c>
      <c r="H922" s="250">
        <v>1082172</v>
      </c>
      <c r="I922" s="250">
        <v>1086968</v>
      </c>
    </row>
    <row r="923" spans="1:9" s="310" customFormat="1" ht="25.5" hidden="1">
      <c r="A923" s="306"/>
      <c r="B923" s="291" t="s">
        <v>303</v>
      </c>
      <c r="C923" s="281">
        <v>0</v>
      </c>
      <c r="D923" s="203">
        <v>0</v>
      </c>
      <c r="E923" s="203">
        <v>0</v>
      </c>
      <c r="F923" s="256">
        <v>0</v>
      </c>
      <c r="G923" s="256">
        <v>0</v>
      </c>
      <c r="H923" s="203">
        <v>0</v>
      </c>
      <c r="I923" s="203">
        <v>0</v>
      </c>
    </row>
    <row r="924" spans="1:9" ht="12.75">
      <c r="A924" s="254"/>
      <c r="B924" s="267" t="s">
        <v>307</v>
      </c>
      <c r="C924" s="281">
        <v>259063</v>
      </c>
      <c r="D924" s="281">
        <v>209748</v>
      </c>
      <c r="E924" s="281">
        <v>201028</v>
      </c>
      <c r="F924" s="256">
        <v>77.59811320026402</v>
      </c>
      <c r="G924" s="256">
        <v>95.84263020386369</v>
      </c>
      <c r="H924" s="203">
        <v>184274</v>
      </c>
      <c r="I924" s="203">
        <v>189070</v>
      </c>
    </row>
    <row r="925" spans="1:9" ht="25.5">
      <c r="A925" s="254"/>
      <c r="B925" s="269" t="s">
        <v>323</v>
      </c>
      <c r="C925" s="281">
        <v>74789</v>
      </c>
      <c r="D925" s="203">
        <v>25474</v>
      </c>
      <c r="E925" s="203">
        <v>3342</v>
      </c>
      <c r="F925" s="256">
        <v>4.468571581382289</v>
      </c>
      <c r="G925" s="256">
        <v>13.119258852162991</v>
      </c>
      <c r="H925" s="203">
        <v>0</v>
      </c>
      <c r="I925" s="203">
        <v>0</v>
      </c>
    </row>
    <row r="926" spans="1:9" ht="12.75">
      <c r="A926" s="254"/>
      <c r="B926" s="291" t="s">
        <v>317</v>
      </c>
      <c r="C926" s="281">
        <v>669032</v>
      </c>
      <c r="D926" s="281">
        <v>669032</v>
      </c>
      <c r="E926" s="281">
        <v>669032</v>
      </c>
      <c r="F926" s="256">
        <v>100</v>
      </c>
      <c r="G926" s="256">
        <v>100</v>
      </c>
      <c r="H926" s="203">
        <v>19178</v>
      </c>
      <c r="I926" s="203">
        <v>19178</v>
      </c>
    </row>
    <row r="927" spans="1:9" ht="12.75">
      <c r="A927" s="254"/>
      <c r="B927" s="297" t="s">
        <v>318</v>
      </c>
      <c r="C927" s="281">
        <v>669032</v>
      </c>
      <c r="D927" s="281">
        <v>669032</v>
      </c>
      <c r="E927" s="281">
        <v>669032</v>
      </c>
      <c r="F927" s="256">
        <v>100</v>
      </c>
      <c r="G927" s="256">
        <v>100</v>
      </c>
      <c r="H927" s="203">
        <v>19178</v>
      </c>
      <c r="I927" s="203">
        <v>19178</v>
      </c>
    </row>
    <row r="928" spans="1:9" ht="12.75">
      <c r="A928" s="254"/>
      <c r="B928" s="292" t="s">
        <v>321</v>
      </c>
      <c r="C928" s="281">
        <v>669032</v>
      </c>
      <c r="D928" s="281">
        <v>669032</v>
      </c>
      <c r="E928" s="281">
        <v>669032</v>
      </c>
      <c r="F928" s="256">
        <v>100</v>
      </c>
      <c r="G928" s="256">
        <v>100</v>
      </c>
      <c r="H928" s="203">
        <v>19178</v>
      </c>
      <c r="I928" s="203">
        <v>19178</v>
      </c>
    </row>
    <row r="929" spans="1:9" ht="12.75">
      <c r="A929" s="254"/>
      <c r="B929" s="267" t="s">
        <v>291</v>
      </c>
      <c r="C929" s="281">
        <v>26796586</v>
      </c>
      <c r="D929" s="281">
        <v>20912746</v>
      </c>
      <c r="E929" s="281">
        <v>20912746</v>
      </c>
      <c r="F929" s="256">
        <v>78.04257602069158</v>
      </c>
      <c r="G929" s="256">
        <v>100</v>
      </c>
      <c r="H929" s="203">
        <v>878720</v>
      </c>
      <c r="I929" s="203">
        <v>878720</v>
      </c>
    </row>
    <row r="930" spans="1:9" ht="25.5">
      <c r="A930" s="254"/>
      <c r="B930" s="269" t="s">
        <v>292</v>
      </c>
      <c r="C930" s="281">
        <v>26796586</v>
      </c>
      <c r="D930" s="203">
        <v>20912746</v>
      </c>
      <c r="E930" s="203">
        <v>20912746</v>
      </c>
      <c r="F930" s="256">
        <v>78.04257602069158</v>
      </c>
      <c r="G930" s="256">
        <v>100</v>
      </c>
      <c r="H930" s="203">
        <v>878720</v>
      </c>
      <c r="I930" s="203">
        <v>878720</v>
      </c>
    </row>
    <row r="931" spans="1:9" ht="12.75">
      <c r="A931" s="254"/>
      <c r="B931" s="259" t="s">
        <v>293</v>
      </c>
      <c r="C931" s="250">
        <v>27728162</v>
      </c>
      <c r="D931" s="250">
        <v>21795007</v>
      </c>
      <c r="E931" s="250">
        <v>19258356</v>
      </c>
      <c r="F931" s="252">
        <v>69.45413835940514</v>
      </c>
      <c r="G931" s="252">
        <v>88.36132055383143</v>
      </c>
      <c r="H931" s="250">
        <v>1085653</v>
      </c>
      <c r="I931" s="250">
        <v>1065749</v>
      </c>
    </row>
    <row r="932" spans="1:9" ht="12.75">
      <c r="A932" s="254"/>
      <c r="B932" s="267" t="s">
        <v>294</v>
      </c>
      <c r="C932" s="281">
        <v>27037850</v>
      </c>
      <c r="D932" s="281">
        <v>21165458</v>
      </c>
      <c r="E932" s="281">
        <v>18790638</v>
      </c>
      <c r="F932" s="256">
        <v>69.49753031398576</v>
      </c>
      <c r="G932" s="256">
        <v>88.77973724924829</v>
      </c>
      <c r="H932" s="203">
        <v>1071926</v>
      </c>
      <c r="I932" s="203">
        <v>946193</v>
      </c>
    </row>
    <row r="933" spans="1:9" ht="12.75">
      <c r="A933" s="254"/>
      <c r="B933" s="282" t="s">
        <v>295</v>
      </c>
      <c r="C933" s="281">
        <v>7600631</v>
      </c>
      <c r="D933" s="281">
        <v>4823435</v>
      </c>
      <c r="E933" s="281">
        <v>3921476</v>
      </c>
      <c r="F933" s="256">
        <v>51.59408475427896</v>
      </c>
      <c r="G933" s="256">
        <v>81.30048399118056</v>
      </c>
      <c r="H933" s="203">
        <v>560454</v>
      </c>
      <c r="I933" s="203">
        <v>540447</v>
      </c>
    </row>
    <row r="934" spans="1:9" ht="12.75">
      <c r="A934" s="254"/>
      <c r="B934" s="284" t="s">
        <v>296</v>
      </c>
      <c r="C934" s="281">
        <v>5492933</v>
      </c>
      <c r="D934" s="203">
        <v>3385934</v>
      </c>
      <c r="E934" s="203">
        <v>2928606</v>
      </c>
      <c r="F934" s="256">
        <v>53.315887887218</v>
      </c>
      <c r="G934" s="256">
        <v>86.49329845177137</v>
      </c>
      <c r="H934" s="203">
        <v>402139</v>
      </c>
      <c r="I934" s="203">
        <v>454692</v>
      </c>
    </row>
    <row r="935" spans="1:9" ht="12.75">
      <c r="A935" s="254"/>
      <c r="B935" s="288" t="s">
        <v>297</v>
      </c>
      <c r="C935" s="281">
        <v>4305241</v>
      </c>
      <c r="D935" s="203">
        <v>2657850</v>
      </c>
      <c r="E935" s="203">
        <v>2231901</v>
      </c>
      <c r="F935" s="256">
        <v>51.841488083942345</v>
      </c>
      <c r="G935" s="256">
        <v>83.97392629380892</v>
      </c>
      <c r="H935" s="203">
        <v>310986</v>
      </c>
      <c r="I935" s="203">
        <v>325739</v>
      </c>
    </row>
    <row r="936" spans="1:9" ht="12.75">
      <c r="A936" s="254"/>
      <c r="B936" s="284" t="s">
        <v>298</v>
      </c>
      <c r="C936" s="281">
        <v>2107698</v>
      </c>
      <c r="D936" s="203">
        <v>1437501</v>
      </c>
      <c r="E936" s="203">
        <v>992870</v>
      </c>
      <c r="F936" s="256">
        <v>47.106843580057486</v>
      </c>
      <c r="G936" s="256">
        <v>69.06916934318654</v>
      </c>
      <c r="H936" s="203">
        <v>158315</v>
      </c>
      <c r="I936" s="203">
        <v>85755</v>
      </c>
    </row>
    <row r="937" spans="1:9" s="310" customFormat="1" ht="12.75" hidden="1">
      <c r="A937" s="306"/>
      <c r="B937" s="312" t="s">
        <v>331</v>
      </c>
      <c r="C937" s="308">
        <v>0</v>
      </c>
      <c r="D937" s="309"/>
      <c r="E937" s="309"/>
      <c r="F937" s="256" t="e">
        <v>#DIV/0!</v>
      </c>
      <c r="G937" s="256" t="e">
        <v>#DIV/0!</v>
      </c>
      <c r="H937" s="203">
        <v>0</v>
      </c>
      <c r="I937" s="203">
        <v>0</v>
      </c>
    </row>
    <row r="938" spans="1:9" ht="12.75">
      <c r="A938" s="254"/>
      <c r="B938" s="282" t="s">
        <v>299</v>
      </c>
      <c r="C938" s="281">
        <v>5189088</v>
      </c>
      <c r="D938" s="281">
        <v>4462164</v>
      </c>
      <c r="E938" s="281">
        <v>4077924</v>
      </c>
      <c r="F938" s="256">
        <v>78.58652618726066</v>
      </c>
      <c r="G938" s="256">
        <v>91.38893146912575</v>
      </c>
      <c r="H938" s="203">
        <v>468044</v>
      </c>
      <c r="I938" s="203">
        <v>296568</v>
      </c>
    </row>
    <row r="939" spans="1:9" ht="12.75">
      <c r="A939" s="254"/>
      <c r="B939" s="284" t="s">
        <v>311</v>
      </c>
      <c r="C939" s="281">
        <v>5189088</v>
      </c>
      <c r="D939" s="203">
        <v>4462164</v>
      </c>
      <c r="E939" s="203">
        <v>4077924</v>
      </c>
      <c r="F939" s="256">
        <v>78.58652618726066</v>
      </c>
      <c r="G939" s="256">
        <v>91.38893146912575</v>
      </c>
      <c r="H939" s="203">
        <v>468044</v>
      </c>
      <c r="I939" s="203">
        <v>296568</v>
      </c>
    </row>
    <row r="940" spans="1:9" s="310" customFormat="1" ht="12.75" hidden="1">
      <c r="A940" s="306"/>
      <c r="B940" s="307" t="s">
        <v>300</v>
      </c>
      <c r="C940" s="308">
        <v>0</v>
      </c>
      <c r="D940" s="309"/>
      <c r="E940" s="309"/>
      <c r="F940" s="256" t="e">
        <v>#DIV/0!</v>
      </c>
      <c r="G940" s="256" t="e">
        <v>#DIV/0!</v>
      </c>
      <c r="H940" s="203">
        <v>0</v>
      </c>
      <c r="I940" s="203">
        <v>0</v>
      </c>
    </row>
    <row r="941" spans="1:9" ht="25.5">
      <c r="A941" s="254"/>
      <c r="B941" s="269" t="s">
        <v>304</v>
      </c>
      <c r="C941" s="281">
        <v>613390</v>
      </c>
      <c r="D941" s="281">
        <v>294433</v>
      </c>
      <c r="E941" s="281">
        <v>25178</v>
      </c>
      <c r="F941" s="256">
        <v>4.104729454343892</v>
      </c>
      <c r="G941" s="256">
        <v>8.551351241199185</v>
      </c>
      <c r="H941" s="203">
        <v>24250</v>
      </c>
      <c r="I941" s="203">
        <v>0</v>
      </c>
    </row>
    <row r="942" spans="1:9" s="310" customFormat="1" ht="25.5" hidden="1">
      <c r="A942" s="306"/>
      <c r="B942" s="311" t="s">
        <v>333</v>
      </c>
      <c r="C942" s="308">
        <v>0</v>
      </c>
      <c r="D942" s="309"/>
      <c r="E942" s="309"/>
      <c r="F942" s="256" t="e">
        <v>#DIV/0!</v>
      </c>
      <c r="G942" s="256" t="e">
        <v>#DIV/0!</v>
      </c>
      <c r="H942" s="203">
        <v>0</v>
      </c>
      <c r="I942" s="203">
        <v>0</v>
      </c>
    </row>
    <row r="943" spans="1:9" ht="12.75">
      <c r="A943" s="254"/>
      <c r="B943" s="292" t="s">
        <v>305</v>
      </c>
      <c r="C943" s="281">
        <v>613390</v>
      </c>
      <c r="D943" s="203">
        <v>294433</v>
      </c>
      <c r="E943" s="203">
        <v>25178</v>
      </c>
      <c r="F943" s="256">
        <v>4.104729454343892</v>
      </c>
      <c r="G943" s="256">
        <v>8.551351241199185</v>
      </c>
      <c r="H943" s="203">
        <v>24250</v>
      </c>
      <c r="I943" s="203">
        <v>0</v>
      </c>
    </row>
    <row r="944" spans="1:9" ht="12.75">
      <c r="A944" s="254"/>
      <c r="B944" s="282" t="s">
        <v>1776</v>
      </c>
      <c r="C944" s="203">
        <v>13634741</v>
      </c>
      <c r="D944" s="203">
        <v>11585426</v>
      </c>
      <c r="E944" s="203">
        <v>10766060</v>
      </c>
      <c r="F944" s="256">
        <v>78.96050244005369</v>
      </c>
      <c r="G944" s="256">
        <v>92.9276144010587</v>
      </c>
      <c r="H944" s="203">
        <v>19178</v>
      </c>
      <c r="I944" s="203">
        <v>109178</v>
      </c>
    </row>
    <row r="945" spans="1:9" s="310" customFormat="1" ht="25.5" hidden="1">
      <c r="A945" s="306"/>
      <c r="B945" s="311" t="s">
        <v>312</v>
      </c>
      <c r="C945" s="309">
        <v>0</v>
      </c>
      <c r="D945" s="309"/>
      <c r="E945" s="309"/>
      <c r="F945" s="256" t="e">
        <v>#DIV/0!</v>
      </c>
      <c r="G945" s="256" t="e">
        <v>#DIV/0!</v>
      </c>
      <c r="H945" s="203">
        <v>0</v>
      </c>
      <c r="I945" s="203">
        <v>0</v>
      </c>
    </row>
    <row r="946" spans="1:9" s="310" customFormat="1" ht="38.25" hidden="1">
      <c r="A946" s="306"/>
      <c r="B946" s="313" t="s">
        <v>313</v>
      </c>
      <c r="C946" s="309">
        <v>0</v>
      </c>
      <c r="D946" s="309"/>
      <c r="E946" s="309"/>
      <c r="F946" s="256" t="e">
        <v>#DIV/0!</v>
      </c>
      <c r="G946" s="256" t="e">
        <v>#DIV/0!</v>
      </c>
      <c r="H946" s="203">
        <v>0</v>
      </c>
      <c r="I946" s="203">
        <v>0</v>
      </c>
    </row>
    <row r="947" spans="1:9" s="310" customFormat="1" ht="12.75" hidden="1">
      <c r="A947" s="306"/>
      <c r="B947" s="311" t="s">
        <v>326</v>
      </c>
      <c r="C947" s="309">
        <v>0</v>
      </c>
      <c r="D947" s="309"/>
      <c r="E947" s="309"/>
      <c r="F947" s="256" t="e">
        <v>#DIV/0!</v>
      </c>
      <c r="G947" s="256" t="e">
        <v>#DIV/0!</v>
      </c>
      <c r="H947" s="203">
        <v>0</v>
      </c>
      <c r="I947" s="203">
        <v>0</v>
      </c>
    </row>
    <row r="948" spans="1:9" ht="25.5">
      <c r="A948" s="254"/>
      <c r="B948" s="292" t="s">
        <v>337</v>
      </c>
      <c r="C948" s="203">
        <v>13559952</v>
      </c>
      <c r="D948" s="203">
        <v>11559952</v>
      </c>
      <c r="E948" s="203">
        <v>10759032</v>
      </c>
      <c r="F948" s="256">
        <v>79.34417466964486</v>
      </c>
      <c r="G948" s="256">
        <v>93.07159752912469</v>
      </c>
      <c r="H948" s="203">
        <v>19178</v>
      </c>
      <c r="I948" s="203">
        <v>109178</v>
      </c>
    </row>
    <row r="949" spans="1:9" ht="25.5">
      <c r="A949" s="254"/>
      <c r="B949" s="292" t="s">
        <v>375</v>
      </c>
      <c r="C949" s="203">
        <v>74789</v>
      </c>
      <c r="D949" s="203">
        <v>25474</v>
      </c>
      <c r="E949" s="203">
        <v>7028</v>
      </c>
      <c r="F949" s="256">
        <v>9.397103852170774</v>
      </c>
      <c r="G949" s="256">
        <v>27.58891418701421</v>
      </c>
      <c r="H949" s="203">
        <v>0</v>
      </c>
      <c r="I949" s="203">
        <v>0</v>
      </c>
    </row>
    <row r="950" spans="1:9" ht="38.25">
      <c r="A950" s="254"/>
      <c r="B950" s="294" t="s">
        <v>328</v>
      </c>
      <c r="C950" s="203">
        <v>74789</v>
      </c>
      <c r="D950" s="203">
        <v>25474</v>
      </c>
      <c r="E950" s="203">
        <v>7028</v>
      </c>
      <c r="F950" s="256">
        <v>9.397103852170774</v>
      </c>
      <c r="G950" s="256">
        <v>27.58891418701421</v>
      </c>
      <c r="H950" s="203">
        <v>0</v>
      </c>
      <c r="I950" s="203">
        <v>0</v>
      </c>
    </row>
    <row r="951" spans="1:9" ht="12.75">
      <c r="A951" s="254"/>
      <c r="B951" s="267" t="s">
        <v>1781</v>
      </c>
      <c r="C951" s="281">
        <v>690312</v>
      </c>
      <c r="D951" s="281">
        <v>629549</v>
      </c>
      <c r="E951" s="281">
        <v>467718</v>
      </c>
      <c r="F951" s="256">
        <v>67.7545805374961</v>
      </c>
      <c r="G951" s="256">
        <v>74.29413754926145</v>
      </c>
      <c r="H951" s="203">
        <v>13727</v>
      </c>
      <c r="I951" s="203">
        <v>119556</v>
      </c>
    </row>
    <row r="952" spans="1:9" ht="12.75">
      <c r="A952" s="254"/>
      <c r="B952" s="282" t="s">
        <v>301</v>
      </c>
      <c r="C952" s="281">
        <v>690312</v>
      </c>
      <c r="D952" s="203">
        <v>629549</v>
      </c>
      <c r="E952" s="203">
        <v>467718</v>
      </c>
      <c r="F952" s="256">
        <v>67.7545805374961</v>
      </c>
      <c r="G952" s="256">
        <v>74.29413754926145</v>
      </c>
      <c r="H952" s="203">
        <v>13727</v>
      </c>
      <c r="I952" s="203">
        <v>119556</v>
      </c>
    </row>
    <row r="953" spans="1:9" ht="12.75">
      <c r="A953" s="254"/>
      <c r="B953" s="193" t="s">
        <v>1430</v>
      </c>
      <c r="C953" s="203">
        <v>-3481</v>
      </c>
      <c r="D953" s="203">
        <v>-3481</v>
      </c>
      <c r="E953" s="203">
        <v>2524450</v>
      </c>
      <c r="F953" s="256" t="s">
        <v>1426</v>
      </c>
      <c r="G953" s="256" t="s">
        <v>1426</v>
      </c>
      <c r="H953" s="203">
        <v>-3481</v>
      </c>
      <c r="I953" s="203">
        <v>21219</v>
      </c>
    </row>
    <row r="954" spans="1:9" ht="12.75">
      <c r="A954" s="254"/>
      <c r="B954" s="193" t="s">
        <v>1431</v>
      </c>
      <c r="C954" s="281">
        <v>3481</v>
      </c>
      <c r="D954" s="281">
        <v>3481</v>
      </c>
      <c r="E954" s="281">
        <v>3481</v>
      </c>
      <c r="F954" s="256" t="s">
        <v>1426</v>
      </c>
      <c r="G954" s="256" t="s">
        <v>1426</v>
      </c>
      <c r="H954" s="203">
        <v>3481</v>
      </c>
      <c r="I954" s="203">
        <v>3481</v>
      </c>
    </row>
    <row r="955" spans="1:9" ht="12.75" hidden="1">
      <c r="A955" s="254"/>
      <c r="B955" s="267" t="s">
        <v>1435</v>
      </c>
      <c r="C955" s="281">
        <v>0</v>
      </c>
      <c r="D955" s="281">
        <v>0</v>
      </c>
      <c r="E955" s="281">
        <v>0</v>
      </c>
      <c r="F955" s="256" t="e">
        <v>#DIV/0!</v>
      </c>
      <c r="G955" s="256" t="e">
        <v>#DIV/0!</v>
      </c>
      <c r="H955" s="203">
        <v>0</v>
      </c>
      <c r="I955" s="203">
        <v>0</v>
      </c>
    </row>
    <row r="956" spans="1:9" ht="12.75" hidden="1">
      <c r="A956" s="254"/>
      <c r="B956" s="267" t="s">
        <v>1436</v>
      </c>
      <c r="C956" s="281">
        <v>0</v>
      </c>
      <c r="D956" s="281">
        <v>0</v>
      </c>
      <c r="E956" s="281">
        <v>0</v>
      </c>
      <c r="F956" s="256" t="e">
        <v>#DIV/0!</v>
      </c>
      <c r="G956" s="256" t="e">
        <v>#DIV/0!</v>
      </c>
      <c r="H956" s="203">
        <v>0</v>
      </c>
      <c r="I956" s="203">
        <v>0</v>
      </c>
    </row>
    <row r="957" spans="1:9" ht="12.75">
      <c r="A957" s="254"/>
      <c r="B957" s="267" t="s">
        <v>314</v>
      </c>
      <c r="C957" s="281">
        <v>3481</v>
      </c>
      <c r="D957" s="281">
        <v>3481</v>
      </c>
      <c r="E957" s="281">
        <v>3481</v>
      </c>
      <c r="F957" s="256" t="s">
        <v>1426</v>
      </c>
      <c r="G957" s="256" t="s">
        <v>1426</v>
      </c>
      <c r="H957" s="203">
        <v>3481</v>
      </c>
      <c r="I957" s="203">
        <v>3481</v>
      </c>
    </row>
    <row r="958" spans="1:9" ht="37.5" customHeight="1">
      <c r="A958" s="254"/>
      <c r="B958" s="269" t="s">
        <v>340</v>
      </c>
      <c r="C958" s="281">
        <v>3481</v>
      </c>
      <c r="D958" s="203">
        <v>3481</v>
      </c>
      <c r="E958" s="203">
        <v>3481</v>
      </c>
      <c r="F958" s="256" t="s">
        <v>1426</v>
      </c>
      <c r="G958" s="256" t="s">
        <v>1426</v>
      </c>
      <c r="H958" s="203">
        <v>3481</v>
      </c>
      <c r="I958" s="203">
        <v>3481</v>
      </c>
    </row>
    <row r="959" spans="1:9" s="310" customFormat="1" ht="51" hidden="1">
      <c r="A959" s="306"/>
      <c r="B959" s="314" t="s">
        <v>315</v>
      </c>
      <c r="C959" s="308">
        <v>0</v>
      </c>
      <c r="D959" s="309"/>
      <c r="E959" s="309"/>
      <c r="F959" s="256" t="e">
        <v>#DIV/0!</v>
      </c>
      <c r="G959" s="256" t="e">
        <v>#DIV/0!</v>
      </c>
      <c r="H959" s="203">
        <v>0</v>
      </c>
      <c r="I959" s="203">
        <v>0</v>
      </c>
    </row>
    <row r="960" spans="1:9" s="310" customFormat="1" ht="38.25" hidden="1">
      <c r="A960" s="306"/>
      <c r="B960" s="314" t="s">
        <v>262</v>
      </c>
      <c r="C960" s="309">
        <v>0</v>
      </c>
      <c r="D960" s="309"/>
      <c r="E960" s="309"/>
      <c r="F960" s="256" t="e">
        <v>#DIV/0!</v>
      </c>
      <c r="G960" s="256" t="e">
        <v>#DIV/0!</v>
      </c>
      <c r="H960" s="203">
        <v>0</v>
      </c>
      <c r="I960" s="203">
        <v>0</v>
      </c>
    </row>
    <row r="961" spans="1:9" ht="12.75">
      <c r="A961" s="254"/>
      <c r="B961" s="295"/>
      <c r="C961" s="203"/>
      <c r="D961" s="203"/>
      <c r="E961" s="203"/>
      <c r="F961" s="256"/>
      <c r="G961" s="256"/>
      <c r="H961" s="203"/>
      <c r="I961" s="203"/>
    </row>
    <row r="962" spans="1:9" ht="12.75">
      <c r="A962" s="254"/>
      <c r="B962" s="186" t="s">
        <v>376</v>
      </c>
      <c r="C962" s="203"/>
      <c r="D962" s="203"/>
      <c r="E962" s="203"/>
      <c r="F962" s="256"/>
      <c r="G962" s="256"/>
      <c r="H962" s="203"/>
      <c r="I962" s="203"/>
    </row>
    <row r="963" spans="1:9" ht="12.75">
      <c r="A963" s="254"/>
      <c r="B963" s="259" t="s">
        <v>290</v>
      </c>
      <c r="C963" s="280">
        <v>251731731</v>
      </c>
      <c r="D963" s="280">
        <v>183540266</v>
      </c>
      <c r="E963" s="280">
        <v>183540266</v>
      </c>
      <c r="F963" s="252">
        <v>72.91105704906148</v>
      </c>
      <c r="G963" s="252">
        <v>100</v>
      </c>
      <c r="H963" s="250">
        <v>4422132</v>
      </c>
      <c r="I963" s="250">
        <v>4422132</v>
      </c>
    </row>
    <row r="964" spans="1:9" ht="12.75">
      <c r="A964" s="254"/>
      <c r="B964" s="267" t="s">
        <v>291</v>
      </c>
      <c r="C964" s="281">
        <v>251731731</v>
      </c>
      <c r="D964" s="281">
        <v>183540266</v>
      </c>
      <c r="E964" s="281">
        <v>183540266</v>
      </c>
      <c r="F964" s="256">
        <v>72.91105704906148</v>
      </c>
      <c r="G964" s="256">
        <v>100</v>
      </c>
      <c r="H964" s="203">
        <v>4422132</v>
      </c>
      <c r="I964" s="203">
        <v>4422132</v>
      </c>
    </row>
    <row r="965" spans="1:9" ht="25.5">
      <c r="A965" s="254"/>
      <c r="B965" s="269" t="s">
        <v>292</v>
      </c>
      <c r="C965" s="281">
        <v>251731731</v>
      </c>
      <c r="D965" s="203">
        <v>183540266</v>
      </c>
      <c r="E965" s="203">
        <v>183540266</v>
      </c>
      <c r="F965" s="256">
        <v>72.91105704906148</v>
      </c>
      <c r="G965" s="256">
        <v>100</v>
      </c>
      <c r="H965" s="203">
        <v>4422132</v>
      </c>
      <c r="I965" s="203">
        <v>4422132</v>
      </c>
    </row>
    <row r="966" spans="1:9" ht="12.75">
      <c r="A966" s="254"/>
      <c r="B966" s="259" t="s">
        <v>293</v>
      </c>
      <c r="C966" s="250">
        <v>251731731</v>
      </c>
      <c r="D966" s="250">
        <v>183540266</v>
      </c>
      <c r="E966" s="250">
        <v>177830668</v>
      </c>
      <c r="F966" s="252">
        <v>70.64292899968181</v>
      </c>
      <c r="G966" s="252">
        <v>96.88918506852333</v>
      </c>
      <c r="H966" s="250">
        <v>4422132</v>
      </c>
      <c r="I966" s="250">
        <v>6087135</v>
      </c>
    </row>
    <row r="967" spans="1:9" ht="12.75">
      <c r="A967" s="254"/>
      <c r="B967" s="267" t="s">
        <v>294</v>
      </c>
      <c r="C967" s="281">
        <v>230859541</v>
      </c>
      <c r="D967" s="281">
        <v>162668076</v>
      </c>
      <c r="E967" s="281">
        <v>161345150</v>
      </c>
      <c r="F967" s="256">
        <v>69.8888810491051</v>
      </c>
      <c r="G967" s="256">
        <v>99.18673286576525</v>
      </c>
      <c r="H967" s="203">
        <v>4422132</v>
      </c>
      <c r="I967" s="203">
        <v>4777136</v>
      </c>
    </row>
    <row r="968" spans="1:9" ht="12.75">
      <c r="A968" s="254"/>
      <c r="B968" s="282" t="s">
        <v>1776</v>
      </c>
      <c r="C968" s="203">
        <v>230859541</v>
      </c>
      <c r="D968" s="203">
        <v>162668076</v>
      </c>
      <c r="E968" s="203">
        <v>161345150</v>
      </c>
      <c r="F968" s="256">
        <v>69.8888810491051</v>
      </c>
      <c r="G968" s="256">
        <v>99.18673286576525</v>
      </c>
      <c r="H968" s="203">
        <v>4422132</v>
      </c>
      <c r="I968" s="203">
        <v>4777136</v>
      </c>
    </row>
    <row r="969" spans="1:9" ht="12.75">
      <c r="A969" s="254"/>
      <c r="B969" s="292" t="s">
        <v>326</v>
      </c>
      <c r="C969" s="203">
        <v>230859541</v>
      </c>
      <c r="D969" s="203">
        <v>162668076</v>
      </c>
      <c r="E969" s="203">
        <v>161345150</v>
      </c>
      <c r="F969" s="256">
        <v>69.8888810491051</v>
      </c>
      <c r="G969" s="256">
        <v>99.18673286576525</v>
      </c>
      <c r="H969" s="203">
        <v>4422132</v>
      </c>
      <c r="I969" s="203">
        <v>4777136</v>
      </c>
    </row>
    <row r="970" spans="1:9" ht="12.75">
      <c r="A970" s="254"/>
      <c r="B970" s="267" t="s">
        <v>1781</v>
      </c>
      <c r="C970" s="281">
        <v>20872190</v>
      </c>
      <c r="D970" s="281">
        <v>20872190</v>
      </c>
      <c r="E970" s="281">
        <v>16485518</v>
      </c>
      <c r="F970" s="256">
        <v>78.9831733038076</v>
      </c>
      <c r="G970" s="256">
        <v>78.9831733038076</v>
      </c>
      <c r="H970" s="203">
        <v>0</v>
      </c>
      <c r="I970" s="203">
        <v>1309999</v>
      </c>
    </row>
    <row r="971" spans="1:9" ht="12.75">
      <c r="A971" s="254"/>
      <c r="B971" s="282" t="s">
        <v>338</v>
      </c>
      <c r="C971" s="281">
        <v>20872190</v>
      </c>
      <c r="D971" s="281">
        <v>20872190</v>
      </c>
      <c r="E971" s="281">
        <v>16485518</v>
      </c>
      <c r="F971" s="256">
        <v>78.9831733038076</v>
      </c>
      <c r="G971" s="256">
        <v>78.9831733038076</v>
      </c>
      <c r="H971" s="203">
        <v>0</v>
      </c>
      <c r="I971" s="203">
        <v>1309999</v>
      </c>
    </row>
    <row r="972" spans="1:9" ht="25.5">
      <c r="A972" s="254"/>
      <c r="B972" s="292" t="s">
        <v>358</v>
      </c>
      <c r="C972" s="203">
        <v>20872190</v>
      </c>
      <c r="D972" s="203">
        <v>20872190</v>
      </c>
      <c r="E972" s="203">
        <v>16485518</v>
      </c>
      <c r="F972" s="256">
        <v>78.9831733038076</v>
      </c>
      <c r="G972" s="256">
        <v>78.9831733038076</v>
      </c>
      <c r="H972" s="203">
        <v>0</v>
      </c>
      <c r="I972" s="203">
        <v>1309999</v>
      </c>
    </row>
    <row r="973" spans="1:9" ht="12.75">
      <c r="A973" s="254"/>
      <c r="B973" s="317"/>
      <c r="C973" s="250"/>
      <c r="D973" s="203"/>
      <c r="E973" s="203"/>
      <c r="F973" s="256"/>
      <c r="G973" s="256"/>
      <c r="H973" s="203"/>
      <c r="I973" s="203"/>
    </row>
    <row r="974" spans="1:9" ht="12.75">
      <c r="A974" s="254"/>
      <c r="B974" s="186" t="s">
        <v>377</v>
      </c>
      <c r="C974" s="203"/>
      <c r="D974" s="203"/>
      <c r="E974" s="203"/>
      <c r="F974" s="256"/>
      <c r="G974" s="256"/>
      <c r="H974" s="203"/>
      <c r="I974" s="203"/>
    </row>
    <row r="975" spans="1:9" ht="12.75">
      <c r="A975" s="254"/>
      <c r="B975" s="259" t="s">
        <v>290</v>
      </c>
      <c r="C975" s="280">
        <v>11024453</v>
      </c>
      <c r="D975" s="280">
        <v>9833748</v>
      </c>
      <c r="E975" s="280">
        <v>9833748</v>
      </c>
      <c r="F975" s="252">
        <v>89.19941878295458</v>
      </c>
      <c r="G975" s="252">
        <v>100</v>
      </c>
      <c r="H975" s="250">
        <v>627022</v>
      </c>
      <c r="I975" s="250">
        <v>627022</v>
      </c>
    </row>
    <row r="976" spans="1:9" ht="12.75">
      <c r="A976" s="254"/>
      <c r="B976" s="267" t="s">
        <v>291</v>
      </c>
      <c r="C976" s="281">
        <v>11024453</v>
      </c>
      <c r="D976" s="281">
        <v>9833748</v>
      </c>
      <c r="E976" s="281">
        <v>9833748</v>
      </c>
      <c r="F976" s="256">
        <v>89.19941878295458</v>
      </c>
      <c r="G976" s="256">
        <v>100</v>
      </c>
      <c r="H976" s="203">
        <v>627022</v>
      </c>
      <c r="I976" s="203">
        <v>627022</v>
      </c>
    </row>
    <row r="977" spans="1:9" ht="25.5">
      <c r="A977" s="254"/>
      <c r="B977" s="269" t="s">
        <v>292</v>
      </c>
      <c r="C977" s="281">
        <v>11024453</v>
      </c>
      <c r="D977" s="203">
        <v>9833748</v>
      </c>
      <c r="E977" s="203">
        <v>9833748</v>
      </c>
      <c r="F977" s="256">
        <v>89.19941878295458</v>
      </c>
      <c r="G977" s="256">
        <v>100</v>
      </c>
      <c r="H977" s="203">
        <v>627022</v>
      </c>
      <c r="I977" s="203">
        <v>627022</v>
      </c>
    </row>
    <row r="978" spans="1:9" ht="12.75">
      <c r="A978" s="254"/>
      <c r="B978" s="259" t="s">
        <v>293</v>
      </c>
      <c r="C978" s="250">
        <v>11024453</v>
      </c>
      <c r="D978" s="250">
        <v>9833748</v>
      </c>
      <c r="E978" s="250">
        <v>9641248</v>
      </c>
      <c r="F978" s="252">
        <v>87.45330040411076</v>
      </c>
      <c r="G978" s="252">
        <v>98.04245543001508</v>
      </c>
      <c r="H978" s="250">
        <v>627022</v>
      </c>
      <c r="I978" s="250">
        <v>627022</v>
      </c>
    </row>
    <row r="979" spans="1:9" ht="12.75">
      <c r="A979" s="254"/>
      <c r="B979" s="267" t="s">
        <v>294</v>
      </c>
      <c r="C979" s="281">
        <v>11024453</v>
      </c>
      <c r="D979" s="281">
        <v>9833748</v>
      </c>
      <c r="E979" s="281">
        <v>9641248</v>
      </c>
      <c r="F979" s="256">
        <v>87.45330040411076</v>
      </c>
      <c r="G979" s="256">
        <v>98.04245543001508</v>
      </c>
      <c r="H979" s="203">
        <v>627022</v>
      </c>
      <c r="I979" s="203">
        <v>627022</v>
      </c>
    </row>
    <row r="980" spans="1:9" ht="12.75">
      <c r="A980" s="254"/>
      <c r="B980" s="282" t="s">
        <v>1776</v>
      </c>
      <c r="C980" s="203">
        <v>11024453</v>
      </c>
      <c r="D980" s="203">
        <v>9833748</v>
      </c>
      <c r="E980" s="203">
        <v>9641248</v>
      </c>
      <c r="F980" s="256">
        <v>87.45330040411076</v>
      </c>
      <c r="G980" s="256">
        <v>98.04245543001508</v>
      </c>
      <c r="H980" s="203">
        <v>627022</v>
      </c>
      <c r="I980" s="203">
        <v>627022</v>
      </c>
    </row>
    <row r="981" spans="1:9" ht="25.5">
      <c r="A981" s="254"/>
      <c r="B981" s="292" t="s">
        <v>337</v>
      </c>
      <c r="C981" s="203">
        <v>11024453</v>
      </c>
      <c r="D981" s="203">
        <v>9833748</v>
      </c>
      <c r="E981" s="203">
        <v>9641248</v>
      </c>
      <c r="F981" s="256">
        <v>87.45330040411076</v>
      </c>
      <c r="G981" s="256">
        <v>98.04245543001508</v>
      </c>
      <c r="H981" s="203">
        <v>627022</v>
      </c>
      <c r="I981" s="203">
        <v>627022</v>
      </c>
    </row>
    <row r="982" spans="1:9" ht="12.75" hidden="1">
      <c r="A982" s="254"/>
      <c r="B982" s="295"/>
      <c r="C982" s="203"/>
      <c r="D982" s="203"/>
      <c r="E982" s="203"/>
      <c r="F982" s="256"/>
      <c r="G982" s="256"/>
      <c r="H982" s="203">
        <v>0</v>
      </c>
      <c r="I982" s="203">
        <v>0</v>
      </c>
    </row>
    <row r="983" spans="1:9" ht="25.5" hidden="1">
      <c r="A983" s="254"/>
      <c r="B983" s="186" t="s">
        <v>378</v>
      </c>
      <c r="C983" s="203"/>
      <c r="D983" s="203"/>
      <c r="E983" s="203"/>
      <c r="F983" s="256"/>
      <c r="G983" s="256"/>
      <c r="H983" s="203">
        <v>0</v>
      </c>
      <c r="I983" s="203">
        <v>0</v>
      </c>
    </row>
    <row r="984" spans="1:9" ht="12.75" hidden="1">
      <c r="A984" s="254"/>
      <c r="B984" s="259" t="s">
        <v>290</v>
      </c>
      <c r="C984" s="280">
        <v>0</v>
      </c>
      <c r="D984" s="280">
        <v>0</v>
      </c>
      <c r="E984" s="280">
        <v>0</v>
      </c>
      <c r="F984" s="252" t="e">
        <v>#DIV/0!</v>
      </c>
      <c r="G984" s="252">
        <v>0</v>
      </c>
      <c r="H984" s="203">
        <v>0</v>
      </c>
      <c r="I984" s="203">
        <v>0</v>
      </c>
    </row>
    <row r="985" spans="1:9" ht="12.75" hidden="1">
      <c r="A985" s="254"/>
      <c r="B985" s="267" t="s">
        <v>291</v>
      </c>
      <c r="C985" s="281">
        <v>0</v>
      </c>
      <c r="D985" s="281">
        <v>0</v>
      </c>
      <c r="E985" s="281">
        <v>0</v>
      </c>
      <c r="F985" s="256" t="e">
        <v>#DIV/0!</v>
      </c>
      <c r="G985" s="256">
        <v>0</v>
      </c>
      <c r="H985" s="203">
        <v>0</v>
      </c>
      <c r="I985" s="203">
        <v>0</v>
      </c>
    </row>
    <row r="986" spans="1:9" ht="25.5" hidden="1">
      <c r="A986" s="254"/>
      <c r="B986" s="269" t="s">
        <v>292</v>
      </c>
      <c r="C986" s="281">
        <v>0</v>
      </c>
      <c r="D986" s="203">
        <v>0</v>
      </c>
      <c r="E986" s="203">
        <v>0</v>
      </c>
      <c r="F986" s="256" t="e">
        <v>#DIV/0!</v>
      </c>
      <c r="G986" s="256">
        <v>0</v>
      </c>
      <c r="H986" s="203">
        <v>0</v>
      </c>
      <c r="I986" s="203">
        <v>0</v>
      </c>
    </row>
    <row r="987" spans="1:9" ht="12.75" hidden="1">
      <c r="A987" s="254"/>
      <c r="B987" s="259" t="s">
        <v>293</v>
      </c>
      <c r="C987" s="250">
        <v>0</v>
      </c>
      <c r="D987" s="250">
        <v>0</v>
      </c>
      <c r="E987" s="250">
        <v>0</v>
      </c>
      <c r="F987" s="252" t="e">
        <v>#DIV/0!</v>
      </c>
      <c r="G987" s="252">
        <v>0</v>
      </c>
      <c r="H987" s="203">
        <v>0</v>
      </c>
      <c r="I987" s="203">
        <v>0</v>
      </c>
    </row>
    <row r="988" spans="1:9" ht="12.75" hidden="1">
      <c r="A988" s="254"/>
      <c r="B988" s="267" t="s">
        <v>294</v>
      </c>
      <c r="C988" s="281">
        <v>0</v>
      </c>
      <c r="D988" s="281">
        <v>0</v>
      </c>
      <c r="E988" s="281">
        <v>0</v>
      </c>
      <c r="F988" s="256" t="e">
        <v>#DIV/0!</v>
      </c>
      <c r="G988" s="256">
        <v>0</v>
      </c>
      <c r="H988" s="203">
        <v>0</v>
      </c>
      <c r="I988" s="203">
        <v>0</v>
      </c>
    </row>
    <row r="989" spans="1:9" ht="12.75" hidden="1">
      <c r="A989" s="254"/>
      <c r="B989" s="282" t="s">
        <v>299</v>
      </c>
      <c r="C989" s="281">
        <v>0</v>
      </c>
      <c r="D989" s="281">
        <v>0</v>
      </c>
      <c r="E989" s="281">
        <v>0</v>
      </c>
      <c r="F989" s="256" t="e">
        <v>#DIV/0!</v>
      </c>
      <c r="G989" s="256">
        <v>0</v>
      </c>
      <c r="H989" s="203">
        <v>0</v>
      </c>
      <c r="I989" s="203">
        <v>0</v>
      </c>
    </row>
    <row r="990" spans="1:9" ht="12.75" hidden="1">
      <c r="A990" s="254"/>
      <c r="B990" s="284" t="s">
        <v>311</v>
      </c>
      <c r="C990" s="281">
        <v>0</v>
      </c>
      <c r="D990" s="203">
        <v>0</v>
      </c>
      <c r="E990" s="203">
        <v>0</v>
      </c>
      <c r="F990" s="256" t="e">
        <v>#DIV/0!</v>
      </c>
      <c r="G990" s="256">
        <v>0</v>
      </c>
      <c r="H990" s="203">
        <v>0</v>
      </c>
      <c r="I990" s="203">
        <v>0</v>
      </c>
    </row>
    <row r="991" spans="1:9" ht="12.75">
      <c r="A991" s="254"/>
      <c r="B991" s="254"/>
      <c r="C991" s="203"/>
      <c r="D991" s="203"/>
      <c r="E991" s="203"/>
      <c r="F991" s="256"/>
      <c r="G991" s="256"/>
      <c r="H991" s="203"/>
      <c r="I991" s="203"/>
    </row>
    <row r="992" spans="1:9" s="210" customFormat="1" ht="12.75">
      <c r="A992" s="319" t="s">
        <v>379</v>
      </c>
      <c r="B992" s="319"/>
      <c r="C992" s="290"/>
      <c r="D992" s="290"/>
      <c r="E992" s="290"/>
      <c r="F992" s="320"/>
      <c r="G992" s="320"/>
      <c r="H992" s="203"/>
      <c r="I992" s="203"/>
    </row>
    <row r="993" spans="1:9" s="210" customFormat="1" ht="13.5">
      <c r="A993" s="319"/>
      <c r="B993" s="321" t="s">
        <v>290</v>
      </c>
      <c r="C993" s="322">
        <v>116722093</v>
      </c>
      <c r="D993" s="322">
        <v>75724968</v>
      </c>
      <c r="E993" s="322">
        <v>76069753</v>
      </c>
      <c r="F993" s="323">
        <v>65.17168347897943</v>
      </c>
      <c r="G993" s="323">
        <v>100.45531217655979</v>
      </c>
      <c r="H993" s="322">
        <v>7702967</v>
      </c>
      <c r="I993" s="322">
        <v>7428798</v>
      </c>
    </row>
    <row r="994" spans="1:9" s="210" customFormat="1" ht="37.5" customHeight="1">
      <c r="A994" s="319"/>
      <c r="B994" s="324" t="str">
        <f>B334</f>
        <v>Valsts pamatbudžeta iestāžu saņemtie transferta pārskaitījumi no valsts pamatbudžeta dotācijas no vispārējiem ieņēmumiem</v>
      </c>
      <c r="C994" s="290">
        <v>3221955</v>
      </c>
      <c r="D994" s="290">
        <v>2154821</v>
      </c>
      <c r="E994" s="290">
        <v>3116086</v>
      </c>
      <c r="F994" s="320">
        <v>96.7141378448799</v>
      </c>
      <c r="G994" s="320">
        <v>144.60996992325582</v>
      </c>
      <c r="H994" s="290">
        <v>265419</v>
      </c>
      <c r="I994" s="290">
        <v>20104</v>
      </c>
    </row>
    <row r="995" spans="1:9" s="210" customFormat="1" ht="37.5" customHeight="1">
      <c r="A995" s="319"/>
      <c r="B995" s="324" t="str">
        <f>B335</f>
        <v>Valsts pamatbudžeta iestāžu saņemtie transferta pārskaitījumi no valsts pamatbudžeta ārvalstu finanšu palīdzības līdzekļiem</v>
      </c>
      <c r="C995" s="290">
        <v>226488</v>
      </c>
      <c r="D995" s="290">
        <v>219286</v>
      </c>
      <c r="E995" s="290">
        <v>0</v>
      </c>
      <c r="F995" s="320">
        <v>0</v>
      </c>
      <c r="G995" s="320">
        <v>0</v>
      </c>
      <c r="H995" s="290">
        <v>1800</v>
      </c>
      <c r="I995" s="290">
        <v>0</v>
      </c>
    </row>
    <row r="996" spans="1:9" s="210" customFormat="1" ht="12.75">
      <c r="A996" s="319"/>
      <c r="B996" s="325" t="s">
        <v>321</v>
      </c>
      <c r="C996" s="290">
        <v>1885170</v>
      </c>
      <c r="D996" s="290">
        <v>1836004</v>
      </c>
      <c r="E996" s="290">
        <v>1863690</v>
      </c>
      <c r="F996" s="320">
        <v>98.8605802129251</v>
      </c>
      <c r="G996" s="320">
        <v>101.50794878442531</v>
      </c>
      <c r="H996" s="290">
        <v>40546</v>
      </c>
      <c r="I996" s="290">
        <v>20721</v>
      </c>
    </row>
    <row r="997" spans="1:9" s="210" customFormat="1" ht="25.5">
      <c r="A997" s="319"/>
      <c r="B997" s="325" t="s">
        <v>330</v>
      </c>
      <c r="C997" s="290">
        <v>110532451</v>
      </c>
      <c r="D997" s="290">
        <v>71040037</v>
      </c>
      <c r="E997" s="290">
        <v>71040037</v>
      </c>
      <c r="F997" s="320">
        <v>64.2707515822661</v>
      </c>
      <c r="G997" s="320">
        <v>100</v>
      </c>
      <c r="H997" s="290">
        <v>7387973</v>
      </c>
      <c r="I997" s="290">
        <v>7387973</v>
      </c>
    </row>
    <row r="998" spans="1:9" s="210" customFormat="1" ht="25.5">
      <c r="A998" s="319"/>
      <c r="B998" s="325" t="s">
        <v>380</v>
      </c>
      <c r="C998" s="290">
        <v>856029</v>
      </c>
      <c r="D998" s="290">
        <v>474820</v>
      </c>
      <c r="E998" s="290">
        <v>49940</v>
      </c>
      <c r="F998" s="320">
        <v>5.833914505232884</v>
      </c>
      <c r="G998" s="320">
        <v>10.51766985383935</v>
      </c>
      <c r="H998" s="290">
        <v>7229</v>
      </c>
      <c r="I998" s="290">
        <v>0</v>
      </c>
    </row>
    <row r="999" spans="1:9" s="329" customFormat="1" ht="25.5" hidden="1">
      <c r="A999" s="326"/>
      <c r="B999" s="327" t="s">
        <v>330</v>
      </c>
      <c r="C999" s="328">
        <v>110532451</v>
      </c>
      <c r="D999" s="328"/>
      <c r="E999" s="328"/>
      <c r="F999" s="320">
        <v>0</v>
      </c>
      <c r="G999" s="320" t="e">
        <v>#DIV/0!</v>
      </c>
      <c r="H999" s="290">
        <v>0</v>
      </c>
      <c r="I999" s="290">
        <v>0</v>
      </c>
    </row>
    <row r="1000" spans="1:9" s="329" customFormat="1" ht="13.5">
      <c r="A1000" s="326"/>
      <c r="B1000" s="321" t="s">
        <v>381</v>
      </c>
      <c r="C1000" s="322">
        <v>114836923</v>
      </c>
      <c r="D1000" s="322">
        <v>74923087</v>
      </c>
      <c r="E1000" s="322">
        <v>54703355</v>
      </c>
      <c r="F1000" s="323">
        <v>47.63568508362071</v>
      </c>
      <c r="G1000" s="323">
        <v>73.01268165845862</v>
      </c>
      <c r="H1000" s="322">
        <v>7405254</v>
      </c>
      <c r="I1000" s="322">
        <v>8875401</v>
      </c>
    </row>
    <row r="1001" spans="1:9" s="329" customFormat="1" ht="12.75">
      <c r="A1001" s="326"/>
      <c r="B1001" s="330" t="s">
        <v>1776</v>
      </c>
      <c r="C1001" s="290">
        <v>80911586</v>
      </c>
      <c r="D1001" s="290">
        <v>57385700</v>
      </c>
      <c r="E1001" s="290">
        <v>39741590</v>
      </c>
      <c r="F1001" s="320">
        <v>49.11730441175631</v>
      </c>
      <c r="G1001" s="320">
        <v>69.25347255500935</v>
      </c>
      <c r="H1001" s="290">
        <v>4326815</v>
      </c>
      <c r="I1001" s="290">
        <v>4641170</v>
      </c>
    </row>
    <row r="1002" spans="1:9" s="210" customFormat="1" ht="38.25">
      <c r="A1002" s="319"/>
      <c r="B1002" s="331" t="s">
        <v>334</v>
      </c>
      <c r="C1002" s="332">
        <v>3448443</v>
      </c>
      <c r="D1002" s="332">
        <v>3408230</v>
      </c>
      <c r="E1002" s="332">
        <v>3133420</v>
      </c>
      <c r="F1002" s="320">
        <v>90.86477578431773</v>
      </c>
      <c r="G1002" s="320">
        <v>91.93687045768625</v>
      </c>
      <c r="H1002" s="290">
        <v>10052</v>
      </c>
      <c r="I1002" s="290">
        <v>20104</v>
      </c>
    </row>
    <row r="1003" spans="1:9" s="210" customFormat="1" ht="38.25">
      <c r="A1003" s="319"/>
      <c r="B1003" s="333" t="s">
        <v>328</v>
      </c>
      <c r="C1003" s="290">
        <v>77463143</v>
      </c>
      <c r="D1003" s="290">
        <v>53977470</v>
      </c>
      <c r="E1003" s="290">
        <v>36608170</v>
      </c>
      <c r="F1003" s="320">
        <v>47.25882346395369</v>
      </c>
      <c r="G1003" s="320">
        <v>67.82120392082103</v>
      </c>
      <c r="H1003" s="290">
        <v>4316763</v>
      </c>
      <c r="I1003" s="290">
        <v>4621066</v>
      </c>
    </row>
    <row r="1004" spans="1:9" s="210" customFormat="1" ht="12.75">
      <c r="A1004" s="319"/>
      <c r="B1004" s="325" t="s">
        <v>321</v>
      </c>
      <c r="C1004" s="290" t="s">
        <v>1426</v>
      </c>
      <c r="D1004" s="290" t="s">
        <v>1426</v>
      </c>
      <c r="E1004" s="290">
        <v>1863690</v>
      </c>
      <c r="F1004" s="320" t="s">
        <v>1426</v>
      </c>
      <c r="G1004" s="320" t="s">
        <v>1426</v>
      </c>
      <c r="H1004" s="290" t="s">
        <v>1426</v>
      </c>
      <c r="I1004" s="290">
        <v>20721</v>
      </c>
    </row>
    <row r="1005" spans="1:9" s="210" customFormat="1" ht="12.75">
      <c r="A1005" s="319"/>
      <c r="B1005" s="325" t="s">
        <v>382</v>
      </c>
      <c r="C1005" s="290">
        <v>33925337</v>
      </c>
      <c r="D1005" s="290">
        <v>17537387</v>
      </c>
      <c r="E1005" s="290">
        <v>13098075</v>
      </c>
      <c r="F1005" s="320">
        <v>38.608533203369504</v>
      </c>
      <c r="G1005" s="320">
        <v>74.68658244241288</v>
      </c>
      <c r="H1005" s="290">
        <v>3078439</v>
      </c>
      <c r="I1005" s="290">
        <v>4213510</v>
      </c>
    </row>
    <row r="1006" spans="1:9" s="210" customFormat="1" ht="25.5">
      <c r="A1006" s="319"/>
      <c r="B1006" s="333" t="s">
        <v>339</v>
      </c>
      <c r="C1006" s="334">
        <v>33925337</v>
      </c>
      <c r="D1006" s="334">
        <v>17537387</v>
      </c>
      <c r="E1006" s="334">
        <v>13098075</v>
      </c>
      <c r="F1006" s="320">
        <v>38.608533203369504</v>
      </c>
      <c r="G1006" s="320">
        <v>74.68658244241288</v>
      </c>
      <c r="H1006" s="290">
        <v>3078439</v>
      </c>
      <c r="I1006" s="290">
        <v>4213510</v>
      </c>
    </row>
    <row r="1007" spans="3:5" ht="6" customHeight="1">
      <c r="C1007" s="228"/>
      <c r="D1007" s="228"/>
      <c r="E1007" s="228"/>
    </row>
    <row r="1008" spans="1:5" ht="12.75">
      <c r="A1008" s="335" t="s">
        <v>383</v>
      </c>
      <c r="C1008" s="228"/>
      <c r="D1008" s="228"/>
      <c r="E1008" s="228"/>
    </row>
    <row r="1009" ht="12.75">
      <c r="A1009" s="335" t="s">
        <v>384</v>
      </c>
    </row>
    <row r="1010" spans="1:5" ht="13.5" customHeight="1">
      <c r="A1010" s="335" t="s">
        <v>385</v>
      </c>
      <c r="B1010" s="169"/>
      <c r="C1010" s="336"/>
      <c r="D1010" s="336"/>
      <c r="E1010" s="169"/>
    </row>
    <row r="1011" spans="1:5" ht="12.75">
      <c r="A1011" s="558"/>
      <c r="B1011" s="558"/>
      <c r="C1011" s="558"/>
      <c r="D1011" s="558"/>
      <c r="E1011" s="558"/>
    </row>
    <row r="1012" spans="1:5" ht="6.75" customHeight="1">
      <c r="A1012" s="337"/>
      <c r="B1012" s="337"/>
      <c r="C1012" s="337"/>
      <c r="D1012" s="337"/>
      <c r="E1012" s="337"/>
    </row>
    <row r="1013" spans="1:5" ht="12.75" hidden="1">
      <c r="A1013" s="337"/>
      <c r="B1013" s="337"/>
      <c r="C1013" s="337"/>
      <c r="D1013" s="337"/>
      <c r="E1013" s="337"/>
    </row>
    <row r="1014" spans="1:9" ht="24.75" customHeight="1">
      <c r="A1014" s="338" t="s">
        <v>1721</v>
      </c>
      <c r="C1014" s="228"/>
      <c r="D1014" s="228"/>
      <c r="E1014" s="228"/>
      <c r="I1014" s="340" t="s">
        <v>1440</v>
      </c>
    </row>
    <row r="1015" spans="1:8" ht="3.75" customHeight="1">
      <c r="A1015" s="338"/>
      <c r="C1015" s="228"/>
      <c r="D1015" s="228"/>
      <c r="E1015" s="228"/>
      <c r="H1015" s="341"/>
    </row>
    <row r="1016" ht="25.5" customHeight="1"/>
    <row r="1017" ht="12.75">
      <c r="A1017" s="101" t="s">
        <v>386</v>
      </c>
    </row>
  </sheetData>
  <mergeCells count="10">
    <mergeCell ref="A1011:E1011"/>
    <mergeCell ref="A8:I8"/>
    <mergeCell ref="A9:I9"/>
    <mergeCell ref="A1:I1"/>
    <mergeCell ref="A4:I4"/>
    <mergeCell ref="A6:I6"/>
    <mergeCell ref="A7:I7"/>
    <mergeCell ref="A3:F3"/>
    <mergeCell ref="A2:I2"/>
    <mergeCell ref="A10:B10"/>
  </mergeCells>
  <printOptions horizontalCentered="1"/>
  <pageMargins left="0.3937007874015748" right="0.31496062992125984" top="0.84" bottom="0.7874015748031497" header="0.5118110236220472" footer="0.4330708661417323"/>
  <pageSetup firstPageNumber="9" useFirstPageNumber="1" horizontalDpi="600" verticalDpi="600" orientation="portrait" paperSize="9" scale="75" r:id="rId1"/>
  <headerFooter alignWithMargins="0">
    <oddFooter>&amp;C&amp;P</oddFooter>
  </headerFooter>
  <rowBreaks count="2" manualBreakCount="2">
    <brk id="905" max="8" man="1"/>
    <brk id="97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E901"/>
  <sheetViews>
    <sheetView zoomScaleSheetLayoutView="100" workbookViewId="0" topLeftCell="A1">
      <selection activeCell="C12" sqref="C12"/>
    </sheetView>
  </sheetViews>
  <sheetFormatPr defaultColWidth="9.140625" defaultRowHeight="12.75"/>
  <cols>
    <col min="1" max="1" width="9.140625" style="357" customWidth="1"/>
    <col min="2" max="2" width="41.28125" style="358" customWidth="1"/>
    <col min="3" max="3" width="12.00390625" style="228" customWidth="1"/>
    <col min="4" max="5" width="11.28125" style="228" customWidth="1"/>
    <col min="6" max="6" width="9.140625" style="228" customWidth="1"/>
    <col min="7" max="7" width="10.57421875" style="228" customWidth="1"/>
    <col min="8" max="8" width="11.421875" style="228" customWidth="1"/>
    <col min="9" max="9" width="10.7109375" style="228" customWidth="1"/>
    <col min="10" max="10" width="16.00390625" style="345" customWidth="1"/>
    <col min="11" max="11" width="16.57421875" style="98" customWidth="1"/>
    <col min="12" max="12" width="10.28125" style="98" customWidth="1"/>
    <col min="13" max="16384" width="9.140625" style="98" customWidth="1"/>
  </cols>
  <sheetData>
    <row r="1" spans="1:9" ht="12.75">
      <c r="A1" s="342"/>
      <c r="B1" s="343"/>
      <c r="C1" s="344"/>
      <c r="D1" s="344"/>
      <c r="E1" s="344"/>
      <c r="F1" s="344"/>
      <c r="G1" s="344"/>
      <c r="H1" s="344"/>
      <c r="I1" s="98"/>
    </row>
    <row r="2" spans="1:57" s="348" customFormat="1" ht="12.75">
      <c r="A2" s="116" t="s">
        <v>1409</v>
      </c>
      <c r="B2" s="116"/>
      <c r="C2" s="116"/>
      <c r="D2" s="116"/>
      <c r="E2" s="116"/>
      <c r="F2" s="116"/>
      <c r="G2" s="116"/>
      <c r="H2" s="116"/>
      <c r="I2" s="116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</row>
    <row r="3" spans="1:57" s="348" customFormat="1" ht="15" customHeight="1">
      <c r="A3" s="117" t="s">
        <v>1410</v>
      </c>
      <c r="B3" s="117"/>
      <c r="C3" s="117"/>
      <c r="D3" s="117"/>
      <c r="E3" s="117"/>
      <c r="F3" s="117"/>
      <c r="G3" s="117"/>
      <c r="H3" s="117"/>
      <c r="I3" s="117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</row>
    <row r="4" spans="1:57" s="348" customFormat="1" ht="3.75" customHeight="1">
      <c r="A4" s="118"/>
      <c r="B4" s="118"/>
      <c r="C4" s="118"/>
      <c r="D4" s="118"/>
      <c r="E4" s="118"/>
      <c r="F4" s="118"/>
      <c r="G4" s="118"/>
      <c r="H4" s="118"/>
      <c r="I4" s="118"/>
      <c r="J4" s="350"/>
      <c r="K4" s="350"/>
      <c r="L4" s="350"/>
      <c r="M4" s="350"/>
      <c r="N4" s="350"/>
      <c r="O4" s="350"/>
      <c r="P4" s="350"/>
      <c r="Q4" s="350"/>
      <c r="R4" s="350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</row>
    <row r="5" spans="1:19" s="347" customFormat="1" ht="12.75">
      <c r="A5" s="119" t="s">
        <v>1442</v>
      </c>
      <c r="B5" s="119"/>
      <c r="C5" s="119"/>
      <c r="D5" s="119"/>
      <c r="E5" s="119"/>
      <c r="F5" s="119"/>
      <c r="G5" s="119"/>
      <c r="H5" s="119"/>
      <c r="I5" s="119"/>
      <c r="J5" s="351"/>
      <c r="K5" s="351"/>
      <c r="L5" s="351"/>
      <c r="M5" s="351"/>
      <c r="N5" s="351"/>
      <c r="O5" s="351"/>
      <c r="P5" s="351"/>
      <c r="Q5" s="351"/>
      <c r="R5" s="351"/>
      <c r="S5" s="351"/>
    </row>
    <row r="6" spans="1:18" s="347" customFormat="1" ht="12.75">
      <c r="A6" s="352"/>
      <c r="B6" s="353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</row>
    <row r="7" spans="1:19" s="356" customFormat="1" ht="17.25" customHeight="1">
      <c r="A7" s="242" t="s">
        <v>1412</v>
      </c>
      <c r="B7" s="242"/>
      <c r="C7" s="242"/>
      <c r="D7" s="242"/>
      <c r="E7" s="242"/>
      <c r="F7" s="242"/>
      <c r="G7" s="242"/>
      <c r="H7" s="242"/>
      <c r="I7" s="242"/>
      <c r="J7" s="355"/>
      <c r="K7" s="355"/>
      <c r="L7" s="355"/>
      <c r="M7" s="355"/>
      <c r="N7" s="355"/>
      <c r="O7" s="355"/>
      <c r="P7" s="355"/>
      <c r="Q7" s="355"/>
      <c r="R7" s="355"/>
      <c r="S7" s="355"/>
    </row>
    <row r="8" spans="1:19" s="356" customFormat="1" ht="17.25" customHeight="1">
      <c r="A8" s="357"/>
      <c r="B8" s="358"/>
      <c r="C8" s="359"/>
      <c r="D8" s="360" t="s">
        <v>387</v>
      </c>
      <c r="E8" s="360"/>
      <c r="F8" s="359"/>
      <c r="G8" s="359"/>
      <c r="H8" s="359"/>
      <c r="I8" s="359"/>
      <c r="J8" s="355"/>
      <c r="K8" s="355"/>
      <c r="L8" s="355"/>
      <c r="M8" s="355"/>
      <c r="N8" s="355"/>
      <c r="O8" s="355"/>
      <c r="P8" s="355"/>
      <c r="Q8" s="355"/>
      <c r="R8" s="355"/>
      <c r="S8" s="355"/>
    </row>
    <row r="9" spans="1:19" s="356" customFormat="1" ht="17.25" customHeight="1">
      <c r="A9" s="243" t="s">
        <v>1723</v>
      </c>
      <c r="B9" s="243"/>
      <c r="C9" s="243"/>
      <c r="D9" s="243"/>
      <c r="E9" s="243"/>
      <c r="F9" s="243"/>
      <c r="G9" s="243"/>
      <c r="H9" s="243"/>
      <c r="I9" s="243"/>
      <c r="J9" s="355"/>
      <c r="K9" s="355"/>
      <c r="L9" s="355"/>
      <c r="M9" s="355"/>
      <c r="N9" s="355"/>
      <c r="O9" s="355"/>
      <c r="P9" s="355"/>
      <c r="Q9" s="355"/>
      <c r="R9" s="355"/>
      <c r="S9" s="355"/>
    </row>
    <row r="10" spans="1:17" s="364" customFormat="1" ht="12.75">
      <c r="A10" s="115" t="s">
        <v>1415</v>
      </c>
      <c r="B10" s="115"/>
      <c r="C10" s="115"/>
      <c r="D10" s="115"/>
      <c r="E10" s="115"/>
      <c r="F10" s="115"/>
      <c r="G10" s="115"/>
      <c r="H10" s="115"/>
      <c r="I10" s="115"/>
      <c r="J10" s="362"/>
      <c r="K10" s="361"/>
      <c r="L10" s="361"/>
      <c r="M10" s="361"/>
      <c r="N10" s="361"/>
      <c r="O10" s="361"/>
      <c r="P10" s="350"/>
      <c r="Q10" s="363"/>
    </row>
    <row r="11" spans="1:17" s="364" customFormat="1" ht="12.75">
      <c r="A11" s="365" t="s">
        <v>1416</v>
      </c>
      <c r="B11" s="369"/>
      <c r="C11" s="370"/>
      <c r="D11" s="371"/>
      <c r="E11" s="371"/>
      <c r="F11" s="361"/>
      <c r="H11" s="370"/>
      <c r="I11" s="372" t="s">
        <v>388</v>
      </c>
      <c r="J11" s="373"/>
      <c r="K11" s="372"/>
      <c r="L11" s="374"/>
      <c r="M11" s="370"/>
      <c r="P11" s="350"/>
      <c r="Q11" s="363"/>
    </row>
    <row r="12" ht="14.25" customHeight="1">
      <c r="I12" s="228" t="s">
        <v>389</v>
      </c>
    </row>
    <row r="13" ht="12.75">
      <c r="I13" s="228" t="s">
        <v>390</v>
      </c>
    </row>
    <row r="14" spans="1:9" ht="76.5">
      <c r="A14" s="375" t="s">
        <v>391</v>
      </c>
      <c r="B14" s="246" t="s">
        <v>1419</v>
      </c>
      <c r="C14" s="246" t="s">
        <v>1448</v>
      </c>
      <c r="D14" s="246" t="s">
        <v>1727</v>
      </c>
      <c r="E14" s="246" t="s">
        <v>1449</v>
      </c>
      <c r="F14" s="246" t="s">
        <v>392</v>
      </c>
      <c r="G14" s="246" t="s">
        <v>393</v>
      </c>
      <c r="H14" s="246" t="s">
        <v>1730</v>
      </c>
      <c r="I14" s="246" t="s">
        <v>1451</v>
      </c>
    </row>
    <row r="15" spans="1:9" ht="12.75">
      <c r="A15" s="376">
        <v>1</v>
      </c>
      <c r="B15" s="377">
        <v>2</v>
      </c>
      <c r="C15" s="378">
        <v>3</v>
      </c>
      <c r="D15" s="379">
        <v>4</v>
      </c>
      <c r="E15" s="379">
        <v>5</v>
      </c>
      <c r="F15" s="379">
        <v>6</v>
      </c>
      <c r="G15" s="379">
        <v>7</v>
      </c>
      <c r="H15" s="379">
        <v>8</v>
      </c>
      <c r="I15" s="379">
        <v>9</v>
      </c>
    </row>
    <row r="16" spans="1:11" s="383" customFormat="1" ht="15.75" customHeight="1">
      <c r="A16" s="380"/>
      <c r="B16" s="208" t="s">
        <v>1732</v>
      </c>
      <c r="C16" s="250">
        <v>1080166688</v>
      </c>
      <c r="D16" s="250">
        <v>694394465</v>
      </c>
      <c r="E16" s="250">
        <v>822764388.96</v>
      </c>
      <c r="F16" s="381">
        <v>76.1701317121159</v>
      </c>
      <c r="G16" s="381">
        <v>118.48659953820342</v>
      </c>
      <c r="H16" s="250">
        <v>92952558</v>
      </c>
      <c r="I16" s="250">
        <v>105938459.96000004</v>
      </c>
      <c r="J16" s="382"/>
      <c r="K16" s="98"/>
    </row>
    <row r="17" spans="1:9" ht="12.75">
      <c r="A17" s="384"/>
      <c r="B17" s="385" t="s">
        <v>394</v>
      </c>
      <c r="C17" s="203">
        <v>1055400000</v>
      </c>
      <c r="D17" s="203" t="s">
        <v>1426</v>
      </c>
      <c r="E17" s="203">
        <v>804732540.96</v>
      </c>
      <c r="F17" s="386">
        <v>76.24905637293918</v>
      </c>
      <c r="G17" s="386" t="s">
        <v>1426</v>
      </c>
      <c r="H17" s="203" t="s">
        <v>1426</v>
      </c>
      <c r="I17" s="203">
        <v>104461026.96000004</v>
      </c>
    </row>
    <row r="18" spans="1:10" s="388" customFormat="1" ht="12.75">
      <c r="A18" s="384"/>
      <c r="B18" s="385" t="s">
        <v>395</v>
      </c>
      <c r="C18" s="203">
        <v>1055400000</v>
      </c>
      <c r="D18" s="203" t="s">
        <v>1426</v>
      </c>
      <c r="E18" s="203">
        <v>804732540.96</v>
      </c>
      <c r="F18" s="386">
        <v>76.24905637293918</v>
      </c>
      <c r="G18" s="386" t="s">
        <v>1426</v>
      </c>
      <c r="H18" s="203" t="s">
        <v>1426</v>
      </c>
      <c r="I18" s="203">
        <v>104461026.96000004</v>
      </c>
      <c r="J18" s="387"/>
    </row>
    <row r="19" spans="1:10" s="388" customFormat="1" ht="12.75">
      <c r="A19" s="384"/>
      <c r="B19" s="385" t="s">
        <v>396</v>
      </c>
      <c r="C19" s="203">
        <v>8100335</v>
      </c>
      <c r="D19" s="203" t="s">
        <v>1426</v>
      </c>
      <c r="E19" s="203">
        <v>6933113</v>
      </c>
      <c r="F19" s="386">
        <v>85.59044780246742</v>
      </c>
      <c r="G19" s="386" t="s">
        <v>1426</v>
      </c>
      <c r="H19" s="203" t="s">
        <v>1426</v>
      </c>
      <c r="I19" s="203">
        <v>92177</v>
      </c>
      <c r="J19" s="387"/>
    </row>
    <row r="20" spans="1:9" ht="25.5">
      <c r="A20" s="384"/>
      <c r="B20" s="385" t="s">
        <v>397</v>
      </c>
      <c r="C20" s="203">
        <v>129110</v>
      </c>
      <c r="D20" s="203">
        <v>86080</v>
      </c>
      <c r="E20" s="203">
        <v>75484</v>
      </c>
      <c r="F20" s="386">
        <v>58.46487491286499</v>
      </c>
      <c r="G20" s="386">
        <v>87.69052044609666</v>
      </c>
      <c r="H20" s="203">
        <v>10760</v>
      </c>
      <c r="I20" s="203">
        <v>7349</v>
      </c>
    </row>
    <row r="21" spans="1:9" ht="12.75">
      <c r="A21" s="384"/>
      <c r="B21" s="385" t="s">
        <v>398</v>
      </c>
      <c r="C21" s="203">
        <v>16537243</v>
      </c>
      <c r="D21" s="203">
        <v>11024824</v>
      </c>
      <c r="E21" s="203">
        <v>11023251</v>
      </c>
      <c r="F21" s="386">
        <v>66.65712658391728</v>
      </c>
      <c r="G21" s="386">
        <v>99.98573219853668</v>
      </c>
      <c r="H21" s="203">
        <v>1378103</v>
      </c>
      <c r="I21" s="203">
        <v>1377907</v>
      </c>
    </row>
    <row r="22" spans="1:11" s="383" customFormat="1" ht="27.75" customHeight="1">
      <c r="A22" s="389"/>
      <c r="B22" s="390" t="s">
        <v>399</v>
      </c>
      <c r="C22" s="250">
        <v>914224182</v>
      </c>
      <c r="D22" s="250">
        <v>598166062</v>
      </c>
      <c r="E22" s="250">
        <v>586825537</v>
      </c>
      <c r="F22" s="381">
        <v>64.18836304638461</v>
      </c>
      <c r="G22" s="381">
        <v>98.10411761541897</v>
      </c>
      <c r="H22" s="250">
        <v>73656990</v>
      </c>
      <c r="I22" s="250">
        <v>73265091</v>
      </c>
      <c r="J22" s="345"/>
      <c r="K22" s="98"/>
    </row>
    <row r="23" spans="1:10" s="383" customFormat="1" ht="12.75" customHeight="1">
      <c r="A23" s="391" t="s">
        <v>1739</v>
      </c>
      <c r="B23" s="392" t="s">
        <v>1740</v>
      </c>
      <c r="C23" s="250">
        <v>913579182</v>
      </c>
      <c r="D23" s="250">
        <v>597603097</v>
      </c>
      <c r="E23" s="250">
        <v>586350922</v>
      </c>
      <c r="F23" s="381">
        <v>64.18172978902227</v>
      </c>
      <c r="G23" s="381">
        <v>98.11711568154742</v>
      </c>
      <c r="H23" s="250">
        <v>73641285</v>
      </c>
      <c r="I23" s="250">
        <v>73248340</v>
      </c>
      <c r="J23" s="393"/>
    </row>
    <row r="24" spans="1:10" s="383" customFormat="1" ht="12.75" customHeight="1">
      <c r="A24" s="392" t="s">
        <v>1741</v>
      </c>
      <c r="B24" s="392" t="s">
        <v>1742</v>
      </c>
      <c r="C24" s="250">
        <v>15202012</v>
      </c>
      <c r="D24" s="250">
        <v>9851524</v>
      </c>
      <c r="E24" s="250">
        <v>9137279</v>
      </c>
      <c r="F24" s="381">
        <v>60.10572153212351</v>
      </c>
      <c r="G24" s="381">
        <v>92.74990346671235</v>
      </c>
      <c r="H24" s="250">
        <v>1508541</v>
      </c>
      <c r="I24" s="250">
        <v>1204056</v>
      </c>
      <c r="J24" s="393"/>
    </row>
    <row r="25" spans="1:9" ht="14.25" customHeight="1">
      <c r="A25" s="394">
        <v>1000</v>
      </c>
      <c r="B25" s="197" t="s">
        <v>1743</v>
      </c>
      <c r="C25" s="395">
        <v>9630453</v>
      </c>
      <c r="D25" s="395">
        <v>6431315</v>
      </c>
      <c r="E25" s="395">
        <v>6015514</v>
      </c>
      <c r="F25" s="386">
        <v>62.46345836483497</v>
      </c>
      <c r="G25" s="386">
        <v>93.5347436721728</v>
      </c>
      <c r="H25" s="395">
        <v>983326</v>
      </c>
      <c r="I25" s="395">
        <v>832082</v>
      </c>
    </row>
    <row r="26" spans="1:9" ht="12.75" customHeight="1">
      <c r="A26" s="396">
        <v>1100</v>
      </c>
      <c r="B26" s="197" t="s">
        <v>1744</v>
      </c>
      <c r="C26" s="395">
        <v>6998751</v>
      </c>
      <c r="D26" s="395">
        <v>4719592</v>
      </c>
      <c r="E26" s="395">
        <v>4300156</v>
      </c>
      <c r="F26" s="386">
        <v>61.441762965992076</v>
      </c>
      <c r="G26" s="386">
        <v>91.11287585876067</v>
      </c>
      <c r="H26" s="395">
        <v>692976</v>
      </c>
      <c r="I26" s="395">
        <v>562198</v>
      </c>
    </row>
    <row r="27" spans="1:9" ht="38.25" customHeight="1">
      <c r="A27" s="396">
        <v>1200</v>
      </c>
      <c r="B27" s="385" t="s">
        <v>400</v>
      </c>
      <c r="C27" s="395" t="s">
        <v>1426</v>
      </c>
      <c r="D27" s="395" t="s">
        <v>1426</v>
      </c>
      <c r="E27" s="395">
        <v>1715357</v>
      </c>
      <c r="F27" s="386" t="s">
        <v>1426</v>
      </c>
      <c r="G27" s="386" t="s">
        <v>1426</v>
      </c>
      <c r="H27" s="395" t="s">
        <v>1426</v>
      </c>
      <c r="I27" s="395">
        <v>269883</v>
      </c>
    </row>
    <row r="28" spans="1:9" ht="12.75" customHeight="1">
      <c r="A28" s="394">
        <v>2000</v>
      </c>
      <c r="B28" s="197" t="s">
        <v>1746</v>
      </c>
      <c r="C28" s="395">
        <v>5571559</v>
      </c>
      <c r="D28" s="395">
        <v>3420209</v>
      </c>
      <c r="E28" s="395">
        <v>3121765</v>
      </c>
      <c r="F28" s="386">
        <v>56.03036780190248</v>
      </c>
      <c r="G28" s="386">
        <v>91.27410050087582</v>
      </c>
      <c r="H28" s="395">
        <v>525215</v>
      </c>
      <c r="I28" s="395">
        <v>371974</v>
      </c>
    </row>
    <row r="29" spans="1:9" ht="12.75" customHeight="1">
      <c r="A29" s="396">
        <v>2100</v>
      </c>
      <c r="B29" s="197" t="s">
        <v>1747</v>
      </c>
      <c r="C29" s="395" t="s">
        <v>1426</v>
      </c>
      <c r="D29" s="395" t="s">
        <v>1426</v>
      </c>
      <c r="E29" s="395">
        <v>24079</v>
      </c>
      <c r="F29" s="386" t="s">
        <v>1426</v>
      </c>
      <c r="G29" s="386" t="s">
        <v>1426</v>
      </c>
      <c r="H29" s="395" t="s">
        <v>1426</v>
      </c>
      <c r="I29" s="395">
        <v>-198905</v>
      </c>
    </row>
    <row r="30" spans="1:9" ht="12.75" customHeight="1">
      <c r="A30" s="396">
        <v>2200</v>
      </c>
      <c r="B30" s="197" t="s">
        <v>1748</v>
      </c>
      <c r="C30" s="395" t="s">
        <v>1426</v>
      </c>
      <c r="D30" s="395" t="s">
        <v>1426</v>
      </c>
      <c r="E30" s="395">
        <v>2836669</v>
      </c>
      <c r="F30" s="386" t="s">
        <v>1426</v>
      </c>
      <c r="G30" s="386" t="s">
        <v>1426</v>
      </c>
      <c r="H30" s="395" t="s">
        <v>1426</v>
      </c>
      <c r="I30" s="395">
        <v>338701</v>
      </c>
    </row>
    <row r="31" spans="1:9" ht="24.75" customHeight="1">
      <c r="A31" s="396">
        <v>2300</v>
      </c>
      <c r="B31" s="397" t="s">
        <v>1749</v>
      </c>
      <c r="C31" s="395" t="s">
        <v>1426</v>
      </c>
      <c r="D31" s="395" t="s">
        <v>1426</v>
      </c>
      <c r="E31" s="395">
        <v>257943</v>
      </c>
      <c r="F31" s="386" t="s">
        <v>1426</v>
      </c>
      <c r="G31" s="386" t="s">
        <v>1426</v>
      </c>
      <c r="H31" s="395" t="s">
        <v>1426</v>
      </c>
      <c r="I31" s="395">
        <v>31708</v>
      </c>
    </row>
    <row r="32" spans="1:9" ht="12.75" customHeight="1" hidden="1">
      <c r="A32" s="396">
        <v>2400</v>
      </c>
      <c r="B32" s="197" t="s">
        <v>1750</v>
      </c>
      <c r="C32" s="395" t="s">
        <v>1426</v>
      </c>
      <c r="D32" s="395" t="s">
        <v>1426</v>
      </c>
      <c r="E32" s="395">
        <v>0</v>
      </c>
      <c r="F32" s="386" t="s">
        <v>1426</v>
      </c>
      <c r="G32" s="386" t="s">
        <v>1426</v>
      </c>
      <c r="H32" s="395" t="e">
        <v>#VALUE!</v>
      </c>
      <c r="I32" s="395">
        <v>0</v>
      </c>
    </row>
    <row r="33" spans="1:9" ht="12.75" customHeight="1">
      <c r="A33" s="396">
        <v>2500</v>
      </c>
      <c r="B33" s="197" t="s">
        <v>1751</v>
      </c>
      <c r="C33" s="395" t="s">
        <v>1426</v>
      </c>
      <c r="D33" s="395" t="s">
        <v>1426</v>
      </c>
      <c r="E33" s="395">
        <v>3074</v>
      </c>
      <c r="F33" s="386" t="s">
        <v>1426</v>
      </c>
      <c r="G33" s="386" t="s">
        <v>1426</v>
      </c>
      <c r="H33" s="395" t="s">
        <v>1426</v>
      </c>
      <c r="I33" s="395">
        <v>470</v>
      </c>
    </row>
    <row r="34" spans="1:9" ht="67.5" customHeight="1" hidden="1">
      <c r="A34" s="396">
        <v>2600</v>
      </c>
      <c r="B34" s="385" t="s">
        <v>401</v>
      </c>
      <c r="C34" s="395" t="s">
        <v>1426</v>
      </c>
      <c r="D34" s="395" t="s">
        <v>1426</v>
      </c>
      <c r="E34" s="395">
        <v>0</v>
      </c>
      <c r="F34" s="386" t="s">
        <v>1426</v>
      </c>
      <c r="G34" s="386" t="s">
        <v>1426</v>
      </c>
      <c r="H34" s="395" t="e">
        <v>#VALUE!</v>
      </c>
      <c r="I34" s="395">
        <v>0</v>
      </c>
    </row>
    <row r="35" spans="1:9" ht="37.5" customHeight="1" hidden="1">
      <c r="A35" s="396">
        <v>2700</v>
      </c>
      <c r="B35" s="385" t="s">
        <v>1753</v>
      </c>
      <c r="C35" s="395" t="s">
        <v>1426</v>
      </c>
      <c r="D35" s="395" t="s">
        <v>1426</v>
      </c>
      <c r="E35" s="395">
        <v>0</v>
      </c>
      <c r="F35" s="386" t="s">
        <v>1426</v>
      </c>
      <c r="G35" s="386" t="s">
        <v>1426</v>
      </c>
      <c r="H35" s="395" t="e">
        <v>#VALUE!</v>
      </c>
      <c r="I35" s="395">
        <v>0</v>
      </c>
    </row>
    <row r="36" spans="1:11" s="383" customFormat="1" ht="12.75" customHeight="1">
      <c r="A36" s="398" t="s">
        <v>1754</v>
      </c>
      <c r="B36" s="208" t="s">
        <v>1755</v>
      </c>
      <c r="C36" s="399">
        <v>584590</v>
      </c>
      <c r="D36" s="399">
        <v>407126</v>
      </c>
      <c r="E36" s="399">
        <v>238893</v>
      </c>
      <c r="F36" s="381">
        <v>40.86505071930755</v>
      </c>
      <c r="G36" s="381">
        <v>58.67790315528853</v>
      </c>
      <c r="H36" s="399">
        <v>0</v>
      </c>
      <c r="I36" s="399">
        <v>0</v>
      </c>
      <c r="J36" s="345"/>
      <c r="K36" s="98"/>
    </row>
    <row r="37" spans="1:9" ht="24.75" customHeight="1" hidden="1">
      <c r="A37" s="396">
        <v>4100</v>
      </c>
      <c r="B37" s="385" t="s">
        <v>1756</v>
      </c>
      <c r="C37" s="395" t="s">
        <v>1426</v>
      </c>
      <c r="D37" s="395" t="s">
        <v>1426</v>
      </c>
      <c r="E37" s="395">
        <v>0</v>
      </c>
      <c r="F37" s="400" t="s">
        <v>1426</v>
      </c>
      <c r="G37" s="400" t="s">
        <v>1426</v>
      </c>
      <c r="H37" s="395" t="e">
        <v>#VALUE!</v>
      </c>
      <c r="I37" s="395">
        <v>0</v>
      </c>
    </row>
    <row r="38" spans="1:9" ht="12.75" customHeight="1" hidden="1">
      <c r="A38" s="396">
        <v>4200</v>
      </c>
      <c r="B38" s="197" t="s">
        <v>1757</v>
      </c>
      <c r="C38" s="395" t="s">
        <v>1426</v>
      </c>
      <c r="D38" s="395" t="s">
        <v>1426</v>
      </c>
      <c r="E38" s="395">
        <v>0</v>
      </c>
      <c r="F38" s="400" t="s">
        <v>1426</v>
      </c>
      <c r="G38" s="400" t="s">
        <v>1426</v>
      </c>
      <c r="H38" s="395" t="e">
        <v>#VALUE!</v>
      </c>
      <c r="I38" s="395">
        <v>0</v>
      </c>
    </row>
    <row r="39" spans="1:9" ht="12.75" customHeight="1">
      <c r="A39" s="396" t="s">
        <v>1758</v>
      </c>
      <c r="B39" s="197" t="s">
        <v>1759</v>
      </c>
      <c r="C39" s="395" t="s">
        <v>1426</v>
      </c>
      <c r="D39" s="395" t="s">
        <v>1426</v>
      </c>
      <c r="E39" s="395">
        <v>238893</v>
      </c>
      <c r="F39" s="400" t="s">
        <v>1426</v>
      </c>
      <c r="G39" s="400" t="s">
        <v>1426</v>
      </c>
      <c r="H39" s="395" t="s">
        <v>1426</v>
      </c>
      <c r="I39" s="395">
        <v>0</v>
      </c>
    </row>
    <row r="40" spans="1:11" s="383" customFormat="1" ht="12.75" customHeight="1">
      <c r="A40" s="401" t="s">
        <v>1760</v>
      </c>
      <c r="B40" s="208" t="s">
        <v>1761</v>
      </c>
      <c r="C40" s="399">
        <v>897792580</v>
      </c>
      <c r="D40" s="399">
        <v>587344447</v>
      </c>
      <c r="E40" s="399">
        <v>576974750</v>
      </c>
      <c r="F40" s="381">
        <v>64.26592988772529</v>
      </c>
      <c r="G40" s="381">
        <v>98.23447773228033</v>
      </c>
      <c r="H40" s="399">
        <v>72132744</v>
      </c>
      <c r="I40" s="399">
        <v>72044284</v>
      </c>
      <c r="J40" s="345"/>
      <c r="K40" s="98"/>
    </row>
    <row r="41" spans="1:9" ht="12.75" customHeight="1">
      <c r="A41" s="394">
        <v>3000</v>
      </c>
      <c r="B41" s="197" t="s">
        <v>402</v>
      </c>
      <c r="C41" s="395">
        <v>4754792</v>
      </c>
      <c r="D41" s="395">
        <v>3130285</v>
      </c>
      <c r="E41" s="395">
        <v>2737358</v>
      </c>
      <c r="F41" s="386">
        <v>57.570509919256196</v>
      </c>
      <c r="G41" s="386">
        <v>87.44756467861554</v>
      </c>
      <c r="H41" s="395">
        <v>730910</v>
      </c>
      <c r="I41" s="395">
        <v>649197</v>
      </c>
    </row>
    <row r="42" spans="1:9" ht="12.75" customHeight="1" hidden="1">
      <c r="A42" s="396">
        <v>3100</v>
      </c>
      <c r="B42" s="197" t="s">
        <v>1763</v>
      </c>
      <c r="C42" s="395" t="s">
        <v>1426</v>
      </c>
      <c r="D42" s="395" t="s">
        <v>1426</v>
      </c>
      <c r="E42" s="395">
        <v>0</v>
      </c>
      <c r="F42" s="386" t="s">
        <v>1426</v>
      </c>
      <c r="G42" s="386" t="s">
        <v>1426</v>
      </c>
      <c r="H42" s="395" t="e">
        <v>#VALUE!</v>
      </c>
      <c r="I42" s="395">
        <v>0</v>
      </c>
    </row>
    <row r="43" spans="1:9" ht="37.5" customHeight="1">
      <c r="A43" s="396">
        <v>3200</v>
      </c>
      <c r="B43" s="385" t="s">
        <v>403</v>
      </c>
      <c r="C43" s="395" t="s">
        <v>1426</v>
      </c>
      <c r="D43" s="395" t="s">
        <v>1426</v>
      </c>
      <c r="E43" s="395">
        <v>2737358</v>
      </c>
      <c r="F43" s="386" t="s">
        <v>1426</v>
      </c>
      <c r="G43" s="386" t="s">
        <v>1426</v>
      </c>
      <c r="H43" s="395" t="s">
        <v>1426</v>
      </c>
      <c r="I43" s="395">
        <v>649198</v>
      </c>
    </row>
    <row r="44" spans="1:9" ht="36.75" customHeight="1" hidden="1">
      <c r="A44" s="396">
        <v>3300</v>
      </c>
      <c r="B44" s="385" t="s">
        <v>404</v>
      </c>
      <c r="C44" s="395" t="s">
        <v>1426</v>
      </c>
      <c r="D44" s="395" t="s">
        <v>1426</v>
      </c>
      <c r="E44" s="395">
        <v>0</v>
      </c>
      <c r="F44" s="386" t="s">
        <v>1426</v>
      </c>
      <c r="G44" s="386" t="s">
        <v>1426</v>
      </c>
      <c r="H44" s="395" t="e">
        <v>#VALUE!</v>
      </c>
      <c r="I44" s="395">
        <v>0</v>
      </c>
    </row>
    <row r="45" spans="1:9" ht="12.75" customHeight="1" hidden="1">
      <c r="A45" s="396">
        <v>3400</v>
      </c>
      <c r="B45" s="197" t="s">
        <v>1766</v>
      </c>
      <c r="C45" s="395" t="s">
        <v>1426</v>
      </c>
      <c r="D45" s="395" t="s">
        <v>1426</v>
      </c>
      <c r="E45" s="395">
        <v>0</v>
      </c>
      <c r="F45" s="386" t="s">
        <v>1426</v>
      </c>
      <c r="G45" s="386" t="s">
        <v>1426</v>
      </c>
      <c r="H45" s="395" t="e">
        <v>#VALUE!</v>
      </c>
      <c r="I45" s="395">
        <v>0</v>
      </c>
    </row>
    <row r="46" spans="1:9" ht="12.75" customHeight="1" hidden="1">
      <c r="A46" s="396">
        <v>3900</v>
      </c>
      <c r="B46" s="197" t="s">
        <v>1767</v>
      </c>
      <c r="C46" s="395" t="s">
        <v>1426</v>
      </c>
      <c r="D46" s="395" t="s">
        <v>1426</v>
      </c>
      <c r="E46" s="395">
        <v>0</v>
      </c>
      <c r="F46" s="386" t="s">
        <v>1426</v>
      </c>
      <c r="G46" s="386" t="s">
        <v>1426</v>
      </c>
      <c r="H46" s="395" t="e">
        <v>#VALUE!</v>
      </c>
      <c r="I46" s="395">
        <v>0</v>
      </c>
    </row>
    <row r="47" spans="1:9" ht="12.75" customHeight="1">
      <c r="A47" s="394">
        <v>6000</v>
      </c>
      <c r="B47" s="197" t="s">
        <v>1768</v>
      </c>
      <c r="C47" s="395">
        <v>893037788</v>
      </c>
      <c r="D47" s="395">
        <v>584214162</v>
      </c>
      <c r="E47" s="395">
        <v>574237393</v>
      </c>
      <c r="F47" s="386">
        <v>64.30157835605496</v>
      </c>
      <c r="G47" s="386">
        <v>98.29227539335137</v>
      </c>
      <c r="H47" s="395">
        <v>71401834</v>
      </c>
      <c r="I47" s="395">
        <v>71395086</v>
      </c>
    </row>
    <row r="48" spans="1:9" ht="12.75" customHeight="1">
      <c r="A48" s="396">
        <v>6200</v>
      </c>
      <c r="B48" s="197" t="s">
        <v>1769</v>
      </c>
      <c r="C48" s="395" t="s">
        <v>1426</v>
      </c>
      <c r="D48" s="395" t="s">
        <v>1426</v>
      </c>
      <c r="E48" s="395">
        <v>574237393</v>
      </c>
      <c r="F48" s="386" t="s">
        <v>1426</v>
      </c>
      <c r="G48" s="386" t="s">
        <v>1426</v>
      </c>
      <c r="H48" s="395" t="s">
        <v>1426</v>
      </c>
      <c r="I48" s="395">
        <v>71395086</v>
      </c>
    </row>
    <row r="49" spans="1:9" ht="12.75" customHeight="1">
      <c r="A49" s="395">
        <v>6210</v>
      </c>
      <c r="B49" s="402" t="s">
        <v>405</v>
      </c>
      <c r="C49" s="395" t="s">
        <v>1426</v>
      </c>
      <c r="D49" s="395" t="s">
        <v>1426</v>
      </c>
      <c r="E49" s="395">
        <v>489152753</v>
      </c>
      <c r="F49" s="386" t="s">
        <v>1426</v>
      </c>
      <c r="G49" s="386" t="s">
        <v>1426</v>
      </c>
      <c r="H49" s="395" t="s">
        <v>1426</v>
      </c>
      <c r="I49" s="395">
        <v>59911414</v>
      </c>
    </row>
    <row r="50" spans="1:9" ht="12.75" customHeight="1">
      <c r="A50" s="395">
        <v>6220</v>
      </c>
      <c r="B50" s="402" t="s">
        <v>406</v>
      </c>
      <c r="C50" s="395" t="s">
        <v>1426</v>
      </c>
      <c r="D50" s="395" t="s">
        <v>1426</v>
      </c>
      <c r="E50" s="395">
        <v>55789746</v>
      </c>
      <c r="F50" s="386" t="s">
        <v>1426</v>
      </c>
      <c r="G50" s="386" t="s">
        <v>1426</v>
      </c>
      <c r="H50" s="395" t="s">
        <v>1426</v>
      </c>
      <c r="I50" s="395">
        <v>6781731</v>
      </c>
    </row>
    <row r="51" spans="1:9" ht="12.75" customHeight="1">
      <c r="A51" s="395">
        <v>6240</v>
      </c>
      <c r="B51" s="402" t="s">
        <v>407</v>
      </c>
      <c r="C51" s="395" t="s">
        <v>1426</v>
      </c>
      <c r="D51" s="395" t="s">
        <v>1426</v>
      </c>
      <c r="E51" s="395">
        <v>28023048</v>
      </c>
      <c r="F51" s="386" t="s">
        <v>1426</v>
      </c>
      <c r="G51" s="386" t="s">
        <v>1426</v>
      </c>
      <c r="H51" s="395" t="s">
        <v>1426</v>
      </c>
      <c r="I51" s="395">
        <v>3787327</v>
      </c>
    </row>
    <row r="52" spans="1:9" ht="12.75" customHeight="1">
      <c r="A52" s="395">
        <v>6290</v>
      </c>
      <c r="B52" s="402" t="s">
        <v>408</v>
      </c>
      <c r="C52" s="395" t="s">
        <v>1426</v>
      </c>
      <c r="D52" s="395" t="s">
        <v>1426</v>
      </c>
      <c r="E52" s="395">
        <v>1271846</v>
      </c>
      <c r="F52" s="386" t="s">
        <v>1426</v>
      </c>
      <c r="G52" s="386" t="s">
        <v>1426</v>
      </c>
      <c r="H52" s="395" t="s">
        <v>1426</v>
      </c>
      <c r="I52" s="395">
        <v>914614</v>
      </c>
    </row>
    <row r="53" spans="1:9" ht="12.75" customHeight="1" hidden="1">
      <c r="A53" s="396">
        <v>6400</v>
      </c>
      <c r="B53" s="197" t="s">
        <v>1770</v>
      </c>
      <c r="C53" s="395" t="s">
        <v>1426</v>
      </c>
      <c r="D53" s="395" t="s">
        <v>1426</v>
      </c>
      <c r="E53" s="395">
        <v>0</v>
      </c>
      <c r="F53" s="386" t="s">
        <v>1426</v>
      </c>
      <c r="G53" s="386" t="s">
        <v>1426</v>
      </c>
      <c r="H53" s="395" t="e">
        <v>#VALUE!</v>
      </c>
      <c r="I53" s="395">
        <v>0</v>
      </c>
    </row>
    <row r="54" spans="1:11" s="383" customFormat="1" ht="12.75" customHeight="1">
      <c r="A54" s="391" t="s">
        <v>1780</v>
      </c>
      <c r="B54" s="208" t="s">
        <v>1781</v>
      </c>
      <c r="C54" s="250">
        <v>645000</v>
      </c>
      <c r="D54" s="250">
        <v>562965</v>
      </c>
      <c r="E54" s="250">
        <v>474615</v>
      </c>
      <c r="F54" s="381">
        <v>73.58372093023256</v>
      </c>
      <c r="G54" s="381">
        <v>84.30630678638991</v>
      </c>
      <c r="H54" s="250">
        <v>15705</v>
      </c>
      <c r="I54" s="250">
        <v>16751</v>
      </c>
      <c r="J54" s="345"/>
      <c r="K54" s="98"/>
    </row>
    <row r="55" spans="1:11" s="383" customFormat="1" ht="12.75" customHeight="1">
      <c r="A55" s="392" t="s">
        <v>1782</v>
      </c>
      <c r="B55" s="392" t="s">
        <v>409</v>
      </c>
      <c r="C55" s="250">
        <v>645000</v>
      </c>
      <c r="D55" s="250">
        <v>562965</v>
      </c>
      <c r="E55" s="250">
        <v>474615</v>
      </c>
      <c r="F55" s="381">
        <v>73.58372093023256</v>
      </c>
      <c r="G55" s="381">
        <v>84.30630678638991</v>
      </c>
      <c r="H55" s="250">
        <v>15705</v>
      </c>
      <c r="I55" s="250">
        <v>16751</v>
      </c>
      <c r="J55" s="345"/>
      <c r="K55" s="98"/>
    </row>
    <row r="56" spans="1:9" ht="12.75" customHeight="1">
      <c r="A56" s="396">
        <v>5100</v>
      </c>
      <c r="B56" s="197" t="s">
        <v>1784</v>
      </c>
      <c r="C56" s="395" t="s">
        <v>1426</v>
      </c>
      <c r="D56" s="395" t="s">
        <v>1426</v>
      </c>
      <c r="E56" s="395">
        <v>231080</v>
      </c>
      <c r="F56" s="386" t="s">
        <v>1426</v>
      </c>
      <c r="G56" s="386" t="s">
        <v>1426</v>
      </c>
      <c r="H56" s="395" t="s">
        <v>1426</v>
      </c>
      <c r="I56" s="395">
        <v>13924</v>
      </c>
    </row>
    <row r="57" spans="1:9" ht="12.75" customHeight="1">
      <c r="A57" s="396">
        <v>5200</v>
      </c>
      <c r="B57" s="197" t="s">
        <v>1785</v>
      </c>
      <c r="C57" s="395" t="s">
        <v>1426</v>
      </c>
      <c r="D57" s="395" t="s">
        <v>1426</v>
      </c>
      <c r="E57" s="395">
        <v>243535</v>
      </c>
      <c r="F57" s="386" t="s">
        <v>1426</v>
      </c>
      <c r="G57" s="386" t="s">
        <v>1426</v>
      </c>
      <c r="H57" s="395" t="s">
        <v>1426</v>
      </c>
      <c r="I57" s="395">
        <v>2827</v>
      </c>
    </row>
    <row r="58" spans="1:9" ht="39.75" customHeight="1" hidden="1">
      <c r="A58" s="396">
        <v>5800</v>
      </c>
      <c r="B58" s="385" t="s">
        <v>1786</v>
      </c>
      <c r="C58" s="395" t="s">
        <v>1426</v>
      </c>
      <c r="D58" s="395" t="s">
        <v>1426</v>
      </c>
      <c r="E58" s="395">
        <v>0</v>
      </c>
      <c r="F58" s="386" t="s">
        <v>1426</v>
      </c>
      <c r="G58" s="386" t="s">
        <v>1426</v>
      </c>
      <c r="H58" s="395" t="e">
        <v>#VALUE!</v>
      </c>
      <c r="I58" s="395">
        <v>0</v>
      </c>
    </row>
    <row r="59" spans="1:10" s="383" customFormat="1" ht="12.75" customHeight="1">
      <c r="A59" s="322"/>
      <c r="B59" s="208" t="s">
        <v>1430</v>
      </c>
      <c r="C59" s="250">
        <v>165942506</v>
      </c>
      <c r="D59" s="250">
        <v>96228403</v>
      </c>
      <c r="E59" s="250">
        <v>235938851.96000004</v>
      </c>
      <c r="F59" s="381">
        <v>142.18108286251868</v>
      </c>
      <c r="G59" s="381">
        <v>245.1862907461948</v>
      </c>
      <c r="H59" s="250">
        <v>19295568</v>
      </c>
      <c r="I59" s="250">
        <v>32673368.96000004</v>
      </c>
      <c r="J59" s="393"/>
    </row>
    <row r="60" spans="1:10" s="383" customFormat="1" ht="12.75" customHeight="1">
      <c r="A60" s="401"/>
      <c r="B60" s="208" t="s">
        <v>1431</v>
      </c>
      <c r="C60" s="250">
        <v>-165942506</v>
      </c>
      <c r="D60" s="250">
        <v>-96228403</v>
      </c>
      <c r="E60" s="250">
        <v>-235938851.96</v>
      </c>
      <c r="F60" s="381">
        <v>142.18108286251868</v>
      </c>
      <c r="G60" s="381">
        <v>245.18629074619474</v>
      </c>
      <c r="H60" s="250">
        <v>-19295568</v>
      </c>
      <c r="I60" s="250">
        <v>-32673368.96000001</v>
      </c>
      <c r="J60" s="393"/>
    </row>
    <row r="61" spans="1:9" ht="12.75" customHeight="1">
      <c r="A61" s="403" t="s">
        <v>265</v>
      </c>
      <c r="B61" s="197" t="s">
        <v>1435</v>
      </c>
      <c r="C61" s="395">
        <v>-11379386</v>
      </c>
      <c r="D61" s="395">
        <v>-10908656</v>
      </c>
      <c r="E61" s="395">
        <v>-10908655.53</v>
      </c>
      <c r="F61" s="386">
        <v>95.86330519063154</v>
      </c>
      <c r="G61" s="386">
        <v>99.99999569149489</v>
      </c>
      <c r="H61" s="395">
        <v>0</v>
      </c>
      <c r="I61" s="395">
        <v>0.47000000067055225</v>
      </c>
    </row>
    <row r="62" spans="1:11" ht="12.75">
      <c r="A62" s="384"/>
      <c r="B62" s="404" t="s">
        <v>410</v>
      </c>
      <c r="C62" s="395">
        <v>-11379386</v>
      </c>
      <c r="D62" s="395">
        <v>-10908656</v>
      </c>
      <c r="E62" s="395">
        <v>-10908655.53</v>
      </c>
      <c r="F62" s="386">
        <v>95.86330519063154</v>
      </c>
      <c r="G62" s="386">
        <v>99.99999569149489</v>
      </c>
      <c r="H62" s="395">
        <v>0</v>
      </c>
      <c r="I62" s="395">
        <v>0.47000000067055225</v>
      </c>
      <c r="K62" s="383"/>
    </row>
    <row r="63" spans="1:9" ht="12.75" customHeight="1">
      <c r="A63" s="403" t="s">
        <v>1791</v>
      </c>
      <c r="B63" s="197" t="s">
        <v>314</v>
      </c>
      <c r="C63" s="395">
        <v>-154563120</v>
      </c>
      <c r="D63" s="395">
        <v>-85319747</v>
      </c>
      <c r="E63" s="395">
        <v>-225030196.43</v>
      </c>
      <c r="F63" s="386">
        <v>145.59113223775503</v>
      </c>
      <c r="G63" s="386">
        <v>263.7492542377089</v>
      </c>
      <c r="H63" s="395">
        <v>-19295568</v>
      </c>
      <c r="I63" s="395">
        <v>-32673369.430000007</v>
      </c>
    </row>
    <row r="64" spans="1:9" ht="24.75" customHeight="1">
      <c r="A64" s="334"/>
      <c r="B64" s="385" t="s">
        <v>1497</v>
      </c>
      <c r="C64" s="395">
        <v>-154563120</v>
      </c>
      <c r="D64" s="395">
        <v>-85319747</v>
      </c>
      <c r="E64" s="395">
        <v>-225030196.43</v>
      </c>
      <c r="F64" s="386">
        <v>145.59113223775503</v>
      </c>
      <c r="G64" s="386">
        <v>263.7492542377089</v>
      </c>
      <c r="H64" s="395">
        <v>-19295568</v>
      </c>
      <c r="I64" s="395">
        <v>-32673369.430000007</v>
      </c>
    </row>
    <row r="65" spans="1:9" ht="12.75" customHeight="1">
      <c r="A65" s="334"/>
      <c r="B65" s="385"/>
      <c r="C65" s="395"/>
      <c r="D65" s="395"/>
      <c r="E65" s="395"/>
      <c r="F65" s="386"/>
      <c r="G65" s="386"/>
      <c r="H65" s="395"/>
      <c r="I65" s="395"/>
    </row>
    <row r="66" spans="1:9" ht="12.75">
      <c r="A66" s="405"/>
      <c r="B66" s="406" t="s">
        <v>411</v>
      </c>
      <c r="C66" s="290"/>
      <c r="D66" s="395"/>
      <c r="E66" s="395"/>
      <c r="F66" s="386"/>
      <c r="G66" s="386"/>
      <c r="H66" s="395"/>
      <c r="I66" s="395"/>
    </row>
    <row r="67" spans="1:9" ht="12.75">
      <c r="A67" s="395"/>
      <c r="B67" s="407" t="s">
        <v>412</v>
      </c>
      <c r="C67" s="395"/>
      <c r="D67" s="395"/>
      <c r="E67" s="395"/>
      <c r="F67" s="386"/>
      <c r="G67" s="386"/>
      <c r="H67" s="395"/>
      <c r="I67" s="395"/>
    </row>
    <row r="68" spans="1:10" s="383" customFormat="1" ht="12.75">
      <c r="A68" s="399"/>
      <c r="B68" s="208" t="s">
        <v>1732</v>
      </c>
      <c r="C68" s="399">
        <v>1080166688</v>
      </c>
      <c r="D68" s="399">
        <v>694394465</v>
      </c>
      <c r="E68" s="399">
        <v>822764388.96</v>
      </c>
      <c r="F68" s="381">
        <v>76.1701317121159</v>
      </c>
      <c r="G68" s="381">
        <v>118.48659953820342</v>
      </c>
      <c r="H68" s="399">
        <v>92952558</v>
      </c>
      <c r="I68" s="399">
        <v>105938459.96000004</v>
      </c>
      <c r="J68" s="393"/>
    </row>
    <row r="69" spans="1:10" s="383" customFormat="1" ht="12.75">
      <c r="A69" s="399"/>
      <c r="B69" s="408" t="s">
        <v>413</v>
      </c>
      <c r="C69" s="399">
        <v>1055400000</v>
      </c>
      <c r="D69" s="399" t="s">
        <v>1426</v>
      </c>
      <c r="E69" s="399">
        <v>804732540.96</v>
      </c>
      <c r="F69" s="381">
        <v>76.24905637293918</v>
      </c>
      <c r="G69" s="381" t="s">
        <v>1426</v>
      </c>
      <c r="H69" s="399" t="s">
        <v>1426</v>
      </c>
      <c r="I69" s="399">
        <v>104461026.96000004</v>
      </c>
      <c r="J69" s="393"/>
    </row>
    <row r="70" spans="1:10" s="383" customFormat="1" ht="12.75">
      <c r="A70" s="392" t="s">
        <v>414</v>
      </c>
      <c r="B70" s="408" t="s">
        <v>415</v>
      </c>
      <c r="C70" s="399">
        <v>1055400000</v>
      </c>
      <c r="D70" s="399" t="s">
        <v>1426</v>
      </c>
      <c r="E70" s="399">
        <v>804732540.96</v>
      </c>
      <c r="F70" s="381">
        <v>76.24905637293918</v>
      </c>
      <c r="G70" s="381" t="s">
        <v>1426</v>
      </c>
      <c r="H70" s="399" t="s">
        <v>1426</v>
      </c>
      <c r="I70" s="399">
        <v>104461026.96000004</v>
      </c>
      <c r="J70" s="393"/>
    </row>
    <row r="71" spans="1:9" ht="12.75">
      <c r="A71" s="402" t="s">
        <v>414</v>
      </c>
      <c r="B71" s="409" t="s">
        <v>416</v>
      </c>
      <c r="C71" s="395">
        <v>1055400000</v>
      </c>
      <c r="D71" s="395" t="s">
        <v>1426</v>
      </c>
      <c r="E71" s="395">
        <v>874026146.96</v>
      </c>
      <c r="F71" s="386">
        <v>82.81468134925147</v>
      </c>
      <c r="G71" s="386" t="s">
        <v>1426</v>
      </c>
      <c r="H71" s="395" t="s">
        <v>1426</v>
      </c>
      <c r="I71" s="395">
        <v>118531589.96000004</v>
      </c>
    </row>
    <row r="72" spans="1:9" ht="12.75">
      <c r="A72" s="410" t="s">
        <v>417</v>
      </c>
      <c r="B72" s="409" t="s">
        <v>418</v>
      </c>
      <c r="C72" s="395">
        <v>10000</v>
      </c>
      <c r="D72" s="395" t="s">
        <v>1426</v>
      </c>
      <c r="E72" s="395">
        <v>11962.96</v>
      </c>
      <c r="F72" s="386">
        <v>119.62959999999998</v>
      </c>
      <c r="G72" s="386" t="s">
        <v>1426</v>
      </c>
      <c r="H72" s="395" t="s">
        <v>1426</v>
      </c>
      <c r="I72" s="395">
        <v>1291.96</v>
      </c>
    </row>
    <row r="73" spans="1:9" ht="25.5">
      <c r="A73" s="203" t="s">
        <v>419</v>
      </c>
      <c r="B73" s="409" t="s">
        <v>420</v>
      </c>
      <c r="C73" s="395">
        <v>10000</v>
      </c>
      <c r="D73" s="395" t="s">
        <v>1426</v>
      </c>
      <c r="E73" s="395">
        <v>11926</v>
      </c>
      <c r="F73" s="386">
        <v>119.26</v>
      </c>
      <c r="G73" s="386" t="s">
        <v>1426</v>
      </c>
      <c r="H73" s="395" t="s">
        <v>1426</v>
      </c>
      <c r="I73" s="395">
        <v>1292</v>
      </c>
    </row>
    <row r="74" spans="1:9" ht="25.5" customHeight="1">
      <c r="A74" s="203" t="s">
        <v>421</v>
      </c>
      <c r="B74" s="404" t="s">
        <v>422</v>
      </c>
      <c r="C74" s="395" t="s">
        <v>1426</v>
      </c>
      <c r="D74" s="395" t="s">
        <v>1426</v>
      </c>
      <c r="E74" s="395">
        <v>36.96</v>
      </c>
      <c r="F74" s="386" t="s">
        <v>1426</v>
      </c>
      <c r="G74" s="386" t="s">
        <v>1426</v>
      </c>
      <c r="H74" s="395" t="s">
        <v>1426</v>
      </c>
      <c r="I74" s="395">
        <v>-0.03999999999999915</v>
      </c>
    </row>
    <row r="75" spans="1:9" ht="25.5">
      <c r="A75" s="410" t="s">
        <v>423</v>
      </c>
      <c r="B75" s="409" t="s">
        <v>424</v>
      </c>
      <c r="C75" s="395">
        <v>1055390000</v>
      </c>
      <c r="D75" s="395" t="s">
        <v>1426</v>
      </c>
      <c r="E75" s="395">
        <v>874014184</v>
      </c>
      <c r="F75" s="386">
        <v>82.81433252162708</v>
      </c>
      <c r="G75" s="386" t="s">
        <v>1426</v>
      </c>
      <c r="H75" s="395" t="s">
        <v>1426</v>
      </c>
      <c r="I75" s="395">
        <v>118530298</v>
      </c>
    </row>
    <row r="76" spans="1:9" ht="25.5">
      <c r="A76" s="203" t="s">
        <v>425</v>
      </c>
      <c r="B76" s="404" t="s">
        <v>426</v>
      </c>
      <c r="C76" s="395">
        <v>762257549</v>
      </c>
      <c r="D76" s="395" t="s">
        <v>1426</v>
      </c>
      <c r="E76" s="395">
        <v>651228003</v>
      </c>
      <c r="F76" s="386">
        <v>85.43411657311117</v>
      </c>
      <c r="G76" s="386" t="s">
        <v>1426</v>
      </c>
      <c r="H76" s="395" t="s">
        <v>1426</v>
      </c>
      <c r="I76" s="395">
        <v>88316924</v>
      </c>
    </row>
    <row r="77" spans="1:9" ht="25.5" customHeight="1">
      <c r="A77" s="203" t="s">
        <v>427</v>
      </c>
      <c r="B77" s="404" t="s">
        <v>428</v>
      </c>
      <c r="C77" s="395">
        <v>59339484</v>
      </c>
      <c r="D77" s="395" t="s">
        <v>1426</v>
      </c>
      <c r="E77" s="395">
        <v>45099145</v>
      </c>
      <c r="F77" s="386">
        <v>76.00191636314196</v>
      </c>
      <c r="G77" s="386" t="s">
        <v>1426</v>
      </c>
      <c r="H77" s="395" t="s">
        <v>1426</v>
      </c>
      <c r="I77" s="395">
        <v>6116164</v>
      </c>
    </row>
    <row r="78" spans="1:9" ht="38.25">
      <c r="A78" s="203" t="s">
        <v>429</v>
      </c>
      <c r="B78" s="404" t="s">
        <v>430</v>
      </c>
      <c r="C78" s="395">
        <v>8624925</v>
      </c>
      <c r="D78" s="395" t="s">
        <v>1426</v>
      </c>
      <c r="E78" s="395">
        <v>6555100</v>
      </c>
      <c r="F78" s="386">
        <v>76.00182030568382</v>
      </c>
      <c r="G78" s="386" t="s">
        <v>1426</v>
      </c>
      <c r="H78" s="395" t="s">
        <v>1426</v>
      </c>
      <c r="I78" s="395">
        <v>888978</v>
      </c>
    </row>
    <row r="79" spans="1:9" ht="25.5" customHeight="1">
      <c r="A79" s="203" t="s">
        <v>431</v>
      </c>
      <c r="B79" s="404" t="s">
        <v>432</v>
      </c>
      <c r="C79" s="395">
        <v>225168042</v>
      </c>
      <c r="D79" s="395" t="s">
        <v>1426</v>
      </c>
      <c r="E79" s="395">
        <v>171131936</v>
      </c>
      <c r="F79" s="386">
        <v>76.00187596781606</v>
      </c>
      <c r="G79" s="386" t="s">
        <v>1426</v>
      </c>
      <c r="H79" s="395" t="s">
        <v>1426</v>
      </c>
      <c r="I79" s="395">
        <v>23208232</v>
      </c>
    </row>
    <row r="80" spans="1:9" ht="12.75">
      <c r="A80" s="411">
        <v>22500</v>
      </c>
      <c r="B80" s="404" t="s">
        <v>433</v>
      </c>
      <c r="C80" s="395" t="s">
        <v>1426</v>
      </c>
      <c r="D80" s="395" t="s">
        <v>1426</v>
      </c>
      <c r="E80" s="395">
        <v>-69293606</v>
      </c>
      <c r="F80" s="386" t="s">
        <v>1426</v>
      </c>
      <c r="G80" s="386" t="s">
        <v>1426</v>
      </c>
      <c r="H80" s="395" t="s">
        <v>1426</v>
      </c>
      <c r="I80" s="395">
        <v>-14070563</v>
      </c>
    </row>
    <row r="81" spans="1:9" ht="25.5">
      <c r="A81" s="395" t="s">
        <v>434</v>
      </c>
      <c r="B81" s="404" t="s">
        <v>435</v>
      </c>
      <c r="C81" s="395" t="s">
        <v>1426</v>
      </c>
      <c r="D81" s="395" t="s">
        <v>1426</v>
      </c>
      <c r="E81" s="395">
        <v>207430</v>
      </c>
      <c r="F81" s="386" t="s">
        <v>1426</v>
      </c>
      <c r="G81" s="386" t="s">
        <v>1426</v>
      </c>
      <c r="H81" s="395" t="s">
        <v>1426</v>
      </c>
      <c r="I81" s="395">
        <v>40884</v>
      </c>
    </row>
    <row r="82" spans="1:9" ht="25.5">
      <c r="A82" s="395" t="s">
        <v>436</v>
      </c>
      <c r="B82" s="404" t="s">
        <v>437</v>
      </c>
      <c r="C82" s="395" t="s">
        <v>1426</v>
      </c>
      <c r="D82" s="395" t="s">
        <v>1426</v>
      </c>
      <c r="E82" s="395">
        <v>-69501036</v>
      </c>
      <c r="F82" s="386" t="s">
        <v>1426</v>
      </c>
      <c r="G82" s="386" t="s">
        <v>1426</v>
      </c>
      <c r="H82" s="395" t="s">
        <v>1426</v>
      </c>
      <c r="I82" s="395">
        <v>-14111447</v>
      </c>
    </row>
    <row r="83" spans="1:10" s="383" customFormat="1" ht="12.75">
      <c r="A83" s="412"/>
      <c r="B83" s="413" t="s">
        <v>438</v>
      </c>
      <c r="C83" s="399">
        <v>8100335</v>
      </c>
      <c r="D83" s="250" t="s">
        <v>1426</v>
      </c>
      <c r="E83" s="399">
        <v>6933113</v>
      </c>
      <c r="F83" s="381">
        <v>85.59044780246742</v>
      </c>
      <c r="G83" s="381" t="s">
        <v>1426</v>
      </c>
      <c r="H83" s="250" t="s">
        <v>1426</v>
      </c>
      <c r="I83" s="399">
        <v>92177</v>
      </c>
      <c r="J83" s="393"/>
    </row>
    <row r="84" spans="1:12" s="383" customFormat="1" ht="25.5">
      <c r="A84" s="411">
        <v>22200</v>
      </c>
      <c r="B84" s="404" t="s">
        <v>439</v>
      </c>
      <c r="C84" s="395" t="s">
        <v>1426</v>
      </c>
      <c r="D84" s="395" t="s">
        <v>1426</v>
      </c>
      <c r="E84" s="395">
        <v>0</v>
      </c>
      <c r="F84" s="386" t="s">
        <v>1426</v>
      </c>
      <c r="G84" s="386" t="s">
        <v>1426</v>
      </c>
      <c r="H84" s="395" t="s">
        <v>1426</v>
      </c>
      <c r="I84" s="395">
        <v>0</v>
      </c>
      <c r="J84" s="345"/>
      <c r="L84" s="98"/>
    </row>
    <row r="85" spans="1:10" s="383" customFormat="1" ht="38.25">
      <c r="A85" s="410" t="s">
        <v>440</v>
      </c>
      <c r="B85" s="404" t="s">
        <v>441</v>
      </c>
      <c r="C85" s="395" t="s">
        <v>1426</v>
      </c>
      <c r="D85" s="395" t="s">
        <v>1426</v>
      </c>
      <c r="E85" s="395">
        <v>1425197</v>
      </c>
      <c r="F85" s="386" t="s">
        <v>1426</v>
      </c>
      <c r="G85" s="386" t="s">
        <v>1426</v>
      </c>
      <c r="H85" s="395" t="s">
        <v>1426</v>
      </c>
      <c r="I85" s="395">
        <v>0</v>
      </c>
      <c r="J85" s="393"/>
    </row>
    <row r="86" spans="1:9" ht="25.5">
      <c r="A86" s="410" t="s">
        <v>442</v>
      </c>
      <c r="B86" s="404" t="s">
        <v>443</v>
      </c>
      <c r="C86" s="395">
        <v>3290335</v>
      </c>
      <c r="D86" s="395" t="s">
        <v>1426</v>
      </c>
      <c r="E86" s="395">
        <v>567728</v>
      </c>
      <c r="F86" s="386">
        <v>17.25441330442037</v>
      </c>
      <c r="G86" s="386" t="s">
        <v>1426</v>
      </c>
      <c r="H86" s="395" t="s">
        <v>1426</v>
      </c>
      <c r="I86" s="395">
        <v>92177</v>
      </c>
    </row>
    <row r="87" spans="1:9" ht="12.75">
      <c r="A87" s="203">
        <v>22410</v>
      </c>
      <c r="B87" s="404" t="s">
        <v>444</v>
      </c>
      <c r="C87" s="395">
        <v>120000</v>
      </c>
      <c r="D87" s="395" t="s">
        <v>1426</v>
      </c>
      <c r="E87" s="395">
        <v>80039</v>
      </c>
      <c r="F87" s="386">
        <v>66.69916666666667</v>
      </c>
      <c r="G87" s="386" t="s">
        <v>1426</v>
      </c>
      <c r="H87" s="395" t="s">
        <v>1426</v>
      </c>
      <c r="I87" s="395">
        <v>13610</v>
      </c>
    </row>
    <row r="88" spans="1:9" ht="38.25" customHeight="1">
      <c r="A88" s="203" t="s">
        <v>445</v>
      </c>
      <c r="B88" s="404" t="s">
        <v>446</v>
      </c>
      <c r="C88" s="395">
        <v>2580000</v>
      </c>
      <c r="D88" s="395" t="s">
        <v>1426</v>
      </c>
      <c r="E88" s="395">
        <v>134530</v>
      </c>
      <c r="F88" s="386">
        <v>5.214341085271318</v>
      </c>
      <c r="G88" s="386" t="s">
        <v>1426</v>
      </c>
      <c r="H88" s="395" t="s">
        <v>1426</v>
      </c>
      <c r="I88" s="395">
        <v>13599</v>
      </c>
    </row>
    <row r="89" spans="1:9" ht="12.75">
      <c r="A89" s="290" t="s">
        <v>447</v>
      </c>
      <c r="B89" s="414" t="s">
        <v>448</v>
      </c>
      <c r="C89" s="290">
        <v>80000</v>
      </c>
      <c r="D89" s="290" t="s">
        <v>1426</v>
      </c>
      <c r="E89" s="290">
        <v>55160</v>
      </c>
      <c r="F89" s="415">
        <v>68.95</v>
      </c>
      <c r="G89" s="415" t="s">
        <v>1426</v>
      </c>
      <c r="H89" s="290" t="s">
        <v>1426</v>
      </c>
      <c r="I89" s="290">
        <v>12408</v>
      </c>
    </row>
    <row r="90" spans="1:9" ht="12.75">
      <c r="A90" s="290" t="s">
        <v>449</v>
      </c>
      <c r="B90" s="414" t="s">
        <v>450</v>
      </c>
      <c r="C90" s="290">
        <v>2500000</v>
      </c>
      <c r="D90" s="290" t="s">
        <v>1426</v>
      </c>
      <c r="E90" s="290">
        <v>79370</v>
      </c>
      <c r="F90" s="415">
        <v>3.1748</v>
      </c>
      <c r="G90" s="415" t="s">
        <v>1426</v>
      </c>
      <c r="H90" s="290" t="s">
        <v>1426</v>
      </c>
      <c r="I90" s="290">
        <v>1191</v>
      </c>
    </row>
    <row r="91" spans="1:9" ht="25.5">
      <c r="A91" s="203" t="s">
        <v>451</v>
      </c>
      <c r="B91" s="416" t="s">
        <v>452</v>
      </c>
      <c r="C91" s="395">
        <v>555335</v>
      </c>
      <c r="D91" s="395" t="s">
        <v>1426</v>
      </c>
      <c r="E91" s="395">
        <v>320565</v>
      </c>
      <c r="F91" s="386">
        <v>57.72461667281911</v>
      </c>
      <c r="G91" s="386" t="s">
        <v>1426</v>
      </c>
      <c r="H91" s="395" t="s">
        <v>1426</v>
      </c>
      <c r="I91" s="395">
        <v>64927</v>
      </c>
    </row>
    <row r="92" spans="1:9" ht="25.5">
      <c r="A92" s="203" t="s">
        <v>453</v>
      </c>
      <c r="B92" s="404" t="s">
        <v>454</v>
      </c>
      <c r="C92" s="395">
        <v>5000</v>
      </c>
      <c r="D92" s="395" t="s">
        <v>1426</v>
      </c>
      <c r="E92" s="395">
        <v>0</v>
      </c>
      <c r="F92" s="386">
        <v>0</v>
      </c>
      <c r="G92" s="386" t="s">
        <v>1426</v>
      </c>
      <c r="H92" s="395" t="s">
        <v>1426</v>
      </c>
      <c r="I92" s="395">
        <v>0</v>
      </c>
    </row>
    <row r="93" spans="1:9" ht="12.75">
      <c r="A93" s="203" t="s">
        <v>455</v>
      </c>
      <c r="B93" s="404" t="s">
        <v>456</v>
      </c>
      <c r="C93" s="395">
        <v>30000</v>
      </c>
      <c r="D93" s="395" t="s">
        <v>1426</v>
      </c>
      <c r="E93" s="395">
        <v>12796</v>
      </c>
      <c r="F93" s="386">
        <v>42.65333333333333</v>
      </c>
      <c r="G93" s="386" t="s">
        <v>1426</v>
      </c>
      <c r="H93" s="395" t="s">
        <v>1426</v>
      </c>
      <c r="I93" s="395">
        <v>0</v>
      </c>
    </row>
    <row r="94" spans="1:9" ht="53.25" customHeight="1">
      <c r="A94" s="395">
        <v>22470</v>
      </c>
      <c r="B94" s="416" t="s">
        <v>457</v>
      </c>
      <c r="C94" s="395" t="s">
        <v>1426</v>
      </c>
      <c r="D94" s="395" t="s">
        <v>1426</v>
      </c>
      <c r="E94" s="395">
        <v>835</v>
      </c>
      <c r="F94" s="386" t="s">
        <v>1426</v>
      </c>
      <c r="G94" s="386" t="s">
        <v>1426</v>
      </c>
      <c r="H94" s="395" t="s">
        <v>1426</v>
      </c>
      <c r="I94" s="395">
        <v>41</v>
      </c>
    </row>
    <row r="95" spans="1:11" ht="12.75">
      <c r="A95" s="395">
        <v>22490</v>
      </c>
      <c r="B95" s="404" t="s">
        <v>458</v>
      </c>
      <c r="C95" s="395" t="s">
        <v>1426</v>
      </c>
      <c r="D95" s="395" t="s">
        <v>1426</v>
      </c>
      <c r="E95" s="395">
        <v>18963</v>
      </c>
      <c r="F95" s="386" t="s">
        <v>1426</v>
      </c>
      <c r="G95" s="386" t="s">
        <v>1426</v>
      </c>
      <c r="H95" s="395" t="s">
        <v>1426</v>
      </c>
      <c r="I95" s="395">
        <v>0</v>
      </c>
      <c r="K95" s="383"/>
    </row>
    <row r="96" spans="1:9" ht="25.5">
      <c r="A96" s="411">
        <v>22600</v>
      </c>
      <c r="B96" s="416" t="s">
        <v>459</v>
      </c>
      <c r="C96" s="395">
        <v>4810000</v>
      </c>
      <c r="D96" s="395" t="s">
        <v>1426</v>
      </c>
      <c r="E96" s="395">
        <v>4940188</v>
      </c>
      <c r="F96" s="386">
        <v>102.70661122661122</v>
      </c>
      <c r="G96" s="386" t="s">
        <v>1426</v>
      </c>
      <c r="H96" s="395" t="s">
        <v>1426</v>
      </c>
      <c r="I96" s="395">
        <v>0</v>
      </c>
    </row>
    <row r="97" spans="1:9" ht="25.5">
      <c r="A97" s="395">
        <v>22610</v>
      </c>
      <c r="B97" s="416" t="s">
        <v>460</v>
      </c>
      <c r="C97" s="395">
        <v>4810000</v>
      </c>
      <c r="D97" s="395" t="s">
        <v>1426</v>
      </c>
      <c r="E97" s="395">
        <v>4940188</v>
      </c>
      <c r="F97" s="386">
        <v>102.70661122661122</v>
      </c>
      <c r="G97" s="386" t="s">
        <v>1426</v>
      </c>
      <c r="H97" s="395" t="s">
        <v>1426</v>
      </c>
      <c r="I97" s="395">
        <v>0</v>
      </c>
    </row>
    <row r="98" spans="1:10" s="383" customFormat="1" ht="25.5">
      <c r="A98" s="399"/>
      <c r="B98" s="408" t="s">
        <v>461</v>
      </c>
      <c r="C98" s="399">
        <v>129110</v>
      </c>
      <c r="D98" s="399">
        <v>86080</v>
      </c>
      <c r="E98" s="399">
        <v>75484</v>
      </c>
      <c r="F98" s="381">
        <v>58.46487491286499</v>
      </c>
      <c r="G98" s="381">
        <v>87.69052044609666</v>
      </c>
      <c r="H98" s="399">
        <v>10760</v>
      </c>
      <c r="I98" s="399">
        <v>7349</v>
      </c>
      <c r="J98" s="393"/>
    </row>
    <row r="99" spans="1:10" s="383" customFormat="1" ht="12.75">
      <c r="A99" s="395"/>
      <c r="B99" s="408" t="s">
        <v>317</v>
      </c>
      <c r="C99" s="399">
        <v>16537243</v>
      </c>
      <c r="D99" s="399">
        <v>11024824</v>
      </c>
      <c r="E99" s="399">
        <v>11023251</v>
      </c>
      <c r="F99" s="381">
        <v>66.65712658391728</v>
      </c>
      <c r="G99" s="381">
        <v>99.98573219853668</v>
      </c>
      <c r="H99" s="399">
        <v>1378103</v>
      </c>
      <c r="I99" s="399">
        <v>1377907</v>
      </c>
      <c r="J99" s="393"/>
    </row>
    <row r="100" spans="1:9" ht="12.75">
      <c r="A100" s="394">
        <v>18000</v>
      </c>
      <c r="B100" s="409" t="s">
        <v>318</v>
      </c>
      <c r="C100" s="395">
        <v>16537243</v>
      </c>
      <c r="D100" s="395">
        <v>11024824</v>
      </c>
      <c r="E100" s="395">
        <v>11023251</v>
      </c>
      <c r="F100" s="386">
        <v>66.65712658391728</v>
      </c>
      <c r="G100" s="386">
        <v>99.98573219853668</v>
      </c>
      <c r="H100" s="395">
        <v>1378103</v>
      </c>
      <c r="I100" s="395">
        <v>1377907</v>
      </c>
    </row>
    <row r="101" spans="1:9" ht="25.5">
      <c r="A101" s="411">
        <v>18200</v>
      </c>
      <c r="B101" s="404" t="s">
        <v>462</v>
      </c>
      <c r="C101" s="395">
        <v>16537243</v>
      </c>
      <c r="D101" s="395">
        <v>11024824</v>
      </c>
      <c r="E101" s="395">
        <v>11023251</v>
      </c>
      <c r="F101" s="386">
        <v>66.65712658391728</v>
      </c>
      <c r="G101" s="386">
        <v>99.98573219853668</v>
      </c>
      <c r="H101" s="395">
        <v>1378103</v>
      </c>
      <c r="I101" s="395">
        <v>1377907</v>
      </c>
    </row>
    <row r="102" spans="1:9" ht="12.75">
      <c r="A102" s="395">
        <v>18210</v>
      </c>
      <c r="B102" s="404" t="s">
        <v>463</v>
      </c>
      <c r="C102" s="395">
        <v>16537243</v>
      </c>
      <c r="D102" s="395" t="s">
        <v>1426</v>
      </c>
      <c r="E102" s="395">
        <v>11023251</v>
      </c>
      <c r="F102" s="386">
        <v>66.65712658391728</v>
      </c>
      <c r="G102" s="386" t="s">
        <v>1426</v>
      </c>
      <c r="H102" s="395" t="s">
        <v>1426</v>
      </c>
      <c r="I102" s="395">
        <v>1377907</v>
      </c>
    </row>
    <row r="103" spans="1:9" ht="51">
      <c r="A103" s="290">
        <v>18211</v>
      </c>
      <c r="B103" s="414" t="s">
        <v>464</v>
      </c>
      <c r="C103" s="290">
        <v>1026209</v>
      </c>
      <c r="D103" s="290" t="s">
        <v>1426</v>
      </c>
      <c r="E103" s="290">
        <v>684136</v>
      </c>
      <c r="F103" s="415">
        <v>66.66634184654393</v>
      </c>
      <c r="G103" s="415" t="s">
        <v>1426</v>
      </c>
      <c r="H103" s="290" t="s">
        <v>1426</v>
      </c>
      <c r="I103" s="290">
        <v>85517</v>
      </c>
    </row>
    <row r="104" spans="1:9" ht="25.5">
      <c r="A104" s="290">
        <v>18212</v>
      </c>
      <c r="B104" s="414" t="s">
        <v>465</v>
      </c>
      <c r="C104" s="290">
        <v>3617040</v>
      </c>
      <c r="D104" s="290" t="s">
        <v>1426</v>
      </c>
      <c r="E104" s="290">
        <v>2409915</v>
      </c>
      <c r="F104" s="415">
        <v>66.6267168734656</v>
      </c>
      <c r="G104" s="415" t="s">
        <v>1426</v>
      </c>
      <c r="H104" s="290" t="s">
        <v>1426</v>
      </c>
      <c r="I104" s="290">
        <v>301240</v>
      </c>
    </row>
    <row r="105" spans="1:9" ht="25.5">
      <c r="A105" s="290">
        <v>18213</v>
      </c>
      <c r="B105" s="414" t="s">
        <v>466</v>
      </c>
      <c r="C105" s="290">
        <v>309598</v>
      </c>
      <c r="D105" s="290" t="s">
        <v>1426</v>
      </c>
      <c r="E105" s="290">
        <v>206272</v>
      </c>
      <c r="F105" s="415">
        <v>66.62575339633977</v>
      </c>
      <c r="G105" s="415" t="s">
        <v>1426</v>
      </c>
      <c r="H105" s="290" t="s">
        <v>1426</v>
      </c>
      <c r="I105" s="290">
        <v>25784</v>
      </c>
    </row>
    <row r="106" spans="1:9" ht="25.5">
      <c r="A106" s="290">
        <v>18214</v>
      </c>
      <c r="B106" s="414" t="s">
        <v>467</v>
      </c>
      <c r="C106" s="290">
        <v>1615204</v>
      </c>
      <c r="D106" s="290" t="s">
        <v>1426</v>
      </c>
      <c r="E106" s="290">
        <v>1076800</v>
      </c>
      <c r="F106" s="415">
        <v>66.66650156884208</v>
      </c>
      <c r="G106" s="415" t="s">
        <v>1426</v>
      </c>
      <c r="H106" s="290" t="s">
        <v>1426</v>
      </c>
      <c r="I106" s="290">
        <v>134600</v>
      </c>
    </row>
    <row r="107" spans="1:9" ht="25.5">
      <c r="A107" s="290">
        <v>18215</v>
      </c>
      <c r="B107" s="414" t="s">
        <v>468</v>
      </c>
      <c r="C107" s="290">
        <v>744192</v>
      </c>
      <c r="D107" s="290" t="s">
        <v>1426</v>
      </c>
      <c r="E107" s="290">
        <v>496128</v>
      </c>
      <c r="F107" s="415">
        <v>66.66666666666666</v>
      </c>
      <c r="G107" s="415" t="s">
        <v>1426</v>
      </c>
      <c r="H107" s="290" t="s">
        <v>1426</v>
      </c>
      <c r="I107" s="290">
        <v>62016</v>
      </c>
    </row>
    <row r="108" spans="1:9" ht="25.5">
      <c r="A108" s="290">
        <v>18217</v>
      </c>
      <c r="B108" s="414" t="s">
        <v>469</v>
      </c>
      <c r="C108" s="290">
        <v>9225000</v>
      </c>
      <c r="D108" s="290" t="s">
        <v>1426</v>
      </c>
      <c r="E108" s="290">
        <v>6150000</v>
      </c>
      <c r="F108" s="415">
        <v>66.66666666666666</v>
      </c>
      <c r="G108" s="415" t="s">
        <v>1426</v>
      </c>
      <c r="H108" s="290" t="s">
        <v>1426</v>
      </c>
      <c r="I108" s="290">
        <v>768750</v>
      </c>
    </row>
    <row r="109" spans="1:10" s="383" customFormat="1" ht="12.75">
      <c r="A109" s="399"/>
      <c r="B109" s="208" t="s">
        <v>470</v>
      </c>
      <c r="C109" s="399">
        <v>914224182</v>
      </c>
      <c r="D109" s="399">
        <v>598166062</v>
      </c>
      <c r="E109" s="399">
        <v>586825537</v>
      </c>
      <c r="F109" s="381">
        <v>64.18836304638461</v>
      </c>
      <c r="G109" s="381">
        <v>98.10411761541897</v>
      </c>
      <c r="H109" s="399">
        <v>73656990</v>
      </c>
      <c r="I109" s="399">
        <v>73265091</v>
      </c>
      <c r="J109" s="345"/>
    </row>
    <row r="110" spans="1:10" s="383" customFormat="1" ht="12.75">
      <c r="A110" s="391" t="s">
        <v>1739</v>
      </c>
      <c r="B110" s="408" t="s">
        <v>294</v>
      </c>
      <c r="C110" s="399">
        <v>913579182</v>
      </c>
      <c r="D110" s="399">
        <v>597603097</v>
      </c>
      <c r="E110" s="399">
        <v>586350922</v>
      </c>
      <c r="F110" s="381">
        <v>64.18172978902227</v>
      </c>
      <c r="G110" s="381">
        <v>98.11711568154742</v>
      </c>
      <c r="H110" s="399">
        <v>73641285</v>
      </c>
      <c r="I110" s="399">
        <v>73248340</v>
      </c>
      <c r="J110" s="345"/>
    </row>
    <row r="111" spans="1:10" s="383" customFormat="1" ht="12.75">
      <c r="A111" s="392" t="s">
        <v>1741</v>
      </c>
      <c r="B111" s="408" t="s">
        <v>295</v>
      </c>
      <c r="C111" s="399">
        <v>15202012</v>
      </c>
      <c r="D111" s="399">
        <v>9851524</v>
      </c>
      <c r="E111" s="399">
        <v>9137279</v>
      </c>
      <c r="F111" s="381">
        <v>60.10572153212351</v>
      </c>
      <c r="G111" s="381">
        <v>92.74990346671235</v>
      </c>
      <c r="H111" s="399">
        <v>1508541</v>
      </c>
      <c r="I111" s="399">
        <v>1204056</v>
      </c>
      <c r="J111" s="345"/>
    </row>
    <row r="112" spans="1:11" ht="12.75">
      <c r="A112" s="394">
        <v>1000</v>
      </c>
      <c r="B112" s="417" t="s">
        <v>471</v>
      </c>
      <c r="C112" s="395">
        <v>9630453</v>
      </c>
      <c r="D112" s="395">
        <v>6431315</v>
      </c>
      <c r="E112" s="395">
        <v>6015514</v>
      </c>
      <c r="F112" s="386">
        <v>62.46345836483497</v>
      </c>
      <c r="G112" s="386">
        <v>93.5347436721728</v>
      </c>
      <c r="H112" s="395">
        <v>983326</v>
      </c>
      <c r="I112" s="395">
        <v>832082</v>
      </c>
      <c r="K112" s="383"/>
    </row>
    <row r="113" spans="1:11" ht="12.75">
      <c r="A113" s="396">
        <v>1100</v>
      </c>
      <c r="B113" s="417" t="s">
        <v>472</v>
      </c>
      <c r="C113" s="395">
        <v>6998751</v>
      </c>
      <c r="D113" s="395">
        <v>4719592</v>
      </c>
      <c r="E113" s="395">
        <v>4300156</v>
      </c>
      <c r="F113" s="386">
        <v>61.441762965992076</v>
      </c>
      <c r="G113" s="386">
        <v>91.11287585876067</v>
      </c>
      <c r="H113" s="395">
        <v>692976</v>
      </c>
      <c r="I113" s="395">
        <v>562198</v>
      </c>
      <c r="K113" s="383"/>
    </row>
    <row r="114" spans="1:11" ht="12.75">
      <c r="A114" s="394">
        <v>2000</v>
      </c>
      <c r="B114" s="417" t="s">
        <v>298</v>
      </c>
      <c r="C114" s="395">
        <v>5571559</v>
      </c>
      <c r="D114" s="395">
        <v>3420209</v>
      </c>
      <c r="E114" s="395">
        <v>3121765</v>
      </c>
      <c r="F114" s="386">
        <v>56.03036780190248</v>
      </c>
      <c r="G114" s="386">
        <v>91.27410050087582</v>
      </c>
      <c r="H114" s="395">
        <v>525215</v>
      </c>
      <c r="I114" s="395">
        <v>371974</v>
      </c>
      <c r="K114" s="383"/>
    </row>
    <row r="115" spans="1:10" s="383" customFormat="1" ht="12.75">
      <c r="A115" s="398" t="s">
        <v>1754</v>
      </c>
      <c r="B115" s="408" t="s">
        <v>331</v>
      </c>
      <c r="C115" s="399">
        <v>584590</v>
      </c>
      <c r="D115" s="399">
        <v>407126</v>
      </c>
      <c r="E115" s="399">
        <v>238893</v>
      </c>
      <c r="F115" s="381">
        <v>40.86505071930755</v>
      </c>
      <c r="G115" s="381">
        <v>58.67790315528853</v>
      </c>
      <c r="H115" s="399">
        <v>0</v>
      </c>
      <c r="I115" s="399">
        <v>0</v>
      </c>
      <c r="J115" s="345"/>
    </row>
    <row r="116" spans="1:10" s="383" customFormat="1" ht="12.75">
      <c r="A116" s="401" t="s">
        <v>1760</v>
      </c>
      <c r="B116" s="408" t="s">
        <v>299</v>
      </c>
      <c r="C116" s="399">
        <v>897792580</v>
      </c>
      <c r="D116" s="399">
        <v>587344447</v>
      </c>
      <c r="E116" s="399">
        <v>576974750</v>
      </c>
      <c r="F116" s="381">
        <v>64.26592988772529</v>
      </c>
      <c r="G116" s="381">
        <v>98.23447773228033</v>
      </c>
      <c r="H116" s="399">
        <v>72132744</v>
      </c>
      <c r="I116" s="399">
        <v>72044284</v>
      </c>
      <c r="J116" s="345"/>
    </row>
    <row r="117" spans="1:11" ht="12.75">
      <c r="A117" s="394">
        <v>3000</v>
      </c>
      <c r="B117" s="417" t="s">
        <v>311</v>
      </c>
      <c r="C117" s="395">
        <v>4754792</v>
      </c>
      <c r="D117" s="395">
        <v>3130285</v>
      </c>
      <c r="E117" s="395">
        <v>2737357</v>
      </c>
      <c r="F117" s="386">
        <v>57.570488887842</v>
      </c>
      <c r="G117" s="386">
        <v>87.44753273264256</v>
      </c>
      <c r="H117" s="395">
        <v>730910</v>
      </c>
      <c r="I117" s="395">
        <v>649197</v>
      </c>
      <c r="K117" s="383"/>
    </row>
    <row r="118" spans="1:11" ht="12.75">
      <c r="A118" s="394">
        <v>6000</v>
      </c>
      <c r="B118" s="417" t="s">
        <v>300</v>
      </c>
      <c r="C118" s="395">
        <v>893037788</v>
      </c>
      <c r="D118" s="395">
        <v>584214162</v>
      </c>
      <c r="E118" s="395">
        <v>574237393</v>
      </c>
      <c r="F118" s="386">
        <v>64.30157835605496</v>
      </c>
      <c r="G118" s="386">
        <v>98.29227539335137</v>
      </c>
      <c r="H118" s="395">
        <v>71401834</v>
      </c>
      <c r="I118" s="395">
        <v>71395087</v>
      </c>
      <c r="K118" s="383"/>
    </row>
    <row r="119" spans="1:10" s="383" customFormat="1" ht="12.75">
      <c r="A119" s="391" t="s">
        <v>1780</v>
      </c>
      <c r="B119" s="408" t="s">
        <v>1781</v>
      </c>
      <c r="C119" s="399">
        <v>645000</v>
      </c>
      <c r="D119" s="399">
        <v>562965</v>
      </c>
      <c r="E119" s="399">
        <v>474615</v>
      </c>
      <c r="F119" s="381">
        <v>73.58372093023256</v>
      </c>
      <c r="G119" s="381">
        <v>84.30630678638991</v>
      </c>
      <c r="H119" s="399">
        <v>15705</v>
      </c>
      <c r="I119" s="399">
        <v>16751</v>
      </c>
      <c r="J119" s="345"/>
    </row>
    <row r="120" spans="1:10" s="383" customFormat="1" ht="12.75">
      <c r="A120" s="392" t="s">
        <v>1782</v>
      </c>
      <c r="B120" s="408" t="s">
        <v>301</v>
      </c>
      <c r="C120" s="399">
        <v>645000</v>
      </c>
      <c r="D120" s="399">
        <v>562965</v>
      </c>
      <c r="E120" s="399">
        <v>474615</v>
      </c>
      <c r="F120" s="381">
        <v>73.58372093023256</v>
      </c>
      <c r="G120" s="381">
        <v>84.30630678638991</v>
      </c>
      <c r="H120" s="399">
        <v>15705</v>
      </c>
      <c r="I120" s="399">
        <v>16751</v>
      </c>
      <c r="J120" s="345"/>
    </row>
    <row r="121" spans="1:10" s="383" customFormat="1" ht="12.75">
      <c r="A121" s="412"/>
      <c r="B121" s="407" t="s">
        <v>473</v>
      </c>
      <c r="C121" s="399">
        <v>165942506</v>
      </c>
      <c r="D121" s="399">
        <v>96228403</v>
      </c>
      <c r="E121" s="399">
        <v>235938851.96000004</v>
      </c>
      <c r="F121" s="381">
        <v>142.18108286251868</v>
      </c>
      <c r="G121" s="381">
        <v>245.1862907461948</v>
      </c>
      <c r="H121" s="399">
        <v>19295568</v>
      </c>
      <c r="I121" s="399">
        <v>32673368.96000004</v>
      </c>
      <c r="J121" s="345"/>
    </row>
    <row r="122" spans="1:10" s="383" customFormat="1" ht="12.75">
      <c r="A122" s="412"/>
      <c r="B122" s="407" t="s">
        <v>1431</v>
      </c>
      <c r="C122" s="399">
        <v>-165942506</v>
      </c>
      <c r="D122" s="399">
        <v>-96228403</v>
      </c>
      <c r="E122" s="399">
        <v>-235938851.96</v>
      </c>
      <c r="F122" s="381">
        <v>142.18108286251868</v>
      </c>
      <c r="G122" s="381">
        <v>245.18629074619474</v>
      </c>
      <c r="H122" s="399">
        <v>-19295568</v>
      </c>
      <c r="I122" s="399">
        <v>-32673368.96000001</v>
      </c>
      <c r="J122" s="345"/>
    </row>
    <row r="123" spans="1:11" ht="12.75">
      <c r="A123" s="403" t="s">
        <v>265</v>
      </c>
      <c r="B123" s="404" t="s">
        <v>1435</v>
      </c>
      <c r="C123" s="395">
        <v>-11379386</v>
      </c>
      <c r="D123" s="395">
        <v>-10908656</v>
      </c>
      <c r="E123" s="395">
        <v>-10908655.53</v>
      </c>
      <c r="F123" s="386">
        <v>95.86330519063154</v>
      </c>
      <c r="G123" s="386">
        <v>99.99999569149489</v>
      </c>
      <c r="H123" s="395">
        <v>0</v>
      </c>
      <c r="I123" s="395">
        <v>0.47000000067055225</v>
      </c>
      <c r="K123" s="383"/>
    </row>
    <row r="124" spans="1:11" ht="12.75">
      <c r="A124" s="384"/>
      <c r="B124" s="404" t="s">
        <v>410</v>
      </c>
      <c r="C124" s="395">
        <v>-11379386</v>
      </c>
      <c r="D124" s="395">
        <v>-10908656</v>
      </c>
      <c r="E124" s="395">
        <v>-10908655.53</v>
      </c>
      <c r="F124" s="386">
        <v>95.86330519063154</v>
      </c>
      <c r="G124" s="386">
        <v>99.99999569149489</v>
      </c>
      <c r="H124" s="395">
        <v>0</v>
      </c>
      <c r="I124" s="395">
        <v>0.47000000067055225</v>
      </c>
      <c r="K124" s="383"/>
    </row>
    <row r="125" spans="1:11" ht="12.75">
      <c r="A125" s="403" t="s">
        <v>1791</v>
      </c>
      <c r="B125" s="417" t="s">
        <v>314</v>
      </c>
      <c r="C125" s="395">
        <v>-154563120</v>
      </c>
      <c r="D125" s="395">
        <v>-85319747</v>
      </c>
      <c r="E125" s="395">
        <v>-225030196.43</v>
      </c>
      <c r="F125" s="386">
        <v>145.59113223775503</v>
      </c>
      <c r="G125" s="386">
        <v>263.7492542377089</v>
      </c>
      <c r="H125" s="395">
        <v>-19295568</v>
      </c>
      <c r="I125" s="395">
        <v>-32673369.430000007</v>
      </c>
      <c r="K125" s="383"/>
    </row>
    <row r="126" spans="1:11" ht="25.5">
      <c r="A126" s="384"/>
      <c r="B126" s="404" t="s">
        <v>474</v>
      </c>
      <c r="C126" s="395">
        <v>-154563120</v>
      </c>
      <c r="D126" s="395">
        <v>-85319747</v>
      </c>
      <c r="E126" s="395">
        <v>-225030196.43</v>
      </c>
      <c r="F126" s="386">
        <v>145.59113223775503</v>
      </c>
      <c r="G126" s="386">
        <v>263.7492542377089</v>
      </c>
      <c r="H126" s="395">
        <v>-19295568</v>
      </c>
      <c r="I126" s="395">
        <v>-32673369.430000007</v>
      </c>
      <c r="K126" s="383"/>
    </row>
    <row r="127" spans="1:11" ht="12.75">
      <c r="A127" s="384"/>
      <c r="B127" s="408"/>
      <c r="C127" s="395"/>
      <c r="D127" s="395"/>
      <c r="E127" s="395"/>
      <c r="F127" s="386"/>
      <c r="G127" s="386"/>
      <c r="H127" s="395"/>
      <c r="I127" s="395"/>
      <c r="K127" s="383"/>
    </row>
    <row r="128" spans="1:10" s="383" customFormat="1" ht="12.75">
      <c r="A128" s="399"/>
      <c r="B128" s="418" t="s">
        <v>475</v>
      </c>
      <c r="C128" s="399"/>
      <c r="D128" s="399"/>
      <c r="E128" s="399"/>
      <c r="F128" s="381"/>
      <c r="G128" s="381"/>
      <c r="H128" s="399"/>
      <c r="I128" s="399"/>
      <c r="J128" s="345"/>
    </row>
    <row r="129" spans="1:10" s="383" customFormat="1" ht="12.75">
      <c r="A129" s="399"/>
      <c r="B129" s="208" t="s">
        <v>1732</v>
      </c>
      <c r="C129" s="399">
        <v>822919834</v>
      </c>
      <c r="D129" s="399">
        <v>529972980</v>
      </c>
      <c r="E129" s="399">
        <v>622522077</v>
      </c>
      <c r="F129" s="381">
        <v>75.6479612326369</v>
      </c>
      <c r="G129" s="381">
        <v>117.4629840562815</v>
      </c>
      <c r="H129" s="399">
        <v>70358431</v>
      </c>
      <c r="I129" s="399">
        <v>78650921</v>
      </c>
      <c r="J129" s="345"/>
    </row>
    <row r="130" spans="1:10" s="383" customFormat="1" ht="12.75">
      <c r="A130" s="395"/>
      <c r="B130" s="408" t="s">
        <v>413</v>
      </c>
      <c r="C130" s="399">
        <v>762267549</v>
      </c>
      <c r="D130" s="399" t="s">
        <v>1426</v>
      </c>
      <c r="E130" s="399">
        <v>581946323</v>
      </c>
      <c r="F130" s="381">
        <v>76.34410303356624</v>
      </c>
      <c r="G130" s="381" t="s">
        <v>1426</v>
      </c>
      <c r="H130" s="399" t="s">
        <v>1426</v>
      </c>
      <c r="I130" s="399">
        <v>74247653</v>
      </c>
      <c r="J130" s="345"/>
    </row>
    <row r="131" spans="1:10" s="383" customFormat="1" ht="12.75">
      <c r="A131" s="392" t="s">
        <v>414</v>
      </c>
      <c r="B131" s="408" t="s">
        <v>415</v>
      </c>
      <c r="C131" s="399">
        <v>762267549</v>
      </c>
      <c r="D131" s="399" t="s">
        <v>1426</v>
      </c>
      <c r="E131" s="399">
        <v>581946323</v>
      </c>
      <c r="F131" s="381">
        <v>76.34410303356624</v>
      </c>
      <c r="G131" s="381" t="s">
        <v>1426</v>
      </c>
      <c r="H131" s="399" t="s">
        <v>1426</v>
      </c>
      <c r="I131" s="399">
        <v>74247653</v>
      </c>
      <c r="J131" s="345"/>
    </row>
    <row r="132" spans="1:11" ht="12.75">
      <c r="A132" s="402" t="s">
        <v>414</v>
      </c>
      <c r="B132" s="409" t="s">
        <v>416</v>
      </c>
      <c r="C132" s="395">
        <v>762267549</v>
      </c>
      <c r="D132" s="395" t="s">
        <v>1426</v>
      </c>
      <c r="E132" s="395">
        <v>651239929</v>
      </c>
      <c r="F132" s="386">
        <v>85.43456032653438</v>
      </c>
      <c r="G132" s="386" t="s">
        <v>1426</v>
      </c>
      <c r="H132" s="395" t="s">
        <v>1426</v>
      </c>
      <c r="I132" s="395">
        <v>88318216</v>
      </c>
      <c r="K132" s="383"/>
    </row>
    <row r="133" spans="1:11" ht="12.75">
      <c r="A133" s="410" t="s">
        <v>417</v>
      </c>
      <c r="B133" s="409" t="s">
        <v>418</v>
      </c>
      <c r="C133" s="395">
        <v>10000</v>
      </c>
      <c r="D133" s="395" t="s">
        <v>1426</v>
      </c>
      <c r="E133" s="395">
        <v>11926</v>
      </c>
      <c r="F133" s="386">
        <v>119.26</v>
      </c>
      <c r="G133" s="386" t="s">
        <v>1426</v>
      </c>
      <c r="H133" s="395" t="s">
        <v>1426</v>
      </c>
      <c r="I133" s="395">
        <v>1292</v>
      </c>
      <c r="K133" s="383"/>
    </row>
    <row r="134" spans="1:11" ht="25.5">
      <c r="A134" s="203" t="s">
        <v>419</v>
      </c>
      <c r="B134" s="409" t="s">
        <v>420</v>
      </c>
      <c r="C134" s="395">
        <v>10000</v>
      </c>
      <c r="D134" s="395" t="s">
        <v>1426</v>
      </c>
      <c r="E134" s="395">
        <v>11926</v>
      </c>
      <c r="F134" s="386">
        <v>119.26</v>
      </c>
      <c r="G134" s="386" t="s">
        <v>1426</v>
      </c>
      <c r="H134" s="395" t="s">
        <v>1426</v>
      </c>
      <c r="I134" s="395">
        <v>1292</v>
      </c>
      <c r="K134" s="383"/>
    </row>
    <row r="135" spans="1:11" ht="25.5">
      <c r="A135" s="411" t="s">
        <v>423</v>
      </c>
      <c r="B135" s="409" t="s">
        <v>424</v>
      </c>
      <c r="C135" s="395">
        <v>762257549</v>
      </c>
      <c r="D135" s="395" t="s">
        <v>1426</v>
      </c>
      <c r="E135" s="395">
        <v>651228003</v>
      </c>
      <c r="F135" s="386">
        <v>85.43411657311117</v>
      </c>
      <c r="G135" s="386" t="s">
        <v>1426</v>
      </c>
      <c r="H135" s="395" t="s">
        <v>1426</v>
      </c>
      <c r="I135" s="395">
        <v>88316924</v>
      </c>
      <c r="K135" s="383"/>
    </row>
    <row r="136" spans="1:11" ht="25.5">
      <c r="A136" s="395" t="s">
        <v>425</v>
      </c>
      <c r="B136" s="404" t="s">
        <v>426</v>
      </c>
      <c r="C136" s="395">
        <v>762257549</v>
      </c>
      <c r="D136" s="395" t="s">
        <v>1426</v>
      </c>
      <c r="E136" s="395">
        <v>651228003</v>
      </c>
      <c r="F136" s="386">
        <v>85.43411657311117</v>
      </c>
      <c r="G136" s="386" t="s">
        <v>1426</v>
      </c>
      <c r="H136" s="395" t="s">
        <v>1426</v>
      </c>
      <c r="I136" s="395">
        <v>88316924</v>
      </c>
      <c r="K136" s="383"/>
    </row>
    <row r="137" spans="1:11" ht="12.75">
      <c r="A137" s="411">
        <v>22500</v>
      </c>
      <c r="B137" s="404" t="s">
        <v>433</v>
      </c>
      <c r="C137" s="395" t="s">
        <v>1426</v>
      </c>
      <c r="D137" s="395" t="s">
        <v>1426</v>
      </c>
      <c r="E137" s="395">
        <v>-69293606</v>
      </c>
      <c r="F137" s="386" t="s">
        <v>1426</v>
      </c>
      <c r="G137" s="386" t="s">
        <v>1426</v>
      </c>
      <c r="H137" s="395" t="s">
        <v>1426</v>
      </c>
      <c r="I137" s="395">
        <v>-14070563</v>
      </c>
      <c r="K137" s="383"/>
    </row>
    <row r="138" spans="1:11" ht="25.5">
      <c r="A138" s="395" t="s">
        <v>434</v>
      </c>
      <c r="B138" s="404" t="s">
        <v>435</v>
      </c>
      <c r="C138" s="395" t="s">
        <v>1426</v>
      </c>
      <c r="D138" s="395" t="s">
        <v>1426</v>
      </c>
      <c r="E138" s="395">
        <v>207430</v>
      </c>
      <c r="F138" s="386" t="s">
        <v>1426</v>
      </c>
      <c r="G138" s="386" t="s">
        <v>1426</v>
      </c>
      <c r="H138" s="395" t="s">
        <v>1426</v>
      </c>
      <c r="I138" s="395">
        <v>40884</v>
      </c>
      <c r="K138" s="383"/>
    </row>
    <row r="139" spans="1:11" ht="25.5">
      <c r="A139" s="395" t="s">
        <v>436</v>
      </c>
      <c r="B139" s="404" t="s">
        <v>437</v>
      </c>
      <c r="C139" s="395" t="s">
        <v>1426</v>
      </c>
      <c r="D139" s="395" t="s">
        <v>1426</v>
      </c>
      <c r="E139" s="395">
        <v>-69501036</v>
      </c>
      <c r="F139" s="386" t="s">
        <v>1426</v>
      </c>
      <c r="G139" s="386" t="s">
        <v>1426</v>
      </c>
      <c r="H139" s="395" t="s">
        <v>1426</v>
      </c>
      <c r="I139" s="395">
        <v>-14111447</v>
      </c>
      <c r="K139" s="383"/>
    </row>
    <row r="140" spans="1:10" s="383" customFormat="1" ht="12.75">
      <c r="A140" s="412"/>
      <c r="B140" s="413" t="s">
        <v>438</v>
      </c>
      <c r="C140" s="399">
        <v>6602353</v>
      </c>
      <c r="D140" s="250" t="s">
        <v>1426</v>
      </c>
      <c r="E140" s="399">
        <v>5094149</v>
      </c>
      <c r="F140" s="381">
        <v>77.15656827194789</v>
      </c>
      <c r="G140" s="381" t="s">
        <v>1426</v>
      </c>
      <c r="H140" s="250" t="s">
        <v>1426</v>
      </c>
      <c r="I140" s="399">
        <v>13599</v>
      </c>
      <c r="J140" s="345"/>
    </row>
    <row r="141" spans="1:12" s="383" customFormat="1" ht="25.5">
      <c r="A141" s="411">
        <v>22200</v>
      </c>
      <c r="B141" s="404" t="s">
        <v>439</v>
      </c>
      <c r="C141" s="395" t="s">
        <v>1426</v>
      </c>
      <c r="D141" s="395" t="s">
        <v>1426</v>
      </c>
      <c r="E141" s="395">
        <v>0</v>
      </c>
      <c r="F141" s="386" t="s">
        <v>1426</v>
      </c>
      <c r="G141" s="386" t="s">
        <v>1426</v>
      </c>
      <c r="H141" s="395" t="s">
        <v>1426</v>
      </c>
      <c r="I141" s="395">
        <v>0</v>
      </c>
      <c r="J141" s="345"/>
      <c r="L141" s="98"/>
    </row>
    <row r="142" spans="1:10" s="383" customFormat="1" ht="38.25">
      <c r="A142" s="411">
        <v>22300</v>
      </c>
      <c r="B142" s="404" t="s">
        <v>441</v>
      </c>
      <c r="C142" s="203" t="s">
        <v>1426</v>
      </c>
      <c r="D142" s="395" t="s">
        <v>1426</v>
      </c>
      <c r="E142" s="395">
        <v>1207794</v>
      </c>
      <c r="F142" s="386" t="s">
        <v>1426</v>
      </c>
      <c r="G142" s="386" t="s">
        <v>1426</v>
      </c>
      <c r="H142" s="395" t="s">
        <v>1426</v>
      </c>
      <c r="I142" s="395">
        <v>0</v>
      </c>
      <c r="J142" s="345"/>
    </row>
    <row r="143" spans="1:11" ht="25.5">
      <c r="A143" s="411">
        <v>22400</v>
      </c>
      <c r="B143" s="404" t="s">
        <v>443</v>
      </c>
      <c r="C143" s="395">
        <v>2602353</v>
      </c>
      <c r="D143" s="395" t="s">
        <v>1426</v>
      </c>
      <c r="E143" s="395">
        <v>163162</v>
      </c>
      <c r="F143" s="386">
        <v>6.26978738088184</v>
      </c>
      <c r="G143" s="386" t="s">
        <v>1426</v>
      </c>
      <c r="H143" s="395" t="s">
        <v>1426</v>
      </c>
      <c r="I143" s="395">
        <v>13599</v>
      </c>
      <c r="K143" s="383"/>
    </row>
    <row r="144" spans="1:11" ht="38.25" customHeight="1">
      <c r="A144" s="395">
        <v>22420</v>
      </c>
      <c r="B144" s="404" t="s">
        <v>446</v>
      </c>
      <c r="C144" s="395">
        <v>2580000</v>
      </c>
      <c r="D144" s="395" t="s">
        <v>1426</v>
      </c>
      <c r="E144" s="395">
        <v>134526</v>
      </c>
      <c r="F144" s="386">
        <v>5.214186046511628</v>
      </c>
      <c r="G144" s="386" t="s">
        <v>1426</v>
      </c>
      <c r="H144" s="395" t="s">
        <v>1426</v>
      </c>
      <c r="I144" s="395">
        <v>13599</v>
      </c>
      <c r="K144" s="383"/>
    </row>
    <row r="145" spans="1:11" ht="12.75">
      <c r="A145" s="290">
        <v>22421</v>
      </c>
      <c r="B145" s="414" t="s">
        <v>448</v>
      </c>
      <c r="C145" s="290">
        <v>80000</v>
      </c>
      <c r="D145" s="290" t="s">
        <v>1426</v>
      </c>
      <c r="E145" s="290">
        <v>55160</v>
      </c>
      <c r="F145" s="415">
        <v>68.95</v>
      </c>
      <c r="G145" s="415" t="s">
        <v>1426</v>
      </c>
      <c r="H145" s="290" t="s">
        <v>1426</v>
      </c>
      <c r="I145" s="290">
        <v>12408</v>
      </c>
      <c r="K145" s="383"/>
    </row>
    <row r="146" spans="1:11" ht="12.75">
      <c r="A146" s="290">
        <v>22422</v>
      </c>
      <c r="B146" s="414" t="s">
        <v>450</v>
      </c>
      <c r="C146" s="290">
        <v>2500000</v>
      </c>
      <c r="D146" s="290" t="s">
        <v>1426</v>
      </c>
      <c r="E146" s="290">
        <v>79366</v>
      </c>
      <c r="F146" s="415">
        <v>3.17464</v>
      </c>
      <c r="G146" s="415" t="s">
        <v>1426</v>
      </c>
      <c r="H146" s="290" t="s">
        <v>1426</v>
      </c>
      <c r="I146" s="290">
        <v>1191</v>
      </c>
      <c r="K146" s="383"/>
    </row>
    <row r="147" spans="1:11" ht="12.75">
      <c r="A147" s="395">
        <v>22460</v>
      </c>
      <c r="B147" s="404" t="s">
        <v>456</v>
      </c>
      <c r="C147" s="395">
        <v>22353</v>
      </c>
      <c r="D147" s="395" t="s">
        <v>1426</v>
      </c>
      <c r="E147" s="395">
        <v>9673</v>
      </c>
      <c r="F147" s="386">
        <v>43.273833489911866</v>
      </c>
      <c r="G147" s="386" t="s">
        <v>1426</v>
      </c>
      <c r="H147" s="395" t="s">
        <v>1426</v>
      </c>
      <c r="I147" s="395">
        <v>0</v>
      </c>
      <c r="K147" s="383"/>
    </row>
    <row r="148" spans="1:11" ht="12.75">
      <c r="A148" s="395">
        <v>22490</v>
      </c>
      <c r="B148" s="404" t="s">
        <v>458</v>
      </c>
      <c r="C148" s="395" t="s">
        <v>1426</v>
      </c>
      <c r="D148" s="395" t="s">
        <v>1426</v>
      </c>
      <c r="E148" s="395">
        <v>18963</v>
      </c>
      <c r="F148" s="386" t="s">
        <v>1426</v>
      </c>
      <c r="G148" s="386" t="s">
        <v>1426</v>
      </c>
      <c r="H148" s="395" t="s">
        <v>1426</v>
      </c>
      <c r="I148" s="395">
        <v>0</v>
      </c>
      <c r="K148" s="383"/>
    </row>
    <row r="149" spans="1:11" ht="25.5">
      <c r="A149" s="411">
        <v>22600</v>
      </c>
      <c r="B149" s="416" t="s">
        <v>459</v>
      </c>
      <c r="C149" s="395">
        <v>4000000</v>
      </c>
      <c r="D149" s="395" t="s">
        <v>1426</v>
      </c>
      <c r="E149" s="395">
        <v>3723193</v>
      </c>
      <c r="F149" s="386">
        <v>93.079825</v>
      </c>
      <c r="G149" s="386" t="s">
        <v>1426</v>
      </c>
      <c r="H149" s="395" t="s">
        <v>1426</v>
      </c>
      <c r="I149" s="395">
        <v>0</v>
      </c>
      <c r="K149" s="383"/>
    </row>
    <row r="150" spans="1:11" ht="25.5">
      <c r="A150" s="395">
        <v>22610</v>
      </c>
      <c r="B150" s="416" t="s">
        <v>460</v>
      </c>
      <c r="C150" s="395">
        <v>4000000</v>
      </c>
      <c r="D150" s="395" t="s">
        <v>1426</v>
      </c>
      <c r="E150" s="395">
        <v>3723193</v>
      </c>
      <c r="F150" s="386">
        <v>93.079825</v>
      </c>
      <c r="G150" s="386" t="s">
        <v>1426</v>
      </c>
      <c r="H150" s="395" t="s">
        <v>1426</v>
      </c>
      <c r="I150" s="395">
        <v>0</v>
      </c>
      <c r="K150" s="383"/>
    </row>
    <row r="151" spans="1:12" s="383" customFormat="1" ht="25.5">
      <c r="A151" s="399"/>
      <c r="B151" s="408" t="s">
        <v>461</v>
      </c>
      <c r="C151" s="399" t="s">
        <v>1426</v>
      </c>
      <c r="D151" s="399" t="s">
        <v>1426</v>
      </c>
      <c r="E151" s="250">
        <v>0</v>
      </c>
      <c r="F151" s="381" t="s">
        <v>1426</v>
      </c>
      <c r="G151" s="381" t="s">
        <v>1426</v>
      </c>
      <c r="H151" s="250" t="s">
        <v>1426</v>
      </c>
      <c r="I151" s="250">
        <v>0</v>
      </c>
      <c r="J151" s="345"/>
      <c r="L151" s="98"/>
    </row>
    <row r="152" spans="1:10" s="383" customFormat="1" ht="12.75">
      <c r="A152" s="399"/>
      <c r="B152" s="408" t="s">
        <v>317</v>
      </c>
      <c r="C152" s="399">
        <v>54049932</v>
      </c>
      <c r="D152" s="399">
        <v>36027331</v>
      </c>
      <c r="E152" s="250">
        <v>35481605</v>
      </c>
      <c r="F152" s="381">
        <v>65.64597528078296</v>
      </c>
      <c r="G152" s="381">
        <v>98.48524443845146</v>
      </c>
      <c r="H152" s="399">
        <v>4457461</v>
      </c>
      <c r="I152" s="250">
        <v>4389669</v>
      </c>
      <c r="J152" s="345"/>
    </row>
    <row r="153" spans="1:11" ht="12.75">
      <c r="A153" s="394">
        <v>18000</v>
      </c>
      <c r="B153" s="409" t="s">
        <v>318</v>
      </c>
      <c r="C153" s="395">
        <v>54049932</v>
      </c>
      <c r="D153" s="395">
        <v>36027331</v>
      </c>
      <c r="E153" s="395">
        <v>35481605</v>
      </c>
      <c r="F153" s="386">
        <v>65.64597528078296</v>
      </c>
      <c r="G153" s="386">
        <v>98.48524443845146</v>
      </c>
      <c r="H153" s="395">
        <v>4457461</v>
      </c>
      <c r="I153" s="395">
        <v>4389669</v>
      </c>
      <c r="K153" s="383"/>
    </row>
    <row r="154" spans="1:11" ht="25.5">
      <c r="A154" s="411">
        <v>18200</v>
      </c>
      <c r="B154" s="404" t="s">
        <v>462</v>
      </c>
      <c r="C154" s="395">
        <v>15201436</v>
      </c>
      <c r="D154" s="395">
        <v>10134288</v>
      </c>
      <c r="E154" s="395">
        <v>10132843</v>
      </c>
      <c r="F154" s="386">
        <v>66.65714344355362</v>
      </c>
      <c r="G154" s="386">
        <v>99.9857414748821</v>
      </c>
      <c r="H154" s="395">
        <v>1266786</v>
      </c>
      <c r="I154" s="395">
        <v>1266606</v>
      </c>
      <c r="K154" s="383"/>
    </row>
    <row r="155" spans="1:11" ht="12.75">
      <c r="A155" s="395">
        <v>18210</v>
      </c>
      <c r="B155" s="404" t="s">
        <v>463</v>
      </c>
      <c r="C155" s="395">
        <v>15201436</v>
      </c>
      <c r="D155" s="395" t="s">
        <v>1426</v>
      </c>
      <c r="E155" s="395">
        <v>10132843</v>
      </c>
      <c r="F155" s="386">
        <v>66.65714344355362</v>
      </c>
      <c r="G155" s="386" t="s">
        <v>1426</v>
      </c>
      <c r="H155" s="395" t="s">
        <v>1426</v>
      </c>
      <c r="I155" s="395">
        <v>1266606</v>
      </c>
      <c r="K155" s="383"/>
    </row>
    <row r="156" spans="1:11" ht="25.5">
      <c r="A156" s="290">
        <v>18212</v>
      </c>
      <c r="B156" s="414" t="s">
        <v>465</v>
      </c>
      <c r="C156" s="290">
        <v>3617040</v>
      </c>
      <c r="D156" s="290" t="s">
        <v>1426</v>
      </c>
      <c r="E156" s="290">
        <v>2409915</v>
      </c>
      <c r="F156" s="415">
        <v>66.6267168734656</v>
      </c>
      <c r="G156" s="415" t="s">
        <v>1426</v>
      </c>
      <c r="H156" s="290" t="s">
        <v>1426</v>
      </c>
      <c r="I156" s="290">
        <v>301240</v>
      </c>
      <c r="K156" s="383"/>
    </row>
    <row r="157" spans="1:11" ht="25.5">
      <c r="A157" s="290">
        <v>18214</v>
      </c>
      <c r="B157" s="414" t="s">
        <v>467</v>
      </c>
      <c r="C157" s="290">
        <v>1615204</v>
      </c>
      <c r="D157" s="290" t="s">
        <v>1426</v>
      </c>
      <c r="E157" s="290">
        <v>1076800</v>
      </c>
      <c r="F157" s="415">
        <v>66.66650156884208</v>
      </c>
      <c r="G157" s="415" t="s">
        <v>1426</v>
      </c>
      <c r="H157" s="290" t="s">
        <v>1426</v>
      </c>
      <c r="I157" s="290">
        <v>134600</v>
      </c>
      <c r="K157" s="383"/>
    </row>
    <row r="158" spans="1:11" ht="25.5">
      <c r="A158" s="290">
        <v>18215</v>
      </c>
      <c r="B158" s="414" t="s">
        <v>468</v>
      </c>
      <c r="C158" s="290">
        <v>744192</v>
      </c>
      <c r="D158" s="290" t="s">
        <v>1426</v>
      </c>
      <c r="E158" s="290">
        <v>496128</v>
      </c>
      <c r="F158" s="415">
        <v>66.66666666666666</v>
      </c>
      <c r="G158" s="415" t="s">
        <v>1426</v>
      </c>
      <c r="H158" s="290" t="s">
        <v>1426</v>
      </c>
      <c r="I158" s="290">
        <v>62016</v>
      </c>
      <c r="K158" s="383"/>
    </row>
    <row r="159" spans="1:11" ht="25.5">
      <c r="A159" s="290">
        <v>18217</v>
      </c>
      <c r="B159" s="414" t="s">
        <v>469</v>
      </c>
      <c r="C159" s="290">
        <v>9225000</v>
      </c>
      <c r="D159" s="290" t="s">
        <v>1426</v>
      </c>
      <c r="E159" s="290">
        <v>6150000</v>
      </c>
      <c r="F159" s="415">
        <v>66.66666666666666</v>
      </c>
      <c r="G159" s="415" t="s">
        <v>1426</v>
      </c>
      <c r="H159" s="290" t="s">
        <v>1426</v>
      </c>
      <c r="I159" s="290">
        <v>768750</v>
      </c>
      <c r="K159" s="383"/>
    </row>
    <row r="160" spans="1:11" ht="12.75">
      <c r="A160" s="411">
        <v>18500</v>
      </c>
      <c r="B160" s="404" t="s">
        <v>476</v>
      </c>
      <c r="C160" s="395">
        <v>38848496</v>
      </c>
      <c r="D160" s="395">
        <v>25893043</v>
      </c>
      <c r="E160" s="395">
        <v>25348762</v>
      </c>
      <c r="F160" s="386">
        <v>65.25030467073938</v>
      </c>
      <c r="G160" s="386">
        <v>97.89796432964638</v>
      </c>
      <c r="H160" s="395">
        <v>3190675</v>
      </c>
      <c r="I160" s="395">
        <v>3123063</v>
      </c>
      <c r="K160" s="383"/>
    </row>
    <row r="161" spans="1:11" ht="25.5">
      <c r="A161" s="395">
        <v>18520</v>
      </c>
      <c r="B161" s="404" t="s">
        <v>477</v>
      </c>
      <c r="C161" s="395">
        <v>38848496</v>
      </c>
      <c r="D161" s="395" t="s">
        <v>1426</v>
      </c>
      <c r="E161" s="395">
        <v>25348762</v>
      </c>
      <c r="F161" s="386">
        <v>65.25030467073938</v>
      </c>
      <c r="G161" s="386" t="s">
        <v>1426</v>
      </c>
      <c r="H161" s="395" t="s">
        <v>1426</v>
      </c>
      <c r="I161" s="395">
        <v>3123063</v>
      </c>
      <c r="K161" s="383"/>
    </row>
    <row r="162" spans="1:11" ht="25.5">
      <c r="A162" s="290">
        <v>18521</v>
      </c>
      <c r="B162" s="414" t="s">
        <v>478</v>
      </c>
      <c r="C162" s="290">
        <v>7497360</v>
      </c>
      <c r="D162" s="290" t="s">
        <v>1426</v>
      </c>
      <c r="E162" s="290">
        <v>5062320</v>
      </c>
      <c r="F162" s="415">
        <v>67.52136752136752</v>
      </c>
      <c r="G162" s="415" t="s">
        <v>1426</v>
      </c>
      <c r="H162" s="290" t="s">
        <v>1426</v>
      </c>
      <c r="I162" s="290">
        <v>602085</v>
      </c>
      <c r="K162" s="383"/>
    </row>
    <row r="163" spans="1:11" ht="25.5">
      <c r="A163" s="290">
        <v>18522</v>
      </c>
      <c r="B163" s="414" t="s">
        <v>479</v>
      </c>
      <c r="C163" s="290">
        <v>1114275</v>
      </c>
      <c r="D163" s="290" t="s">
        <v>1426</v>
      </c>
      <c r="E163" s="290">
        <v>182437</v>
      </c>
      <c r="F163" s="415">
        <v>16.372708711942742</v>
      </c>
      <c r="G163" s="415" t="s">
        <v>1426</v>
      </c>
      <c r="H163" s="290" t="s">
        <v>1426</v>
      </c>
      <c r="I163" s="290">
        <v>26428</v>
      </c>
      <c r="K163" s="383"/>
    </row>
    <row r="164" spans="1:11" ht="25.5">
      <c r="A164" s="290">
        <v>18523</v>
      </c>
      <c r="B164" s="414" t="s">
        <v>480</v>
      </c>
      <c r="C164" s="290">
        <v>30236861</v>
      </c>
      <c r="D164" s="290" t="s">
        <v>1426</v>
      </c>
      <c r="E164" s="290">
        <v>20104005</v>
      </c>
      <c r="F164" s="415">
        <v>66.48839970524718</v>
      </c>
      <c r="G164" s="415" t="s">
        <v>1426</v>
      </c>
      <c r="H164" s="290" t="s">
        <v>1426</v>
      </c>
      <c r="I164" s="290">
        <v>2494550</v>
      </c>
      <c r="K164" s="383"/>
    </row>
    <row r="165" spans="1:10" s="383" customFormat="1" ht="12.75">
      <c r="A165" s="399"/>
      <c r="B165" s="208" t="s">
        <v>470</v>
      </c>
      <c r="C165" s="399">
        <v>717797162</v>
      </c>
      <c r="D165" s="399">
        <v>463656377</v>
      </c>
      <c r="E165" s="399">
        <v>455928336</v>
      </c>
      <c r="F165" s="381">
        <v>63.51771226423434</v>
      </c>
      <c r="G165" s="381">
        <v>98.33323957496222</v>
      </c>
      <c r="H165" s="399">
        <v>57246970</v>
      </c>
      <c r="I165" s="399">
        <v>56362473</v>
      </c>
      <c r="J165" s="345"/>
    </row>
    <row r="166" spans="1:10" s="383" customFormat="1" ht="12.75">
      <c r="A166" s="391" t="s">
        <v>1739</v>
      </c>
      <c r="B166" s="408" t="s">
        <v>294</v>
      </c>
      <c r="C166" s="399">
        <v>717797162</v>
      </c>
      <c r="D166" s="399">
        <v>463656377</v>
      </c>
      <c r="E166" s="399">
        <v>455928336</v>
      </c>
      <c r="F166" s="381">
        <v>63.51771226423434</v>
      </c>
      <c r="G166" s="381">
        <v>98.33323957496222</v>
      </c>
      <c r="H166" s="399">
        <v>57246970</v>
      </c>
      <c r="I166" s="399">
        <v>56362473</v>
      </c>
      <c r="J166" s="345"/>
    </row>
    <row r="167" spans="1:10" s="383" customFormat="1" ht="12.75">
      <c r="A167" s="401" t="s">
        <v>1760</v>
      </c>
      <c r="B167" s="408" t="s">
        <v>299</v>
      </c>
      <c r="C167" s="399">
        <v>706472645</v>
      </c>
      <c r="D167" s="399">
        <v>456342745</v>
      </c>
      <c r="E167" s="399">
        <v>449052518</v>
      </c>
      <c r="F167" s="381">
        <v>63.56261932831101</v>
      </c>
      <c r="G167" s="381">
        <v>98.40246676870036</v>
      </c>
      <c r="H167" s="399">
        <v>56217473</v>
      </c>
      <c r="I167" s="399">
        <v>55505608</v>
      </c>
      <c r="J167" s="345"/>
    </row>
    <row r="168" spans="1:11" ht="12.75">
      <c r="A168" s="394">
        <v>6000</v>
      </c>
      <c r="B168" s="417" t="s">
        <v>300</v>
      </c>
      <c r="C168" s="395">
        <v>706472645</v>
      </c>
      <c r="D168" s="395">
        <v>456342745</v>
      </c>
      <c r="E168" s="395">
        <v>449052518</v>
      </c>
      <c r="F168" s="386">
        <v>63.56261932831101</v>
      </c>
      <c r="G168" s="386">
        <v>98.40246676870036</v>
      </c>
      <c r="H168" s="395">
        <v>56217473</v>
      </c>
      <c r="I168" s="395">
        <v>55505608</v>
      </c>
      <c r="K168" s="383"/>
    </row>
    <row r="169" spans="1:10" s="383" customFormat="1" ht="12.75">
      <c r="A169" s="419">
        <v>7000</v>
      </c>
      <c r="B169" s="408" t="s">
        <v>1776</v>
      </c>
      <c r="C169" s="399">
        <v>11324517</v>
      </c>
      <c r="D169" s="399">
        <v>7313632</v>
      </c>
      <c r="E169" s="399">
        <v>6875818</v>
      </c>
      <c r="F169" s="381">
        <v>60.71621421028376</v>
      </c>
      <c r="G169" s="381">
        <v>94.01372669557342</v>
      </c>
      <c r="H169" s="399">
        <v>1029497</v>
      </c>
      <c r="I169" s="399">
        <v>856865</v>
      </c>
      <c r="J169" s="345"/>
    </row>
    <row r="170" spans="1:11" ht="12.75">
      <c r="A170" s="410">
        <v>7100</v>
      </c>
      <c r="B170" s="404" t="s">
        <v>481</v>
      </c>
      <c r="C170" s="395">
        <v>11324517</v>
      </c>
      <c r="D170" s="395">
        <v>7313632</v>
      </c>
      <c r="E170" s="395">
        <v>6875818</v>
      </c>
      <c r="F170" s="386">
        <v>60.71621421028376</v>
      </c>
      <c r="G170" s="386">
        <v>94.01372669557342</v>
      </c>
      <c r="H170" s="395">
        <v>1029497</v>
      </c>
      <c r="I170" s="395">
        <v>856865</v>
      </c>
      <c r="K170" s="383"/>
    </row>
    <row r="171" spans="1:11" ht="25.5">
      <c r="A171" s="203">
        <v>7140</v>
      </c>
      <c r="B171" s="404" t="s">
        <v>482</v>
      </c>
      <c r="C171" s="395">
        <v>11324517</v>
      </c>
      <c r="D171" s="395">
        <v>7313632</v>
      </c>
      <c r="E171" s="395">
        <v>6875818</v>
      </c>
      <c r="F171" s="386">
        <v>60.71621421028376</v>
      </c>
      <c r="G171" s="386">
        <v>94.01372669557342</v>
      </c>
      <c r="H171" s="395">
        <v>1029497</v>
      </c>
      <c r="I171" s="395">
        <v>856865</v>
      </c>
      <c r="K171" s="383"/>
    </row>
    <row r="172" spans="1:12" s="383" customFormat="1" ht="12.75">
      <c r="A172" s="420"/>
      <c r="B172" s="407" t="s">
        <v>473</v>
      </c>
      <c r="C172" s="399">
        <v>105122672</v>
      </c>
      <c r="D172" s="399">
        <v>66316603</v>
      </c>
      <c r="E172" s="399">
        <v>166593741</v>
      </c>
      <c r="F172" s="381">
        <v>158.4755579652694</v>
      </c>
      <c r="G172" s="381">
        <v>251.2097023425642</v>
      </c>
      <c r="H172" s="399">
        <v>13111461</v>
      </c>
      <c r="I172" s="399">
        <v>22288448</v>
      </c>
      <c r="J172" s="345"/>
      <c r="L172" s="98"/>
    </row>
    <row r="173" spans="1:12" s="383" customFormat="1" ht="12.75">
      <c r="A173" s="420"/>
      <c r="B173" s="407" t="s">
        <v>1431</v>
      </c>
      <c r="C173" s="399">
        <v>-105122672</v>
      </c>
      <c r="D173" s="399">
        <v>-66316603</v>
      </c>
      <c r="E173" s="399">
        <v>-166593741</v>
      </c>
      <c r="F173" s="381">
        <v>158.4755579652694</v>
      </c>
      <c r="G173" s="381">
        <v>251.2097023425642</v>
      </c>
      <c r="H173" s="399">
        <v>-13111461</v>
      </c>
      <c r="I173" s="399">
        <v>-22288448</v>
      </c>
      <c r="J173" s="345"/>
      <c r="L173" s="98"/>
    </row>
    <row r="174" spans="1:11" ht="12.75">
      <c r="A174" s="403" t="s">
        <v>1791</v>
      </c>
      <c r="B174" s="417" t="s">
        <v>314</v>
      </c>
      <c r="C174" s="395">
        <v>-105122672</v>
      </c>
      <c r="D174" s="395">
        <v>-66316603</v>
      </c>
      <c r="E174" s="395">
        <v>-166593741</v>
      </c>
      <c r="F174" s="386">
        <v>158.4755579652694</v>
      </c>
      <c r="G174" s="386">
        <v>251.2097023425642</v>
      </c>
      <c r="H174" s="395">
        <v>-13111461</v>
      </c>
      <c r="I174" s="395">
        <v>-22288448</v>
      </c>
      <c r="K174" s="383"/>
    </row>
    <row r="175" spans="1:11" ht="25.5">
      <c r="A175" s="384"/>
      <c r="B175" s="404" t="s">
        <v>474</v>
      </c>
      <c r="C175" s="395">
        <v>-105122672</v>
      </c>
      <c r="D175" s="395">
        <v>-66316603</v>
      </c>
      <c r="E175" s="395">
        <v>-166593741</v>
      </c>
      <c r="F175" s="386">
        <v>158.4755579652694</v>
      </c>
      <c r="G175" s="386">
        <v>251.2097023425642</v>
      </c>
      <c r="H175" s="395">
        <v>-13111461</v>
      </c>
      <c r="I175" s="395">
        <v>-22288448</v>
      </c>
      <c r="K175" s="383"/>
    </row>
    <row r="176" spans="1:11" ht="12.75">
      <c r="A176" s="392"/>
      <c r="B176" s="404"/>
      <c r="C176" s="395"/>
      <c r="D176" s="395"/>
      <c r="E176" s="395"/>
      <c r="F176" s="386"/>
      <c r="G176" s="386"/>
      <c r="H176" s="395"/>
      <c r="I176" s="395"/>
      <c r="K176" s="383"/>
    </row>
    <row r="177" spans="1:12" s="383" customFormat="1" ht="12.75">
      <c r="A177" s="399"/>
      <c r="B177" s="418" t="s">
        <v>483</v>
      </c>
      <c r="C177" s="399"/>
      <c r="D177" s="399"/>
      <c r="E177" s="399"/>
      <c r="F177" s="381"/>
      <c r="G177" s="381"/>
      <c r="H177" s="399"/>
      <c r="I177" s="399"/>
      <c r="J177" s="345"/>
      <c r="L177" s="98"/>
    </row>
    <row r="178" spans="1:12" s="383" customFormat="1" ht="12.75">
      <c r="A178" s="399"/>
      <c r="B178" s="208" t="s">
        <v>1732</v>
      </c>
      <c r="C178" s="399">
        <v>61350440</v>
      </c>
      <c r="D178" s="399">
        <v>39470866</v>
      </c>
      <c r="E178" s="399">
        <v>46597349</v>
      </c>
      <c r="F178" s="381">
        <v>75.95275437307377</v>
      </c>
      <c r="G178" s="381">
        <v>118.05504596732182</v>
      </c>
      <c r="H178" s="399">
        <v>5303681</v>
      </c>
      <c r="I178" s="399">
        <v>6232869</v>
      </c>
      <c r="J178" s="345"/>
      <c r="L178" s="98"/>
    </row>
    <row r="179" spans="1:12" s="383" customFormat="1" ht="12.75">
      <c r="A179" s="203"/>
      <c r="B179" s="408" t="s">
        <v>413</v>
      </c>
      <c r="C179" s="399">
        <v>59339484</v>
      </c>
      <c r="D179" s="250" t="s">
        <v>1426</v>
      </c>
      <c r="E179" s="399">
        <v>45099145</v>
      </c>
      <c r="F179" s="381">
        <v>76.00191636314196</v>
      </c>
      <c r="G179" s="381" t="s">
        <v>1426</v>
      </c>
      <c r="H179" s="250" t="s">
        <v>1426</v>
      </c>
      <c r="I179" s="399">
        <v>6116164</v>
      </c>
      <c r="J179" s="345"/>
      <c r="L179" s="98"/>
    </row>
    <row r="180" spans="1:12" s="383" customFormat="1" ht="12.75">
      <c r="A180" s="203"/>
      <c r="B180" s="408" t="s">
        <v>415</v>
      </c>
      <c r="C180" s="399">
        <v>59339484</v>
      </c>
      <c r="D180" s="395" t="s">
        <v>1426</v>
      </c>
      <c r="E180" s="250">
        <v>45099145</v>
      </c>
      <c r="F180" s="381">
        <v>76.00191636314196</v>
      </c>
      <c r="G180" s="381" t="s">
        <v>1426</v>
      </c>
      <c r="H180" s="395" t="s">
        <v>1426</v>
      </c>
      <c r="I180" s="250">
        <v>6116164</v>
      </c>
      <c r="J180" s="345"/>
      <c r="L180" s="98"/>
    </row>
    <row r="181" spans="1:11" ht="12.75">
      <c r="A181" s="402" t="s">
        <v>414</v>
      </c>
      <c r="B181" s="409" t="s">
        <v>416</v>
      </c>
      <c r="C181" s="395">
        <v>59339484</v>
      </c>
      <c r="D181" s="395" t="s">
        <v>1426</v>
      </c>
      <c r="E181" s="203">
        <v>45099145</v>
      </c>
      <c r="F181" s="386">
        <v>76.00191636314196</v>
      </c>
      <c r="G181" s="386" t="s">
        <v>1426</v>
      </c>
      <c r="H181" s="395" t="s">
        <v>1426</v>
      </c>
      <c r="I181" s="203">
        <v>6116164</v>
      </c>
      <c r="K181" s="383"/>
    </row>
    <row r="182" spans="1:11" ht="25.5">
      <c r="A182" s="410" t="s">
        <v>423</v>
      </c>
      <c r="B182" s="409" t="s">
        <v>424</v>
      </c>
      <c r="C182" s="395">
        <v>59339484</v>
      </c>
      <c r="D182" s="395" t="s">
        <v>1426</v>
      </c>
      <c r="E182" s="203">
        <v>45099145</v>
      </c>
      <c r="F182" s="386">
        <v>76.00191636314196</v>
      </c>
      <c r="G182" s="386" t="s">
        <v>1426</v>
      </c>
      <c r="H182" s="395" t="s">
        <v>1426</v>
      </c>
      <c r="I182" s="203">
        <v>6116164</v>
      </c>
      <c r="K182" s="383"/>
    </row>
    <row r="183" spans="1:11" ht="25.5" customHeight="1">
      <c r="A183" s="203" t="s">
        <v>427</v>
      </c>
      <c r="B183" s="404" t="s">
        <v>428</v>
      </c>
      <c r="C183" s="395">
        <v>59339484</v>
      </c>
      <c r="D183" s="395" t="s">
        <v>1426</v>
      </c>
      <c r="E183" s="203">
        <v>45099145</v>
      </c>
      <c r="F183" s="386">
        <v>76.00191636314196</v>
      </c>
      <c r="G183" s="386" t="s">
        <v>1426</v>
      </c>
      <c r="H183" s="395" t="s">
        <v>1426</v>
      </c>
      <c r="I183" s="203">
        <v>6116164</v>
      </c>
      <c r="K183" s="383"/>
    </row>
    <row r="184" spans="1:12" s="383" customFormat="1" ht="12.75">
      <c r="A184" s="399"/>
      <c r="B184" s="413" t="s">
        <v>438</v>
      </c>
      <c r="C184" s="399">
        <v>506548</v>
      </c>
      <c r="D184" s="250" t="s">
        <v>1426</v>
      </c>
      <c r="E184" s="399">
        <v>560514</v>
      </c>
      <c r="F184" s="381">
        <v>110.65367941438915</v>
      </c>
      <c r="G184" s="381" t="s">
        <v>1426</v>
      </c>
      <c r="H184" s="250" t="s">
        <v>1426</v>
      </c>
      <c r="I184" s="399">
        <v>41</v>
      </c>
      <c r="J184" s="345"/>
      <c r="L184" s="98"/>
    </row>
    <row r="185" spans="1:12" s="383" customFormat="1" ht="25.5">
      <c r="A185" s="411">
        <v>22200</v>
      </c>
      <c r="B185" s="404" t="s">
        <v>439</v>
      </c>
      <c r="C185" s="395">
        <v>0</v>
      </c>
      <c r="D185" s="395" t="s">
        <v>1426</v>
      </c>
      <c r="E185" s="395">
        <v>0</v>
      </c>
      <c r="F185" s="386" t="s">
        <v>1426</v>
      </c>
      <c r="G185" s="386" t="s">
        <v>1426</v>
      </c>
      <c r="H185" s="395" t="s">
        <v>1426</v>
      </c>
      <c r="I185" s="395">
        <v>0</v>
      </c>
      <c r="J185" s="345"/>
      <c r="L185" s="98"/>
    </row>
    <row r="186" spans="1:12" s="383" customFormat="1" ht="38.25">
      <c r="A186" s="411">
        <v>22300</v>
      </c>
      <c r="B186" s="416" t="s">
        <v>484</v>
      </c>
      <c r="C186" s="395">
        <v>0</v>
      </c>
      <c r="D186" s="395" t="s">
        <v>1426</v>
      </c>
      <c r="E186" s="203">
        <v>181169</v>
      </c>
      <c r="F186" s="386" t="s">
        <v>1426</v>
      </c>
      <c r="G186" s="386" t="s">
        <v>1426</v>
      </c>
      <c r="H186" s="395" t="s">
        <v>1426</v>
      </c>
      <c r="I186" s="203">
        <v>0</v>
      </c>
      <c r="J186" s="345"/>
      <c r="L186" s="98"/>
    </row>
    <row r="187" spans="1:11" ht="25.5">
      <c r="A187" s="411">
        <v>22400</v>
      </c>
      <c r="B187" s="404" t="s">
        <v>443</v>
      </c>
      <c r="C187" s="395">
        <v>6548</v>
      </c>
      <c r="D187" s="395" t="s">
        <v>1426</v>
      </c>
      <c r="E187" s="395">
        <v>974</v>
      </c>
      <c r="F187" s="386">
        <v>14.874770922419058</v>
      </c>
      <c r="G187" s="386" t="s">
        <v>1426</v>
      </c>
      <c r="H187" s="395" t="s">
        <v>1426</v>
      </c>
      <c r="I187" s="395">
        <v>41</v>
      </c>
      <c r="K187" s="383"/>
    </row>
    <row r="188" spans="1:11" ht="25.5">
      <c r="A188" s="395">
        <v>22450</v>
      </c>
      <c r="B188" s="404" t="s">
        <v>454</v>
      </c>
      <c r="C188" s="395">
        <v>5000</v>
      </c>
      <c r="D188" s="395" t="s">
        <v>1426</v>
      </c>
      <c r="E188" s="395">
        <v>0</v>
      </c>
      <c r="F188" s="386">
        <v>0</v>
      </c>
      <c r="G188" s="386" t="s">
        <v>1426</v>
      </c>
      <c r="H188" s="395" t="s">
        <v>1426</v>
      </c>
      <c r="I188" s="395">
        <v>0</v>
      </c>
      <c r="K188" s="383"/>
    </row>
    <row r="189" spans="1:11" ht="12.75">
      <c r="A189" s="395">
        <v>22460</v>
      </c>
      <c r="B189" s="404" t="s">
        <v>456</v>
      </c>
      <c r="C189" s="395">
        <v>1548</v>
      </c>
      <c r="D189" s="395" t="s">
        <v>1426</v>
      </c>
      <c r="E189" s="395">
        <v>810</v>
      </c>
      <c r="F189" s="386">
        <v>52.32558139534884</v>
      </c>
      <c r="G189" s="386" t="s">
        <v>1426</v>
      </c>
      <c r="H189" s="395" t="s">
        <v>1426</v>
      </c>
      <c r="I189" s="395">
        <v>0</v>
      </c>
      <c r="K189" s="383"/>
    </row>
    <row r="190" spans="1:11" ht="51">
      <c r="A190" s="395">
        <v>22470</v>
      </c>
      <c r="B190" s="416" t="s">
        <v>457</v>
      </c>
      <c r="C190" s="395" t="s">
        <v>1426</v>
      </c>
      <c r="D190" s="395" t="s">
        <v>1426</v>
      </c>
      <c r="E190" s="395">
        <v>164</v>
      </c>
      <c r="F190" s="386" t="s">
        <v>1426</v>
      </c>
      <c r="G190" s="386" t="s">
        <v>1426</v>
      </c>
      <c r="H190" s="395" t="s">
        <v>1426</v>
      </c>
      <c r="I190" s="395">
        <v>41</v>
      </c>
      <c r="K190" s="383"/>
    </row>
    <row r="191" spans="1:11" ht="25.5">
      <c r="A191" s="411">
        <v>22600</v>
      </c>
      <c r="B191" s="416" t="s">
        <v>459</v>
      </c>
      <c r="C191" s="395">
        <v>500000</v>
      </c>
      <c r="D191" s="395" t="s">
        <v>1426</v>
      </c>
      <c r="E191" s="395">
        <v>378371</v>
      </c>
      <c r="F191" s="386">
        <v>75.6742</v>
      </c>
      <c r="G191" s="386" t="s">
        <v>1426</v>
      </c>
      <c r="H191" s="395" t="s">
        <v>1426</v>
      </c>
      <c r="I191" s="395">
        <v>0</v>
      </c>
      <c r="K191" s="383"/>
    </row>
    <row r="192" spans="1:11" ht="25.5">
      <c r="A192" s="395">
        <v>22610</v>
      </c>
      <c r="B192" s="416" t="s">
        <v>460</v>
      </c>
      <c r="C192" s="395">
        <v>500000</v>
      </c>
      <c r="D192" s="395" t="s">
        <v>1426</v>
      </c>
      <c r="E192" s="203">
        <v>378371</v>
      </c>
      <c r="F192" s="386">
        <v>75.6742</v>
      </c>
      <c r="G192" s="386" t="s">
        <v>1426</v>
      </c>
      <c r="H192" s="395" t="s">
        <v>1426</v>
      </c>
      <c r="I192" s="395">
        <v>0</v>
      </c>
      <c r="K192" s="383"/>
    </row>
    <row r="193" spans="1:12" s="383" customFormat="1" ht="25.5">
      <c r="A193" s="399"/>
      <c r="B193" s="408" t="s">
        <v>461</v>
      </c>
      <c r="C193" s="399">
        <v>0</v>
      </c>
      <c r="D193" s="399">
        <v>0</v>
      </c>
      <c r="E193" s="250">
        <v>61</v>
      </c>
      <c r="F193" s="381">
        <v>0</v>
      </c>
      <c r="G193" s="381">
        <v>0</v>
      </c>
      <c r="H193" s="399">
        <v>0</v>
      </c>
      <c r="I193" s="250">
        <v>26</v>
      </c>
      <c r="J193" s="345"/>
      <c r="L193" s="98"/>
    </row>
    <row r="194" spans="1:12" s="383" customFormat="1" ht="12.75">
      <c r="A194" s="399"/>
      <c r="B194" s="408" t="s">
        <v>317</v>
      </c>
      <c r="C194" s="399">
        <v>1504408</v>
      </c>
      <c r="D194" s="399">
        <v>991171</v>
      </c>
      <c r="E194" s="399">
        <v>937629</v>
      </c>
      <c r="F194" s="381">
        <v>62.32544628850684</v>
      </c>
      <c r="G194" s="381">
        <v>94.59810668391226</v>
      </c>
      <c r="H194" s="399">
        <v>119776</v>
      </c>
      <c r="I194" s="399">
        <v>116638</v>
      </c>
      <c r="J194" s="345"/>
      <c r="L194" s="98"/>
    </row>
    <row r="195" spans="1:11" ht="12.75">
      <c r="A195" s="394">
        <v>18000</v>
      </c>
      <c r="B195" s="409" t="s">
        <v>318</v>
      </c>
      <c r="C195" s="395">
        <v>1504408</v>
      </c>
      <c r="D195" s="395">
        <v>991171</v>
      </c>
      <c r="E195" s="395">
        <v>937629</v>
      </c>
      <c r="F195" s="386">
        <v>62.32544628850684</v>
      </c>
      <c r="G195" s="386">
        <v>94.59810668391226</v>
      </c>
      <c r="H195" s="395">
        <v>119776</v>
      </c>
      <c r="I195" s="395">
        <v>116638</v>
      </c>
      <c r="K195" s="383"/>
    </row>
    <row r="196" spans="1:11" ht="25.5">
      <c r="A196" s="411">
        <v>18200</v>
      </c>
      <c r="B196" s="404" t="s">
        <v>462</v>
      </c>
      <c r="C196" s="395">
        <v>309598</v>
      </c>
      <c r="D196" s="395">
        <v>206400</v>
      </c>
      <c r="E196" s="395">
        <v>206272</v>
      </c>
      <c r="F196" s="386">
        <v>66.62575339633977</v>
      </c>
      <c r="G196" s="386">
        <v>99.93798449612403</v>
      </c>
      <c r="H196" s="395">
        <v>25800</v>
      </c>
      <c r="I196" s="395">
        <v>25784</v>
      </c>
      <c r="K196" s="383"/>
    </row>
    <row r="197" spans="1:11" ht="12.75">
      <c r="A197" s="395">
        <v>18210</v>
      </c>
      <c r="B197" s="404" t="s">
        <v>463</v>
      </c>
      <c r="C197" s="395">
        <v>309598</v>
      </c>
      <c r="D197" s="395" t="s">
        <v>1426</v>
      </c>
      <c r="E197" s="395">
        <v>206272</v>
      </c>
      <c r="F197" s="386">
        <v>66.62575339633977</v>
      </c>
      <c r="G197" s="386" t="s">
        <v>1426</v>
      </c>
      <c r="H197" s="395" t="s">
        <v>1426</v>
      </c>
      <c r="I197" s="395">
        <v>25784</v>
      </c>
      <c r="K197" s="383"/>
    </row>
    <row r="198" spans="1:11" ht="25.5">
      <c r="A198" s="290">
        <v>18213</v>
      </c>
      <c r="B198" s="414" t="s">
        <v>466</v>
      </c>
      <c r="C198" s="290">
        <v>309598</v>
      </c>
      <c r="D198" s="290" t="s">
        <v>1426</v>
      </c>
      <c r="E198" s="290">
        <v>206272</v>
      </c>
      <c r="F198" s="415">
        <v>66.62575339633977</v>
      </c>
      <c r="G198" s="415" t="s">
        <v>1426</v>
      </c>
      <c r="H198" s="290" t="s">
        <v>1426</v>
      </c>
      <c r="I198" s="290">
        <v>25784</v>
      </c>
      <c r="K198" s="383"/>
    </row>
    <row r="199" spans="1:11" ht="12.75">
      <c r="A199" s="411">
        <v>18500</v>
      </c>
      <c r="B199" s="404" t="s">
        <v>476</v>
      </c>
      <c r="C199" s="395">
        <v>1194810</v>
      </c>
      <c r="D199" s="395">
        <v>784771</v>
      </c>
      <c r="E199" s="395">
        <v>731357</v>
      </c>
      <c r="F199" s="386">
        <v>61.21115491165959</v>
      </c>
      <c r="G199" s="386">
        <v>93.19368325282153</v>
      </c>
      <c r="H199" s="395">
        <v>93976</v>
      </c>
      <c r="I199" s="395">
        <v>90854</v>
      </c>
      <c r="K199" s="383"/>
    </row>
    <row r="200" spans="1:11" ht="25.5">
      <c r="A200" s="395">
        <v>18520</v>
      </c>
      <c r="B200" s="404" t="s">
        <v>477</v>
      </c>
      <c r="C200" s="395">
        <v>1194810</v>
      </c>
      <c r="D200" s="395" t="s">
        <v>1426</v>
      </c>
      <c r="E200" s="395">
        <v>731357</v>
      </c>
      <c r="F200" s="386">
        <v>61.21115491165959</v>
      </c>
      <c r="G200" s="386" t="s">
        <v>1426</v>
      </c>
      <c r="H200" s="395" t="s">
        <v>1426</v>
      </c>
      <c r="I200" s="395">
        <v>90854</v>
      </c>
      <c r="K200" s="383"/>
    </row>
    <row r="201" spans="1:11" ht="25.5">
      <c r="A201" s="290">
        <v>18524</v>
      </c>
      <c r="B201" s="414" t="s">
        <v>485</v>
      </c>
      <c r="C201" s="290">
        <v>19819</v>
      </c>
      <c r="D201" s="290" t="s">
        <v>1426</v>
      </c>
      <c r="E201" s="290">
        <v>8766</v>
      </c>
      <c r="F201" s="415">
        <v>44.230284070841115</v>
      </c>
      <c r="G201" s="415" t="s">
        <v>1426</v>
      </c>
      <c r="H201" s="290" t="s">
        <v>1426</v>
      </c>
      <c r="I201" s="290">
        <v>996</v>
      </c>
      <c r="K201" s="383"/>
    </row>
    <row r="202" spans="1:11" ht="41.25" customHeight="1">
      <c r="A202" s="290">
        <v>18525</v>
      </c>
      <c r="B202" s="414" t="s">
        <v>486</v>
      </c>
      <c r="C202" s="290">
        <v>1174991</v>
      </c>
      <c r="D202" s="290" t="s">
        <v>1426</v>
      </c>
      <c r="E202" s="290">
        <v>722591</v>
      </c>
      <c r="F202" s="415">
        <v>61.49757742825264</v>
      </c>
      <c r="G202" s="415" t="s">
        <v>1426</v>
      </c>
      <c r="H202" s="290" t="s">
        <v>1426</v>
      </c>
      <c r="I202" s="290">
        <v>89858</v>
      </c>
      <c r="K202" s="383"/>
    </row>
    <row r="203" spans="1:12" s="383" customFormat="1" ht="12.75">
      <c r="A203" s="399"/>
      <c r="B203" s="208" t="s">
        <v>470</v>
      </c>
      <c r="C203" s="399">
        <v>50533782</v>
      </c>
      <c r="D203" s="399">
        <v>37401207</v>
      </c>
      <c r="E203" s="399">
        <v>36354836</v>
      </c>
      <c r="F203" s="381">
        <v>71.94164885580896</v>
      </c>
      <c r="G203" s="381">
        <v>97.2023068667276</v>
      </c>
      <c r="H203" s="399">
        <v>4716680</v>
      </c>
      <c r="I203" s="399">
        <v>5144611</v>
      </c>
      <c r="J203" s="345"/>
      <c r="L203" s="98"/>
    </row>
    <row r="204" spans="1:12" s="383" customFormat="1" ht="12.75">
      <c r="A204" s="391" t="s">
        <v>1739</v>
      </c>
      <c r="B204" s="408" t="s">
        <v>294</v>
      </c>
      <c r="C204" s="399">
        <v>50533782</v>
      </c>
      <c r="D204" s="399">
        <v>37401207</v>
      </c>
      <c r="E204" s="399">
        <v>36354836</v>
      </c>
      <c r="F204" s="381">
        <v>71.94164885580896</v>
      </c>
      <c r="G204" s="381">
        <v>97.2023068667276</v>
      </c>
      <c r="H204" s="399">
        <v>4716680</v>
      </c>
      <c r="I204" s="399">
        <v>5144611</v>
      </c>
      <c r="J204" s="345"/>
      <c r="L204" s="98"/>
    </row>
    <row r="205" spans="1:12" s="383" customFormat="1" ht="12.75">
      <c r="A205" s="401" t="s">
        <v>1760</v>
      </c>
      <c r="B205" s="408" t="s">
        <v>299</v>
      </c>
      <c r="C205" s="399">
        <v>42252172</v>
      </c>
      <c r="D205" s="399">
        <v>31832400</v>
      </c>
      <c r="E205" s="399">
        <v>30816348</v>
      </c>
      <c r="F205" s="381">
        <v>72.93435234524748</v>
      </c>
      <c r="G205" s="381">
        <v>96.80812002865005</v>
      </c>
      <c r="H205" s="399">
        <v>4043300</v>
      </c>
      <c r="I205" s="399">
        <v>4483186</v>
      </c>
      <c r="J205" s="345"/>
      <c r="L205" s="98"/>
    </row>
    <row r="206" spans="1:11" ht="12.75">
      <c r="A206" s="394">
        <v>3000</v>
      </c>
      <c r="B206" s="417" t="s">
        <v>311</v>
      </c>
      <c r="C206" s="395">
        <v>4699792</v>
      </c>
      <c r="D206" s="395">
        <v>3092785</v>
      </c>
      <c r="E206" s="395">
        <v>2717260</v>
      </c>
      <c r="F206" s="386">
        <v>57.81660124533171</v>
      </c>
      <c r="G206" s="386">
        <v>87.85803086861841</v>
      </c>
      <c r="H206" s="395">
        <v>727410</v>
      </c>
      <c r="I206" s="395">
        <v>647040</v>
      </c>
      <c r="K206" s="383"/>
    </row>
    <row r="207" spans="1:11" ht="12.75">
      <c r="A207" s="394">
        <v>6000</v>
      </c>
      <c r="B207" s="417" t="s">
        <v>300</v>
      </c>
      <c r="C207" s="395">
        <v>37552380</v>
      </c>
      <c r="D207" s="395">
        <v>28739615</v>
      </c>
      <c r="E207" s="395">
        <v>28099088</v>
      </c>
      <c r="F207" s="386">
        <v>74.82638384038508</v>
      </c>
      <c r="G207" s="386">
        <v>97.77127494574997</v>
      </c>
      <c r="H207" s="395">
        <v>3315890</v>
      </c>
      <c r="I207" s="395">
        <v>3836146</v>
      </c>
      <c r="K207" s="383"/>
    </row>
    <row r="208" spans="1:12" s="383" customFormat="1" ht="12.75">
      <c r="A208" s="419">
        <v>7000</v>
      </c>
      <c r="B208" s="408" t="s">
        <v>1776</v>
      </c>
      <c r="C208" s="399">
        <v>8281610</v>
      </c>
      <c r="D208" s="399">
        <v>5568807</v>
      </c>
      <c r="E208" s="399">
        <v>5538488</v>
      </c>
      <c r="F208" s="381">
        <v>66.87694783985239</v>
      </c>
      <c r="G208" s="381">
        <v>99.45555663897133</v>
      </c>
      <c r="H208" s="399">
        <v>673380</v>
      </c>
      <c r="I208" s="399">
        <v>661425</v>
      </c>
      <c r="J208" s="345"/>
      <c r="L208" s="98"/>
    </row>
    <row r="209" spans="1:11" ht="12.75">
      <c r="A209" s="410">
        <v>7100</v>
      </c>
      <c r="B209" s="404" t="s">
        <v>481</v>
      </c>
      <c r="C209" s="395">
        <v>8281610</v>
      </c>
      <c r="D209" s="395">
        <v>5568807</v>
      </c>
      <c r="E209" s="395">
        <v>5538488</v>
      </c>
      <c r="F209" s="386">
        <v>66.87694783985239</v>
      </c>
      <c r="G209" s="386">
        <v>99.45555663897133</v>
      </c>
      <c r="H209" s="395">
        <v>673380</v>
      </c>
      <c r="I209" s="395">
        <v>661425</v>
      </c>
      <c r="K209" s="383"/>
    </row>
    <row r="210" spans="1:11" ht="25.5">
      <c r="A210" s="203">
        <v>7140</v>
      </c>
      <c r="B210" s="404" t="s">
        <v>482</v>
      </c>
      <c r="C210" s="395">
        <v>8281610</v>
      </c>
      <c r="D210" s="395">
        <v>5568807</v>
      </c>
      <c r="E210" s="395">
        <v>5538488</v>
      </c>
      <c r="F210" s="386">
        <v>66.87694783985239</v>
      </c>
      <c r="G210" s="386">
        <v>99.45555663897133</v>
      </c>
      <c r="H210" s="395">
        <v>673380</v>
      </c>
      <c r="I210" s="395">
        <v>661425</v>
      </c>
      <c r="K210" s="383"/>
    </row>
    <row r="211" spans="1:12" s="383" customFormat="1" ht="12.75">
      <c r="A211" s="420"/>
      <c r="B211" s="407" t="s">
        <v>473</v>
      </c>
      <c r="C211" s="399">
        <v>10816658</v>
      </c>
      <c r="D211" s="399">
        <v>2069659</v>
      </c>
      <c r="E211" s="399">
        <v>10242513</v>
      </c>
      <c r="F211" s="381">
        <v>94.69202964538584</v>
      </c>
      <c r="G211" s="381">
        <v>494.88891648334345</v>
      </c>
      <c r="H211" s="399">
        <v>587001</v>
      </c>
      <c r="I211" s="399">
        <v>1088258</v>
      </c>
      <c r="J211" s="345"/>
      <c r="L211" s="98"/>
    </row>
    <row r="212" spans="1:12" s="383" customFormat="1" ht="12.75">
      <c r="A212" s="420"/>
      <c r="B212" s="407" t="s">
        <v>1431</v>
      </c>
      <c r="C212" s="399">
        <v>-10816658</v>
      </c>
      <c r="D212" s="399">
        <v>-2069659</v>
      </c>
      <c r="E212" s="399">
        <v>-10242513</v>
      </c>
      <c r="F212" s="381">
        <v>94.69202964538584</v>
      </c>
      <c r="G212" s="381">
        <v>494.88891648334345</v>
      </c>
      <c r="H212" s="399">
        <v>-587001</v>
      </c>
      <c r="I212" s="399">
        <v>-1088258</v>
      </c>
      <c r="J212" s="345"/>
      <c r="L212" s="98"/>
    </row>
    <row r="213" spans="1:11" ht="12.75">
      <c r="A213" s="403" t="s">
        <v>1791</v>
      </c>
      <c r="B213" s="417" t="s">
        <v>314</v>
      </c>
      <c r="C213" s="395">
        <v>-10816658</v>
      </c>
      <c r="D213" s="395">
        <v>-2069659</v>
      </c>
      <c r="E213" s="395">
        <v>-10242513</v>
      </c>
      <c r="F213" s="386">
        <v>94.69202964538584</v>
      </c>
      <c r="G213" s="386">
        <v>494.88891648334345</v>
      </c>
      <c r="H213" s="395">
        <v>-587001</v>
      </c>
      <c r="I213" s="395">
        <v>-1088258</v>
      </c>
      <c r="K213" s="383"/>
    </row>
    <row r="214" spans="1:11" ht="25.5">
      <c r="A214" s="392"/>
      <c r="B214" s="404" t="s">
        <v>474</v>
      </c>
      <c r="C214" s="395">
        <v>-10816658</v>
      </c>
      <c r="D214" s="395">
        <v>-2069659</v>
      </c>
      <c r="E214" s="395">
        <v>-10242513</v>
      </c>
      <c r="F214" s="386">
        <v>94.69202964538584</v>
      </c>
      <c r="G214" s="386">
        <v>494.88891648334345</v>
      </c>
      <c r="H214" s="395">
        <v>-587001</v>
      </c>
      <c r="I214" s="395">
        <v>-1088258</v>
      </c>
      <c r="K214" s="383"/>
    </row>
    <row r="215" spans="1:11" ht="12.75">
      <c r="A215" s="396"/>
      <c r="B215" s="404"/>
      <c r="C215" s="395"/>
      <c r="D215" s="395"/>
      <c r="E215" s="395"/>
      <c r="F215" s="386"/>
      <c r="G215" s="386"/>
      <c r="H215" s="395"/>
      <c r="I215" s="395"/>
      <c r="K215" s="383"/>
    </row>
    <row r="216" spans="1:12" s="383" customFormat="1" ht="12.75">
      <c r="A216" s="412"/>
      <c r="B216" s="407" t="s">
        <v>487</v>
      </c>
      <c r="C216" s="399"/>
      <c r="D216" s="399"/>
      <c r="E216" s="399"/>
      <c r="F216" s="381"/>
      <c r="G216" s="381"/>
      <c r="H216" s="399"/>
      <c r="I216" s="399"/>
      <c r="J216" s="345"/>
      <c r="L216" s="98"/>
    </row>
    <row r="217" spans="1:12" s="383" customFormat="1" ht="12.75">
      <c r="A217" s="421"/>
      <c r="B217" s="208" t="s">
        <v>1732</v>
      </c>
      <c r="C217" s="399">
        <v>8635150</v>
      </c>
      <c r="D217" s="399">
        <v>5547668</v>
      </c>
      <c r="E217" s="399">
        <v>6602654</v>
      </c>
      <c r="F217" s="381">
        <v>76.46252815527235</v>
      </c>
      <c r="G217" s="381">
        <v>119.01674721702884</v>
      </c>
      <c r="H217" s="399">
        <v>753414</v>
      </c>
      <c r="I217" s="399">
        <v>888978</v>
      </c>
      <c r="J217" s="345"/>
      <c r="L217" s="98"/>
    </row>
    <row r="218" spans="1:12" s="383" customFormat="1" ht="12.75">
      <c r="A218" s="420"/>
      <c r="B218" s="408" t="s">
        <v>413</v>
      </c>
      <c r="C218" s="399">
        <v>8624925</v>
      </c>
      <c r="D218" s="399" t="s">
        <v>1426</v>
      </c>
      <c r="E218" s="399">
        <v>6555100</v>
      </c>
      <c r="F218" s="381">
        <v>76.00182030568382</v>
      </c>
      <c r="G218" s="381" t="s">
        <v>1426</v>
      </c>
      <c r="H218" s="399" t="s">
        <v>1426</v>
      </c>
      <c r="I218" s="399">
        <v>888978</v>
      </c>
      <c r="J218" s="345"/>
      <c r="L218" s="98"/>
    </row>
    <row r="219" spans="1:12" s="383" customFormat="1" ht="12.75">
      <c r="A219" s="420"/>
      <c r="B219" s="408" t="s">
        <v>415</v>
      </c>
      <c r="C219" s="399">
        <v>8624925</v>
      </c>
      <c r="D219" s="399" t="s">
        <v>1426</v>
      </c>
      <c r="E219" s="395">
        <v>6555100</v>
      </c>
      <c r="F219" s="381">
        <v>76.00182030568382</v>
      </c>
      <c r="G219" s="381" t="s">
        <v>1426</v>
      </c>
      <c r="H219" s="399" t="s">
        <v>1426</v>
      </c>
      <c r="I219" s="395">
        <v>888978</v>
      </c>
      <c r="J219" s="345"/>
      <c r="L219" s="98"/>
    </row>
    <row r="220" spans="1:11" ht="12.75">
      <c r="A220" s="402" t="s">
        <v>414</v>
      </c>
      <c r="B220" s="409" t="s">
        <v>416</v>
      </c>
      <c r="C220" s="395">
        <v>8624925</v>
      </c>
      <c r="D220" s="395" t="s">
        <v>1426</v>
      </c>
      <c r="E220" s="395">
        <v>6555100</v>
      </c>
      <c r="F220" s="386">
        <v>76.00182030568382</v>
      </c>
      <c r="G220" s="386" t="s">
        <v>1426</v>
      </c>
      <c r="H220" s="395" t="s">
        <v>1426</v>
      </c>
      <c r="I220" s="395">
        <v>888978</v>
      </c>
      <c r="K220" s="383"/>
    </row>
    <row r="221" spans="1:11" ht="25.5">
      <c r="A221" s="410" t="s">
        <v>423</v>
      </c>
      <c r="B221" s="409" t="s">
        <v>424</v>
      </c>
      <c r="C221" s="395">
        <v>8624925</v>
      </c>
      <c r="D221" s="395" t="s">
        <v>1426</v>
      </c>
      <c r="E221" s="395">
        <v>6555100</v>
      </c>
      <c r="F221" s="386">
        <v>76.00182030568382</v>
      </c>
      <c r="G221" s="386" t="s">
        <v>1426</v>
      </c>
      <c r="H221" s="395" t="s">
        <v>1426</v>
      </c>
      <c r="I221" s="395">
        <v>888978</v>
      </c>
      <c r="K221" s="383"/>
    </row>
    <row r="222" spans="1:11" ht="38.25">
      <c r="A222" s="203" t="s">
        <v>429</v>
      </c>
      <c r="B222" s="404" t="s">
        <v>430</v>
      </c>
      <c r="C222" s="395">
        <v>8624925</v>
      </c>
      <c r="D222" s="395" t="s">
        <v>1426</v>
      </c>
      <c r="E222" s="395">
        <v>6555100</v>
      </c>
      <c r="F222" s="386">
        <v>76.00182030568382</v>
      </c>
      <c r="G222" s="386" t="s">
        <v>1426</v>
      </c>
      <c r="H222" s="395" t="s">
        <v>1426</v>
      </c>
      <c r="I222" s="395">
        <v>888978</v>
      </c>
      <c r="K222" s="383"/>
    </row>
    <row r="223" spans="1:12" s="383" customFormat="1" ht="12.75">
      <c r="A223" s="197"/>
      <c r="B223" s="413" t="s">
        <v>438</v>
      </c>
      <c r="C223" s="399">
        <v>10225</v>
      </c>
      <c r="D223" s="250" t="s">
        <v>1426</v>
      </c>
      <c r="E223" s="399">
        <v>47554</v>
      </c>
      <c r="F223" s="381">
        <v>465.0757946210269</v>
      </c>
      <c r="G223" s="381" t="s">
        <v>1426</v>
      </c>
      <c r="H223" s="250" t="s">
        <v>1426</v>
      </c>
      <c r="I223" s="399">
        <v>0</v>
      </c>
      <c r="J223" s="345"/>
      <c r="L223" s="98"/>
    </row>
    <row r="224" spans="1:11" ht="25.5">
      <c r="A224" s="410">
        <v>22400</v>
      </c>
      <c r="B224" s="404" t="s">
        <v>443</v>
      </c>
      <c r="C224" s="395">
        <v>225</v>
      </c>
      <c r="D224" s="395" t="s">
        <v>1426</v>
      </c>
      <c r="E224" s="395">
        <v>30</v>
      </c>
      <c r="F224" s="386">
        <v>13.333333333333334</v>
      </c>
      <c r="G224" s="386" t="s">
        <v>1426</v>
      </c>
      <c r="H224" s="395" t="s">
        <v>1426</v>
      </c>
      <c r="I224" s="395">
        <v>0</v>
      </c>
      <c r="K224" s="383"/>
    </row>
    <row r="225" spans="1:11" ht="12.75">
      <c r="A225" s="197">
        <v>22460</v>
      </c>
      <c r="B225" s="404" t="s">
        <v>456</v>
      </c>
      <c r="C225" s="395">
        <v>225</v>
      </c>
      <c r="D225" s="395" t="s">
        <v>1426</v>
      </c>
      <c r="E225" s="395">
        <v>30</v>
      </c>
      <c r="F225" s="386">
        <v>13.333333333333334</v>
      </c>
      <c r="G225" s="386" t="s">
        <v>1426</v>
      </c>
      <c r="H225" s="395" t="s">
        <v>1426</v>
      </c>
      <c r="I225" s="395">
        <v>0</v>
      </c>
      <c r="K225" s="383"/>
    </row>
    <row r="226" spans="1:11" ht="25.5">
      <c r="A226" s="410">
        <v>22600</v>
      </c>
      <c r="B226" s="416" t="s">
        <v>459</v>
      </c>
      <c r="C226" s="395">
        <v>10000</v>
      </c>
      <c r="D226" s="395" t="s">
        <v>1426</v>
      </c>
      <c r="E226" s="395">
        <v>47524</v>
      </c>
      <c r="F226" s="386">
        <v>475.24</v>
      </c>
      <c r="G226" s="386" t="s">
        <v>1426</v>
      </c>
      <c r="H226" s="395" t="s">
        <v>1426</v>
      </c>
      <c r="I226" s="395">
        <v>0</v>
      </c>
      <c r="K226" s="383"/>
    </row>
    <row r="227" spans="1:11" ht="25.5">
      <c r="A227" s="197">
        <v>22610</v>
      </c>
      <c r="B227" s="416" t="s">
        <v>460</v>
      </c>
      <c r="C227" s="395">
        <v>10000</v>
      </c>
      <c r="D227" s="395" t="s">
        <v>1426</v>
      </c>
      <c r="E227" s="395">
        <v>47524</v>
      </c>
      <c r="F227" s="386">
        <v>475.24</v>
      </c>
      <c r="G227" s="386" t="s">
        <v>1426</v>
      </c>
      <c r="H227" s="395" t="s">
        <v>1426</v>
      </c>
      <c r="I227" s="395">
        <v>0</v>
      </c>
      <c r="K227" s="383"/>
    </row>
    <row r="228" spans="1:12" s="383" customFormat="1" ht="12.75">
      <c r="A228" s="384"/>
      <c r="B228" s="208" t="s">
        <v>470</v>
      </c>
      <c r="C228" s="399">
        <v>7167320</v>
      </c>
      <c r="D228" s="399">
        <v>4749253</v>
      </c>
      <c r="E228" s="399">
        <v>4022467</v>
      </c>
      <c r="F228" s="381">
        <v>56.122330243382464</v>
      </c>
      <c r="G228" s="381">
        <v>84.69683548128516</v>
      </c>
      <c r="H228" s="399">
        <v>590583</v>
      </c>
      <c r="I228" s="399">
        <v>539121</v>
      </c>
      <c r="J228" s="345"/>
      <c r="L228" s="98"/>
    </row>
    <row r="229" spans="1:12" s="383" customFormat="1" ht="12.75">
      <c r="A229" s="391" t="s">
        <v>1739</v>
      </c>
      <c r="B229" s="408" t="s">
        <v>294</v>
      </c>
      <c r="C229" s="399">
        <v>7167320</v>
      </c>
      <c r="D229" s="399">
        <v>4749253</v>
      </c>
      <c r="E229" s="399">
        <v>4022467</v>
      </c>
      <c r="F229" s="381">
        <v>56.122330243382464</v>
      </c>
      <c r="G229" s="381">
        <v>84.69683548128516</v>
      </c>
      <c r="H229" s="399">
        <v>590583</v>
      </c>
      <c r="I229" s="399">
        <v>539121</v>
      </c>
      <c r="J229" s="345"/>
      <c r="L229" s="98"/>
    </row>
    <row r="230" spans="1:12" s="383" customFormat="1" ht="12.75">
      <c r="A230" s="401" t="s">
        <v>1760</v>
      </c>
      <c r="B230" s="408" t="s">
        <v>299</v>
      </c>
      <c r="C230" s="399">
        <v>5919236</v>
      </c>
      <c r="D230" s="399">
        <v>3935892</v>
      </c>
      <c r="E230" s="399">
        <v>3762054</v>
      </c>
      <c r="F230" s="381">
        <v>63.55641167204686</v>
      </c>
      <c r="G230" s="381">
        <v>95.58326295538598</v>
      </c>
      <c r="H230" s="399">
        <v>484656</v>
      </c>
      <c r="I230" s="399">
        <v>503072</v>
      </c>
      <c r="J230" s="345"/>
      <c r="L230" s="98"/>
    </row>
    <row r="231" spans="1:11" ht="12.75">
      <c r="A231" s="394">
        <v>3000</v>
      </c>
      <c r="B231" s="417" t="s">
        <v>311</v>
      </c>
      <c r="C231" s="395">
        <v>55000</v>
      </c>
      <c r="D231" s="395">
        <v>37500</v>
      </c>
      <c r="E231" s="395">
        <v>20097</v>
      </c>
      <c r="F231" s="386">
        <v>36.54</v>
      </c>
      <c r="G231" s="386">
        <v>53.592</v>
      </c>
      <c r="H231" s="395">
        <v>3500</v>
      </c>
      <c r="I231" s="395">
        <v>2157</v>
      </c>
      <c r="K231" s="383"/>
    </row>
    <row r="232" spans="1:11" ht="12.75">
      <c r="A232" s="394">
        <v>6000</v>
      </c>
      <c r="B232" s="417" t="s">
        <v>300</v>
      </c>
      <c r="C232" s="395">
        <v>5864236</v>
      </c>
      <c r="D232" s="395">
        <v>3898392</v>
      </c>
      <c r="E232" s="395">
        <v>3741957</v>
      </c>
      <c r="F232" s="386">
        <v>63.809795513004595</v>
      </c>
      <c r="G232" s="386">
        <v>95.98719164209243</v>
      </c>
      <c r="H232" s="395">
        <v>481156</v>
      </c>
      <c r="I232" s="395">
        <v>500915</v>
      </c>
      <c r="K232" s="383"/>
    </row>
    <row r="233" spans="1:12" s="383" customFormat="1" ht="12.75">
      <c r="A233" s="422">
        <v>7000</v>
      </c>
      <c r="B233" s="408" t="s">
        <v>1776</v>
      </c>
      <c r="C233" s="399">
        <v>1248084</v>
      </c>
      <c r="D233" s="399">
        <v>813361</v>
      </c>
      <c r="E233" s="399">
        <v>260413</v>
      </c>
      <c r="F233" s="381">
        <v>20.86502190557687</v>
      </c>
      <c r="G233" s="381">
        <v>32.0169027037195</v>
      </c>
      <c r="H233" s="399">
        <v>105927</v>
      </c>
      <c r="I233" s="399">
        <v>36049</v>
      </c>
      <c r="J233" s="345"/>
      <c r="L233" s="98"/>
    </row>
    <row r="234" spans="1:11" ht="12.75">
      <c r="A234" s="423">
        <v>7100</v>
      </c>
      <c r="B234" s="404" t="s">
        <v>481</v>
      </c>
      <c r="C234" s="395">
        <v>1248084</v>
      </c>
      <c r="D234" s="395">
        <v>813361</v>
      </c>
      <c r="E234" s="395">
        <v>260413</v>
      </c>
      <c r="F234" s="386">
        <v>20.86502190557687</v>
      </c>
      <c r="G234" s="386">
        <v>32.0169027037195</v>
      </c>
      <c r="H234" s="395">
        <v>105927</v>
      </c>
      <c r="I234" s="395">
        <v>36049</v>
      </c>
      <c r="K234" s="383"/>
    </row>
    <row r="235" spans="1:11" ht="25.5">
      <c r="A235" s="197">
        <v>7140</v>
      </c>
      <c r="B235" s="404" t="s">
        <v>482</v>
      </c>
      <c r="C235" s="395">
        <v>1248084</v>
      </c>
      <c r="D235" s="395">
        <v>813361</v>
      </c>
      <c r="E235" s="395">
        <v>260413</v>
      </c>
      <c r="F235" s="386">
        <v>20.86502190557687</v>
      </c>
      <c r="G235" s="386">
        <v>32.0169027037195</v>
      </c>
      <c r="H235" s="395">
        <v>105927</v>
      </c>
      <c r="I235" s="395">
        <v>36049</v>
      </c>
      <c r="K235" s="383"/>
    </row>
    <row r="236" spans="1:12" s="383" customFormat="1" ht="12.75">
      <c r="A236" s="391"/>
      <c r="B236" s="407" t="s">
        <v>473</v>
      </c>
      <c r="C236" s="399">
        <v>1467830</v>
      </c>
      <c r="D236" s="399">
        <v>798415</v>
      </c>
      <c r="E236" s="399">
        <v>2580187</v>
      </c>
      <c r="F236" s="381">
        <v>175.78241349475076</v>
      </c>
      <c r="G236" s="381">
        <v>323.16364296762964</v>
      </c>
      <c r="H236" s="399">
        <v>162831</v>
      </c>
      <c r="I236" s="399">
        <v>349857</v>
      </c>
      <c r="J236" s="345"/>
      <c r="L236" s="98"/>
    </row>
    <row r="237" spans="1:12" s="383" customFormat="1" ht="12.75">
      <c r="A237" s="421"/>
      <c r="B237" s="407" t="s">
        <v>1431</v>
      </c>
      <c r="C237" s="399">
        <v>-1467830</v>
      </c>
      <c r="D237" s="399">
        <v>-798415</v>
      </c>
      <c r="E237" s="399">
        <v>-2580187</v>
      </c>
      <c r="F237" s="381">
        <v>175.78241349475076</v>
      </c>
      <c r="G237" s="381">
        <v>323.16364296762964</v>
      </c>
      <c r="H237" s="399">
        <v>-162831</v>
      </c>
      <c r="I237" s="399">
        <v>-349857</v>
      </c>
      <c r="J237" s="345"/>
      <c r="L237" s="98"/>
    </row>
    <row r="238" spans="1:11" ht="12.75">
      <c r="A238" s="403" t="s">
        <v>1791</v>
      </c>
      <c r="B238" s="417" t="s">
        <v>314</v>
      </c>
      <c r="C238" s="395">
        <v>-1467830</v>
      </c>
      <c r="D238" s="395">
        <v>-798415</v>
      </c>
      <c r="E238" s="395">
        <v>-2580187</v>
      </c>
      <c r="F238" s="386">
        <v>175.78241349475076</v>
      </c>
      <c r="G238" s="386">
        <v>323.16364296762964</v>
      </c>
      <c r="H238" s="395">
        <v>-162831</v>
      </c>
      <c r="I238" s="395">
        <v>-349857</v>
      </c>
      <c r="K238" s="383"/>
    </row>
    <row r="239" spans="1:11" ht="25.5">
      <c r="A239" s="384"/>
      <c r="B239" s="404" t="s">
        <v>474</v>
      </c>
      <c r="C239" s="395">
        <v>-1467830</v>
      </c>
      <c r="D239" s="395">
        <v>-798415</v>
      </c>
      <c r="E239" s="395">
        <v>-2580187</v>
      </c>
      <c r="F239" s="386">
        <v>175.78241349475076</v>
      </c>
      <c r="G239" s="386">
        <v>323.16364296762964</v>
      </c>
      <c r="H239" s="395">
        <v>-162831</v>
      </c>
      <c r="I239" s="395">
        <v>-349857</v>
      </c>
      <c r="K239" s="383"/>
    </row>
    <row r="240" spans="1:11" ht="12.75">
      <c r="A240" s="395"/>
      <c r="B240" s="404"/>
      <c r="C240" s="395"/>
      <c r="D240" s="395"/>
      <c r="E240" s="395"/>
      <c r="F240" s="386"/>
      <c r="G240" s="386"/>
      <c r="H240" s="395"/>
      <c r="I240" s="395"/>
      <c r="K240" s="383"/>
    </row>
    <row r="241" spans="1:12" s="383" customFormat="1" ht="25.5">
      <c r="A241" s="399"/>
      <c r="B241" s="418" t="s">
        <v>488</v>
      </c>
      <c r="C241" s="399"/>
      <c r="D241" s="399"/>
      <c r="E241" s="399"/>
      <c r="F241" s="381"/>
      <c r="G241" s="381"/>
      <c r="H241" s="399"/>
      <c r="I241" s="399"/>
      <c r="J241" s="345"/>
      <c r="L241" s="98"/>
    </row>
    <row r="242" spans="1:12" s="383" customFormat="1" ht="12.75">
      <c r="A242" s="399"/>
      <c r="B242" s="208" t="s">
        <v>1732</v>
      </c>
      <c r="C242" s="399">
        <v>225593916</v>
      </c>
      <c r="D242" s="399">
        <v>144940325</v>
      </c>
      <c r="E242" s="399">
        <v>172041628.96</v>
      </c>
      <c r="F242" s="381">
        <v>76.26164393546856</v>
      </c>
      <c r="G242" s="381">
        <v>118.69824975209626</v>
      </c>
      <c r="H242" s="399">
        <v>19679128</v>
      </c>
      <c r="I242" s="399">
        <v>23221263.96000001</v>
      </c>
      <c r="J242" s="345"/>
      <c r="L242" s="98"/>
    </row>
    <row r="243" spans="1:12" s="383" customFormat="1" ht="12.75">
      <c r="A243" s="399"/>
      <c r="B243" s="408" t="s">
        <v>413</v>
      </c>
      <c r="C243" s="399">
        <v>225168042</v>
      </c>
      <c r="D243" s="399" t="s">
        <v>1426</v>
      </c>
      <c r="E243" s="250">
        <v>171131972.96</v>
      </c>
      <c r="F243" s="381">
        <v>76.00189238222359</v>
      </c>
      <c r="G243" s="381" t="s">
        <v>1426</v>
      </c>
      <c r="H243" s="399" t="s">
        <v>1426</v>
      </c>
      <c r="I243" s="250">
        <v>23208231.96000001</v>
      </c>
      <c r="J243" s="345"/>
      <c r="L243" s="98"/>
    </row>
    <row r="244" spans="1:12" s="383" customFormat="1" ht="12.75">
      <c r="A244" s="399"/>
      <c r="B244" s="408" t="s">
        <v>415</v>
      </c>
      <c r="C244" s="399">
        <v>225168042</v>
      </c>
      <c r="D244" s="399" t="s">
        <v>1426</v>
      </c>
      <c r="E244" s="250">
        <v>171131972.96</v>
      </c>
      <c r="F244" s="381">
        <v>76.00189238222359</v>
      </c>
      <c r="G244" s="381" t="s">
        <v>1426</v>
      </c>
      <c r="H244" s="399" t="s">
        <v>1426</v>
      </c>
      <c r="I244" s="250">
        <v>23208231.96000001</v>
      </c>
      <c r="J244" s="345"/>
      <c r="L244" s="98"/>
    </row>
    <row r="245" spans="1:11" ht="12.75">
      <c r="A245" s="402" t="s">
        <v>414</v>
      </c>
      <c r="B245" s="409" t="s">
        <v>416</v>
      </c>
      <c r="C245" s="395">
        <v>225168042</v>
      </c>
      <c r="D245" s="395" t="s">
        <v>1426</v>
      </c>
      <c r="E245" s="395">
        <v>171131972.96</v>
      </c>
      <c r="F245" s="386">
        <v>76.00189238222359</v>
      </c>
      <c r="G245" s="386" t="s">
        <v>1426</v>
      </c>
      <c r="H245" s="395" t="s">
        <v>1426</v>
      </c>
      <c r="I245" s="395">
        <v>23208231.96000001</v>
      </c>
      <c r="K245" s="383"/>
    </row>
    <row r="246" spans="1:11" ht="12.75">
      <c r="A246" s="410" t="s">
        <v>417</v>
      </c>
      <c r="B246" s="404" t="s">
        <v>418</v>
      </c>
      <c r="C246" s="395" t="s">
        <v>1426</v>
      </c>
      <c r="D246" s="395" t="s">
        <v>1426</v>
      </c>
      <c r="E246" s="395">
        <v>36.96</v>
      </c>
      <c r="F246" s="386" t="s">
        <v>1426</v>
      </c>
      <c r="G246" s="386" t="s">
        <v>1426</v>
      </c>
      <c r="H246" s="395" t="s">
        <v>1426</v>
      </c>
      <c r="I246" s="395">
        <v>-0.03999999999999915</v>
      </c>
      <c r="K246" s="383"/>
    </row>
    <row r="247" spans="1:9" ht="25.5" customHeight="1">
      <c r="A247" s="203" t="s">
        <v>421</v>
      </c>
      <c r="B247" s="404" t="s">
        <v>422</v>
      </c>
      <c r="C247" s="395" t="s">
        <v>1426</v>
      </c>
      <c r="D247" s="395" t="s">
        <v>1426</v>
      </c>
      <c r="E247" s="395">
        <v>36.96</v>
      </c>
      <c r="F247" s="386" t="s">
        <v>1426</v>
      </c>
      <c r="G247" s="386" t="s">
        <v>1426</v>
      </c>
      <c r="H247" s="395" t="s">
        <v>1426</v>
      </c>
      <c r="I247" s="395">
        <v>-0.03999999999999915</v>
      </c>
    </row>
    <row r="248" spans="1:11" ht="25.5">
      <c r="A248" s="410" t="s">
        <v>423</v>
      </c>
      <c r="B248" s="409" t="s">
        <v>424</v>
      </c>
      <c r="C248" s="395">
        <v>225168042</v>
      </c>
      <c r="D248" s="395" t="s">
        <v>1426</v>
      </c>
      <c r="E248" s="395">
        <v>171131936</v>
      </c>
      <c r="F248" s="386">
        <v>76.00187596781606</v>
      </c>
      <c r="G248" s="386" t="s">
        <v>1426</v>
      </c>
      <c r="H248" s="395" t="s">
        <v>1426</v>
      </c>
      <c r="I248" s="395">
        <v>23208232</v>
      </c>
      <c r="K248" s="383"/>
    </row>
    <row r="249" spans="1:11" ht="38.25" customHeight="1">
      <c r="A249" s="203" t="s">
        <v>431</v>
      </c>
      <c r="B249" s="404" t="s">
        <v>432</v>
      </c>
      <c r="C249" s="395">
        <v>225168042</v>
      </c>
      <c r="D249" s="395" t="s">
        <v>1426</v>
      </c>
      <c r="E249" s="395">
        <v>171131936</v>
      </c>
      <c r="F249" s="386">
        <v>76.00187596781606</v>
      </c>
      <c r="G249" s="386" t="s">
        <v>1426</v>
      </c>
      <c r="H249" s="395" t="s">
        <v>1426</v>
      </c>
      <c r="I249" s="395">
        <v>23208232</v>
      </c>
      <c r="K249" s="383"/>
    </row>
    <row r="250" spans="1:12" s="383" customFormat="1" ht="12.75">
      <c r="A250" s="197"/>
      <c r="B250" s="413" t="s">
        <v>438</v>
      </c>
      <c r="C250" s="399">
        <v>425874</v>
      </c>
      <c r="D250" s="250" t="s">
        <v>1426</v>
      </c>
      <c r="E250" s="399">
        <v>909656</v>
      </c>
      <c r="F250" s="381">
        <v>213.59744901074026</v>
      </c>
      <c r="G250" s="381" t="s">
        <v>1426</v>
      </c>
      <c r="H250" s="250" t="s">
        <v>1426</v>
      </c>
      <c r="I250" s="399">
        <v>13610</v>
      </c>
      <c r="J250" s="345"/>
      <c r="L250" s="98"/>
    </row>
    <row r="251" spans="1:12" s="383" customFormat="1" ht="25.5">
      <c r="A251" s="411">
        <v>22200</v>
      </c>
      <c r="B251" s="404" t="s">
        <v>439</v>
      </c>
      <c r="C251" s="395" t="s">
        <v>1426</v>
      </c>
      <c r="D251" s="395" t="s">
        <v>1426</v>
      </c>
      <c r="E251" s="395">
        <v>0</v>
      </c>
      <c r="F251" s="386" t="s">
        <v>1426</v>
      </c>
      <c r="G251" s="386" t="s">
        <v>1426</v>
      </c>
      <c r="H251" s="395" t="s">
        <v>1426</v>
      </c>
      <c r="I251" s="395">
        <v>0</v>
      </c>
      <c r="J251" s="345"/>
      <c r="L251" s="98"/>
    </row>
    <row r="252" spans="1:12" s="383" customFormat="1" ht="38.25">
      <c r="A252" s="411">
        <v>22300</v>
      </c>
      <c r="B252" s="404" t="s">
        <v>441</v>
      </c>
      <c r="C252" s="395" t="s">
        <v>1426</v>
      </c>
      <c r="D252" s="395" t="s">
        <v>1426</v>
      </c>
      <c r="E252" s="395">
        <v>36234</v>
      </c>
      <c r="F252" s="386" t="s">
        <v>1426</v>
      </c>
      <c r="G252" s="386" t="s">
        <v>1426</v>
      </c>
      <c r="H252" s="395" t="s">
        <v>1426</v>
      </c>
      <c r="I252" s="395">
        <v>0</v>
      </c>
      <c r="J252" s="345"/>
      <c r="L252" s="98"/>
    </row>
    <row r="253" spans="1:11" ht="25.5">
      <c r="A253" s="411">
        <v>22400</v>
      </c>
      <c r="B253" s="404" t="s">
        <v>443</v>
      </c>
      <c r="C253" s="395">
        <v>125874</v>
      </c>
      <c r="D253" s="395" t="s">
        <v>1426</v>
      </c>
      <c r="E253" s="395">
        <v>82322</v>
      </c>
      <c r="F253" s="386">
        <v>65.40032095587651</v>
      </c>
      <c r="G253" s="386" t="s">
        <v>1426</v>
      </c>
      <c r="H253" s="395" t="s">
        <v>1426</v>
      </c>
      <c r="I253" s="395">
        <v>13610</v>
      </c>
      <c r="K253" s="383"/>
    </row>
    <row r="254" spans="1:11" ht="12.75">
      <c r="A254" s="395">
        <v>22410</v>
      </c>
      <c r="B254" s="404" t="s">
        <v>444</v>
      </c>
      <c r="C254" s="395">
        <v>120000</v>
      </c>
      <c r="D254" s="395" t="s">
        <v>1426</v>
      </c>
      <c r="E254" s="395">
        <v>80039</v>
      </c>
      <c r="F254" s="386">
        <v>66.69916666666667</v>
      </c>
      <c r="G254" s="386" t="s">
        <v>1426</v>
      </c>
      <c r="H254" s="395" t="s">
        <v>1426</v>
      </c>
      <c r="I254" s="395">
        <v>13610</v>
      </c>
      <c r="K254" s="383"/>
    </row>
    <row r="255" spans="1:11" ht="12.75">
      <c r="A255" s="395">
        <v>22460</v>
      </c>
      <c r="B255" s="404" t="s">
        <v>456</v>
      </c>
      <c r="C255" s="395">
        <v>5874</v>
      </c>
      <c r="D255" s="395" t="s">
        <v>1426</v>
      </c>
      <c r="E255" s="395">
        <v>2283</v>
      </c>
      <c r="F255" s="386">
        <v>38.8661899897855</v>
      </c>
      <c r="G255" s="386" t="s">
        <v>1426</v>
      </c>
      <c r="H255" s="395" t="s">
        <v>1426</v>
      </c>
      <c r="I255" s="395">
        <v>0</v>
      </c>
      <c r="K255" s="383"/>
    </row>
    <row r="256" spans="1:11" ht="25.5">
      <c r="A256" s="411">
        <v>22600</v>
      </c>
      <c r="B256" s="416" t="s">
        <v>459</v>
      </c>
      <c r="C256" s="395">
        <v>300000</v>
      </c>
      <c r="D256" s="395" t="s">
        <v>1426</v>
      </c>
      <c r="E256" s="395">
        <v>791100</v>
      </c>
      <c r="F256" s="386">
        <v>263.7</v>
      </c>
      <c r="G256" s="386" t="s">
        <v>1426</v>
      </c>
      <c r="H256" s="395" t="s">
        <v>1426</v>
      </c>
      <c r="I256" s="395">
        <v>0</v>
      </c>
      <c r="K256" s="383"/>
    </row>
    <row r="257" spans="1:11" ht="25.5">
      <c r="A257" s="395">
        <v>22610</v>
      </c>
      <c r="B257" s="416" t="s">
        <v>460</v>
      </c>
      <c r="C257" s="395">
        <v>300000</v>
      </c>
      <c r="D257" s="395" t="s">
        <v>1426</v>
      </c>
      <c r="E257" s="395">
        <v>791100</v>
      </c>
      <c r="F257" s="386">
        <v>263.7</v>
      </c>
      <c r="G257" s="386" t="s">
        <v>1426</v>
      </c>
      <c r="H257" s="395" t="s">
        <v>1426</v>
      </c>
      <c r="I257" s="395">
        <v>0</v>
      </c>
      <c r="K257" s="383"/>
    </row>
    <row r="258" spans="1:12" s="383" customFormat="1" ht="25.5">
      <c r="A258" s="399"/>
      <c r="B258" s="408" t="s">
        <v>461</v>
      </c>
      <c r="C258" s="399" t="s">
        <v>1426</v>
      </c>
      <c r="D258" s="399" t="s">
        <v>1426</v>
      </c>
      <c r="E258" s="250">
        <v>0</v>
      </c>
      <c r="F258" s="381" t="s">
        <v>1426</v>
      </c>
      <c r="G258" s="381" t="s">
        <v>1426</v>
      </c>
      <c r="H258" s="399" t="s">
        <v>1426</v>
      </c>
      <c r="I258" s="395">
        <v>-578</v>
      </c>
      <c r="J258" s="345"/>
      <c r="L258" s="98"/>
    </row>
    <row r="259" spans="1:12" s="383" customFormat="1" ht="12.75">
      <c r="A259" s="420"/>
      <c r="B259" s="208" t="s">
        <v>470</v>
      </c>
      <c r="C259" s="399">
        <v>178008725</v>
      </c>
      <c r="D259" s="399">
        <v>118376024</v>
      </c>
      <c r="E259" s="399">
        <v>116154007</v>
      </c>
      <c r="F259" s="381">
        <v>65.25186167138718</v>
      </c>
      <c r="G259" s="381">
        <v>98.12291634326222</v>
      </c>
      <c r="H259" s="399">
        <v>14244853</v>
      </c>
      <c r="I259" s="399">
        <v>14361996</v>
      </c>
      <c r="J259" s="345"/>
      <c r="L259" s="98"/>
    </row>
    <row r="260" spans="1:12" s="383" customFormat="1" ht="12.75">
      <c r="A260" s="391" t="s">
        <v>1739</v>
      </c>
      <c r="B260" s="408" t="s">
        <v>294</v>
      </c>
      <c r="C260" s="399">
        <v>178008725</v>
      </c>
      <c r="D260" s="399">
        <v>118376024</v>
      </c>
      <c r="E260" s="399">
        <v>116154007</v>
      </c>
      <c r="F260" s="381">
        <v>65.25186167138718</v>
      </c>
      <c r="G260" s="381">
        <v>98.12291634326222</v>
      </c>
      <c r="H260" s="399">
        <v>14244853</v>
      </c>
      <c r="I260" s="399">
        <v>14361996</v>
      </c>
      <c r="J260" s="345"/>
      <c r="L260" s="98"/>
    </row>
    <row r="261" spans="1:12" s="383" customFormat="1" ht="12.75">
      <c r="A261" s="398" t="s">
        <v>1754</v>
      </c>
      <c r="B261" s="408" t="s">
        <v>331</v>
      </c>
      <c r="C261" s="399">
        <v>472450</v>
      </c>
      <c r="D261" s="399">
        <v>344962</v>
      </c>
      <c r="E261" s="399">
        <v>176729</v>
      </c>
      <c r="F261" s="381">
        <v>37.40692136734046</v>
      </c>
      <c r="G261" s="381">
        <v>51.23143998469397</v>
      </c>
      <c r="H261" s="399">
        <v>0</v>
      </c>
      <c r="I261" s="399">
        <v>0</v>
      </c>
      <c r="J261" s="345"/>
      <c r="L261" s="98"/>
    </row>
    <row r="262" spans="1:12" s="383" customFormat="1" ht="12.75">
      <c r="A262" s="401" t="s">
        <v>1760</v>
      </c>
      <c r="B262" s="408" t="s">
        <v>299</v>
      </c>
      <c r="C262" s="399">
        <v>143148527</v>
      </c>
      <c r="D262" s="399">
        <v>95233410</v>
      </c>
      <c r="E262" s="399">
        <v>93343830</v>
      </c>
      <c r="F262" s="381">
        <v>65.20767761724855</v>
      </c>
      <c r="G262" s="381">
        <v>98.01584338941555</v>
      </c>
      <c r="H262" s="399">
        <v>11387315</v>
      </c>
      <c r="I262" s="399">
        <v>11552418</v>
      </c>
      <c r="J262" s="345"/>
      <c r="L262" s="98"/>
    </row>
    <row r="263" spans="1:11" ht="12.75">
      <c r="A263" s="394">
        <v>6000</v>
      </c>
      <c r="B263" s="417" t="s">
        <v>300</v>
      </c>
      <c r="C263" s="395">
        <v>143148527</v>
      </c>
      <c r="D263" s="395">
        <v>95233410</v>
      </c>
      <c r="E263" s="395">
        <v>93343830</v>
      </c>
      <c r="F263" s="386">
        <v>65.20767761724855</v>
      </c>
      <c r="G263" s="386">
        <v>98.01584338941555</v>
      </c>
      <c r="H263" s="395">
        <v>11387315</v>
      </c>
      <c r="I263" s="395">
        <v>11552418</v>
      </c>
      <c r="K263" s="383"/>
    </row>
    <row r="264" spans="1:12" s="383" customFormat="1" ht="12.75">
      <c r="A264" s="394">
        <v>7000</v>
      </c>
      <c r="B264" s="408" t="s">
        <v>1776</v>
      </c>
      <c r="C264" s="399">
        <v>34387748</v>
      </c>
      <c r="D264" s="399">
        <v>22797652</v>
      </c>
      <c r="E264" s="399">
        <v>22633448</v>
      </c>
      <c r="F264" s="381">
        <v>65.81834902361155</v>
      </c>
      <c r="G264" s="381">
        <v>99.27973284266291</v>
      </c>
      <c r="H264" s="399">
        <v>2857538</v>
      </c>
      <c r="I264" s="399">
        <v>2809578</v>
      </c>
      <c r="J264" s="345"/>
      <c r="L264" s="98"/>
    </row>
    <row r="265" spans="1:11" ht="12.75">
      <c r="A265" s="411">
        <v>7100</v>
      </c>
      <c r="B265" s="404" t="s">
        <v>481</v>
      </c>
      <c r="C265" s="395">
        <v>34387748</v>
      </c>
      <c r="D265" s="395">
        <v>22797652</v>
      </c>
      <c r="E265" s="395">
        <v>22633448</v>
      </c>
      <c r="F265" s="386">
        <v>65.81834902361155</v>
      </c>
      <c r="G265" s="386">
        <v>99.27973284266291</v>
      </c>
      <c r="H265" s="395">
        <v>2857538</v>
      </c>
      <c r="I265" s="395">
        <v>2809578</v>
      </c>
      <c r="K265" s="383"/>
    </row>
    <row r="266" spans="1:11" ht="25.5">
      <c r="A266" s="395">
        <v>7140</v>
      </c>
      <c r="B266" s="404" t="s">
        <v>482</v>
      </c>
      <c r="C266" s="395">
        <v>34387748</v>
      </c>
      <c r="D266" s="395">
        <v>22797652</v>
      </c>
      <c r="E266" s="395">
        <v>22633448</v>
      </c>
      <c r="F266" s="386">
        <v>65.81834902361155</v>
      </c>
      <c r="G266" s="386">
        <v>99.27973284266291</v>
      </c>
      <c r="H266" s="395">
        <v>2857538</v>
      </c>
      <c r="I266" s="395">
        <v>2809578</v>
      </c>
      <c r="K266" s="383"/>
    </row>
    <row r="267" spans="1:12" s="383" customFormat="1" ht="12.75">
      <c r="A267" s="420"/>
      <c r="B267" s="407" t="s">
        <v>473</v>
      </c>
      <c r="C267" s="399">
        <v>47585191</v>
      </c>
      <c r="D267" s="399">
        <v>26564301</v>
      </c>
      <c r="E267" s="399">
        <v>55887621.96000001</v>
      </c>
      <c r="F267" s="381">
        <v>117.44751000369003</v>
      </c>
      <c r="G267" s="381">
        <v>210.3861944645184</v>
      </c>
      <c r="H267" s="399">
        <v>5434275</v>
      </c>
      <c r="I267" s="399">
        <v>8859267.960000008</v>
      </c>
      <c r="J267" s="345"/>
      <c r="L267" s="98"/>
    </row>
    <row r="268" spans="1:12" s="383" customFormat="1" ht="12.75">
      <c r="A268" s="391"/>
      <c r="B268" s="407" t="s">
        <v>1431</v>
      </c>
      <c r="C268" s="399">
        <v>-10429231</v>
      </c>
      <c r="D268" s="399">
        <v>-26564301</v>
      </c>
      <c r="E268" s="399">
        <v>-55887621.96000001</v>
      </c>
      <c r="F268" s="381">
        <v>535.8748114793891</v>
      </c>
      <c r="G268" s="381">
        <v>210.3861944645184</v>
      </c>
      <c r="H268" s="399">
        <v>-5434275</v>
      </c>
      <c r="I268" s="399">
        <v>-8859267.960000008</v>
      </c>
      <c r="J268" s="345"/>
      <c r="L268" s="98"/>
    </row>
    <row r="269" spans="1:11" ht="12.75">
      <c r="A269" s="403" t="s">
        <v>265</v>
      </c>
      <c r="B269" s="404" t="s">
        <v>1435</v>
      </c>
      <c r="C269" s="395">
        <v>-10429231</v>
      </c>
      <c r="D269" s="395">
        <v>-10429231</v>
      </c>
      <c r="E269" s="395">
        <v>-10429230.53</v>
      </c>
      <c r="F269" s="386">
        <v>99.9999954934357</v>
      </c>
      <c r="G269" s="386">
        <v>99.9999954934357</v>
      </c>
      <c r="H269" s="395">
        <v>0</v>
      </c>
      <c r="I269" s="395">
        <v>0.47000000067055225</v>
      </c>
      <c r="K269" s="383"/>
    </row>
    <row r="270" spans="1:11" ht="12.75">
      <c r="A270" s="395"/>
      <c r="B270" s="404" t="s">
        <v>410</v>
      </c>
      <c r="C270" s="395">
        <v>-10429231</v>
      </c>
      <c r="D270" s="395">
        <v>-10429231</v>
      </c>
      <c r="E270" s="395">
        <v>-10429230.53</v>
      </c>
      <c r="F270" s="386">
        <v>99.9999954934357</v>
      </c>
      <c r="G270" s="386">
        <v>99.9999954934357</v>
      </c>
      <c r="H270" s="395">
        <v>0</v>
      </c>
      <c r="I270" s="395">
        <v>0.47000000067055225</v>
      </c>
      <c r="K270" s="383"/>
    </row>
    <row r="271" spans="1:11" ht="12.75">
      <c r="A271" s="403" t="s">
        <v>1791</v>
      </c>
      <c r="B271" s="417" t="s">
        <v>314</v>
      </c>
      <c r="C271" s="395">
        <v>-37155960</v>
      </c>
      <c r="D271" s="395">
        <v>-16135070</v>
      </c>
      <c r="E271" s="395">
        <v>-45458391.43000001</v>
      </c>
      <c r="F271" s="386">
        <v>122.34481743978627</v>
      </c>
      <c r="G271" s="386">
        <v>281.7365616015301</v>
      </c>
      <c r="H271" s="395">
        <v>-5434275</v>
      </c>
      <c r="I271" s="395">
        <v>-8859268.430000007</v>
      </c>
      <c r="K271" s="383"/>
    </row>
    <row r="272" spans="1:11" ht="25.5">
      <c r="A272" s="384"/>
      <c r="B272" s="404" t="s">
        <v>474</v>
      </c>
      <c r="C272" s="395">
        <v>-37155960</v>
      </c>
      <c r="D272" s="395">
        <v>-16135070</v>
      </c>
      <c r="E272" s="395">
        <v>-45458391.43000001</v>
      </c>
      <c r="F272" s="386">
        <v>122.34481743978627</v>
      </c>
      <c r="G272" s="386">
        <v>281.7365616015301</v>
      </c>
      <c r="H272" s="395">
        <v>-5434275</v>
      </c>
      <c r="I272" s="395">
        <v>-8859268.430000007</v>
      </c>
      <c r="K272" s="383"/>
    </row>
    <row r="273" spans="1:11" ht="12.75">
      <c r="A273" s="384"/>
      <c r="B273" s="404"/>
      <c r="C273" s="395"/>
      <c r="D273" s="395"/>
      <c r="E273" s="395"/>
      <c r="F273" s="386"/>
      <c r="G273" s="386"/>
      <c r="H273" s="395"/>
      <c r="I273" s="395"/>
      <c r="K273" s="383"/>
    </row>
    <row r="274" spans="1:12" s="383" customFormat="1" ht="25.5">
      <c r="A274" s="420"/>
      <c r="B274" s="407" t="s">
        <v>489</v>
      </c>
      <c r="C274" s="399"/>
      <c r="D274" s="399"/>
      <c r="E274" s="399"/>
      <c r="F274" s="381"/>
      <c r="G274" s="381"/>
      <c r="H274" s="399"/>
      <c r="I274" s="399"/>
      <c r="J274" s="345"/>
      <c r="L274" s="98"/>
    </row>
    <row r="275" spans="1:12" s="383" customFormat="1" ht="12.75">
      <c r="A275" s="399"/>
      <c r="B275" s="208" t="s">
        <v>1732</v>
      </c>
      <c r="C275" s="399">
        <v>16909307</v>
      </c>
      <c r="D275" s="399">
        <v>10956078</v>
      </c>
      <c r="E275" s="399">
        <v>10308847</v>
      </c>
      <c r="F275" s="381">
        <v>60.96552034923726</v>
      </c>
      <c r="G275" s="381">
        <v>94.09249368250208</v>
      </c>
      <c r="H275" s="399">
        <v>1524246</v>
      </c>
      <c r="I275" s="399">
        <v>1308345</v>
      </c>
      <c r="J275" s="345"/>
      <c r="L275" s="98"/>
    </row>
    <row r="276" spans="1:12" s="383" customFormat="1" ht="12.75">
      <c r="A276" s="399"/>
      <c r="B276" s="413" t="s">
        <v>438</v>
      </c>
      <c r="C276" s="399">
        <v>555335</v>
      </c>
      <c r="D276" s="399">
        <v>370224</v>
      </c>
      <c r="E276" s="399">
        <v>321240</v>
      </c>
      <c r="F276" s="381">
        <v>57.84616492747621</v>
      </c>
      <c r="G276" s="381">
        <v>86.76909114482044</v>
      </c>
      <c r="H276" s="399">
        <v>46278</v>
      </c>
      <c r="I276" s="399">
        <v>64927</v>
      </c>
      <c r="J276" s="345"/>
      <c r="L276" s="98"/>
    </row>
    <row r="277" spans="1:11" ht="25.5">
      <c r="A277" s="411">
        <v>22400</v>
      </c>
      <c r="B277" s="404" t="s">
        <v>443</v>
      </c>
      <c r="C277" s="395">
        <v>555335</v>
      </c>
      <c r="D277" s="395" t="s">
        <v>1426</v>
      </c>
      <c r="E277" s="395">
        <v>321240</v>
      </c>
      <c r="F277" s="386">
        <v>57.84616492747621</v>
      </c>
      <c r="G277" s="386" t="s">
        <v>1426</v>
      </c>
      <c r="H277" s="395" t="s">
        <v>1426</v>
      </c>
      <c r="I277" s="395">
        <v>64927</v>
      </c>
      <c r="K277" s="383"/>
    </row>
    <row r="278" spans="1:11" ht="41.25" customHeight="1">
      <c r="A278" s="395">
        <v>22420</v>
      </c>
      <c r="B278" s="404" t="s">
        <v>446</v>
      </c>
      <c r="C278" s="395" t="s">
        <v>1426</v>
      </c>
      <c r="D278" s="395" t="s">
        <v>1426</v>
      </c>
      <c r="E278" s="395">
        <v>4</v>
      </c>
      <c r="F278" s="386" t="s">
        <v>1426</v>
      </c>
      <c r="G278" s="386" t="s">
        <v>1426</v>
      </c>
      <c r="H278" s="395" t="s">
        <v>1426</v>
      </c>
      <c r="I278" s="395">
        <v>0</v>
      </c>
      <c r="K278" s="383"/>
    </row>
    <row r="279" spans="1:11" ht="25.5">
      <c r="A279" s="395">
        <v>22440</v>
      </c>
      <c r="B279" s="416" t="s">
        <v>452</v>
      </c>
      <c r="C279" s="395">
        <v>555335</v>
      </c>
      <c r="D279" s="395" t="s">
        <v>1426</v>
      </c>
      <c r="E279" s="395">
        <v>320565</v>
      </c>
      <c r="F279" s="386">
        <v>57.72461667281911</v>
      </c>
      <c r="G279" s="386" t="s">
        <v>1426</v>
      </c>
      <c r="H279" s="395" t="s">
        <v>1426</v>
      </c>
      <c r="I279" s="395">
        <v>64927</v>
      </c>
      <c r="K279" s="383"/>
    </row>
    <row r="280" spans="1:11" ht="51">
      <c r="A280" s="395">
        <v>22470</v>
      </c>
      <c r="B280" s="416" t="s">
        <v>457</v>
      </c>
      <c r="C280" s="395" t="s">
        <v>1426</v>
      </c>
      <c r="D280" s="395" t="s">
        <v>1426</v>
      </c>
      <c r="E280" s="395">
        <v>671</v>
      </c>
      <c r="F280" s="386" t="s">
        <v>1426</v>
      </c>
      <c r="G280" s="386" t="s">
        <v>1426</v>
      </c>
      <c r="H280" s="395" t="s">
        <v>1426</v>
      </c>
      <c r="I280" s="395">
        <v>0</v>
      </c>
      <c r="K280" s="383"/>
    </row>
    <row r="281" spans="1:12" s="383" customFormat="1" ht="25.5">
      <c r="A281" s="399"/>
      <c r="B281" s="408" t="s">
        <v>461</v>
      </c>
      <c r="C281" s="399">
        <v>129110</v>
      </c>
      <c r="D281" s="399">
        <v>86080</v>
      </c>
      <c r="E281" s="399">
        <v>75423</v>
      </c>
      <c r="F281" s="381">
        <v>58.41762837890171</v>
      </c>
      <c r="G281" s="381">
        <v>87.619656133829</v>
      </c>
      <c r="H281" s="399">
        <v>10760</v>
      </c>
      <c r="I281" s="399">
        <v>7901</v>
      </c>
      <c r="J281" s="345"/>
      <c r="L281" s="98"/>
    </row>
    <row r="282" spans="1:12" s="383" customFormat="1" ht="12.75">
      <c r="A282" s="399"/>
      <c r="B282" s="408" t="s">
        <v>317</v>
      </c>
      <c r="C282" s="399">
        <v>16224862</v>
      </c>
      <c r="D282" s="399">
        <v>10499774</v>
      </c>
      <c r="E282" s="399">
        <v>9912184</v>
      </c>
      <c r="F282" s="381">
        <v>61.09256275954766</v>
      </c>
      <c r="G282" s="381">
        <v>94.4037843100242</v>
      </c>
      <c r="H282" s="399">
        <v>1467208</v>
      </c>
      <c r="I282" s="399">
        <v>1235517</v>
      </c>
      <c r="J282" s="345"/>
      <c r="L282" s="98"/>
    </row>
    <row r="283" spans="1:11" ht="12.75">
      <c r="A283" s="394">
        <v>18000</v>
      </c>
      <c r="B283" s="409" t="s">
        <v>318</v>
      </c>
      <c r="C283" s="395">
        <v>16224862</v>
      </c>
      <c r="D283" s="395">
        <v>10499774</v>
      </c>
      <c r="E283" s="395">
        <v>9912184</v>
      </c>
      <c r="F283" s="386">
        <v>61.09256275954766</v>
      </c>
      <c r="G283" s="386">
        <v>94.4037843100242</v>
      </c>
      <c r="H283" s="395">
        <v>1467208</v>
      </c>
      <c r="I283" s="395">
        <v>1235517</v>
      </c>
      <c r="K283" s="383"/>
    </row>
    <row r="284" spans="1:11" ht="25.5">
      <c r="A284" s="411">
        <v>18200</v>
      </c>
      <c r="B284" s="404" t="s">
        <v>462</v>
      </c>
      <c r="C284" s="395">
        <v>1026209</v>
      </c>
      <c r="D284" s="395">
        <v>684136</v>
      </c>
      <c r="E284" s="395">
        <v>684136</v>
      </c>
      <c r="F284" s="386">
        <v>66.66634184654393</v>
      </c>
      <c r="G284" s="386">
        <v>100</v>
      </c>
      <c r="H284" s="395">
        <v>85517</v>
      </c>
      <c r="I284" s="395">
        <v>85517</v>
      </c>
      <c r="K284" s="383"/>
    </row>
    <row r="285" spans="1:11" ht="12.75">
      <c r="A285" s="395">
        <v>18210</v>
      </c>
      <c r="B285" s="404" t="s">
        <v>463</v>
      </c>
      <c r="C285" s="395">
        <v>1026209</v>
      </c>
      <c r="D285" s="395" t="s">
        <v>1426</v>
      </c>
      <c r="E285" s="395">
        <v>684136</v>
      </c>
      <c r="F285" s="386">
        <v>66.66634184654393</v>
      </c>
      <c r="G285" s="386" t="s">
        <v>1426</v>
      </c>
      <c r="H285" s="395" t="s">
        <v>1426</v>
      </c>
      <c r="I285" s="395">
        <v>85517</v>
      </c>
      <c r="K285" s="383"/>
    </row>
    <row r="286" spans="1:11" ht="51">
      <c r="A286" s="290">
        <v>18211</v>
      </c>
      <c r="B286" s="414" t="s">
        <v>464</v>
      </c>
      <c r="C286" s="290">
        <v>1026209</v>
      </c>
      <c r="D286" s="290" t="s">
        <v>1426</v>
      </c>
      <c r="E286" s="290">
        <v>684136</v>
      </c>
      <c r="F286" s="415">
        <v>66.66634184654393</v>
      </c>
      <c r="G286" s="415" t="s">
        <v>1426</v>
      </c>
      <c r="H286" s="290" t="s">
        <v>1426</v>
      </c>
      <c r="I286" s="290">
        <v>85517</v>
      </c>
      <c r="K286" s="383"/>
    </row>
    <row r="287" spans="1:11" ht="12.75">
      <c r="A287" s="411">
        <v>18500</v>
      </c>
      <c r="B287" s="404" t="s">
        <v>476</v>
      </c>
      <c r="C287" s="395">
        <v>15198653</v>
      </c>
      <c r="D287" s="395">
        <v>9815638</v>
      </c>
      <c r="E287" s="395">
        <v>9228048</v>
      </c>
      <c r="F287" s="386">
        <v>60.71622268104944</v>
      </c>
      <c r="G287" s="386">
        <v>94.0137360403878</v>
      </c>
      <c r="H287" s="395">
        <v>1381691</v>
      </c>
      <c r="I287" s="395">
        <v>1150000</v>
      </c>
      <c r="K287" s="383"/>
    </row>
    <row r="288" spans="1:11" ht="25.5">
      <c r="A288" s="395">
        <v>18520</v>
      </c>
      <c r="B288" s="404" t="s">
        <v>477</v>
      </c>
      <c r="C288" s="395">
        <v>15198653</v>
      </c>
      <c r="D288" s="395" t="s">
        <v>1426</v>
      </c>
      <c r="E288" s="395">
        <v>9228048</v>
      </c>
      <c r="F288" s="386">
        <v>60.71622268104944</v>
      </c>
      <c r="G288" s="386" t="s">
        <v>1426</v>
      </c>
      <c r="H288" s="395" t="s">
        <v>1426</v>
      </c>
      <c r="I288" s="395">
        <v>1150000</v>
      </c>
      <c r="K288" s="383"/>
    </row>
    <row r="289" spans="1:11" ht="25.5">
      <c r="A289" s="290">
        <v>18526</v>
      </c>
      <c r="B289" s="414" t="s">
        <v>490</v>
      </c>
      <c r="C289" s="290">
        <v>11324517</v>
      </c>
      <c r="D289" s="290" t="s">
        <v>1426</v>
      </c>
      <c r="E289" s="290">
        <v>6875818</v>
      </c>
      <c r="F289" s="415">
        <v>60.71621421028376</v>
      </c>
      <c r="G289" s="415" t="s">
        <v>1426</v>
      </c>
      <c r="H289" s="290" t="s">
        <v>1426</v>
      </c>
      <c r="I289" s="290">
        <v>856865</v>
      </c>
      <c r="K289" s="383"/>
    </row>
    <row r="290" spans="1:11" ht="25.5" customHeight="1">
      <c r="A290" s="290">
        <v>18527</v>
      </c>
      <c r="B290" s="414" t="s">
        <v>491</v>
      </c>
      <c r="C290" s="290">
        <v>784250</v>
      </c>
      <c r="D290" s="290" t="s">
        <v>1426</v>
      </c>
      <c r="E290" s="290">
        <v>476168</v>
      </c>
      <c r="F290" s="415">
        <v>60.71635320369781</v>
      </c>
      <c r="G290" s="415" t="s">
        <v>1426</v>
      </c>
      <c r="H290" s="290" t="s">
        <v>1426</v>
      </c>
      <c r="I290" s="290">
        <v>59340</v>
      </c>
      <c r="K290" s="383"/>
    </row>
    <row r="291" spans="1:11" ht="39.75" customHeight="1">
      <c r="A291" s="290">
        <v>18528</v>
      </c>
      <c r="B291" s="414" t="s">
        <v>492</v>
      </c>
      <c r="C291" s="290">
        <v>113990</v>
      </c>
      <c r="D291" s="290" t="s">
        <v>1426</v>
      </c>
      <c r="E291" s="290">
        <v>69210</v>
      </c>
      <c r="F291" s="415">
        <v>60.71585226774279</v>
      </c>
      <c r="G291" s="415" t="s">
        <v>1426</v>
      </c>
      <c r="H291" s="290" t="s">
        <v>1426</v>
      </c>
      <c r="I291" s="290">
        <v>8625</v>
      </c>
      <c r="K291" s="383"/>
    </row>
    <row r="292" spans="1:11" ht="38.25">
      <c r="A292" s="290">
        <v>18529</v>
      </c>
      <c r="B292" s="414" t="s">
        <v>493</v>
      </c>
      <c r="C292" s="290">
        <v>2975896</v>
      </c>
      <c r="D292" s="290" t="s">
        <v>1426</v>
      </c>
      <c r="E292" s="290">
        <v>1806852</v>
      </c>
      <c r="F292" s="415">
        <v>60.71623470712686</v>
      </c>
      <c r="G292" s="415" t="s">
        <v>1426</v>
      </c>
      <c r="H292" s="290" t="s">
        <v>1426</v>
      </c>
      <c r="I292" s="290">
        <v>225170</v>
      </c>
      <c r="K292" s="383"/>
    </row>
    <row r="293" spans="1:12" s="383" customFormat="1" ht="12.75">
      <c r="A293" s="420"/>
      <c r="B293" s="208" t="s">
        <v>470</v>
      </c>
      <c r="C293" s="399">
        <v>15959152</v>
      </c>
      <c r="D293" s="399">
        <v>10476653</v>
      </c>
      <c r="E293" s="399">
        <v>9674058</v>
      </c>
      <c r="F293" s="381">
        <v>60.617619282027015</v>
      </c>
      <c r="G293" s="381">
        <v>92.33920413322842</v>
      </c>
      <c r="H293" s="399">
        <v>1524246</v>
      </c>
      <c r="I293" s="399">
        <v>1220807</v>
      </c>
      <c r="J293" s="345"/>
      <c r="L293" s="98"/>
    </row>
    <row r="294" spans="1:12" s="383" customFormat="1" ht="12.75">
      <c r="A294" s="391" t="s">
        <v>1739</v>
      </c>
      <c r="B294" s="408" t="s">
        <v>294</v>
      </c>
      <c r="C294" s="399">
        <v>15314152</v>
      </c>
      <c r="D294" s="399">
        <v>9913688</v>
      </c>
      <c r="E294" s="399">
        <v>9199443</v>
      </c>
      <c r="F294" s="381">
        <v>60.0715142438184</v>
      </c>
      <c r="G294" s="381">
        <v>92.79536535747343</v>
      </c>
      <c r="H294" s="399">
        <v>1508541</v>
      </c>
      <c r="I294" s="399">
        <v>1204056</v>
      </c>
      <c r="J294" s="345"/>
      <c r="L294" s="98"/>
    </row>
    <row r="295" spans="1:12" s="383" customFormat="1" ht="12.75">
      <c r="A295" s="392" t="s">
        <v>1741</v>
      </c>
      <c r="B295" s="408" t="s">
        <v>295</v>
      </c>
      <c r="C295" s="399">
        <v>15202012</v>
      </c>
      <c r="D295" s="399">
        <v>9851524</v>
      </c>
      <c r="E295" s="399">
        <v>9137279</v>
      </c>
      <c r="F295" s="381">
        <v>60.10572153212351</v>
      </c>
      <c r="G295" s="381">
        <v>92.74990346671235</v>
      </c>
      <c r="H295" s="399">
        <v>1508541</v>
      </c>
      <c r="I295" s="399">
        <v>1204056</v>
      </c>
      <c r="J295" s="345"/>
      <c r="L295" s="98"/>
    </row>
    <row r="296" spans="1:11" ht="12.75">
      <c r="A296" s="394">
        <v>1000</v>
      </c>
      <c r="B296" s="417" t="s">
        <v>471</v>
      </c>
      <c r="C296" s="395">
        <v>9630453</v>
      </c>
      <c r="D296" s="395">
        <v>6431315</v>
      </c>
      <c r="E296" s="395">
        <v>6015514</v>
      </c>
      <c r="F296" s="386">
        <v>62.46345836483497</v>
      </c>
      <c r="G296" s="386">
        <v>93.5347436721728</v>
      </c>
      <c r="H296" s="395">
        <v>983326</v>
      </c>
      <c r="I296" s="395">
        <v>832082</v>
      </c>
      <c r="K296" s="383"/>
    </row>
    <row r="297" spans="1:11" ht="12.75">
      <c r="A297" s="396">
        <v>1100</v>
      </c>
      <c r="B297" s="417" t="s">
        <v>472</v>
      </c>
      <c r="C297" s="395">
        <v>6998751</v>
      </c>
      <c r="D297" s="395">
        <v>4719592</v>
      </c>
      <c r="E297" s="395">
        <v>4300156</v>
      </c>
      <c r="F297" s="386">
        <v>61.441762965992076</v>
      </c>
      <c r="G297" s="386">
        <v>91.11287585876067</v>
      </c>
      <c r="H297" s="395">
        <v>692976</v>
      </c>
      <c r="I297" s="395">
        <v>562198</v>
      </c>
      <c r="K297" s="383"/>
    </row>
    <row r="298" spans="1:11" ht="12.75">
      <c r="A298" s="394">
        <v>2000</v>
      </c>
      <c r="B298" s="417" t="s">
        <v>298</v>
      </c>
      <c r="C298" s="395">
        <v>5571559</v>
      </c>
      <c r="D298" s="395">
        <v>3420209</v>
      </c>
      <c r="E298" s="395">
        <v>3121765</v>
      </c>
      <c r="F298" s="386">
        <v>56.03036780190248</v>
      </c>
      <c r="G298" s="386">
        <v>91.27410050087582</v>
      </c>
      <c r="H298" s="395">
        <v>525215</v>
      </c>
      <c r="I298" s="395">
        <v>371974</v>
      </c>
      <c r="K298" s="383"/>
    </row>
    <row r="299" spans="1:12" s="383" customFormat="1" ht="12.75">
      <c r="A299" s="398" t="s">
        <v>1754</v>
      </c>
      <c r="B299" s="408" t="s">
        <v>331</v>
      </c>
      <c r="C299" s="399">
        <v>112140</v>
      </c>
      <c r="D299" s="399">
        <v>62164</v>
      </c>
      <c r="E299" s="399">
        <v>62164</v>
      </c>
      <c r="F299" s="381">
        <v>55.434278580345996</v>
      </c>
      <c r="G299" s="381">
        <v>0</v>
      </c>
      <c r="H299" s="399">
        <v>0</v>
      </c>
      <c r="I299" s="399">
        <v>0</v>
      </c>
      <c r="J299" s="345"/>
      <c r="L299" s="98"/>
    </row>
    <row r="300" spans="1:12" s="383" customFormat="1" ht="12.75">
      <c r="A300" s="391" t="s">
        <v>1780</v>
      </c>
      <c r="B300" s="408" t="s">
        <v>1781</v>
      </c>
      <c r="C300" s="399">
        <v>645000</v>
      </c>
      <c r="D300" s="399">
        <v>562965</v>
      </c>
      <c r="E300" s="399">
        <v>474615</v>
      </c>
      <c r="F300" s="381">
        <v>73.58372093023256</v>
      </c>
      <c r="G300" s="381">
        <v>84.30630678638991</v>
      </c>
      <c r="H300" s="399">
        <v>15705</v>
      </c>
      <c r="I300" s="399">
        <v>16751</v>
      </c>
      <c r="J300" s="345"/>
      <c r="L300" s="98"/>
    </row>
    <row r="301" spans="1:12" s="383" customFormat="1" ht="12.75">
      <c r="A301" s="392" t="s">
        <v>1782</v>
      </c>
      <c r="B301" s="408" t="s">
        <v>301</v>
      </c>
      <c r="C301" s="399">
        <v>645000</v>
      </c>
      <c r="D301" s="399">
        <v>562965</v>
      </c>
      <c r="E301" s="399">
        <v>474615</v>
      </c>
      <c r="F301" s="381">
        <v>73.58372093023256</v>
      </c>
      <c r="G301" s="381">
        <v>84.30630678638991</v>
      </c>
      <c r="H301" s="399">
        <v>15705</v>
      </c>
      <c r="I301" s="399">
        <v>16751</v>
      </c>
      <c r="J301" s="345"/>
      <c r="L301" s="98"/>
    </row>
    <row r="302" spans="1:12" s="383" customFormat="1" ht="12.75">
      <c r="A302" s="420"/>
      <c r="B302" s="407" t="s">
        <v>473</v>
      </c>
      <c r="C302" s="399">
        <v>950155</v>
      </c>
      <c r="D302" s="399">
        <v>479425</v>
      </c>
      <c r="E302" s="399">
        <v>634789</v>
      </c>
      <c r="F302" s="381">
        <v>66.80899432197904</v>
      </c>
      <c r="G302" s="381">
        <v>0</v>
      </c>
      <c r="H302" s="399">
        <v>0</v>
      </c>
      <c r="I302" s="399">
        <v>87538</v>
      </c>
      <c r="J302" s="345"/>
      <c r="L302" s="98"/>
    </row>
    <row r="303" spans="1:12" s="383" customFormat="1" ht="12.75">
      <c r="A303" s="420"/>
      <c r="B303" s="407" t="s">
        <v>1431</v>
      </c>
      <c r="C303" s="399">
        <v>-950155</v>
      </c>
      <c r="D303" s="399">
        <v>-479425</v>
      </c>
      <c r="E303" s="399">
        <v>-634789</v>
      </c>
      <c r="F303" s="381">
        <v>66.80899432197904</v>
      </c>
      <c r="G303" s="381">
        <v>0</v>
      </c>
      <c r="H303" s="399">
        <v>0</v>
      </c>
      <c r="I303" s="399">
        <v>-87538</v>
      </c>
      <c r="J303" s="345"/>
      <c r="L303" s="98"/>
    </row>
    <row r="304" spans="1:11" ht="12.75">
      <c r="A304" s="403" t="s">
        <v>265</v>
      </c>
      <c r="B304" s="404" t="s">
        <v>1435</v>
      </c>
      <c r="C304" s="395">
        <v>-950155</v>
      </c>
      <c r="D304" s="395">
        <v>-479425</v>
      </c>
      <c r="E304" s="395">
        <v>-479425</v>
      </c>
      <c r="F304" s="386">
        <v>50.45755692492278</v>
      </c>
      <c r="G304" s="386">
        <v>0</v>
      </c>
      <c r="H304" s="395">
        <v>0</v>
      </c>
      <c r="I304" s="395">
        <v>0</v>
      </c>
      <c r="K304" s="383"/>
    </row>
    <row r="305" spans="1:11" ht="12.75">
      <c r="A305" s="396"/>
      <c r="B305" s="404" t="s">
        <v>410</v>
      </c>
      <c r="C305" s="395">
        <v>-950155</v>
      </c>
      <c r="D305" s="395">
        <v>-479425</v>
      </c>
      <c r="E305" s="395">
        <v>-479425</v>
      </c>
      <c r="F305" s="386">
        <v>50.45755692492278</v>
      </c>
      <c r="G305" s="386">
        <v>0</v>
      </c>
      <c r="H305" s="395">
        <v>0</v>
      </c>
      <c r="I305" s="395">
        <v>0</v>
      </c>
      <c r="K305" s="383"/>
    </row>
    <row r="306" spans="1:11" ht="12.75">
      <c r="A306" s="403" t="s">
        <v>1791</v>
      </c>
      <c r="B306" s="417" t="s">
        <v>314</v>
      </c>
      <c r="C306" s="395" t="s">
        <v>1426</v>
      </c>
      <c r="D306" s="395">
        <v>0</v>
      </c>
      <c r="E306" s="395">
        <v>-155364</v>
      </c>
      <c r="F306" s="386">
        <v>0</v>
      </c>
      <c r="G306" s="386">
        <v>0</v>
      </c>
      <c r="H306" s="395">
        <v>0</v>
      </c>
      <c r="I306" s="395">
        <v>-87538</v>
      </c>
      <c r="K306" s="383"/>
    </row>
    <row r="307" spans="1:11" ht="25.5">
      <c r="A307" s="384"/>
      <c r="B307" s="404" t="s">
        <v>474</v>
      </c>
      <c r="C307" s="395" t="s">
        <v>1426</v>
      </c>
      <c r="D307" s="395">
        <v>0</v>
      </c>
      <c r="E307" s="395">
        <v>-155364</v>
      </c>
      <c r="F307" s="386">
        <v>0</v>
      </c>
      <c r="G307" s="386">
        <v>0</v>
      </c>
      <c r="H307" s="395">
        <v>0</v>
      </c>
      <c r="I307" s="395">
        <v>-87538</v>
      </c>
      <c r="K307" s="383"/>
    </row>
    <row r="308" spans="2:9" ht="12.75">
      <c r="B308" s="424"/>
      <c r="C308" s="425"/>
      <c r="D308" s="425"/>
      <c r="E308" s="425"/>
      <c r="F308" s="425"/>
      <c r="G308" s="425"/>
      <c r="H308" s="425"/>
      <c r="I308" s="98"/>
    </row>
    <row r="309" spans="2:9" ht="12.75">
      <c r="B309" s="424"/>
      <c r="C309" s="425"/>
      <c r="D309" s="425"/>
      <c r="E309" s="425"/>
      <c r="F309" s="425"/>
      <c r="G309" s="425"/>
      <c r="H309" s="425"/>
      <c r="I309" s="98"/>
    </row>
    <row r="310" spans="2:9" ht="12.75">
      <c r="B310" s="424"/>
      <c r="C310" s="425"/>
      <c r="D310" s="425"/>
      <c r="E310" s="425"/>
      <c r="F310" s="425"/>
      <c r="G310" s="425"/>
      <c r="H310" s="425"/>
      <c r="I310" s="98"/>
    </row>
    <row r="311" spans="1:9" ht="12.75">
      <c r="A311" s="426" t="s">
        <v>494</v>
      </c>
      <c r="B311" s="260"/>
      <c r="I311" s="228" t="s">
        <v>495</v>
      </c>
    </row>
    <row r="312" spans="1:9" ht="12.75">
      <c r="A312" s="426"/>
      <c r="B312" s="260"/>
      <c r="I312" s="98"/>
    </row>
    <row r="313" spans="1:9" ht="12.75">
      <c r="A313" s="426"/>
      <c r="B313" s="260"/>
      <c r="I313" s="98"/>
    </row>
    <row r="314" spans="1:9" ht="12" customHeight="1">
      <c r="A314" s="426"/>
      <c r="B314" s="427"/>
      <c r="G314" s="428"/>
      <c r="H314" s="428"/>
      <c r="I314" s="98"/>
    </row>
    <row r="315" spans="7:9" ht="12.75">
      <c r="G315" s="428"/>
      <c r="H315" s="428"/>
      <c r="I315" s="98"/>
    </row>
    <row r="316" spans="7:9" ht="12.75">
      <c r="G316" s="428"/>
      <c r="H316" s="428"/>
      <c r="I316" s="98"/>
    </row>
    <row r="317" spans="1:9" ht="12.75">
      <c r="A317" s="429" t="s">
        <v>496</v>
      </c>
      <c r="I317" s="98"/>
    </row>
    <row r="318" spans="2:9" ht="12.75">
      <c r="B318" s="430"/>
      <c r="C318" s="431"/>
      <c r="I318" s="98"/>
    </row>
    <row r="319" spans="2:9" ht="12.75">
      <c r="B319" s="430"/>
      <c r="C319" s="431"/>
      <c r="I319" s="98"/>
    </row>
    <row r="320" spans="2:9" ht="12.75">
      <c r="B320" s="430"/>
      <c r="C320" s="431"/>
      <c r="I320" s="98"/>
    </row>
    <row r="321" spans="2:9" ht="12.75">
      <c r="B321" s="430"/>
      <c r="C321" s="431"/>
      <c r="I321" s="98"/>
    </row>
    <row r="322" spans="2:9" ht="12.75">
      <c r="B322" s="430"/>
      <c r="C322" s="431"/>
      <c r="I322" s="98"/>
    </row>
    <row r="323" spans="2:9" ht="12.75">
      <c r="B323" s="430"/>
      <c r="C323" s="431"/>
      <c r="I323" s="98"/>
    </row>
    <row r="324" spans="2:9" ht="12.75">
      <c r="B324" s="430"/>
      <c r="C324" s="431"/>
      <c r="I324" s="98"/>
    </row>
    <row r="325" spans="2:9" ht="12.75">
      <c r="B325" s="430"/>
      <c r="C325" s="431"/>
      <c r="I325" s="98"/>
    </row>
    <row r="326" spans="2:9" ht="12.75">
      <c r="B326" s="430"/>
      <c r="C326" s="431"/>
      <c r="I326" s="98"/>
    </row>
    <row r="327" spans="2:9" ht="12.75">
      <c r="B327" s="430"/>
      <c r="C327" s="431"/>
      <c r="I327" s="98"/>
    </row>
    <row r="328" spans="2:9" ht="12.75">
      <c r="B328" s="430"/>
      <c r="C328" s="431"/>
      <c r="I328" s="98"/>
    </row>
    <row r="329" spans="2:9" ht="12.75">
      <c r="B329" s="430"/>
      <c r="C329" s="431"/>
      <c r="I329" s="98"/>
    </row>
    <row r="330" spans="2:9" ht="12.75">
      <c r="B330" s="430"/>
      <c r="C330" s="431"/>
      <c r="I330" s="98"/>
    </row>
    <row r="331" spans="2:9" ht="12.75">
      <c r="B331" s="430"/>
      <c r="C331" s="431"/>
      <c r="I331" s="98"/>
    </row>
    <row r="332" spans="2:9" ht="12.75">
      <c r="B332" s="430"/>
      <c r="C332" s="431"/>
      <c r="I332" s="98"/>
    </row>
    <row r="333" spans="2:9" ht="12.75">
      <c r="B333" s="430"/>
      <c r="C333" s="431"/>
      <c r="I333" s="98"/>
    </row>
    <row r="334" spans="2:9" ht="12.75">
      <c r="B334" s="430"/>
      <c r="C334" s="431"/>
      <c r="I334" s="98"/>
    </row>
    <row r="335" spans="2:9" ht="12.75">
      <c r="B335" s="430"/>
      <c r="C335" s="431"/>
      <c r="I335" s="98"/>
    </row>
    <row r="336" spans="2:9" ht="12.75">
      <c r="B336" s="430"/>
      <c r="C336" s="431"/>
      <c r="I336" s="98"/>
    </row>
    <row r="337" spans="2:9" ht="12.75">
      <c r="B337" s="430"/>
      <c r="C337" s="431"/>
      <c r="I337" s="98"/>
    </row>
    <row r="338" spans="2:9" ht="12.75">
      <c r="B338" s="430"/>
      <c r="C338" s="431"/>
      <c r="I338" s="98"/>
    </row>
    <row r="339" spans="2:9" ht="12.75">
      <c r="B339" s="430"/>
      <c r="C339" s="431"/>
      <c r="I339" s="98"/>
    </row>
    <row r="340" spans="2:9" ht="12.75">
      <c r="B340" s="430"/>
      <c r="C340" s="431"/>
      <c r="I340" s="98"/>
    </row>
    <row r="341" spans="2:9" ht="12.75">
      <c r="B341" s="430"/>
      <c r="C341" s="431"/>
      <c r="I341" s="98"/>
    </row>
    <row r="342" spans="2:9" ht="12.75">
      <c r="B342" s="430"/>
      <c r="C342" s="431"/>
      <c r="I342" s="98"/>
    </row>
    <row r="343" spans="2:9" ht="12.75">
      <c r="B343" s="430"/>
      <c r="C343" s="431"/>
      <c r="I343" s="98"/>
    </row>
    <row r="344" spans="2:9" ht="12.75">
      <c r="B344" s="430"/>
      <c r="C344" s="431"/>
      <c r="I344" s="98"/>
    </row>
    <row r="345" spans="2:9" ht="12.75">
      <c r="B345" s="430"/>
      <c r="C345" s="431"/>
      <c r="I345" s="98"/>
    </row>
    <row r="346" spans="2:9" ht="12.75">
      <c r="B346" s="430"/>
      <c r="C346" s="431"/>
      <c r="I346" s="98"/>
    </row>
    <row r="347" spans="2:9" ht="12.75">
      <c r="B347" s="430"/>
      <c r="C347" s="431"/>
      <c r="I347" s="98"/>
    </row>
    <row r="348" spans="2:9" ht="12.75">
      <c r="B348" s="430"/>
      <c r="C348" s="431"/>
      <c r="I348" s="98"/>
    </row>
    <row r="349" spans="2:9" ht="12.75">
      <c r="B349" s="430"/>
      <c r="C349" s="431"/>
      <c r="I349" s="98"/>
    </row>
    <row r="350" spans="2:9" ht="12.75">
      <c r="B350" s="430"/>
      <c r="C350" s="431"/>
      <c r="I350" s="98"/>
    </row>
    <row r="351" spans="2:9" ht="12.75">
      <c r="B351" s="430"/>
      <c r="C351" s="431"/>
      <c r="I351" s="98"/>
    </row>
    <row r="352" spans="2:9" ht="12.75">
      <c r="B352" s="430"/>
      <c r="C352" s="431"/>
      <c r="I352" s="98"/>
    </row>
    <row r="353" spans="2:9" ht="12.75">
      <c r="B353" s="430"/>
      <c r="C353" s="431"/>
      <c r="I353" s="98"/>
    </row>
    <row r="354" spans="2:9" ht="12.75">
      <c r="B354" s="430"/>
      <c r="C354" s="431"/>
      <c r="I354" s="98"/>
    </row>
    <row r="355" spans="2:9" ht="12.75">
      <c r="B355" s="430"/>
      <c r="C355" s="431"/>
      <c r="I355" s="98"/>
    </row>
    <row r="356" spans="2:9" ht="12.75">
      <c r="B356" s="430"/>
      <c r="C356" s="431"/>
      <c r="I356" s="98"/>
    </row>
    <row r="357" spans="2:9" ht="12.75">
      <c r="B357" s="430"/>
      <c r="C357" s="431"/>
      <c r="I357" s="98"/>
    </row>
    <row r="358" spans="2:9" ht="12.75">
      <c r="B358" s="430"/>
      <c r="C358" s="431"/>
      <c r="I358" s="98"/>
    </row>
    <row r="359" spans="2:9" ht="12.75">
      <c r="B359" s="430"/>
      <c r="C359" s="431"/>
      <c r="I359" s="98"/>
    </row>
    <row r="360" spans="2:9" ht="12.75">
      <c r="B360" s="430"/>
      <c r="C360" s="431"/>
      <c r="I360" s="98"/>
    </row>
    <row r="361" spans="2:9" ht="12.75">
      <c r="B361" s="430"/>
      <c r="C361" s="431"/>
      <c r="I361" s="98"/>
    </row>
    <row r="362" spans="2:9" ht="12.75">
      <c r="B362" s="430"/>
      <c r="C362" s="431"/>
      <c r="I362" s="98"/>
    </row>
    <row r="363" spans="2:9" ht="12.75">
      <c r="B363" s="430"/>
      <c r="C363" s="431"/>
      <c r="I363" s="98"/>
    </row>
    <row r="364" spans="2:9" ht="12.75">
      <c r="B364" s="430"/>
      <c r="C364" s="431"/>
      <c r="I364" s="98"/>
    </row>
    <row r="365" spans="2:9" ht="12.75">
      <c r="B365" s="430"/>
      <c r="C365" s="431"/>
      <c r="I365" s="98"/>
    </row>
    <row r="366" spans="2:9" ht="12.75">
      <c r="B366" s="430"/>
      <c r="C366" s="431"/>
      <c r="I366" s="98"/>
    </row>
    <row r="367" spans="2:9" ht="12.75">
      <c r="B367" s="430"/>
      <c r="C367" s="431"/>
      <c r="I367" s="98"/>
    </row>
    <row r="368" spans="2:9" ht="12.75">
      <c r="B368" s="430"/>
      <c r="C368" s="431"/>
      <c r="I368" s="98"/>
    </row>
    <row r="369" spans="2:9" ht="12.75">
      <c r="B369" s="430"/>
      <c r="C369" s="431"/>
      <c r="I369" s="98"/>
    </row>
    <row r="370" spans="2:9" ht="12.75">
      <c r="B370" s="430"/>
      <c r="C370" s="431"/>
      <c r="I370" s="98"/>
    </row>
    <row r="371" spans="2:9" ht="12.75">
      <c r="B371" s="430"/>
      <c r="C371" s="431"/>
      <c r="I371" s="98"/>
    </row>
    <row r="372" spans="2:9" ht="12.75">
      <c r="B372" s="430"/>
      <c r="C372" s="431"/>
      <c r="I372" s="98"/>
    </row>
    <row r="373" spans="2:9" ht="12.75">
      <c r="B373" s="430"/>
      <c r="C373" s="431"/>
      <c r="I373" s="98"/>
    </row>
    <row r="374" spans="2:9" ht="12.75">
      <c r="B374" s="430"/>
      <c r="C374" s="431"/>
      <c r="I374" s="98"/>
    </row>
    <row r="375" spans="2:9" ht="12.75">
      <c r="B375" s="430"/>
      <c r="C375" s="431"/>
      <c r="I375" s="98"/>
    </row>
    <row r="376" spans="2:9" ht="12.75">
      <c r="B376" s="430"/>
      <c r="C376" s="431"/>
      <c r="I376" s="98"/>
    </row>
    <row r="377" spans="2:9" ht="12.75">
      <c r="B377" s="430"/>
      <c r="C377" s="431"/>
      <c r="I377" s="98"/>
    </row>
    <row r="378" spans="2:9" ht="12.75">
      <c r="B378" s="430"/>
      <c r="C378" s="431"/>
      <c r="I378" s="98"/>
    </row>
    <row r="379" spans="2:9" ht="12.75">
      <c r="B379" s="430"/>
      <c r="C379" s="431"/>
      <c r="I379" s="98"/>
    </row>
    <row r="380" spans="2:9" ht="12.75">
      <c r="B380" s="430"/>
      <c r="C380" s="431"/>
      <c r="I380" s="98"/>
    </row>
    <row r="381" spans="2:9" ht="12.75">
      <c r="B381" s="430"/>
      <c r="C381" s="431"/>
      <c r="I381" s="98"/>
    </row>
    <row r="382" spans="2:9" ht="12.75">
      <c r="B382" s="430"/>
      <c r="C382" s="431"/>
      <c r="I382" s="98"/>
    </row>
    <row r="383" spans="2:9" ht="12.75">
      <c r="B383" s="430"/>
      <c r="C383" s="431"/>
      <c r="I383" s="98"/>
    </row>
    <row r="384" spans="2:9" ht="12.75">
      <c r="B384" s="430"/>
      <c r="C384" s="431"/>
      <c r="I384" s="98"/>
    </row>
    <row r="385" spans="2:9" ht="12.75">
      <c r="B385" s="430"/>
      <c r="C385" s="431"/>
      <c r="I385" s="98"/>
    </row>
    <row r="386" spans="2:9" ht="12.75">
      <c r="B386" s="430"/>
      <c r="C386" s="431"/>
      <c r="I386" s="98"/>
    </row>
    <row r="387" spans="2:9" ht="12.75">
      <c r="B387" s="430"/>
      <c r="C387" s="431"/>
      <c r="I387" s="98"/>
    </row>
    <row r="388" spans="2:9" ht="12.75">
      <c r="B388" s="430"/>
      <c r="C388" s="431"/>
      <c r="I388" s="98"/>
    </row>
    <row r="389" spans="2:9" ht="12.75">
      <c r="B389" s="430"/>
      <c r="C389" s="431"/>
      <c r="I389" s="98"/>
    </row>
    <row r="390" spans="2:9" ht="12.75">
      <c r="B390" s="430"/>
      <c r="C390" s="431"/>
      <c r="I390" s="98"/>
    </row>
    <row r="391" spans="2:9" ht="12.75">
      <c r="B391" s="430"/>
      <c r="C391" s="431"/>
      <c r="I391" s="98"/>
    </row>
    <row r="392" spans="2:9" ht="12.75">
      <c r="B392" s="430"/>
      <c r="C392" s="431"/>
      <c r="I392" s="98"/>
    </row>
    <row r="393" spans="2:9" ht="12.75">
      <c r="B393" s="430"/>
      <c r="C393" s="431"/>
      <c r="I393" s="98"/>
    </row>
    <row r="394" spans="2:9" ht="12.75">
      <c r="B394" s="430"/>
      <c r="C394" s="431"/>
      <c r="I394" s="98"/>
    </row>
    <row r="395" spans="2:9" ht="12.75">
      <c r="B395" s="430"/>
      <c r="C395" s="431"/>
      <c r="I395" s="98"/>
    </row>
    <row r="396" spans="2:9" ht="12.75">
      <c r="B396" s="430"/>
      <c r="C396" s="431"/>
      <c r="I396" s="98"/>
    </row>
    <row r="397" spans="2:9" ht="12.75">
      <c r="B397" s="430"/>
      <c r="C397" s="431"/>
      <c r="I397" s="98"/>
    </row>
    <row r="398" spans="2:9" ht="12.75">
      <c r="B398" s="430"/>
      <c r="C398" s="431"/>
      <c r="I398" s="98"/>
    </row>
    <row r="399" spans="2:9" ht="12.75">
      <c r="B399" s="430"/>
      <c r="C399" s="431"/>
      <c r="I399" s="98"/>
    </row>
    <row r="400" spans="2:9" ht="12.75">
      <c r="B400" s="430"/>
      <c r="C400" s="431"/>
      <c r="I400" s="98"/>
    </row>
    <row r="401" spans="2:9" ht="12.75">
      <c r="B401" s="430"/>
      <c r="C401" s="431"/>
      <c r="I401" s="98"/>
    </row>
    <row r="402" spans="2:9" ht="12.75">
      <c r="B402" s="430"/>
      <c r="C402" s="431"/>
      <c r="I402" s="98"/>
    </row>
    <row r="403" spans="2:9" ht="12.75">
      <c r="B403" s="430"/>
      <c r="C403" s="431"/>
      <c r="I403" s="98"/>
    </row>
    <row r="404" spans="2:9" ht="12.75">
      <c r="B404" s="430"/>
      <c r="C404" s="431"/>
      <c r="I404" s="98"/>
    </row>
    <row r="405" spans="2:9" ht="12.75">
      <c r="B405" s="430"/>
      <c r="C405" s="431"/>
      <c r="I405" s="98"/>
    </row>
    <row r="406" spans="2:9" ht="12.75">
      <c r="B406" s="430"/>
      <c r="C406" s="431"/>
      <c r="I406" s="98"/>
    </row>
    <row r="407" spans="2:9" ht="12.75">
      <c r="B407" s="430"/>
      <c r="C407" s="431"/>
      <c r="I407" s="98"/>
    </row>
    <row r="408" spans="2:9" ht="12.75">
      <c r="B408" s="430"/>
      <c r="C408" s="431"/>
      <c r="I408" s="98"/>
    </row>
    <row r="409" spans="2:9" ht="12.75">
      <c r="B409" s="430"/>
      <c r="C409" s="431"/>
      <c r="I409" s="98"/>
    </row>
    <row r="410" spans="2:9" ht="12.75">
      <c r="B410" s="430"/>
      <c r="C410" s="431"/>
      <c r="I410" s="98"/>
    </row>
    <row r="411" spans="2:9" ht="12.75">
      <c r="B411" s="430"/>
      <c r="C411" s="431"/>
      <c r="I411" s="98"/>
    </row>
    <row r="412" spans="2:9" ht="12.75">
      <c r="B412" s="430"/>
      <c r="C412" s="431"/>
      <c r="I412" s="98"/>
    </row>
    <row r="413" spans="2:9" ht="12.75">
      <c r="B413" s="430"/>
      <c r="C413" s="431"/>
      <c r="I413" s="98"/>
    </row>
    <row r="414" spans="2:9" ht="12.75">
      <c r="B414" s="430"/>
      <c r="C414" s="431"/>
      <c r="I414" s="98"/>
    </row>
    <row r="415" spans="2:9" ht="12.75">
      <c r="B415" s="430"/>
      <c r="C415" s="431"/>
      <c r="I415" s="98"/>
    </row>
    <row r="416" spans="2:9" ht="12.75">
      <c r="B416" s="430"/>
      <c r="C416" s="431"/>
      <c r="I416" s="98"/>
    </row>
    <row r="417" spans="2:9" ht="12.75">
      <c r="B417" s="430"/>
      <c r="C417" s="431"/>
      <c r="I417" s="98"/>
    </row>
    <row r="418" spans="2:9" ht="12.75">
      <c r="B418" s="430"/>
      <c r="C418" s="431"/>
      <c r="I418" s="98"/>
    </row>
    <row r="419" spans="2:9" ht="12.75">
      <c r="B419" s="430"/>
      <c r="C419" s="431"/>
      <c r="I419" s="98"/>
    </row>
    <row r="420" spans="2:9" ht="12.75">
      <c r="B420" s="430"/>
      <c r="C420" s="431"/>
      <c r="I420" s="98"/>
    </row>
    <row r="421" spans="2:9" ht="12.75">
      <c r="B421" s="430"/>
      <c r="C421" s="431"/>
      <c r="I421" s="98"/>
    </row>
    <row r="422" spans="2:9" ht="12.75">
      <c r="B422" s="430"/>
      <c r="C422" s="431"/>
      <c r="I422" s="98"/>
    </row>
    <row r="423" spans="2:9" ht="12.75">
      <c r="B423" s="430"/>
      <c r="C423" s="431"/>
      <c r="I423" s="98"/>
    </row>
    <row r="424" spans="2:9" ht="12.75">
      <c r="B424" s="430"/>
      <c r="C424" s="431"/>
      <c r="I424" s="98"/>
    </row>
    <row r="425" spans="2:9" ht="12.75">
      <c r="B425" s="430"/>
      <c r="C425" s="431"/>
      <c r="I425" s="98"/>
    </row>
    <row r="426" spans="2:9" ht="12.75">
      <c r="B426" s="430"/>
      <c r="C426" s="431"/>
      <c r="I426" s="98"/>
    </row>
    <row r="427" spans="2:9" ht="12.75">
      <c r="B427" s="430"/>
      <c r="C427" s="431"/>
      <c r="I427" s="98"/>
    </row>
    <row r="428" spans="2:9" ht="12.75">
      <c r="B428" s="430"/>
      <c r="C428" s="431"/>
      <c r="I428" s="98"/>
    </row>
    <row r="429" spans="2:9" ht="12.75">
      <c r="B429" s="430"/>
      <c r="C429" s="431"/>
      <c r="I429" s="98"/>
    </row>
    <row r="430" spans="2:9" ht="12.75">
      <c r="B430" s="430"/>
      <c r="C430" s="431"/>
      <c r="I430" s="98"/>
    </row>
    <row r="431" spans="2:9" ht="12.75">
      <c r="B431" s="430"/>
      <c r="C431" s="431"/>
      <c r="I431" s="98"/>
    </row>
    <row r="432" spans="2:9" ht="12.75">
      <c r="B432" s="430"/>
      <c r="C432" s="431"/>
      <c r="I432" s="98"/>
    </row>
    <row r="433" spans="2:9" ht="12.75">
      <c r="B433" s="430"/>
      <c r="C433" s="431"/>
      <c r="I433" s="98"/>
    </row>
    <row r="434" spans="2:9" ht="12.75">
      <c r="B434" s="430"/>
      <c r="C434" s="431"/>
      <c r="I434" s="98"/>
    </row>
    <row r="435" spans="2:9" ht="12.75">
      <c r="B435" s="430"/>
      <c r="C435" s="431"/>
      <c r="I435" s="98"/>
    </row>
    <row r="436" spans="2:9" ht="12.75">
      <c r="B436" s="430"/>
      <c r="C436" s="431"/>
      <c r="I436" s="98"/>
    </row>
    <row r="437" spans="2:9" ht="12.75">
      <c r="B437" s="430"/>
      <c r="C437" s="431"/>
      <c r="I437" s="98"/>
    </row>
    <row r="438" spans="2:9" ht="12.75">
      <c r="B438" s="430"/>
      <c r="C438" s="431"/>
      <c r="I438" s="98"/>
    </row>
    <row r="439" spans="2:9" ht="12.75">
      <c r="B439" s="430"/>
      <c r="C439" s="431"/>
      <c r="I439" s="98"/>
    </row>
    <row r="440" spans="2:9" ht="12.75">
      <c r="B440" s="430"/>
      <c r="C440" s="431"/>
      <c r="I440" s="98"/>
    </row>
    <row r="441" spans="2:9" ht="12.75">
      <c r="B441" s="430"/>
      <c r="C441" s="431"/>
      <c r="I441" s="98"/>
    </row>
    <row r="442" spans="2:9" ht="12.75">
      <c r="B442" s="430"/>
      <c r="C442" s="431"/>
      <c r="I442" s="98"/>
    </row>
    <row r="443" spans="2:9" ht="12.75">
      <c r="B443" s="430"/>
      <c r="C443" s="431"/>
      <c r="I443" s="98"/>
    </row>
    <row r="444" spans="2:9" ht="12.75">
      <c r="B444" s="430"/>
      <c r="C444" s="431"/>
      <c r="I444" s="98"/>
    </row>
    <row r="445" spans="2:9" ht="12.75">
      <c r="B445" s="430"/>
      <c r="C445" s="431"/>
      <c r="I445" s="98"/>
    </row>
    <row r="446" spans="2:9" ht="12.75">
      <c r="B446" s="430"/>
      <c r="C446" s="431"/>
      <c r="I446" s="98"/>
    </row>
    <row r="447" spans="2:9" ht="12.75">
      <c r="B447" s="430"/>
      <c r="C447" s="431"/>
      <c r="I447" s="98"/>
    </row>
    <row r="448" spans="2:9" ht="12.75">
      <c r="B448" s="430"/>
      <c r="C448" s="431"/>
      <c r="I448" s="98"/>
    </row>
    <row r="449" spans="2:9" ht="12.75">
      <c r="B449" s="430"/>
      <c r="C449" s="431"/>
      <c r="I449" s="98"/>
    </row>
    <row r="450" spans="2:9" ht="12.75">
      <c r="B450" s="430"/>
      <c r="C450" s="431"/>
      <c r="I450" s="98"/>
    </row>
    <row r="451" spans="2:9" ht="12.75">
      <c r="B451" s="430"/>
      <c r="C451" s="431"/>
      <c r="I451" s="98"/>
    </row>
    <row r="452" spans="2:9" ht="12.75">
      <c r="B452" s="430"/>
      <c r="C452" s="431"/>
      <c r="I452" s="98"/>
    </row>
    <row r="453" spans="2:9" ht="12.75">
      <c r="B453" s="430"/>
      <c r="C453" s="431"/>
      <c r="I453" s="98"/>
    </row>
    <row r="454" spans="2:9" ht="12.75">
      <c r="B454" s="430"/>
      <c r="C454" s="431"/>
      <c r="I454" s="98"/>
    </row>
    <row r="455" spans="2:9" ht="12.75">
      <c r="B455" s="430"/>
      <c r="C455" s="431"/>
      <c r="I455" s="98"/>
    </row>
    <row r="456" spans="2:9" ht="12.75">
      <c r="B456" s="430"/>
      <c r="C456" s="431"/>
      <c r="I456" s="98"/>
    </row>
    <row r="457" spans="2:9" ht="12.75">
      <c r="B457" s="430"/>
      <c r="C457" s="431"/>
      <c r="I457" s="98"/>
    </row>
    <row r="458" spans="2:9" ht="12.75">
      <c r="B458" s="430"/>
      <c r="C458" s="431"/>
      <c r="I458" s="98"/>
    </row>
    <row r="459" spans="2:9" ht="12.75">
      <c r="B459" s="430"/>
      <c r="C459" s="431"/>
      <c r="I459" s="98"/>
    </row>
    <row r="460" spans="2:9" ht="12.75">
      <c r="B460" s="430"/>
      <c r="C460" s="431"/>
      <c r="I460" s="98"/>
    </row>
    <row r="461" spans="2:9" ht="12.75">
      <c r="B461" s="430"/>
      <c r="C461" s="431"/>
      <c r="I461" s="98"/>
    </row>
    <row r="462" spans="2:9" ht="12.75">
      <c r="B462" s="430"/>
      <c r="C462" s="431"/>
      <c r="I462" s="98"/>
    </row>
    <row r="463" spans="2:9" ht="12.75">
      <c r="B463" s="430"/>
      <c r="C463" s="431"/>
      <c r="I463" s="98"/>
    </row>
    <row r="464" spans="2:9" ht="12.75">
      <c r="B464" s="430"/>
      <c r="C464" s="431"/>
      <c r="I464" s="98"/>
    </row>
    <row r="465" spans="2:9" ht="12.75">
      <c r="B465" s="430"/>
      <c r="C465" s="431"/>
      <c r="I465" s="98"/>
    </row>
    <row r="466" spans="2:9" ht="12.75">
      <c r="B466" s="430"/>
      <c r="C466" s="431"/>
      <c r="I466" s="98"/>
    </row>
    <row r="467" spans="2:9" ht="12.75">
      <c r="B467" s="430"/>
      <c r="C467" s="431"/>
      <c r="I467" s="98"/>
    </row>
    <row r="468" spans="2:9" ht="12.75">
      <c r="B468" s="430"/>
      <c r="C468" s="431"/>
      <c r="I468" s="98"/>
    </row>
    <row r="469" spans="2:9" ht="12.75">
      <c r="B469" s="430"/>
      <c r="C469" s="431"/>
      <c r="I469" s="98"/>
    </row>
    <row r="470" spans="2:9" ht="12.75">
      <c r="B470" s="430"/>
      <c r="C470" s="431"/>
      <c r="I470" s="98"/>
    </row>
    <row r="471" spans="2:9" ht="12.75">
      <c r="B471" s="430"/>
      <c r="C471" s="431"/>
      <c r="I471" s="98"/>
    </row>
    <row r="472" spans="2:9" ht="12.75">
      <c r="B472" s="430"/>
      <c r="C472" s="431"/>
      <c r="I472" s="98"/>
    </row>
    <row r="473" spans="2:9" ht="12.75">
      <c r="B473" s="430"/>
      <c r="C473" s="431"/>
      <c r="I473" s="98"/>
    </row>
    <row r="474" spans="2:9" ht="12.75">
      <c r="B474" s="430"/>
      <c r="C474" s="431"/>
      <c r="I474" s="98"/>
    </row>
    <row r="475" spans="2:9" ht="12.75">
      <c r="B475" s="430"/>
      <c r="C475" s="431"/>
      <c r="I475" s="98"/>
    </row>
    <row r="476" spans="2:9" ht="12.75">
      <c r="B476" s="430"/>
      <c r="C476" s="431"/>
      <c r="I476" s="98"/>
    </row>
    <row r="477" spans="2:9" ht="12.75">
      <c r="B477" s="430"/>
      <c r="C477" s="431"/>
      <c r="I477" s="98"/>
    </row>
    <row r="478" spans="2:9" ht="12.75">
      <c r="B478" s="430"/>
      <c r="C478" s="431"/>
      <c r="I478" s="98"/>
    </row>
    <row r="479" spans="2:9" ht="12.75">
      <c r="B479" s="430"/>
      <c r="C479" s="431"/>
      <c r="I479" s="98"/>
    </row>
    <row r="480" spans="2:9" ht="12.75">
      <c r="B480" s="430"/>
      <c r="C480" s="431"/>
      <c r="I480" s="98"/>
    </row>
    <row r="481" spans="2:9" ht="12.75">
      <c r="B481" s="430"/>
      <c r="C481" s="431"/>
      <c r="I481" s="98"/>
    </row>
    <row r="482" spans="2:9" ht="12.75">
      <c r="B482" s="430"/>
      <c r="C482" s="431"/>
      <c r="I482" s="98"/>
    </row>
    <row r="483" spans="2:9" ht="12.75">
      <c r="B483" s="430"/>
      <c r="C483" s="431"/>
      <c r="I483" s="98"/>
    </row>
    <row r="484" spans="2:9" ht="12.75">
      <c r="B484" s="430"/>
      <c r="C484" s="431"/>
      <c r="I484" s="98"/>
    </row>
    <row r="485" spans="2:9" ht="12.75">
      <c r="B485" s="430"/>
      <c r="C485" s="431"/>
      <c r="I485" s="98"/>
    </row>
    <row r="486" spans="2:9" ht="12.75">
      <c r="B486" s="430"/>
      <c r="C486" s="431"/>
      <c r="I486" s="98"/>
    </row>
    <row r="487" spans="2:9" ht="12.75">
      <c r="B487" s="430"/>
      <c r="C487" s="431"/>
      <c r="I487" s="98"/>
    </row>
    <row r="488" spans="2:9" ht="12.75">
      <c r="B488" s="430"/>
      <c r="C488" s="431"/>
      <c r="I488" s="98"/>
    </row>
    <row r="489" spans="2:9" ht="12.75">
      <c r="B489" s="430"/>
      <c r="C489" s="431"/>
      <c r="I489" s="98"/>
    </row>
    <row r="490" spans="2:9" ht="12.75">
      <c r="B490" s="430"/>
      <c r="C490" s="431"/>
      <c r="I490" s="98"/>
    </row>
    <row r="491" spans="2:9" ht="12.75">
      <c r="B491" s="430"/>
      <c r="C491" s="431"/>
      <c r="I491" s="98"/>
    </row>
    <row r="492" spans="2:9" ht="12.75">
      <c r="B492" s="430"/>
      <c r="C492" s="431"/>
      <c r="I492" s="98"/>
    </row>
    <row r="493" spans="2:9" ht="12.75">
      <c r="B493" s="430"/>
      <c r="C493" s="431"/>
      <c r="I493" s="98"/>
    </row>
    <row r="494" spans="2:9" ht="12.75">
      <c r="B494" s="430"/>
      <c r="C494" s="431"/>
      <c r="I494" s="98"/>
    </row>
    <row r="495" spans="2:9" ht="12.75">
      <c r="B495" s="430"/>
      <c r="C495" s="431"/>
      <c r="I495" s="98"/>
    </row>
    <row r="496" spans="2:9" ht="12.75">
      <c r="B496" s="430"/>
      <c r="C496" s="431"/>
      <c r="I496" s="98"/>
    </row>
    <row r="497" spans="2:9" ht="12.75">
      <c r="B497" s="430"/>
      <c r="C497" s="431"/>
      <c r="I497" s="98"/>
    </row>
    <row r="498" spans="2:9" ht="12.75">
      <c r="B498" s="430"/>
      <c r="C498" s="431"/>
      <c r="I498" s="98"/>
    </row>
    <row r="499" spans="2:9" ht="12.75">
      <c r="B499" s="430"/>
      <c r="C499" s="431"/>
      <c r="I499" s="98"/>
    </row>
    <row r="500" spans="2:9" ht="12.75">
      <c r="B500" s="430"/>
      <c r="C500" s="431"/>
      <c r="I500" s="98"/>
    </row>
    <row r="501" spans="2:9" ht="12.75">
      <c r="B501" s="430"/>
      <c r="C501" s="431"/>
      <c r="I501" s="98"/>
    </row>
    <row r="502" spans="2:9" ht="12.75">
      <c r="B502" s="430"/>
      <c r="C502" s="431"/>
      <c r="I502" s="98"/>
    </row>
    <row r="503" spans="2:9" ht="12.75">
      <c r="B503" s="430"/>
      <c r="C503" s="431"/>
      <c r="I503" s="98"/>
    </row>
    <row r="504" spans="2:9" ht="12.75">
      <c r="B504" s="430"/>
      <c r="C504" s="431"/>
      <c r="I504" s="98"/>
    </row>
    <row r="505" spans="2:9" ht="12.75">
      <c r="B505" s="430"/>
      <c r="C505" s="431"/>
      <c r="I505" s="98"/>
    </row>
    <row r="506" spans="2:9" ht="12.75">
      <c r="B506" s="430"/>
      <c r="C506" s="431"/>
      <c r="I506" s="98"/>
    </row>
    <row r="507" spans="2:9" ht="12.75">
      <c r="B507" s="430"/>
      <c r="C507" s="431"/>
      <c r="I507" s="98"/>
    </row>
    <row r="508" spans="2:9" ht="12.75">
      <c r="B508" s="430"/>
      <c r="C508" s="431"/>
      <c r="I508" s="98"/>
    </row>
    <row r="509" spans="2:9" ht="12.75">
      <c r="B509" s="430"/>
      <c r="C509" s="431"/>
      <c r="I509" s="98"/>
    </row>
    <row r="510" spans="2:9" ht="12.75">
      <c r="B510" s="430"/>
      <c r="C510" s="431"/>
      <c r="I510" s="98"/>
    </row>
    <row r="511" spans="2:9" ht="12.75">
      <c r="B511" s="430"/>
      <c r="C511" s="431"/>
      <c r="I511" s="98"/>
    </row>
    <row r="512" spans="2:9" ht="12.75">
      <c r="B512" s="430"/>
      <c r="C512" s="431"/>
      <c r="I512" s="98"/>
    </row>
    <row r="513" spans="2:9" ht="12.75">
      <c r="B513" s="430"/>
      <c r="C513" s="431"/>
      <c r="I513" s="98"/>
    </row>
    <row r="514" spans="2:9" ht="12.75">
      <c r="B514" s="430"/>
      <c r="C514" s="431"/>
      <c r="I514" s="98"/>
    </row>
    <row r="515" spans="2:9" ht="12.75">
      <c r="B515" s="430"/>
      <c r="C515" s="431"/>
      <c r="I515" s="98"/>
    </row>
    <row r="516" spans="2:9" ht="12.75">
      <c r="B516" s="430"/>
      <c r="C516" s="431"/>
      <c r="I516" s="98"/>
    </row>
    <row r="517" spans="2:9" ht="12.75">
      <c r="B517" s="430"/>
      <c r="C517" s="431"/>
      <c r="I517" s="98"/>
    </row>
    <row r="518" spans="2:9" ht="12.75">
      <c r="B518" s="430"/>
      <c r="C518" s="431"/>
      <c r="I518" s="98"/>
    </row>
    <row r="519" spans="2:9" ht="12.75">
      <c r="B519" s="430"/>
      <c r="C519" s="431"/>
      <c r="I519" s="98"/>
    </row>
    <row r="520" spans="2:9" ht="12.75">
      <c r="B520" s="430"/>
      <c r="C520" s="431"/>
      <c r="I520" s="98"/>
    </row>
    <row r="521" spans="2:9" ht="12.75">
      <c r="B521" s="430"/>
      <c r="C521" s="431"/>
      <c r="I521" s="98"/>
    </row>
    <row r="522" spans="2:9" ht="12.75">
      <c r="B522" s="430"/>
      <c r="C522" s="431"/>
      <c r="I522" s="98"/>
    </row>
    <row r="523" spans="2:9" ht="12.75">
      <c r="B523" s="430"/>
      <c r="C523" s="431"/>
      <c r="I523" s="98"/>
    </row>
    <row r="524" spans="2:9" ht="12.75">
      <c r="B524" s="430"/>
      <c r="C524" s="431"/>
      <c r="I524" s="98"/>
    </row>
    <row r="525" spans="2:9" ht="12.75">
      <c r="B525" s="430"/>
      <c r="C525" s="431"/>
      <c r="I525" s="98"/>
    </row>
    <row r="526" spans="2:9" ht="12.75">
      <c r="B526" s="430"/>
      <c r="C526" s="431"/>
      <c r="I526" s="98"/>
    </row>
    <row r="527" spans="2:9" ht="12.75">
      <c r="B527" s="430"/>
      <c r="C527" s="431"/>
      <c r="I527" s="98"/>
    </row>
    <row r="528" spans="2:9" ht="12.75">
      <c r="B528" s="430"/>
      <c r="C528" s="431"/>
      <c r="I528" s="98"/>
    </row>
    <row r="529" spans="2:9" ht="12.75">
      <c r="B529" s="430"/>
      <c r="C529" s="431"/>
      <c r="I529" s="98"/>
    </row>
    <row r="530" spans="2:9" ht="12.75">
      <c r="B530" s="430"/>
      <c r="C530" s="431"/>
      <c r="I530" s="98"/>
    </row>
    <row r="531" spans="2:9" ht="12.75">
      <c r="B531" s="430"/>
      <c r="C531" s="431"/>
      <c r="I531" s="98"/>
    </row>
    <row r="532" spans="2:9" ht="12.75">
      <c r="B532" s="430"/>
      <c r="C532" s="431"/>
      <c r="I532" s="98"/>
    </row>
    <row r="533" spans="2:9" ht="12.75">
      <c r="B533" s="430"/>
      <c r="C533" s="431"/>
      <c r="I533" s="98"/>
    </row>
    <row r="534" spans="2:9" ht="12.75">
      <c r="B534" s="430"/>
      <c r="C534" s="431"/>
      <c r="I534" s="98"/>
    </row>
    <row r="535" spans="2:9" ht="12.75">
      <c r="B535" s="430"/>
      <c r="C535" s="431"/>
      <c r="I535" s="98"/>
    </row>
    <row r="536" spans="2:9" ht="12.75">
      <c r="B536" s="430"/>
      <c r="C536" s="431"/>
      <c r="I536" s="98"/>
    </row>
    <row r="537" spans="2:9" ht="12.75">
      <c r="B537" s="430"/>
      <c r="C537" s="431"/>
      <c r="I537" s="98"/>
    </row>
    <row r="538" spans="2:9" ht="12.75">
      <c r="B538" s="430"/>
      <c r="C538" s="431"/>
      <c r="I538" s="98"/>
    </row>
    <row r="539" spans="2:9" ht="12.75">
      <c r="B539" s="430"/>
      <c r="C539" s="431"/>
      <c r="I539" s="98"/>
    </row>
    <row r="540" spans="2:9" ht="12.75">
      <c r="B540" s="430"/>
      <c r="C540" s="431"/>
      <c r="I540" s="98"/>
    </row>
    <row r="541" spans="2:9" ht="12.75">
      <c r="B541" s="430"/>
      <c r="C541" s="431"/>
      <c r="I541" s="98"/>
    </row>
    <row r="542" spans="2:9" ht="12.75">
      <c r="B542" s="430"/>
      <c r="C542" s="431"/>
      <c r="I542" s="98"/>
    </row>
    <row r="543" spans="2:9" ht="12.75">
      <c r="B543" s="430"/>
      <c r="C543" s="431"/>
      <c r="I543" s="98"/>
    </row>
    <row r="544" spans="2:9" ht="12.75">
      <c r="B544" s="430"/>
      <c r="C544" s="431"/>
      <c r="I544" s="98"/>
    </row>
    <row r="545" spans="2:9" ht="12.75">
      <c r="B545" s="430"/>
      <c r="C545" s="431"/>
      <c r="I545" s="98"/>
    </row>
    <row r="546" spans="2:9" ht="12.75">
      <c r="B546" s="430"/>
      <c r="C546" s="431"/>
      <c r="I546" s="98"/>
    </row>
    <row r="547" spans="2:9" ht="12.75">
      <c r="B547" s="430"/>
      <c r="C547" s="431"/>
      <c r="I547" s="98"/>
    </row>
    <row r="548" spans="2:9" ht="12.75">
      <c r="B548" s="430"/>
      <c r="C548" s="431"/>
      <c r="I548" s="98"/>
    </row>
    <row r="549" spans="2:9" ht="12.75">
      <c r="B549" s="430"/>
      <c r="C549" s="431"/>
      <c r="I549" s="98"/>
    </row>
    <row r="550" spans="2:9" ht="12.75">
      <c r="B550" s="430"/>
      <c r="C550" s="431"/>
      <c r="I550" s="98"/>
    </row>
    <row r="551" spans="2:9" ht="12.75">
      <c r="B551" s="430"/>
      <c r="C551" s="431"/>
      <c r="I551" s="98"/>
    </row>
    <row r="552" spans="2:9" ht="12.75">
      <c r="B552" s="430"/>
      <c r="C552" s="431"/>
      <c r="I552" s="98"/>
    </row>
    <row r="553" spans="2:9" ht="12.75">
      <c r="B553" s="430"/>
      <c r="C553" s="431"/>
      <c r="I553" s="98"/>
    </row>
    <row r="554" spans="2:9" ht="12.75">
      <c r="B554" s="430"/>
      <c r="C554" s="431"/>
      <c r="I554" s="98"/>
    </row>
    <row r="555" spans="2:9" ht="12.75">
      <c r="B555" s="430"/>
      <c r="C555" s="431"/>
      <c r="I555" s="98"/>
    </row>
    <row r="556" spans="2:9" ht="12.75">
      <c r="B556" s="430"/>
      <c r="C556" s="431"/>
      <c r="I556" s="98"/>
    </row>
    <row r="557" spans="2:9" ht="12.75">
      <c r="B557" s="430"/>
      <c r="C557" s="431"/>
      <c r="I557" s="98"/>
    </row>
    <row r="558" spans="2:9" ht="12.75">
      <c r="B558" s="430"/>
      <c r="C558" s="431"/>
      <c r="I558" s="98"/>
    </row>
    <row r="559" spans="2:9" ht="12.75">
      <c r="B559" s="430"/>
      <c r="C559" s="431"/>
      <c r="I559" s="98"/>
    </row>
    <row r="560" spans="2:9" ht="12.75">
      <c r="B560" s="430"/>
      <c r="C560" s="431"/>
      <c r="I560" s="98"/>
    </row>
    <row r="561" spans="2:9" ht="12.75">
      <c r="B561" s="430"/>
      <c r="C561" s="431"/>
      <c r="I561" s="98"/>
    </row>
    <row r="562" spans="2:9" ht="12.75">
      <c r="B562" s="430"/>
      <c r="C562" s="431"/>
      <c r="I562" s="98"/>
    </row>
    <row r="563" spans="2:9" ht="12.75">
      <c r="B563" s="430"/>
      <c r="C563" s="431"/>
      <c r="I563" s="98"/>
    </row>
    <row r="564" spans="2:9" ht="12.75">
      <c r="B564" s="430"/>
      <c r="C564" s="431"/>
      <c r="I564" s="98"/>
    </row>
    <row r="565" spans="2:9" ht="12.75">
      <c r="B565" s="430"/>
      <c r="C565" s="431"/>
      <c r="I565" s="98"/>
    </row>
    <row r="566" spans="2:9" ht="12.75">
      <c r="B566" s="430"/>
      <c r="C566" s="431"/>
      <c r="I566" s="98"/>
    </row>
    <row r="567" spans="2:9" ht="12.75">
      <c r="B567" s="430"/>
      <c r="C567" s="431"/>
      <c r="I567" s="98"/>
    </row>
    <row r="568" spans="2:9" ht="12.75">
      <c r="B568" s="430"/>
      <c r="C568" s="431"/>
      <c r="I568" s="98"/>
    </row>
    <row r="569" spans="2:9" ht="12.75">
      <c r="B569" s="430"/>
      <c r="C569" s="431"/>
      <c r="I569" s="98"/>
    </row>
    <row r="570" spans="2:9" ht="12.75">
      <c r="B570" s="430"/>
      <c r="C570" s="431"/>
      <c r="I570" s="98"/>
    </row>
    <row r="571" spans="2:9" ht="12.75">
      <c r="B571" s="430"/>
      <c r="C571" s="431"/>
      <c r="I571" s="98"/>
    </row>
    <row r="572" spans="2:9" ht="12.75">
      <c r="B572" s="430"/>
      <c r="C572" s="431"/>
      <c r="I572" s="98"/>
    </row>
    <row r="573" spans="2:9" ht="12.75">
      <c r="B573" s="430"/>
      <c r="C573" s="431"/>
      <c r="I573" s="98"/>
    </row>
    <row r="574" spans="2:9" ht="12.75">
      <c r="B574" s="430"/>
      <c r="C574" s="431"/>
      <c r="I574" s="98"/>
    </row>
    <row r="575" spans="2:9" ht="12.75">
      <c r="B575" s="430"/>
      <c r="C575" s="431"/>
      <c r="I575" s="98"/>
    </row>
    <row r="576" spans="2:9" ht="12.75">
      <c r="B576" s="430"/>
      <c r="C576" s="431"/>
      <c r="I576" s="98"/>
    </row>
    <row r="577" spans="2:9" ht="12.75">
      <c r="B577" s="430"/>
      <c r="C577" s="431"/>
      <c r="I577" s="98"/>
    </row>
    <row r="578" spans="2:9" ht="12.75">
      <c r="B578" s="430"/>
      <c r="C578" s="431"/>
      <c r="I578" s="98"/>
    </row>
    <row r="579" spans="2:9" ht="12.75">
      <c r="B579" s="430"/>
      <c r="C579" s="431"/>
      <c r="I579" s="98"/>
    </row>
    <row r="580" spans="2:9" ht="12.75">
      <c r="B580" s="430"/>
      <c r="C580" s="431"/>
      <c r="I580" s="98"/>
    </row>
    <row r="581" spans="2:9" ht="12.75">
      <c r="B581" s="430"/>
      <c r="C581" s="431"/>
      <c r="I581" s="98"/>
    </row>
    <row r="582" spans="2:9" ht="12.75">
      <c r="B582" s="430"/>
      <c r="C582" s="431"/>
      <c r="I582" s="98"/>
    </row>
    <row r="583" spans="2:9" ht="12.75">
      <c r="B583" s="430"/>
      <c r="C583" s="431"/>
      <c r="I583" s="98"/>
    </row>
    <row r="584" spans="2:9" ht="12.75">
      <c r="B584" s="430"/>
      <c r="C584" s="431"/>
      <c r="I584" s="98"/>
    </row>
    <row r="585" spans="2:9" ht="12.75">
      <c r="B585" s="430"/>
      <c r="C585" s="431"/>
      <c r="I585" s="98"/>
    </row>
    <row r="586" spans="2:9" ht="12.75">
      <c r="B586" s="430"/>
      <c r="C586" s="431"/>
      <c r="I586" s="98"/>
    </row>
    <row r="587" spans="2:9" ht="12.75">
      <c r="B587" s="430"/>
      <c r="C587" s="431"/>
      <c r="I587" s="98"/>
    </row>
    <row r="588" spans="2:9" ht="12.75">
      <c r="B588" s="430"/>
      <c r="C588" s="431"/>
      <c r="I588" s="98"/>
    </row>
    <row r="589" spans="2:9" ht="12.75">
      <c r="B589" s="430"/>
      <c r="C589" s="431"/>
      <c r="I589" s="98"/>
    </row>
    <row r="590" spans="2:9" ht="12.75">
      <c r="B590" s="430"/>
      <c r="C590" s="431"/>
      <c r="I590" s="98"/>
    </row>
    <row r="591" spans="2:9" ht="12.75">
      <c r="B591" s="430"/>
      <c r="C591" s="431"/>
      <c r="I591" s="98"/>
    </row>
    <row r="592" spans="2:9" ht="12.75">
      <c r="B592" s="430"/>
      <c r="C592" s="431"/>
      <c r="I592" s="98"/>
    </row>
    <row r="593" spans="2:9" ht="12.75">
      <c r="B593" s="430"/>
      <c r="C593" s="431"/>
      <c r="I593" s="98"/>
    </row>
    <row r="594" spans="2:9" ht="12.75">
      <c r="B594" s="430"/>
      <c r="C594" s="431"/>
      <c r="I594" s="98"/>
    </row>
    <row r="595" spans="2:9" ht="12.75">
      <c r="B595" s="430"/>
      <c r="C595" s="431"/>
      <c r="I595" s="98"/>
    </row>
    <row r="596" spans="2:9" ht="12.75">
      <c r="B596" s="430"/>
      <c r="C596" s="431"/>
      <c r="I596" s="98"/>
    </row>
    <row r="597" spans="2:9" ht="12.75">
      <c r="B597" s="430"/>
      <c r="C597" s="431"/>
      <c r="I597" s="98"/>
    </row>
    <row r="598" spans="2:9" ht="12.75">
      <c r="B598" s="430"/>
      <c r="C598" s="431"/>
      <c r="I598" s="98"/>
    </row>
    <row r="599" spans="2:9" ht="12.75">
      <c r="B599" s="430"/>
      <c r="C599" s="431"/>
      <c r="I599" s="98"/>
    </row>
    <row r="600" spans="2:9" ht="12.75">
      <c r="B600" s="430"/>
      <c r="C600" s="431"/>
      <c r="I600" s="98"/>
    </row>
    <row r="601" spans="2:9" ht="12.75">
      <c r="B601" s="430"/>
      <c r="C601" s="431"/>
      <c r="I601" s="98"/>
    </row>
    <row r="602" spans="2:9" ht="12.75">
      <c r="B602" s="430"/>
      <c r="C602" s="431"/>
      <c r="I602" s="98"/>
    </row>
    <row r="603" spans="2:9" ht="12.75">
      <c r="B603" s="430"/>
      <c r="C603" s="431"/>
      <c r="I603" s="98"/>
    </row>
    <row r="604" spans="2:9" ht="12.75">
      <c r="B604" s="430"/>
      <c r="C604" s="431"/>
      <c r="I604" s="98"/>
    </row>
    <row r="605" spans="2:9" ht="12.75">
      <c r="B605" s="430"/>
      <c r="C605" s="431"/>
      <c r="I605" s="98"/>
    </row>
    <row r="606" spans="2:9" ht="12.75">
      <c r="B606" s="430"/>
      <c r="C606" s="431"/>
      <c r="I606" s="98"/>
    </row>
    <row r="607" spans="2:9" ht="12.75">
      <c r="B607" s="430"/>
      <c r="C607" s="431"/>
      <c r="I607" s="98"/>
    </row>
    <row r="608" spans="2:9" ht="12.75">
      <c r="B608" s="430"/>
      <c r="C608" s="431"/>
      <c r="I608" s="98"/>
    </row>
    <row r="609" spans="2:9" ht="12.75">
      <c r="B609" s="430"/>
      <c r="C609" s="431"/>
      <c r="I609" s="98"/>
    </row>
    <row r="610" spans="2:9" ht="12.75">
      <c r="B610" s="430"/>
      <c r="C610" s="431"/>
      <c r="I610" s="98"/>
    </row>
    <row r="611" spans="2:9" ht="12.75">
      <c r="B611" s="430"/>
      <c r="C611" s="431"/>
      <c r="I611" s="98"/>
    </row>
    <row r="612" spans="2:9" ht="12.75">
      <c r="B612" s="430"/>
      <c r="C612" s="431"/>
      <c r="I612" s="98"/>
    </row>
    <row r="613" spans="2:9" ht="12.75">
      <c r="B613" s="430"/>
      <c r="C613" s="431"/>
      <c r="I613" s="98"/>
    </row>
    <row r="614" spans="2:9" ht="12.75">
      <c r="B614" s="430"/>
      <c r="C614" s="431"/>
      <c r="I614" s="98"/>
    </row>
    <row r="615" spans="2:9" ht="12.75">
      <c r="B615" s="430"/>
      <c r="C615" s="431"/>
      <c r="I615" s="98"/>
    </row>
    <row r="616" spans="2:9" ht="12.75">
      <c r="B616" s="430"/>
      <c r="C616" s="431"/>
      <c r="I616" s="98"/>
    </row>
    <row r="617" spans="2:9" ht="12.75">
      <c r="B617" s="430"/>
      <c r="C617" s="431"/>
      <c r="I617" s="98"/>
    </row>
    <row r="618" spans="2:9" ht="12.75">
      <c r="B618" s="430"/>
      <c r="C618" s="431"/>
      <c r="I618" s="98"/>
    </row>
    <row r="619" spans="2:9" ht="12.75">
      <c r="B619" s="430"/>
      <c r="C619" s="431"/>
      <c r="I619" s="98"/>
    </row>
    <row r="620" spans="2:9" ht="12.75">
      <c r="B620" s="430"/>
      <c r="C620" s="431"/>
      <c r="I620" s="98"/>
    </row>
    <row r="621" spans="2:9" ht="12.75">
      <c r="B621" s="430"/>
      <c r="C621" s="431"/>
      <c r="I621" s="98"/>
    </row>
    <row r="622" spans="2:9" ht="12.75">
      <c r="B622" s="430"/>
      <c r="C622" s="431"/>
      <c r="I622" s="98"/>
    </row>
    <row r="623" spans="2:9" ht="12.75">
      <c r="B623" s="430"/>
      <c r="C623" s="431"/>
      <c r="I623" s="98"/>
    </row>
    <row r="624" spans="2:9" ht="12.75">
      <c r="B624" s="430"/>
      <c r="C624" s="431"/>
      <c r="I624" s="98"/>
    </row>
    <row r="625" spans="2:9" ht="12.75">
      <c r="B625" s="430"/>
      <c r="C625" s="431"/>
      <c r="I625" s="98"/>
    </row>
    <row r="626" spans="2:9" ht="12.75">
      <c r="B626" s="430"/>
      <c r="C626" s="431"/>
      <c r="I626" s="98"/>
    </row>
    <row r="627" spans="2:9" ht="12.75">
      <c r="B627" s="430"/>
      <c r="C627" s="431"/>
      <c r="I627" s="98"/>
    </row>
    <row r="628" spans="2:9" ht="12.75">
      <c r="B628" s="430"/>
      <c r="C628" s="431"/>
      <c r="I628" s="98"/>
    </row>
    <row r="629" spans="2:9" ht="12.75">
      <c r="B629" s="430"/>
      <c r="C629" s="431"/>
      <c r="I629" s="98"/>
    </row>
    <row r="630" spans="2:9" ht="12.75">
      <c r="B630" s="430"/>
      <c r="C630" s="431"/>
      <c r="I630" s="98"/>
    </row>
    <row r="631" spans="2:9" ht="12.75">
      <c r="B631" s="430"/>
      <c r="C631" s="431"/>
      <c r="I631" s="98"/>
    </row>
    <row r="632" spans="2:9" ht="12.75">
      <c r="B632" s="430"/>
      <c r="C632" s="431"/>
      <c r="I632" s="98"/>
    </row>
    <row r="633" spans="2:9" ht="12.75">
      <c r="B633" s="430"/>
      <c r="C633" s="431"/>
      <c r="I633" s="98"/>
    </row>
    <row r="634" spans="2:9" ht="12.75">
      <c r="B634" s="430"/>
      <c r="C634" s="431"/>
      <c r="I634" s="98"/>
    </row>
    <row r="635" spans="2:9" ht="12.75">
      <c r="B635" s="430"/>
      <c r="C635" s="431"/>
      <c r="I635" s="98"/>
    </row>
    <row r="636" spans="2:9" ht="12.75">
      <c r="B636" s="430"/>
      <c r="C636" s="431"/>
      <c r="I636" s="98"/>
    </row>
    <row r="637" spans="2:9" ht="12.75">
      <c r="B637" s="430"/>
      <c r="C637" s="431"/>
      <c r="I637" s="98"/>
    </row>
    <row r="638" spans="2:9" ht="12.75">
      <c r="B638" s="430"/>
      <c r="C638" s="431"/>
      <c r="I638" s="98"/>
    </row>
    <row r="639" spans="2:9" ht="12.75">
      <c r="B639" s="430"/>
      <c r="C639" s="431"/>
      <c r="I639" s="98"/>
    </row>
    <row r="640" spans="2:9" ht="12.75">
      <c r="B640" s="430"/>
      <c r="C640" s="431"/>
      <c r="I640" s="98"/>
    </row>
    <row r="641" spans="2:9" ht="12.75">
      <c r="B641" s="430"/>
      <c r="C641" s="431"/>
      <c r="I641" s="98"/>
    </row>
    <row r="642" spans="2:9" ht="12.75">
      <c r="B642" s="430"/>
      <c r="C642" s="431"/>
      <c r="I642" s="98"/>
    </row>
    <row r="643" spans="2:9" ht="12.75">
      <c r="B643" s="430"/>
      <c r="C643" s="431"/>
      <c r="I643" s="98"/>
    </row>
    <row r="644" spans="2:9" ht="12.75">
      <c r="B644" s="430"/>
      <c r="C644" s="431"/>
      <c r="I644" s="98"/>
    </row>
    <row r="645" spans="2:9" ht="12.75">
      <c r="B645" s="430"/>
      <c r="C645" s="431"/>
      <c r="I645" s="98"/>
    </row>
    <row r="646" spans="2:9" ht="12.75">
      <c r="B646" s="430"/>
      <c r="C646" s="431"/>
      <c r="I646" s="98"/>
    </row>
    <row r="647" spans="2:9" ht="12.75">
      <c r="B647" s="430"/>
      <c r="C647" s="431"/>
      <c r="I647" s="98"/>
    </row>
    <row r="648" spans="2:9" ht="12.75">
      <c r="B648" s="430"/>
      <c r="C648" s="431"/>
      <c r="I648" s="98"/>
    </row>
    <row r="649" spans="2:9" ht="12.75">
      <c r="B649" s="430"/>
      <c r="C649" s="431"/>
      <c r="I649" s="98"/>
    </row>
    <row r="650" spans="2:9" ht="12.75">
      <c r="B650" s="430"/>
      <c r="C650" s="431"/>
      <c r="I650" s="98"/>
    </row>
    <row r="651" spans="2:9" ht="12.75">
      <c r="B651" s="430"/>
      <c r="C651" s="431"/>
      <c r="I651" s="98"/>
    </row>
    <row r="652" spans="2:9" ht="12.75">
      <c r="B652" s="430"/>
      <c r="C652" s="431"/>
      <c r="I652" s="98"/>
    </row>
    <row r="653" spans="2:9" ht="12.75">
      <c r="B653" s="430"/>
      <c r="C653" s="431"/>
      <c r="I653" s="98"/>
    </row>
    <row r="654" spans="2:9" ht="12.75">
      <c r="B654" s="430"/>
      <c r="C654" s="431"/>
      <c r="I654" s="98"/>
    </row>
    <row r="655" spans="2:9" ht="12.75">
      <c r="B655" s="430"/>
      <c r="C655" s="431"/>
      <c r="I655" s="98"/>
    </row>
    <row r="656" spans="2:9" ht="12.75">
      <c r="B656" s="430"/>
      <c r="C656" s="431"/>
      <c r="I656" s="98"/>
    </row>
    <row r="657" spans="2:9" ht="12.75">
      <c r="B657" s="430"/>
      <c r="C657" s="431"/>
      <c r="I657" s="98"/>
    </row>
    <row r="658" spans="2:9" ht="12.75">
      <c r="B658" s="430"/>
      <c r="C658" s="431"/>
      <c r="I658" s="98"/>
    </row>
    <row r="659" spans="2:9" ht="12.75">
      <c r="B659" s="430"/>
      <c r="C659" s="431"/>
      <c r="I659" s="98"/>
    </row>
    <row r="660" spans="2:9" ht="12.75">
      <c r="B660" s="430"/>
      <c r="C660" s="431"/>
      <c r="I660" s="98"/>
    </row>
    <row r="661" spans="2:9" ht="12.75">
      <c r="B661" s="430"/>
      <c r="C661" s="431"/>
      <c r="I661" s="98"/>
    </row>
    <row r="662" spans="2:9" ht="12.75">
      <c r="B662" s="430"/>
      <c r="C662" s="431"/>
      <c r="I662" s="98"/>
    </row>
    <row r="663" spans="2:9" ht="12.75">
      <c r="B663" s="430"/>
      <c r="C663" s="431"/>
      <c r="I663" s="98"/>
    </row>
    <row r="664" spans="2:9" ht="12.75">
      <c r="B664" s="430"/>
      <c r="C664" s="431"/>
      <c r="I664" s="98"/>
    </row>
    <row r="665" spans="2:9" ht="12.75">
      <c r="B665" s="430"/>
      <c r="C665" s="431"/>
      <c r="I665" s="98"/>
    </row>
    <row r="666" spans="2:9" ht="12.75">
      <c r="B666" s="430"/>
      <c r="C666" s="431"/>
      <c r="I666" s="98"/>
    </row>
    <row r="667" spans="2:9" ht="12.75">
      <c r="B667" s="430"/>
      <c r="C667" s="431"/>
      <c r="I667" s="98"/>
    </row>
    <row r="668" spans="2:9" ht="12.75">
      <c r="B668" s="430"/>
      <c r="C668" s="431"/>
      <c r="I668" s="98"/>
    </row>
    <row r="669" spans="2:9" ht="12.75">
      <c r="B669" s="430"/>
      <c r="C669" s="431"/>
      <c r="I669" s="98"/>
    </row>
    <row r="670" spans="2:9" ht="12.75">
      <c r="B670" s="430"/>
      <c r="C670" s="431"/>
      <c r="I670" s="98"/>
    </row>
    <row r="671" spans="2:9" ht="12.75">
      <c r="B671" s="430"/>
      <c r="C671" s="431"/>
      <c r="I671" s="98"/>
    </row>
    <row r="672" spans="2:9" ht="12.75">
      <c r="B672" s="430"/>
      <c r="C672" s="431"/>
      <c r="I672" s="98"/>
    </row>
    <row r="673" spans="2:9" ht="12.75">
      <c r="B673" s="430"/>
      <c r="C673" s="431"/>
      <c r="I673" s="98"/>
    </row>
    <row r="674" spans="2:9" ht="12.75">
      <c r="B674" s="430"/>
      <c r="C674" s="431"/>
      <c r="I674" s="98"/>
    </row>
    <row r="675" spans="2:9" ht="12.75">
      <c r="B675" s="430"/>
      <c r="C675" s="431"/>
      <c r="I675" s="98"/>
    </row>
    <row r="676" spans="2:9" ht="12.75">
      <c r="B676" s="430"/>
      <c r="C676" s="431"/>
      <c r="I676" s="98"/>
    </row>
    <row r="677" spans="2:9" ht="12.75">
      <c r="B677" s="430"/>
      <c r="C677" s="431"/>
      <c r="I677" s="98"/>
    </row>
    <row r="678" spans="2:9" ht="12.75">
      <c r="B678" s="430"/>
      <c r="C678" s="431"/>
      <c r="I678" s="98"/>
    </row>
    <row r="679" spans="2:9" ht="12.75">
      <c r="B679" s="430"/>
      <c r="C679" s="431"/>
      <c r="I679" s="98"/>
    </row>
    <row r="680" spans="2:9" ht="12.75">
      <c r="B680" s="430"/>
      <c r="C680" s="431"/>
      <c r="I680" s="98"/>
    </row>
    <row r="681" spans="2:9" ht="12.75">
      <c r="B681" s="430"/>
      <c r="C681" s="431"/>
      <c r="I681" s="98"/>
    </row>
    <row r="682" spans="2:9" ht="12.75">
      <c r="B682" s="430"/>
      <c r="C682" s="431"/>
      <c r="I682" s="98"/>
    </row>
    <row r="683" spans="2:9" ht="12.75">
      <c r="B683" s="430"/>
      <c r="C683" s="431"/>
      <c r="I683" s="98"/>
    </row>
    <row r="684" spans="2:9" ht="12.75">
      <c r="B684" s="430"/>
      <c r="C684" s="431"/>
      <c r="I684" s="98"/>
    </row>
    <row r="685" spans="2:9" ht="12.75">
      <c r="B685" s="430"/>
      <c r="C685" s="431"/>
      <c r="I685" s="98"/>
    </row>
    <row r="686" spans="2:9" ht="12.75">
      <c r="B686" s="430"/>
      <c r="C686" s="431"/>
      <c r="I686" s="98"/>
    </row>
    <row r="687" spans="2:9" ht="12.75">
      <c r="B687" s="430"/>
      <c r="C687" s="431"/>
      <c r="I687" s="98"/>
    </row>
    <row r="688" spans="2:9" ht="12.75">
      <c r="B688" s="430"/>
      <c r="C688" s="431"/>
      <c r="I688" s="98"/>
    </row>
    <row r="689" spans="2:9" ht="12.75">
      <c r="B689" s="430"/>
      <c r="C689" s="431"/>
      <c r="I689" s="98"/>
    </row>
    <row r="690" spans="2:9" ht="12.75">
      <c r="B690" s="430"/>
      <c r="C690" s="431"/>
      <c r="I690" s="98"/>
    </row>
    <row r="691" spans="2:9" ht="12.75">
      <c r="B691" s="430"/>
      <c r="C691" s="431"/>
      <c r="I691" s="98"/>
    </row>
    <row r="692" spans="2:9" ht="12.75">
      <c r="B692" s="430"/>
      <c r="C692" s="431"/>
      <c r="I692" s="98"/>
    </row>
    <row r="693" spans="2:9" ht="12.75">
      <c r="B693" s="430"/>
      <c r="C693" s="431"/>
      <c r="I693" s="98"/>
    </row>
    <row r="694" spans="2:9" ht="12.75">
      <c r="B694" s="430"/>
      <c r="C694" s="431"/>
      <c r="I694" s="98"/>
    </row>
    <row r="695" spans="2:9" ht="12.75">
      <c r="B695" s="430"/>
      <c r="C695" s="431"/>
      <c r="I695" s="98"/>
    </row>
    <row r="696" spans="2:9" ht="12.75">
      <c r="B696" s="430"/>
      <c r="C696" s="431"/>
      <c r="I696" s="98"/>
    </row>
    <row r="697" spans="2:9" ht="12.75">
      <c r="B697" s="430"/>
      <c r="C697" s="431"/>
      <c r="I697" s="98"/>
    </row>
    <row r="698" spans="2:9" ht="12.75">
      <c r="B698" s="430"/>
      <c r="C698" s="431"/>
      <c r="I698" s="98"/>
    </row>
    <row r="699" spans="2:9" ht="12.75">
      <c r="B699" s="430"/>
      <c r="C699" s="431"/>
      <c r="I699" s="98"/>
    </row>
    <row r="700" spans="2:9" ht="12.75">
      <c r="B700" s="430"/>
      <c r="C700" s="431"/>
      <c r="I700" s="98"/>
    </row>
    <row r="701" spans="2:9" ht="12.75">
      <c r="B701" s="430"/>
      <c r="C701" s="431"/>
      <c r="I701" s="98"/>
    </row>
    <row r="702" spans="2:9" ht="12.75">
      <c r="B702" s="430"/>
      <c r="C702" s="431"/>
      <c r="I702" s="98"/>
    </row>
    <row r="703" spans="2:9" ht="12.75">
      <c r="B703" s="430"/>
      <c r="C703" s="431"/>
      <c r="I703" s="98"/>
    </row>
    <row r="704" spans="2:9" ht="12.75">
      <c r="B704" s="430"/>
      <c r="C704" s="431"/>
      <c r="I704" s="98"/>
    </row>
    <row r="705" spans="2:9" ht="12.75">
      <c r="B705" s="430"/>
      <c r="C705" s="431"/>
      <c r="I705" s="98"/>
    </row>
    <row r="706" spans="2:9" ht="12.75">
      <c r="B706" s="430"/>
      <c r="C706" s="431"/>
      <c r="I706" s="98"/>
    </row>
    <row r="707" spans="2:9" ht="12.75">
      <c r="B707" s="430"/>
      <c r="C707" s="431"/>
      <c r="I707" s="98"/>
    </row>
    <row r="708" spans="2:9" ht="12.75">
      <c r="B708" s="430"/>
      <c r="C708" s="431"/>
      <c r="I708" s="98"/>
    </row>
    <row r="709" spans="2:9" ht="12.75">
      <c r="B709" s="430"/>
      <c r="C709" s="431"/>
      <c r="I709" s="98"/>
    </row>
    <row r="710" spans="2:9" ht="12.75">
      <c r="B710" s="430"/>
      <c r="C710" s="431"/>
      <c r="I710" s="98"/>
    </row>
    <row r="711" spans="2:9" ht="12.75">
      <c r="B711" s="430"/>
      <c r="C711" s="431"/>
      <c r="I711" s="98"/>
    </row>
    <row r="712" spans="2:9" ht="12.75">
      <c r="B712" s="430"/>
      <c r="C712" s="431"/>
      <c r="I712" s="98"/>
    </row>
    <row r="713" spans="2:9" ht="12.75">
      <c r="B713" s="430"/>
      <c r="C713" s="431"/>
      <c r="I713" s="98"/>
    </row>
    <row r="714" spans="2:9" ht="12.75">
      <c r="B714" s="430"/>
      <c r="C714" s="431"/>
      <c r="I714" s="98"/>
    </row>
    <row r="715" spans="2:9" ht="12.75">
      <c r="B715" s="430"/>
      <c r="C715" s="431"/>
      <c r="I715" s="98"/>
    </row>
    <row r="716" spans="2:9" ht="12.75">
      <c r="B716" s="430"/>
      <c r="C716" s="431"/>
      <c r="I716" s="98"/>
    </row>
    <row r="717" spans="2:9" ht="12.75">
      <c r="B717" s="430"/>
      <c r="C717" s="431"/>
      <c r="I717" s="98"/>
    </row>
    <row r="718" spans="2:9" ht="12.75">
      <c r="B718" s="430"/>
      <c r="C718" s="431"/>
      <c r="I718" s="98"/>
    </row>
    <row r="719" spans="2:9" ht="12.75">
      <c r="B719" s="430"/>
      <c r="C719" s="431"/>
      <c r="I719" s="98"/>
    </row>
    <row r="720" spans="2:9" ht="12.75">
      <c r="B720" s="430"/>
      <c r="C720" s="431"/>
      <c r="I720" s="98"/>
    </row>
    <row r="721" spans="2:9" ht="12.75">
      <c r="B721" s="430"/>
      <c r="C721" s="431"/>
      <c r="I721" s="98"/>
    </row>
    <row r="722" spans="2:9" ht="12.75">
      <c r="B722" s="430"/>
      <c r="C722" s="431"/>
      <c r="I722" s="98"/>
    </row>
    <row r="723" spans="2:9" ht="12.75">
      <c r="B723" s="430"/>
      <c r="C723" s="431"/>
      <c r="I723" s="98"/>
    </row>
    <row r="724" spans="2:9" ht="12.75">
      <c r="B724" s="430"/>
      <c r="C724" s="431"/>
      <c r="I724" s="98"/>
    </row>
    <row r="725" spans="2:9" ht="12.75">
      <c r="B725" s="430"/>
      <c r="C725" s="431"/>
      <c r="I725" s="98"/>
    </row>
    <row r="726" spans="2:9" ht="12.75">
      <c r="B726" s="430"/>
      <c r="C726" s="431"/>
      <c r="I726" s="98"/>
    </row>
    <row r="727" spans="2:9" ht="12.75">
      <c r="B727" s="430"/>
      <c r="C727" s="431"/>
      <c r="I727" s="98"/>
    </row>
    <row r="728" spans="2:9" ht="12.75">
      <c r="B728" s="430"/>
      <c r="C728" s="431"/>
      <c r="I728" s="98"/>
    </row>
    <row r="729" spans="2:9" ht="12.75">
      <c r="B729" s="430"/>
      <c r="C729" s="431"/>
      <c r="I729" s="98"/>
    </row>
    <row r="730" spans="2:9" ht="12.75">
      <c r="B730" s="430"/>
      <c r="C730" s="431"/>
      <c r="I730" s="98"/>
    </row>
    <row r="731" spans="2:9" ht="12.75">
      <c r="B731" s="430"/>
      <c r="C731" s="431"/>
      <c r="I731" s="98"/>
    </row>
    <row r="732" spans="2:9" ht="12.75">
      <c r="B732" s="430"/>
      <c r="C732" s="431"/>
      <c r="I732" s="98"/>
    </row>
    <row r="733" spans="2:9" ht="12.75">
      <c r="B733" s="430"/>
      <c r="C733" s="431"/>
      <c r="I733" s="98"/>
    </row>
    <row r="734" spans="2:9" ht="12.75">
      <c r="B734" s="430"/>
      <c r="C734" s="431"/>
      <c r="I734" s="98"/>
    </row>
    <row r="735" spans="2:9" ht="12.75">
      <c r="B735" s="430"/>
      <c r="C735" s="431"/>
      <c r="I735" s="98"/>
    </row>
    <row r="736" spans="2:9" ht="12.75">
      <c r="B736" s="430"/>
      <c r="C736" s="431"/>
      <c r="I736" s="98"/>
    </row>
    <row r="737" spans="2:9" ht="12.75">
      <c r="B737" s="430"/>
      <c r="C737" s="431"/>
      <c r="I737" s="98"/>
    </row>
    <row r="738" spans="2:9" ht="12.75">
      <c r="B738" s="430"/>
      <c r="C738" s="431"/>
      <c r="I738" s="98"/>
    </row>
    <row r="739" spans="2:9" ht="12.75">
      <c r="B739" s="430"/>
      <c r="C739" s="431"/>
      <c r="I739" s="98"/>
    </row>
    <row r="740" spans="2:9" ht="12.75">
      <c r="B740" s="430"/>
      <c r="C740" s="431"/>
      <c r="I740" s="98"/>
    </row>
    <row r="741" spans="2:9" ht="12.75">
      <c r="B741" s="430"/>
      <c r="C741" s="431"/>
      <c r="I741" s="98"/>
    </row>
    <row r="742" spans="2:9" ht="12.75">
      <c r="B742" s="430"/>
      <c r="C742" s="431"/>
      <c r="I742" s="98"/>
    </row>
    <row r="743" spans="2:9" ht="12.75">
      <c r="B743" s="430"/>
      <c r="C743" s="431"/>
      <c r="I743" s="98"/>
    </row>
    <row r="744" spans="2:9" ht="12.75">
      <c r="B744" s="430"/>
      <c r="C744" s="431"/>
      <c r="I744" s="98"/>
    </row>
    <row r="745" spans="2:9" ht="12.75">
      <c r="B745" s="430"/>
      <c r="C745" s="431"/>
      <c r="I745" s="98"/>
    </row>
    <row r="746" spans="2:9" ht="12.75">
      <c r="B746" s="430"/>
      <c r="C746" s="431"/>
      <c r="I746" s="98"/>
    </row>
    <row r="747" spans="2:9" ht="12.75">
      <c r="B747" s="430"/>
      <c r="C747" s="431"/>
      <c r="I747" s="98"/>
    </row>
    <row r="748" spans="2:9" ht="12.75">
      <c r="B748" s="430"/>
      <c r="C748" s="431"/>
      <c r="I748" s="98"/>
    </row>
    <row r="749" spans="2:9" ht="12.75">
      <c r="B749" s="430"/>
      <c r="C749" s="431"/>
      <c r="I749" s="98"/>
    </row>
    <row r="750" spans="2:9" ht="12.75">
      <c r="B750" s="430"/>
      <c r="C750" s="431"/>
      <c r="I750" s="98"/>
    </row>
    <row r="751" spans="2:9" ht="12.75">
      <c r="B751" s="430"/>
      <c r="C751" s="431"/>
      <c r="I751" s="98"/>
    </row>
    <row r="752" spans="2:9" ht="12.75">
      <c r="B752" s="430"/>
      <c r="C752" s="431"/>
      <c r="I752" s="98"/>
    </row>
    <row r="753" spans="2:9" ht="12.75">
      <c r="B753" s="430"/>
      <c r="C753" s="431"/>
      <c r="I753" s="98"/>
    </row>
    <row r="754" spans="2:9" ht="12.75">
      <c r="B754" s="430"/>
      <c r="C754" s="431"/>
      <c r="I754" s="98"/>
    </row>
    <row r="755" spans="2:9" ht="12.75">
      <c r="B755" s="430"/>
      <c r="C755" s="431"/>
      <c r="I755" s="98"/>
    </row>
    <row r="756" spans="2:9" ht="12.75">
      <c r="B756" s="430"/>
      <c r="C756" s="431"/>
      <c r="I756" s="98"/>
    </row>
    <row r="757" spans="2:9" ht="12.75">
      <c r="B757" s="430"/>
      <c r="C757" s="431"/>
      <c r="I757" s="98"/>
    </row>
    <row r="758" spans="2:9" ht="12.75">
      <c r="B758" s="430"/>
      <c r="C758" s="431"/>
      <c r="I758" s="98"/>
    </row>
    <row r="759" spans="2:9" ht="12.75">
      <c r="B759" s="430"/>
      <c r="C759" s="431"/>
      <c r="I759" s="98"/>
    </row>
    <row r="760" spans="2:9" ht="12.75">
      <c r="B760" s="430"/>
      <c r="C760" s="431"/>
      <c r="I760" s="98"/>
    </row>
    <row r="761" spans="2:9" ht="12.75">
      <c r="B761" s="430"/>
      <c r="C761" s="431"/>
      <c r="I761" s="98"/>
    </row>
    <row r="762" spans="2:9" ht="12.75">
      <c r="B762" s="430"/>
      <c r="C762" s="431"/>
      <c r="I762" s="98"/>
    </row>
    <row r="763" spans="2:9" ht="12.75">
      <c r="B763" s="430"/>
      <c r="C763" s="431"/>
      <c r="I763" s="98"/>
    </row>
    <row r="764" spans="2:9" ht="12.75">
      <c r="B764" s="430"/>
      <c r="C764" s="431"/>
      <c r="I764" s="98"/>
    </row>
    <row r="765" spans="2:9" ht="12.75">
      <c r="B765" s="430"/>
      <c r="C765" s="431"/>
      <c r="I765" s="98"/>
    </row>
    <row r="766" spans="2:9" ht="12.75">
      <c r="B766" s="430"/>
      <c r="C766" s="431"/>
      <c r="I766" s="98"/>
    </row>
    <row r="767" spans="2:9" ht="12.75">
      <c r="B767" s="430"/>
      <c r="C767" s="431"/>
      <c r="I767" s="98"/>
    </row>
    <row r="768" spans="2:9" ht="12.75">
      <c r="B768" s="430"/>
      <c r="C768" s="431"/>
      <c r="I768" s="98"/>
    </row>
    <row r="769" spans="2:9" ht="12.75">
      <c r="B769" s="430"/>
      <c r="C769" s="431"/>
      <c r="I769" s="98"/>
    </row>
    <row r="770" spans="2:9" ht="12.75">
      <c r="B770" s="430"/>
      <c r="C770" s="431"/>
      <c r="I770" s="98"/>
    </row>
    <row r="771" spans="2:9" ht="12.75">
      <c r="B771" s="430"/>
      <c r="C771" s="431"/>
      <c r="I771" s="98"/>
    </row>
    <row r="772" spans="2:9" ht="12.75">
      <c r="B772" s="430"/>
      <c r="C772" s="431"/>
      <c r="I772" s="98"/>
    </row>
    <row r="773" spans="2:9" ht="12.75">
      <c r="B773" s="430"/>
      <c r="C773" s="431"/>
      <c r="I773" s="98"/>
    </row>
    <row r="774" spans="2:9" ht="12.75">
      <c r="B774" s="430"/>
      <c r="C774" s="431"/>
      <c r="I774" s="98"/>
    </row>
    <row r="775" spans="2:9" ht="12.75">
      <c r="B775" s="430"/>
      <c r="C775" s="431"/>
      <c r="I775" s="98"/>
    </row>
    <row r="776" spans="2:9" ht="12.75">
      <c r="B776" s="430"/>
      <c r="C776" s="431"/>
      <c r="I776" s="98"/>
    </row>
    <row r="777" spans="2:9" ht="12.75">
      <c r="B777" s="430"/>
      <c r="C777" s="431"/>
      <c r="I777" s="98"/>
    </row>
    <row r="778" spans="2:9" ht="12.75">
      <c r="B778" s="430"/>
      <c r="C778" s="431"/>
      <c r="I778" s="98"/>
    </row>
    <row r="779" spans="2:9" ht="12.75">
      <c r="B779" s="430"/>
      <c r="C779" s="431"/>
      <c r="I779" s="98"/>
    </row>
    <row r="780" spans="2:9" ht="12.75">
      <c r="B780" s="430"/>
      <c r="C780" s="431"/>
      <c r="I780" s="98"/>
    </row>
    <row r="781" spans="2:9" ht="12.75">
      <c r="B781" s="430"/>
      <c r="C781" s="431"/>
      <c r="I781" s="98"/>
    </row>
    <row r="782" spans="2:9" ht="12.75">
      <c r="B782" s="430"/>
      <c r="C782" s="431"/>
      <c r="I782" s="98"/>
    </row>
    <row r="783" spans="2:9" ht="12.75">
      <c r="B783" s="430"/>
      <c r="C783" s="431"/>
      <c r="I783" s="98"/>
    </row>
    <row r="784" spans="2:9" ht="12.75">
      <c r="B784" s="430"/>
      <c r="C784" s="431"/>
      <c r="I784" s="98"/>
    </row>
    <row r="785" spans="2:9" ht="12.75">
      <c r="B785" s="430"/>
      <c r="C785" s="431"/>
      <c r="I785" s="98"/>
    </row>
    <row r="786" spans="2:9" ht="12.75">
      <c r="B786" s="430"/>
      <c r="C786" s="431"/>
      <c r="I786" s="98"/>
    </row>
    <row r="787" spans="2:9" ht="12.75">
      <c r="B787" s="430"/>
      <c r="C787" s="431"/>
      <c r="I787" s="98"/>
    </row>
    <row r="788" spans="2:9" ht="12.75">
      <c r="B788" s="430"/>
      <c r="C788" s="431"/>
      <c r="I788" s="98"/>
    </row>
    <row r="789" spans="2:9" ht="12.75">
      <c r="B789" s="430"/>
      <c r="C789" s="431"/>
      <c r="I789" s="98"/>
    </row>
    <row r="790" spans="2:9" ht="12.75">
      <c r="B790" s="430"/>
      <c r="C790" s="431"/>
      <c r="I790" s="98"/>
    </row>
    <row r="791" spans="2:9" ht="12.75">
      <c r="B791" s="430"/>
      <c r="C791" s="431"/>
      <c r="I791" s="98"/>
    </row>
    <row r="792" spans="2:9" ht="12.75">
      <c r="B792" s="430"/>
      <c r="C792" s="431"/>
      <c r="I792" s="98"/>
    </row>
    <row r="793" spans="2:9" ht="12.75">
      <c r="B793" s="430"/>
      <c r="C793" s="431"/>
      <c r="I793" s="98"/>
    </row>
    <row r="794" spans="2:9" ht="12.75">
      <c r="B794" s="430"/>
      <c r="C794" s="431"/>
      <c r="I794" s="98"/>
    </row>
    <row r="795" spans="2:9" ht="12.75">
      <c r="B795" s="430"/>
      <c r="C795" s="431"/>
      <c r="I795" s="98"/>
    </row>
    <row r="796" spans="2:9" ht="12.75">
      <c r="B796" s="430"/>
      <c r="C796" s="431"/>
      <c r="I796" s="98"/>
    </row>
    <row r="797" spans="2:9" ht="12.75">
      <c r="B797" s="430"/>
      <c r="C797" s="431"/>
      <c r="I797" s="98"/>
    </row>
    <row r="798" spans="2:9" ht="12.75">
      <c r="B798" s="430"/>
      <c r="C798" s="431"/>
      <c r="I798" s="98"/>
    </row>
    <row r="799" spans="2:9" ht="12.75">
      <c r="B799" s="430"/>
      <c r="C799" s="431"/>
      <c r="I799" s="98"/>
    </row>
    <row r="800" spans="2:9" ht="12.75">
      <c r="B800" s="430"/>
      <c r="C800" s="431"/>
      <c r="I800" s="98"/>
    </row>
    <row r="801" spans="2:9" ht="12.75">
      <c r="B801" s="430"/>
      <c r="C801" s="431"/>
      <c r="I801" s="98"/>
    </row>
    <row r="802" spans="2:9" ht="12.75">
      <c r="B802" s="430"/>
      <c r="C802" s="431"/>
      <c r="I802" s="98"/>
    </row>
    <row r="803" spans="2:9" ht="12.75">
      <c r="B803" s="430"/>
      <c r="C803" s="431"/>
      <c r="I803" s="98"/>
    </row>
    <row r="804" spans="2:9" ht="12.75">
      <c r="B804" s="430"/>
      <c r="C804" s="431"/>
      <c r="I804" s="98"/>
    </row>
    <row r="805" spans="2:9" ht="12.75">
      <c r="B805" s="430"/>
      <c r="C805" s="431"/>
      <c r="I805" s="98"/>
    </row>
    <row r="806" spans="2:9" ht="12.75">
      <c r="B806" s="430"/>
      <c r="C806" s="431"/>
      <c r="I806" s="98"/>
    </row>
    <row r="807" spans="2:9" ht="12.75">
      <c r="B807" s="430"/>
      <c r="C807" s="431"/>
      <c r="I807" s="98"/>
    </row>
    <row r="808" spans="2:9" ht="12.75">
      <c r="B808" s="430"/>
      <c r="C808" s="431"/>
      <c r="I808" s="98"/>
    </row>
    <row r="809" spans="2:9" ht="12.75">
      <c r="B809" s="430"/>
      <c r="C809" s="431"/>
      <c r="I809" s="98"/>
    </row>
    <row r="810" spans="2:9" ht="12.75">
      <c r="B810" s="430"/>
      <c r="C810" s="431"/>
      <c r="I810" s="98"/>
    </row>
    <row r="811" spans="2:9" ht="12.75">
      <c r="B811" s="430"/>
      <c r="C811" s="431"/>
      <c r="I811" s="98"/>
    </row>
    <row r="812" spans="2:9" ht="12.75">
      <c r="B812" s="430"/>
      <c r="C812" s="431"/>
      <c r="I812" s="98"/>
    </row>
    <row r="813" spans="2:9" ht="12.75">
      <c r="B813" s="430"/>
      <c r="C813" s="431"/>
      <c r="I813" s="98"/>
    </row>
    <row r="814" spans="2:9" ht="12.75">
      <c r="B814" s="430"/>
      <c r="C814" s="431"/>
      <c r="I814" s="98"/>
    </row>
    <row r="815" spans="2:9" ht="12.75">
      <c r="B815" s="430"/>
      <c r="C815" s="431"/>
      <c r="I815" s="98"/>
    </row>
    <row r="816" spans="2:9" ht="12.75">
      <c r="B816" s="430"/>
      <c r="C816" s="431"/>
      <c r="I816" s="98"/>
    </row>
    <row r="817" spans="2:9" ht="12.75">
      <c r="B817" s="430"/>
      <c r="C817" s="431"/>
      <c r="I817" s="98"/>
    </row>
    <row r="818" spans="2:9" ht="12.75">
      <c r="B818" s="430"/>
      <c r="C818" s="431"/>
      <c r="I818" s="98"/>
    </row>
    <row r="819" spans="2:9" ht="12.75">
      <c r="B819" s="430"/>
      <c r="C819" s="431"/>
      <c r="I819" s="98"/>
    </row>
    <row r="820" spans="2:9" ht="12.75">
      <c r="B820" s="430"/>
      <c r="C820" s="431"/>
      <c r="I820" s="98"/>
    </row>
    <row r="821" spans="2:9" ht="12.75">
      <c r="B821" s="430"/>
      <c r="C821" s="431"/>
      <c r="I821" s="98"/>
    </row>
    <row r="822" spans="2:9" ht="12.75">
      <c r="B822" s="430"/>
      <c r="C822" s="431"/>
      <c r="I822" s="98"/>
    </row>
    <row r="823" spans="2:9" ht="12.75">
      <c r="B823" s="430"/>
      <c r="C823" s="431"/>
      <c r="I823" s="98"/>
    </row>
    <row r="824" spans="2:9" ht="12.75">
      <c r="B824" s="430"/>
      <c r="C824" s="431"/>
      <c r="I824" s="98"/>
    </row>
    <row r="825" spans="2:9" ht="12.75">
      <c r="B825" s="430"/>
      <c r="C825" s="431"/>
      <c r="I825" s="98"/>
    </row>
    <row r="826" spans="2:9" ht="12.75">
      <c r="B826" s="430"/>
      <c r="C826" s="431"/>
      <c r="I826" s="98"/>
    </row>
    <row r="827" spans="2:9" ht="12.75">
      <c r="B827" s="430"/>
      <c r="C827" s="431"/>
      <c r="I827" s="98"/>
    </row>
    <row r="828" spans="2:9" ht="12.75">
      <c r="B828" s="430"/>
      <c r="C828" s="431"/>
      <c r="I828" s="98"/>
    </row>
    <row r="829" spans="2:9" ht="12.75">
      <c r="B829" s="430"/>
      <c r="C829" s="431"/>
      <c r="I829" s="98"/>
    </row>
    <row r="830" spans="2:9" ht="12.75">
      <c r="B830" s="430"/>
      <c r="C830" s="431"/>
      <c r="I830" s="98"/>
    </row>
    <row r="831" spans="2:9" ht="12.75">
      <c r="B831" s="430"/>
      <c r="C831" s="431"/>
      <c r="I831" s="98"/>
    </row>
    <row r="832" spans="2:9" ht="12.75">
      <c r="B832" s="430"/>
      <c r="C832" s="431"/>
      <c r="I832" s="98"/>
    </row>
    <row r="833" spans="2:9" ht="12.75">
      <c r="B833" s="430"/>
      <c r="C833" s="431"/>
      <c r="I833" s="98"/>
    </row>
    <row r="834" spans="2:9" ht="12.75">
      <c r="B834" s="430"/>
      <c r="C834" s="431"/>
      <c r="I834" s="98"/>
    </row>
    <row r="835" spans="2:9" ht="12.75">
      <c r="B835" s="430"/>
      <c r="C835" s="431"/>
      <c r="I835" s="98"/>
    </row>
    <row r="836" spans="2:9" ht="12.75">
      <c r="B836" s="430"/>
      <c r="C836" s="431"/>
      <c r="I836" s="98"/>
    </row>
    <row r="837" spans="2:9" ht="12.75">
      <c r="B837" s="430"/>
      <c r="C837" s="431"/>
      <c r="I837" s="98"/>
    </row>
    <row r="838" spans="2:9" ht="12.75">
      <c r="B838" s="430"/>
      <c r="C838" s="431"/>
      <c r="I838" s="98"/>
    </row>
    <row r="839" spans="2:9" ht="12.75">
      <c r="B839" s="430"/>
      <c r="C839" s="431"/>
      <c r="I839" s="98"/>
    </row>
    <row r="840" spans="2:9" ht="12.75">
      <c r="B840" s="430"/>
      <c r="C840" s="431"/>
      <c r="I840" s="98"/>
    </row>
    <row r="841" spans="2:9" ht="12.75">
      <c r="B841" s="430"/>
      <c r="C841" s="431"/>
      <c r="I841" s="98"/>
    </row>
    <row r="842" spans="2:9" ht="12.75">
      <c r="B842" s="430"/>
      <c r="C842" s="431"/>
      <c r="I842" s="98"/>
    </row>
    <row r="843" spans="2:9" ht="12.75">
      <c r="B843" s="430"/>
      <c r="C843" s="431"/>
      <c r="I843" s="98"/>
    </row>
    <row r="844" spans="2:9" ht="12.75">
      <c r="B844" s="430"/>
      <c r="C844" s="431"/>
      <c r="I844" s="98"/>
    </row>
    <row r="845" spans="2:9" ht="12.75">
      <c r="B845" s="430"/>
      <c r="C845" s="431"/>
      <c r="I845" s="98"/>
    </row>
    <row r="846" spans="2:9" ht="12.75">
      <c r="B846" s="430"/>
      <c r="C846" s="431"/>
      <c r="I846" s="98"/>
    </row>
    <row r="847" spans="2:9" ht="12.75">
      <c r="B847" s="430"/>
      <c r="C847" s="431"/>
      <c r="I847" s="98"/>
    </row>
    <row r="848" spans="2:9" ht="12.75">
      <c r="B848" s="430"/>
      <c r="C848" s="431"/>
      <c r="I848" s="98"/>
    </row>
    <row r="849" spans="2:9" ht="12.75">
      <c r="B849" s="430"/>
      <c r="C849" s="431"/>
      <c r="I849" s="98"/>
    </row>
    <row r="850" spans="2:9" ht="12.75">
      <c r="B850" s="430"/>
      <c r="C850" s="431"/>
      <c r="I850" s="98"/>
    </row>
    <row r="851" spans="2:9" ht="12.75">
      <c r="B851" s="430"/>
      <c r="C851" s="431"/>
      <c r="I851" s="98"/>
    </row>
    <row r="852" spans="2:9" ht="12.75">
      <c r="B852" s="430"/>
      <c r="C852" s="431"/>
      <c r="I852" s="98"/>
    </row>
    <row r="853" spans="2:9" ht="12.75">
      <c r="B853" s="430"/>
      <c r="C853" s="431"/>
      <c r="I853" s="98"/>
    </row>
    <row r="854" spans="2:9" ht="12.75">
      <c r="B854" s="430"/>
      <c r="C854" s="431"/>
      <c r="I854" s="98"/>
    </row>
    <row r="855" spans="2:9" ht="12.75">
      <c r="B855" s="430"/>
      <c r="C855" s="431"/>
      <c r="I855" s="98"/>
    </row>
    <row r="856" spans="2:9" ht="12.75">
      <c r="B856" s="430"/>
      <c r="C856" s="431"/>
      <c r="I856" s="98"/>
    </row>
    <row r="857" spans="2:9" ht="12.75">
      <c r="B857" s="430"/>
      <c r="C857" s="431"/>
      <c r="I857" s="98"/>
    </row>
    <row r="858" spans="2:9" ht="12.75">
      <c r="B858" s="430"/>
      <c r="C858" s="431"/>
      <c r="I858" s="98"/>
    </row>
    <row r="859" spans="2:9" ht="12.75">
      <c r="B859" s="430"/>
      <c r="C859" s="431"/>
      <c r="I859" s="98"/>
    </row>
    <row r="860" spans="2:9" ht="12.75">
      <c r="B860" s="430"/>
      <c r="C860" s="431"/>
      <c r="I860" s="98"/>
    </row>
    <row r="861" spans="2:9" ht="12.75">
      <c r="B861" s="430"/>
      <c r="C861" s="431"/>
      <c r="I861" s="98"/>
    </row>
    <row r="862" spans="2:9" ht="12.75">
      <c r="B862" s="430"/>
      <c r="C862" s="431"/>
      <c r="I862" s="98"/>
    </row>
    <row r="863" spans="2:9" ht="12.75">
      <c r="B863" s="430"/>
      <c r="C863" s="431"/>
      <c r="I863" s="98"/>
    </row>
    <row r="864" spans="2:9" ht="12.75">
      <c r="B864" s="430"/>
      <c r="C864" s="431"/>
      <c r="I864" s="98"/>
    </row>
    <row r="865" spans="2:9" ht="12.75">
      <c r="B865" s="430"/>
      <c r="C865" s="431"/>
      <c r="I865" s="98"/>
    </row>
    <row r="866" spans="2:9" ht="12.75">
      <c r="B866" s="430"/>
      <c r="C866" s="431"/>
      <c r="I866" s="98"/>
    </row>
    <row r="867" spans="2:9" ht="12.75">
      <c r="B867" s="430"/>
      <c r="C867" s="431"/>
      <c r="I867" s="98"/>
    </row>
    <row r="868" spans="2:9" ht="12.75">
      <c r="B868" s="430"/>
      <c r="C868" s="431"/>
      <c r="I868" s="98"/>
    </row>
    <row r="869" spans="2:9" ht="12.75">
      <c r="B869" s="430"/>
      <c r="C869" s="431"/>
      <c r="I869" s="98"/>
    </row>
    <row r="870" spans="2:9" ht="12.75">
      <c r="B870" s="430"/>
      <c r="C870" s="431"/>
      <c r="I870" s="98"/>
    </row>
    <row r="871" spans="2:9" ht="12.75">
      <c r="B871" s="430"/>
      <c r="C871" s="431"/>
      <c r="I871" s="98"/>
    </row>
    <row r="872" spans="2:9" ht="12.75">
      <c r="B872" s="430"/>
      <c r="C872" s="431"/>
      <c r="I872" s="98"/>
    </row>
    <row r="873" spans="2:9" ht="12.75">
      <c r="B873" s="430"/>
      <c r="C873" s="431"/>
      <c r="I873" s="98"/>
    </row>
    <row r="874" spans="2:9" ht="12.75">
      <c r="B874" s="430"/>
      <c r="C874" s="431"/>
      <c r="I874" s="98"/>
    </row>
    <row r="875" spans="2:9" ht="12.75">
      <c r="B875" s="430"/>
      <c r="C875" s="431"/>
      <c r="I875" s="98"/>
    </row>
    <row r="876" ht="12.75">
      <c r="I876" s="98"/>
    </row>
    <row r="877" ht="12.75">
      <c r="I877" s="98"/>
    </row>
    <row r="878" ht="12.75">
      <c r="I878" s="98"/>
    </row>
    <row r="879" ht="12.75">
      <c r="I879" s="98"/>
    </row>
    <row r="880" ht="12.75">
      <c r="I880" s="98"/>
    </row>
    <row r="881" ht="12.75">
      <c r="I881" s="98"/>
    </row>
    <row r="882" ht="12.75">
      <c r="I882" s="98"/>
    </row>
    <row r="883" ht="12.75">
      <c r="I883" s="98"/>
    </row>
    <row r="884" ht="12.75">
      <c r="I884" s="98"/>
    </row>
    <row r="885" ht="12.75">
      <c r="I885" s="98"/>
    </row>
    <row r="886" ht="12.75">
      <c r="I886" s="98"/>
    </row>
    <row r="887" ht="12.75">
      <c r="I887" s="98"/>
    </row>
    <row r="888" ht="12.75">
      <c r="I888" s="98"/>
    </row>
    <row r="889" ht="12.75">
      <c r="I889" s="98"/>
    </row>
    <row r="890" ht="12.75">
      <c r="I890" s="98"/>
    </row>
    <row r="891" ht="12.75">
      <c r="I891" s="98"/>
    </row>
    <row r="892" ht="12.75">
      <c r="I892" s="98"/>
    </row>
    <row r="893" ht="12.75">
      <c r="I893" s="98"/>
    </row>
    <row r="894" ht="12.75">
      <c r="I894" s="98"/>
    </row>
    <row r="895" ht="12.75">
      <c r="I895" s="98"/>
    </row>
    <row r="896" ht="12.75">
      <c r="I896" s="98"/>
    </row>
    <row r="897" ht="12.75">
      <c r="I897" s="98"/>
    </row>
    <row r="898" ht="12.75">
      <c r="I898" s="98"/>
    </row>
    <row r="899" ht="12.75">
      <c r="I899" s="98"/>
    </row>
    <row r="900" ht="12.75">
      <c r="I900" s="98"/>
    </row>
    <row r="901" ht="12.75">
      <c r="I901" s="98"/>
    </row>
  </sheetData>
  <mergeCells count="7">
    <mergeCell ref="A7:I7"/>
    <mergeCell ref="A9:I9"/>
    <mergeCell ref="A10:I10"/>
    <mergeCell ref="A2:I2"/>
    <mergeCell ref="A3:I3"/>
    <mergeCell ref="A4:I4"/>
    <mergeCell ref="A5:I5"/>
  </mergeCells>
  <printOptions horizontalCentered="1"/>
  <pageMargins left="0.8267716535433072" right="0.35433070866141736" top="0.7874015748031497" bottom="0.7874015748031497" header="0.5118110236220472" footer="0.5118110236220472"/>
  <pageSetup firstPageNumber="26" useFirstPageNumber="1" horizontalDpi="600" verticalDpi="600" orientation="portrait" paperSize="9" scale="72" r:id="rId1"/>
  <headerFooter alignWithMargins="0">
    <oddFooter>&amp;C&amp;"Times New Roman,Regular"&amp;P</oddFooter>
  </headerFooter>
  <rowBreaks count="1" manualBreakCount="1">
    <brk id="11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5"/>
  <dimension ref="A1:DY339"/>
  <sheetViews>
    <sheetView zoomScaleSheetLayoutView="100" workbookViewId="0" topLeftCell="A1">
      <selection activeCell="A9" sqref="A9:D9"/>
    </sheetView>
  </sheetViews>
  <sheetFormatPr defaultColWidth="9.140625" defaultRowHeight="17.25" customHeight="1"/>
  <cols>
    <col min="1" max="1" width="9.00390625" style="437" customWidth="1"/>
    <col min="2" max="2" width="55.57421875" style="436" customWidth="1"/>
    <col min="3" max="3" width="16.7109375" style="436" customWidth="1"/>
    <col min="4" max="4" width="15.8515625" style="365" customWidth="1"/>
    <col min="5" max="5" width="11.421875" style="105" customWidth="1"/>
    <col min="6" max="6" width="10.28125" style="105" customWidth="1"/>
    <col min="7" max="7" width="10.140625" style="105" customWidth="1"/>
    <col min="8" max="8" width="12.00390625" style="105" customWidth="1"/>
    <col min="9" max="9" width="9.421875" style="105" customWidth="1"/>
    <col min="10" max="129" width="9.140625" style="105" customWidth="1"/>
    <col min="130" max="16384" width="9.140625" style="101" customWidth="1"/>
  </cols>
  <sheetData>
    <row r="1" spans="1:129" s="97" customFormat="1" ht="12.75">
      <c r="A1" s="432" t="s">
        <v>1409</v>
      </c>
      <c r="B1" s="432"/>
      <c r="C1" s="432"/>
      <c r="D1" s="432"/>
      <c r="E1" s="234"/>
      <c r="F1" s="234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</row>
    <row r="2" spans="1:129" s="97" customFormat="1" ht="15" customHeight="1">
      <c r="A2" s="339" t="s">
        <v>1410</v>
      </c>
      <c r="B2" s="339"/>
      <c r="C2" s="339"/>
      <c r="D2" s="339"/>
      <c r="E2" s="235"/>
      <c r="F2" s="23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</row>
    <row r="3" spans="1:129" s="97" customFormat="1" ht="3.75" customHeight="1">
      <c r="A3" s="236"/>
      <c r="B3" s="7"/>
      <c r="C3" s="7"/>
      <c r="D3" s="7"/>
      <c r="E3" s="5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</row>
    <row r="4" spans="1:6" s="176" customFormat="1" ht="12.75">
      <c r="A4" s="366" t="s">
        <v>1442</v>
      </c>
      <c r="B4" s="366"/>
      <c r="C4" s="366"/>
      <c r="D4" s="366"/>
      <c r="E4" s="237"/>
      <c r="F4" s="237"/>
    </row>
    <row r="5" spans="1:5" s="176" customFormat="1" ht="12.75">
      <c r="A5" s="105"/>
      <c r="B5" s="172"/>
      <c r="C5" s="172"/>
      <c r="D5" s="172"/>
      <c r="E5" s="172"/>
    </row>
    <row r="6" spans="1:129" s="221" customFormat="1" ht="17.25" customHeight="1">
      <c r="A6" s="654" t="s">
        <v>1412</v>
      </c>
      <c r="B6" s="654"/>
      <c r="C6" s="654"/>
      <c r="D6" s="654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33"/>
      <c r="CR6" s="433"/>
      <c r="CS6" s="433"/>
      <c r="CT6" s="433"/>
      <c r="CU6" s="433"/>
      <c r="CV6" s="433"/>
      <c r="CW6" s="433"/>
      <c r="CX6" s="433"/>
      <c r="CY6" s="433"/>
      <c r="CZ6" s="433"/>
      <c r="DA6" s="433"/>
      <c r="DB6" s="433"/>
      <c r="DC6" s="433"/>
      <c r="DD6" s="433"/>
      <c r="DE6" s="433"/>
      <c r="DF6" s="433"/>
      <c r="DG6" s="433"/>
      <c r="DH6" s="433"/>
      <c r="DI6" s="433"/>
      <c r="DJ6" s="433"/>
      <c r="DK6" s="433"/>
      <c r="DL6" s="433"/>
      <c r="DM6" s="433"/>
      <c r="DN6" s="433"/>
      <c r="DO6" s="433"/>
      <c r="DP6" s="433"/>
      <c r="DQ6" s="433"/>
      <c r="DR6" s="433"/>
      <c r="DS6" s="433"/>
      <c r="DT6" s="433"/>
      <c r="DU6" s="433"/>
      <c r="DV6" s="433"/>
      <c r="DW6" s="433"/>
      <c r="DX6" s="433"/>
      <c r="DY6" s="433"/>
    </row>
    <row r="7" spans="1:129" s="221" customFormat="1" ht="18.75" customHeight="1">
      <c r="A7" s="653" t="s">
        <v>497</v>
      </c>
      <c r="B7" s="653"/>
      <c r="C7" s="653"/>
      <c r="D7" s="65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  <c r="CB7" s="433"/>
      <c r="CC7" s="433"/>
      <c r="CD7" s="433"/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433"/>
      <c r="CQ7" s="433"/>
      <c r="CR7" s="433"/>
      <c r="CS7" s="433"/>
      <c r="CT7" s="433"/>
      <c r="CU7" s="433"/>
      <c r="CV7" s="433"/>
      <c r="CW7" s="433"/>
      <c r="CX7" s="433"/>
      <c r="CY7" s="433"/>
      <c r="CZ7" s="433"/>
      <c r="DA7" s="433"/>
      <c r="DB7" s="433"/>
      <c r="DC7" s="433"/>
      <c r="DD7" s="433"/>
      <c r="DE7" s="433"/>
      <c r="DF7" s="433"/>
      <c r="DG7" s="433"/>
      <c r="DH7" s="433"/>
      <c r="DI7" s="433"/>
      <c r="DJ7" s="433"/>
      <c r="DK7" s="433"/>
      <c r="DL7" s="433"/>
      <c r="DM7" s="433"/>
      <c r="DN7" s="433"/>
      <c r="DO7" s="433"/>
      <c r="DP7" s="433"/>
      <c r="DQ7" s="433"/>
      <c r="DR7" s="433"/>
      <c r="DS7" s="433"/>
      <c r="DT7" s="433"/>
      <c r="DU7" s="433"/>
      <c r="DV7" s="433"/>
      <c r="DW7" s="433"/>
      <c r="DX7" s="433"/>
      <c r="DY7" s="433"/>
    </row>
    <row r="8" spans="1:129" s="221" customFormat="1" ht="15.75" customHeight="1">
      <c r="A8" s="495" t="s">
        <v>1723</v>
      </c>
      <c r="B8" s="495"/>
      <c r="C8" s="495"/>
      <c r="D8" s="495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3"/>
      <c r="DI8" s="433"/>
      <c r="DJ8" s="433"/>
      <c r="DK8" s="433"/>
      <c r="DL8" s="433"/>
      <c r="DM8" s="433"/>
      <c r="DN8" s="433"/>
      <c r="DO8" s="433"/>
      <c r="DP8" s="433"/>
      <c r="DQ8" s="433"/>
      <c r="DR8" s="433"/>
      <c r="DS8" s="433"/>
      <c r="DT8" s="433"/>
      <c r="DU8" s="433"/>
      <c r="DV8" s="433"/>
      <c r="DW8" s="433"/>
      <c r="DX8" s="433"/>
      <c r="DY8" s="433"/>
    </row>
    <row r="9" spans="1:129" s="435" customFormat="1" ht="12.75">
      <c r="A9" s="463" t="s">
        <v>1415</v>
      </c>
      <c r="B9" s="463"/>
      <c r="C9" s="463"/>
      <c r="D9" s="463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  <c r="DQ9" s="434"/>
      <c r="DR9" s="434"/>
      <c r="DS9" s="434"/>
      <c r="DT9" s="434"/>
      <c r="DU9" s="434"/>
      <c r="DV9" s="434"/>
      <c r="DW9" s="434"/>
      <c r="DX9" s="434"/>
      <c r="DY9" s="434"/>
    </row>
    <row r="10" spans="1:129" s="435" customFormat="1" ht="12.75">
      <c r="A10" s="436" t="s">
        <v>1416</v>
      </c>
      <c r="B10" s="174"/>
      <c r="C10" s="173"/>
      <c r="D10" s="244" t="s">
        <v>388</v>
      </c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  <c r="DU10" s="434"/>
      <c r="DV10" s="434"/>
      <c r="DW10" s="434"/>
      <c r="DX10" s="434"/>
      <c r="DY10" s="434"/>
    </row>
    <row r="11" spans="1:129" s="221" customFormat="1" ht="14.25" customHeight="1">
      <c r="A11" s="437"/>
      <c r="B11" s="438"/>
      <c r="C11" s="439"/>
      <c r="D11" s="440" t="s">
        <v>498</v>
      </c>
      <c r="E11" s="441"/>
      <c r="F11" s="441"/>
      <c r="G11" s="442"/>
      <c r="H11" s="352"/>
      <c r="I11" s="224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  <c r="CJ11" s="433"/>
      <c r="CK11" s="433"/>
      <c r="CL11" s="433"/>
      <c r="CM11" s="433"/>
      <c r="CN11" s="433"/>
      <c r="CO11" s="433"/>
      <c r="CP11" s="433"/>
      <c r="CQ11" s="433"/>
      <c r="CR11" s="433"/>
      <c r="CS11" s="433"/>
      <c r="CT11" s="433"/>
      <c r="CU11" s="433"/>
      <c r="CV11" s="433"/>
      <c r="CW11" s="433"/>
      <c r="CX11" s="433"/>
      <c r="CY11" s="433"/>
      <c r="CZ11" s="433"/>
      <c r="DA11" s="433"/>
      <c r="DB11" s="433"/>
      <c r="DC11" s="433"/>
      <c r="DD11" s="433"/>
      <c r="DE11" s="433"/>
      <c r="DF11" s="433"/>
      <c r="DG11" s="433"/>
      <c r="DH11" s="433"/>
      <c r="DI11" s="433"/>
      <c r="DJ11" s="433"/>
      <c r="DK11" s="433"/>
      <c r="DL11" s="433"/>
      <c r="DM11" s="433"/>
      <c r="DN11" s="433"/>
      <c r="DO11" s="433"/>
      <c r="DP11" s="433"/>
      <c r="DQ11" s="433"/>
      <c r="DR11" s="433"/>
      <c r="DS11" s="433"/>
      <c r="DT11" s="433"/>
      <c r="DU11" s="433"/>
      <c r="DV11" s="433"/>
      <c r="DW11" s="433"/>
      <c r="DX11" s="433"/>
      <c r="DY11" s="433"/>
    </row>
    <row r="12" spans="1:9" ht="18" customHeight="1">
      <c r="A12" s="443"/>
      <c r="D12" s="228" t="s">
        <v>1446</v>
      </c>
      <c r="E12" s="230"/>
      <c r="F12" s="230"/>
      <c r="G12" s="444"/>
      <c r="H12" s="352"/>
      <c r="I12" s="175"/>
    </row>
    <row r="13" spans="1:6" ht="53.25" customHeight="1">
      <c r="A13" s="445" t="s">
        <v>391</v>
      </c>
      <c r="B13" s="180" t="s">
        <v>1419</v>
      </c>
      <c r="C13" s="246" t="s">
        <v>499</v>
      </c>
      <c r="D13" s="180" t="s">
        <v>1451</v>
      </c>
      <c r="E13" s="446"/>
      <c r="F13" s="447"/>
    </row>
    <row r="14" spans="1:129" s="450" customFormat="1" ht="11.25">
      <c r="A14" s="448">
        <v>1</v>
      </c>
      <c r="B14" s="448">
        <v>2</v>
      </c>
      <c r="C14" s="379">
        <v>3</v>
      </c>
      <c r="D14" s="379">
        <v>4</v>
      </c>
      <c r="E14" s="449"/>
      <c r="F14" s="449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</row>
    <row r="15" spans="1:6" ht="12.75" customHeight="1">
      <c r="A15" s="451"/>
      <c r="B15" s="187" t="s">
        <v>500</v>
      </c>
      <c r="C15" s="280">
        <v>2551994</v>
      </c>
      <c r="D15" s="280">
        <v>335334</v>
      </c>
      <c r="E15" s="452"/>
      <c r="F15" s="452"/>
    </row>
    <row r="16" spans="1:6" ht="12.75" customHeight="1">
      <c r="A16" s="453" t="s">
        <v>501</v>
      </c>
      <c r="B16" s="199" t="s">
        <v>502</v>
      </c>
      <c r="C16" s="281">
        <v>105263</v>
      </c>
      <c r="D16" s="281">
        <v>-1181</v>
      </c>
      <c r="E16" s="452"/>
      <c r="F16" s="452"/>
    </row>
    <row r="17" spans="1:6" ht="25.5" customHeight="1">
      <c r="A17" s="453" t="s">
        <v>503</v>
      </c>
      <c r="B17" s="199" t="s">
        <v>504</v>
      </c>
      <c r="C17" s="281">
        <v>230</v>
      </c>
      <c r="D17" s="281">
        <v>-78</v>
      </c>
      <c r="E17" s="452"/>
      <c r="F17" s="452" t="s">
        <v>505</v>
      </c>
    </row>
    <row r="18" spans="1:6" ht="12.75" customHeight="1">
      <c r="A18" s="453" t="s">
        <v>506</v>
      </c>
      <c r="B18" s="199" t="s">
        <v>507</v>
      </c>
      <c r="C18" s="281">
        <v>-143852</v>
      </c>
      <c r="D18" s="281">
        <v>6</v>
      </c>
      <c r="E18" s="452"/>
      <c r="F18" s="452"/>
    </row>
    <row r="19" spans="1:6" ht="25.5" customHeight="1">
      <c r="A19" s="453" t="s">
        <v>508</v>
      </c>
      <c r="B19" s="199" t="s">
        <v>509</v>
      </c>
      <c r="C19" s="281">
        <v>47774</v>
      </c>
      <c r="D19" s="281">
        <v>0</v>
      </c>
      <c r="E19" s="454"/>
      <c r="F19" s="454"/>
    </row>
    <row r="20" spans="1:6" ht="12.75" customHeight="1">
      <c r="A20" s="453" t="s">
        <v>510</v>
      </c>
      <c r="B20" s="257" t="s">
        <v>511</v>
      </c>
      <c r="C20" s="281">
        <v>2464802</v>
      </c>
      <c r="D20" s="281">
        <v>326281</v>
      </c>
      <c r="E20" s="454"/>
      <c r="F20" s="454"/>
    </row>
    <row r="21" spans="1:6" ht="12.75" customHeight="1">
      <c r="A21" s="453" t="s">
        <v>512</v>
      </c>
      <c r="B21" s="257" t="s">
        <v>513</v>
      </c>
      <c r="C21" s="281">
        <v>77777</v>
      </c>
      <c r="D21" s="281">
        <v>10306</v>
      </c>
      <c r="E21" s="455"/>
      <c r="F21" s="455"/>
    </row>
    <row r="22" spans="1:6" ht="12.75" customHeight="1">
      <c r="A22" s="453"/>
      <c r="B22" s="257"/>
      <c r="C22" s="281"/>
      <c r="D22" s="281"/>
      <c r="E22" s="455"/>
      <c r="F22" s="455"/>
    </row>
    <row r="23" spans="1:6" ht="12.75" customHeight="1">
      <c r="A23" s="451"/>
      <c r="B23" s="259" t="s">
        <v>514</v>
      </c>
      <c r="C23" s="250">
        <v>2550952</v>
      </c>
      <c r="D23" s="250">
        <v>316496</v>
      </c>
      <c r="E23" s="175"/>
      <c r="F23" s="175"/>
    </row>
    <row r="24" spans="1:129" s="97" customFormat="1" ht="12.75" customHeight="1">
      <c r="A24" s="261" t="s">
        <v>1739</v>
      </c>
      <c r="B24" s="192" t="s">
        <v>1740</v>
      </c>
      <c r="C24" s="250">
        <v>2146962</v>
      </c>
      <c r="D24" s="250">
        <v>206207</v>
      </c>
      <c r="E24" s="456"/>
      <c r="F24" s="456"/>
      <c r="G24" s="456"/>
      <c r="H24" s="457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</row>
    <row r="25" spans="1:129" s="459" customFormat="1" ht="12.75" customHeight="1">
      <c r="A25" s="192" t="s">
        <v>1741</v>
      </c>
      <c r="B25" s="192" t="s">
        <v>1742</v>
      </c>
      <c r="C25" s="250">
        <v>2078796</v>
      </c>
      <c r="D25" s="250">
        <v>205632</v>
      </c>
      <c r="E25" s="456"/>
      <c r="F25" s="456"/>
      <c r="G25" s="456"/>
      <c r="H25" s="457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58"/>
      <c r="BE25" s="458"/>
      <c r="BF25" s="458"/>
      <c r="BG25" s="458"/>
      <c r="BH25" s="458"/>
      <c r="BI25" s="458"/>
      <c r="BJ25" s="458"/>
      <c r="BK25" s="458"/>
      <c r="BL25" s="458"/>
      <c r="BM25" s="458"/>
      <c r="BN25" s="458"/>
      <c r="BO25" s="458"/>
      <c r="BP25" s="458"/>
      <c r="BQ25" s="458"/>
      <c r="BR25" s="458"/>
      <c r="BS25" s="458"/>
      <c r="BT25" s="458"/>
      <c r="BU25" s="458"/>
      <c r="BV25" s="458"/>
      <c r="BW25" s="458"/>
      <c r="BX25" s="458"/>
      <c r="BY25" s="458"/>
      <c r="BZ25" s="458"/>
      <c r="CA25" s="458"/>
      <c r="CB25" s="458"/>
      <c r="CC25" s="458"/>
      <c r="CD25" s="458"/>
      <c r="CE25" s="458"/>
      <c r="CF25" s="458"/>
      <c r="CG25" s="458"/>
      <c r="CH25" s="458"/>
      <c r="CI25" s="458"/>
      <c r="CJ25" s="458"/>
      <c r="CK25" s="458"/>
      <c r="CL25" s="458"/>
      <c r="CM25" s="458"/>
      <c r="CN25" s="458"/>
      <c r="CO25" s="458"/>
      <c r="CP25" s="458"/>
      <c r="CQ25" s="458"/>
      <c r="CR25" s="458"/>
      <c r="CS25" s="458"/>
      <c r="CT25" s="458"/>
      <c r="CU25" s="458"/>
      <c r="CV25" s="458"/>
      <c r="CW25" s="458"/>
      <c r="CX25" s="458"/>
      <c r="CY25" s="458"/>
      <c r="CZ25" s="458"/>
      <c r="DA25" s="458"/>
      <c r="DB25" s="458"/>
      <c r="DC25" s="458"/>
      <c r="DD25" s="458"/>
      <c r="DE25" s="458"/>
      <c r="DF25" s="458"/>
      <c r="DG25" s="458"/>
      <c r="DH25" s="458"/>
      <c r="DI25" s="458"/>
      <c r="DJ25" s="458"/>
      <c r="DK25" s="458"/>
      <c r="DL25" s="458"/>
      <c r="DM25" s="458"/>
      <c r="DN25" s="458"/>
      <c r="DO25" s="458"/>
      <c r="DP25" s="458"/>
      <c r="DQ25" s="458"/>
      <c r="DR25" s="458"/>
      <c r="DS25" s="458"/>
      <c r="DT25" s="458"/>
      <c r="DU25" s="458"/>
      <c r="DV25" s="458"/>
      <c r="DW25" s="458"/>
      <c r="DX25" s="458"/>
      <c r="DY25" s="458"/>
    </row>
    <row r="26" spans="1:129" s="97" customFormat="1" ht="12.75" customHeight="1">
      <c r="A26" s="460">
        <v>1000</v>
      </c>
      <c r="B26" s="263" t="s">
        <v>1743</v>
      </c>
      <c r="C26" s="395">
        <v>504788</v>
      </c>
      <c r="D26" s="395">
        <v>6672</v>
      </c>
      <c r="E26" s="461"/>
      <c r="F26" s="461"/>
      <c r="G26" s="461"/>
      <c r="H26" s="425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</row>
    <row r="27" spans="1:129" s="97" customFormat="1" ht="12.75" customHeight="1">
      <c r="A27" s="462">
        <v>1100</v>
      </c>
      <c r="B27" s="263" t="s">
        <v>1744</v>
      </c>
      <c r="C27" s="395">
        <v>437056</v>
      </c>
      <c r="D27" s="395">
        <v>4735</v>
      </c>
      <c r="E27" s="461"/>
      <c r="F27" s="461"/>
      <c r="G27" s="461"/>
      <c r="H27" s="425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</row>
    <row r="28" spans="1:129" s="97" customFormat="1" ht="25.5" customHeight="1">
      <c r="A28" s="462">
        <v>1200</v>
      </c>
      <c r="B28" s="464" t="s">
        <v>515</v>
      </c>
      <c r="C28" s="395">
        <v>67732</v>
      </c>
      <c r="D28" s="395">
        <v>1937</v>
      </c>
      <c r="E28" s="461"/>
      <c r="F28" s="461"/>
      <c r="G28" s="461"/>
      <c r="H28" s="425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</row>
    <row r="29" spans="1:129" s="97" customFormat="1" ht="12.75" customHeight="1">
      <c r="A29" s="460">
        <v>2000</v>
      </c>
      <c r="B29" s="263" t="s">
        <v>1746</v>
      </c>
      <c r="C29" s="395">
        <v>1574008</v>
      </c>
      <c r="D29" s="395">
        <v>198960</v>
      </c>
      <c r="E29" s="461"/>
      <c r="F29" s="461"/>
      <c r="G29" s="461"/>
      <c r="H29" s="425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</row>
    <row r="30" spans="1:129" s="97" customFormat="1" ht="12.75" customHeight="1">
      <c r="A30" s="462">
        <v>2100</v>
      </c>
      <c r="B30" s="263" t="s">
        <v>1747</v>
      </c>
      <c r="C30" s="395">
        <v>319330</v>
      </c>
      <c r="D30" s="395">
        <v>28511</v>
      </c>
      <c r="E30" s="461"/>
      <c r="F30" s="461"/>
      <c r="G30" s="461"/>
      <c r="H30" s="425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</row>
    <row r="31" spans="1:129" s="97" customFormat="1" ht="12.75" customHeight="1">
      <c r="A31" s="462">
        <v>2200</v>
      </c>
      <c r="B31" s="263" t="s">
        <v>1748</v>
      </c>
      <c r="C31" s="395">
        <v>1040842</v>
      </c>
      <c r="D31" s="395">
        <v>145392</v>
      </c>
      <c r="E31" s="461"/>
      <c r="F31" s="461"/>
      <c r="G31" s="461"/>
      <c r="H31" s="425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</row>
    <row r="32" spans="1:129" s="97" customFormat="1" ht="25.5" customHeight="1">
      <c r="A32" s="462">
        <v>2300</v>
      </c>
      <c r="B32" s="264" t="s">
        <v>516</v>
      </c>
      <c r="C32" s="395">
        <v>218738</v>
      </c>
      <c r="D32" s="395">
        <v>24408</v>
      </c>
      <c r="E32" s="461"/>
      <c r="F32" s="461"/>
      <c r="G32" s="461"/>
      <c r="H32" s="425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</row>
    <row r="33" spans="1:129" s="97" customFormat="1" ht="12.75" customHeight="1">
      <c r="A33" s="462">
        <v>2400</v>
      </c>
      <c r="B33" s="263" t="s">
        <v>1750</v>
      </c>
      <c r="C33" s="395">
        <v>3638</v>
      </c>
      <c r="D33" s="395">
        <v>232</v>
      </c>
      <c r="E33" s="461"/>
      <c r="F33" s="461"/>
      <c r="G33" s="461"/>
      <c r="H33" s="425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</row>
    <row r="34" spans="1:129" s="97" customFormat="1" ht="12.75" customHeight="1">
      <c r="A34" s="462">
        <v>2500</v>
      </c>
      <c r="B34" s="263" t="s">
        <v>1751</v>
      </c>
      <c r="C34" s="395">
        <v>-8540</v>
      </c>
      <c r="D34" s="395">
        <v>417</v>
      </c>
      <c r="E34" s="461"/>
      <c r="F34" s="461"/>
      <c r="G34" s="461"/>
      <c r="H34" s="425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</row>
    <row r="35" spans="1:129" s="97" customFormat="1" ht="52.5" customHeight="1" hidden="1">
      <c r="A35" s="462">
        <v>2600</v>
      </c>
      <c r="B35" s="257" t="s">
        <v>401</v>
      </c>
      <c r="C35" s="395">
        <v>0</v>
      </c>
      <c r="D35" s="395">
        <v>0</v>
      </c>
      <c r="E35" s="461"/>
      <c r="F35" s="461"/>
      <c r="G35" s="461"/>
      <c r="H35" s="425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</row>
    <row r="36" spans="1:129" s="97" customFormat="1" ht="24" customHeight="1" hidden="1">
      <c r="A36" s="462">
        <v>2700</v>
      </c>
      <c r="B36" s="257" t="s">
        <v>1753</v>
      </c>
      <c r="C36" s="395">
        <v>0</v>
      </c>
      <c r="D36" s="395">
        <v>0</v>
      </c>
      <c r="E36" s="461"/>
      <c r="F36" s="461"/>
      <c r="G36" s="461"/>
      <c r="H36" s="425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</row>
    <row r="37" spans="1:129" s="459" customFormat="1" ht="12.75" customHeight="1">
      <c r="A37" s="465" t="s">
        <v>1760</v>
      </c>
      <c r="B37" s="249" t="s">
        <v>1761</v>
      </c>
      <c r="C37" s="250">
        <v>68166</v>
      </c>
      <c r="D37" s="250">
        <v>575</v>
      </c>
      <c r="E37" s="456"/>
      <c r="F37" s="456"/>
      <c r="G37" s="456"/>
      <c r="H37" s="457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  <c r="AP37" s="458"/>
      <c r="AQ37" s="458"/>
      <c r="AR37" s="458"/>
      <c r="AS37" s="458"/>
      <c r="AT37" s="458"/>
      <c r="AU37" s="458"/>
      <c r="AV37" s="458"/>
      <c r="AW37" s="458"/>
      <c r="AX37" s="458"/>
      <c r="AY37" s="458"/>
      <c r="AZ37" s="458"/>
      <c r="BA37" s="458"/>
      <c r="BB37" s="458"/>
      <c r="BC37" s="458"/>
      <c r="BD37" s="458"/>
      <c r="BE37" s="458"/>
      <c r="BF37" s="458"/>
      <c r="BG37" s="458"/>
      <c r="BH37" s="458"/>
      <c r="BI37" s="458"/>
      <c r="BJ37" s="458"/>
      <c r="BK37" s="458"/>
      <c r="BL37" s="458"/>
      <c r="BM37" s="458"/>
      <c r="BN37" s="458"/>
      <c r="BO37" s="458"/>
      <c r="BP37" s="458"/>
      <c r="BQ37" s="458"/>
      <c r="BR37" s="458"/>
      <c r="BS37" s="458"/>
      <c r="BT37" s="458"/>
      <c r="BU37" s="458"/>
      <c r="BV37" s="458"/>
      <c r="BW37" s="458"/>
      <c r="BX37" s="458"/>
      <c r="BY37" s="458"/>
      <c r="BZ37" s="458"/>
      <c r="CA37" s="458"/>
      <c r="CB37" s="458"/>
      <c r="CC37" s="458"/>
      <c r="CD37" s="458"/>
      <c r="CE37" s="458"/>
      <c r="CF37" s="458"/>
      <c r="CG37" s="458"/>
      <c r="CH37" s="458"/>
      <c r="CI37" s="458"/>
      <c r="CJ37" s="458"/>
      <c r="CK37" s="458"/>
      <c r="CL37" s="458"/>
      <c r="CM37" s="458"/>
      <c r="CN37" s="458"/>
      <c r="CO37" s="458"/>
      <c r="CP37" s="458"/>
      <c r="CQ37" s="458"/>
      <c r="CR37" s="458"/>
      <c r="CS37" s="458"/>
      <c r="CT37" s="458"/>
      <c r="CU37" s="458"/>
      <c r="CV37" s="458"/>
      <c r="CW37" s="458"/>
      <c r="CX37" s="458"/>
      <c r="CY37" s="458"/>
      <c r="CZ37" s="458"/>
      <c r="DA37" s="458"/>
      <c r="DB37" s="458"/>
      <c r="DC37" s="458"/>
      <c r="DD37" s="458"/>
      <c r="DE37" s="458"/>
      <c r="DF37" s="458"/>
      <c r="DG37" s="458"/>
      <c r="DH37" s="458"/>
      <c r="DI37" s="458"/>
      <c r="DJ37" s="458"/>
      <c r="DK37" s="458"/>
      <c r="DL37" s="458"/>
      <c r="DM37" s="458"/>
      <c r="DN37" s="458"/>
      <c r="DO37" s="458"/>
      <c r="DP37" s="458"/>
      <c r="DQ37" s="458"/>
      <c r="DR37" s="458"/>
      <c r="DS37" s="458"/>
      <c r="DT37" s="458"/>
      <c r="DU37" s="458"/>
      <c r="DV37" s="458"/>
      <c r="DW37" s="458"/>
      <c r="DX37" s="458"/>
      <c r="DY37" s="458"/>
    </row>
    <row r="38" spans="1:129" s="97" customFormat="1" ht="12.75" customHeight="1">
      <c r="A38" s="460">
        <v>3000</v>
      </c>
      <c r="B38" s="263" t="s">
        <v>402</v>
      </c>
      <c r="C38" s="395">
        <v>19856</v>
      </c>
      <c r="D38" s="395">
        <v>0</v>
      </c>
      <c r="E38" s="461"/>
      <c r="F38" s="461"/>
      <c r="G38" s="461"/>
      <c r="H38" s="425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</row>
    <row r="39" spans="1:11" s="97" customFormat="1" ht="25.5" customHeight="1">
      <c r="A39" s="462">
        <v>3200</v>
      </c>
      <c r="B39" s="257" t="s">
        <v>1764</v>
      </c>
      <c r="C39" s="395">
        <v>19856</v>
      </c>
      <c r="D39" s="395">
        <v>0</v>
      </c>
      <c r="E39" s="425"/>
      <c r="F39" s="461"/>
      <c r="G39" s="461"/>
      <c r="H39" s="461"/>
      <c r="I39" s="425"/>
      <c r="J39" s="176"/>
      <c r="K39" s="176"/>
    </row>
    <row r="40" spans="1:129" s="97" customFormat="1" ht="12.75" customHeight="1" hidden="1">
      <c r="A40" s="462">
        <v>3400</v>
      </c>
      <c r="B40" s="263" t="s">
        <v>1766</v>
      </c>
      <c r="C40" s="395">
        <v>0</v>
      </c>
      <c r="D40" s="395">
        <v>0</v>
      </c>
      <c r="E40" s="461"/>
      <c r="F40" s="461"/>
      <c r="G40" s="461"/>
      <c r="H40" s="425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</row>
    <row r="41" spans="1:129" s="97" customFormat="1" ht="12.75" customHeight="1" hidden="1">
      <c r="A41" s="462">
        <v>3900</v>
      </c>
      <c r="B41" s="263" t="s">
        <v>1767</v>
      </c>
      <c r="C41" s="395">
        <v>0</v>
      </c>
      <c r="D41" s="395">
        <v>0</v>
      </c>
      <c r="E41" s="461"/>
      <c r="F41" s="461"/>
      <c r="G41" s="461"/>
      <c r="H41" s="425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</row>
    <row r="42" spans="1:129" s="97" customFormat="1" ht="12.75" customHeight="1">
      <c r="A42" s="460">
        <v>6000</v>
      </c>
      <c r="B42" s="263" t="s">
        <v>1768</v>
      </c>
      <c r="C42" s="395">
        <v>48310</v>
      </c>
      <c r="D42" s="395">
        <v>575</v>
      </c>
      <c r="E42" s="461"/>
      <c r="F42" s="461"/>
      <c r="G42" s="461"/>
      <c r="H42" s="425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</row>
    <row r="43" spans="1:129" s="97" customFormat="1" ht="12.75" customHeight="1">
      <c r="A43" s="462">
        <v>6200</v>
      </c>
      <c r="B43" s="263" t="s">
        <v>1769</v>
      </c>
      <c r="C43" s="395">
        <v>48310</v>
      </c>
      <c r="D43" s="395">
        <v>575</v>
      </c>
      <c r="E43" s="461"/>
      <c r="F43" s="461"/>
      <c r="G43" s="461"/>
      <c r="H43" s="425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</row>
    <row r="44" spans="1:129" s="97" customFormat="1" ht="12.75" customHeight="1" hidden="1">
      <c r="A44" s="462">
        <v>6400</v>
      </c>
      <c r="B44" s="263" t="s">
        <v>1770</v>
      </c>
      <c r="C44" s="395">
        <v>0</v>
      </c>
      <c r="D44" s="395">
        <v>0</v>
      </c>
      <c r="E44" s="461"/>
      <c r="F44" s="461"/>
      <c r="G44" s="461"/>
      <c r="H44" s="425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</row>
    <row r="45" spans="1:129" s="97" customFormat="1" ht="12.75" customHeight="1">
      <c r="A45" s="261" t="s">
        <v>1780</v>
      </c>
      <c r="B45" s="249" t="s">
        <v>1781</v>
      </c>
      <c r="C45" s="250">
        <v>403990</v>
      </c>
      <c r="D45" s="250">
        <v>110289</v>
      </c>
      <c r="E45" s="466"/>
      <c r="F45" s="466"/>
      <c r="G45" s="466"/>
      <c r="H45" s="467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</row>
    <row r="46" spans="1:129" s="459" customFormat="1" ht="12.75" customHeight="1">
      <c r="A46" s="192" t="s">
        <v>1782</v>
      </c>
      <c r="B46" s="192" t="s">
        <v>409</v>
      </c>
      <c r="C46" s="250">
        <v>403990</v>
      </c>
      <c r="D46" s="250">
        <v>110289</v>
      </c>
      <c r="E46" s="468"/>
      <c r="F46" s="468"/>
      <c r="G46" s="468"/>
      <c r="H46" s="469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458"/>
      <c r="BD46" s="458"/>
      <c r="BE46" s="458"/>
      <c r="BF46" s="458"/>
      <c r="BG46" s="458"/>
      <c r="BH46" s="458"/>
      <c r="BI46" s="458"/>
      <c r="BJ46" s="458"/>
      <c r="BK46" s="458"/>
      <c r="BL46" s="458"/>
      <c r="BM46" s="458"/>
      <c r="BN46" s="458"/>
      <c r="BO46" s="458"/>
      <c r="BP46" s="458"/>
      <c r="BQ46" s="458"/>
      <c r="BR46" s="458"/>
      <c r="BS46" s="458"/>
      <c r="BT46" s="458"/>
      <c r="BU46" s="458"/>
      <c r="BV46" s="458"/>
      <c r="BW46" s="458"/>
      <c r="BX46" s="458"/>
      <c r="BY46" s="458"/>
      <c r="BZ46" s="458"/>
      <c r="CA46" s="458"/>
      <c r="CB46" s="458"/>
      <c r="CC46" s="458"/>
      <c r="CD46" s="458"/>
      <c r="CE46" s="458"/>
      <c r="CF46" s="458"/>
      <c r="CG46" s="458"/>
      <c r="CH46" s="458"/>
      <c r="CI46" s="458"/>
      <c r="CJ46" s="458"/>
      <c r="CK46" s="458"/>
      <c r="CL46" s="458"/>
      <c r="CM46" s="458"/>
      <c r="CN46" s="458"/>
      <c r="CO46" s="458"/>
      <c r="CP46" s="458"/>
      <c r="CQ46" s="458"/>
      <c r="CR46" s="458"/>
      <c r="CS46" s="458"/>
      <c r="CT46" s="458"/>
      <c r="CU46" s="458"/>
      <c r="CV46" s="458"/>
      <c r="CW46" s="458"/>
      <c r="CX46" s="458"/>
      <c r="CY46" s="458"/>
      <c r="CZ46" s="458"/>
      <c r="DA46" s="458"/>
      <c r="DB46" s="458"/>
      <c r="DC46" s="458"/>
      <c r="DD46" s="458"/>
      <c r="DE46" s="458"/>
      <c r="DF46" s="458"/>
      <c r="DG46" s="458"/>
      <c r="DH46" s="458"/>
      <c r="DI46" s="458"/>
      <c r="DJ46" s="458"/>
      <c r="DK46" s="458"/>
      <c r="DL46" s="458"/>
      <c r="DM46" s="458"/>
      <c r="DN46" s="458"/>
      <c r="DO46" s="458"/>
      <c r="DP46" s="458"/>
      <c r="DQ46" s="458"/>
      <c r="DR46" s="458"/>
      <c r="DS46" s="458"/>
      <c r="DT46" s="458"/>
      <c r="DU46" s="458"/>
      <c r="DV46" s="458"/>
      <c r="DW46" s="458"/>
      <c r="DX46" s="458"/>
      <c r="DY46" s="458"/>
    </row>
    <row r="47" spans="1:129" s="97" customFormat="1" ht="12.75" customHeight="1">
      <c r="A47" s="462">
        <v>5100</v>
      </c>
      <c r="B47" s="263" t="s">
        <v>1784</v>
      </c>
      <c r="C47" s="395">
        <v>15717</v>
      </c>
      <c r="D47" s="395">
        <v>2190</v>
      </c>
      <c r="E47" s="461"/>
      <c r="F47" s="461"/>
      <c r="G47" s="461"/>
      <c r="H47" s="425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</row>
    <row r="48" spans="1:129" s="97" customFormat="1" ht="12.75" customHeight="1">
      <c r="A48" s="462">
        <v>5200</v>
      </c>
      <c r="B48" s="263" t="s">
        <v>1785</v>
      </c>
      <c r="C48" s="395">
        <v>388273</v>
      </c>
      <c r="D48" s="395">
        <v>108099</v>
      </c>
      <c r="E48" s="461"/>
      <c r="F48" s="461"/>
      <c r="G48" s="461"/>
      <c r="H48" s="425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</row>
    <row r="49" spans="1:129" s="97" customFormat="1" ht="39.75" customHeight="1" hidden="1">
      <c r="A49" s="462">
        <v>5800</v>
      </c>
      <c r="B49" s="257" t="s">
        <v>1786</v>
      </c>
      <c r="C49" s="395">
        <v>0</v>
      </c>
      <c r="D49" s="395">
        <v>0</v>
      </c>
      <c r="E49" s="461"/>
      <c r="F49" s="461"/>
      <c r="G49" s="461"/>
      <c r="H49" s="425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</row>
    <row r="50" spans="1:129" s="97" customFormat="1" ht="12.75" customHeight="1">
      <c r="A50" s="265"/>
      <c r="B50" s="192" t="s">
        <v>1430</v>
      </c>
      <c r="C50" s="250">
        <v>1042</v>
      </c>
      <c r="D50" s="250">
        <v>18838</v>
      </c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</row>
    <row r="51" spans="1:129" s="97" customFormat="1" ht="12.75" customHeight="1">
      <c r="A51" s="470"/>
      <c r="B51" s="192" t="s">
        <v>1431</v>
      </c>
      <c r="C51" s="250">
        <v>-1042</v>
      </c>
      <c r="D51" s="250">
        <v>-18838</v>
      </c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</row>
    <row r="52" spans="1:129" s="97" customFormat="1" ht="12.75" customHeight="1">
      <c r="A52" s="266" t="s">
        <v>517</v>
      </c>
      <c r="B52" s="267" t="s">
        <v>314</v>
      </c>
      <c r="C52" s="395">
        <v>-1042</v>
      </c>
      <c r="D52" s="395">
        <v>-18838</v>
      </c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</row>
    <row r="53" spans="1:129" s="97" customFormat="1" ht="12.75" customHeight="1">
      <c r="A53" s="266"/>
      <c r="B53" s="267"/>
      <c r="C53" s="395"/>
      <c r="D53" s="395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</row>
    <row r="54" spans="1:6" ht="12.75" customHeight="1">
      <c r="A54" s="451"/>
      <c r="B54" s="259" t="s">
        <v>267</v>
      </c>
      <c r="C54" s="250">
        <v>2550951.72</v>
      </c>
      <c r="D54" s="250">
        <v>316495.72</v>
      </c>
      <c r="E54" s="175"/>
      <c r="F54" s="175"/>
    </row>
    <row r="55" spans="1:4" ht="12.75">
      <c r="A55" s="471" t="s">
        <v>268</v>
      </c>
      <c r="B55" s="155" t="s">
        <v>269</v>
      </c>
      <c r="C55" s="472">
        <v>441839</v>
      </c>
      <c r="D55" s="395">
        <v>33553</v>
      </c>
    </row>
    <row r="56" spans="1:30" s="273" customFormat="1" ht="12.75" customHeight="1" hidden="1">
      <c r="A56" s="471" t="s">
        <v>270</v>
      </c>
      <c r="B56" s="470" t="s">
        <v>271</v>
      </c>
      <c r="C56" s="472">
        <v>0</v>
      </c>
      <c r="D56" s="395">
        <v>0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</row>
    <row r="57" spans="1:129" s="275" customFormat="1" ht="12.75">
      <c r="A57" s="471" t="s">
        <v>272</v>
      </c>
      <c r="B57" s="473" t="s">
        <v>273</v>
      </c>
      <c r="C57" s="472">
        <v>49837</v>
      </c>
      <c r="D57" s="395">
        <v>2960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273"/>
      <c r="BZ57" s="273"/>
      <c r="CA57" s="273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474"/>
      <c r="CU57" s="474"/>
      <c r="CV57" s="474"/>
      <c r="CW57" s="474"/>
      <c r="CX57" s="474"/>
      <c r="CY57" s="474"/>
      <c r="CZ57" s="474"/>
      <c r="DA57" s="474"/>
      <c r="DB57" s="474"/>
      <c r="DC57" s="474"/>
      <c r="DD57" s="474"/>
      <c r="DE57" s="474"/>
      <c r="DF57" s="474"/>
      <c r="DG57" s="474"/>
      <c r="DH57" s="474"/>
      <c r="DI57" s="474"/>
      <c r="DJ57" s="474"/>
      <c r="DK57" s="474"/>
      <c r="DL57" s="474"/>
      <c r="DM57" s="474"/>
      <c r="DN57" s="474"/>
      <c r="DO57" s="474"/>
      <c r="DP57" s="474"/>
      <c r="DQ57" s="474"/>
      <c r="DR57" s="474"/>
      <c r="DS57" s="474"/>
      <c r="DT57" s="474"/>
      <c r="DU57" s="474"/>
      <c r="DV57" s="474"/>
      <c r="DW57" s="474"/>
      <c r="DX57" s="474"/>
      <c r="DY57" s="474"/>
    </row>
    <row r="58" spans="1:129" s="275" customFormat="1" ht="12.75">
      <c r="A58" s="471" t="s">
        <v>274</v>
      </c>
      <c r="B58" s="470" t="s">
        <v>275</v>
      </c>
      <c r="C58" s="472">
        <v>230435</v>
      </c>
      <c r="D58" s="395">
        <v>51366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273"/>
      <c r="BJ58" s="273"/>
      <c r="BK58" s="273"/>
      <c r="BL58" s="273"/>
      <c r="BM58" s="273"/>
      <c r="BN58" s="273"/>
      <c r="BO58" s="273"/>
      <c r="BP58" s="273"/>
      <c r="BQ58" s="273"/>
      <c r="BR58" s="273"/>
      <c r="BS58" s="273"/>
      <c r="BT58" s="273"/>
      <c r="BU58" s="273"/>
      <c r="BV58" s="273"/>
      <c r="BW58" s="273"/>
      <c r="BX58" s="273"/>
      <c r="BY58" s="273"/>
      <c r="BZ58" s="273"/>
      <c r="CA58" s="273"/>
      <c r="CB58" s="273"/>
      <c r="CC58" s="273"/>
      <c r="CD58" s="273"/>
      <c r="CE58" s="273"/>
      <c r="CF58" s="273"/>
      <c r="CG58" s="273"/>
      <c r="CH58" s="273"/>
      <c r="CI58" s="273"/>
      <c r="CJ58" s="273"/>
      <c r="CK58" s="273"/>
      <c r="CL58" s="273"/>
      <c r="CM58" s="273"/>
      <c r="CN58" s="273"/>
      <c r="CO58" s="273"/>
      <c r="CP58" s="273"/>
      <c r="CQ58" s="273"/>
      <c r="CR58" s="273"/>
      <c r="CS58" s="273"/>
      <c r="CT58" s="474"/>
      <c r="CU58" s="474"/>
      <c r="CV58" s="474"/>
      <c r="CW58" s="474"/>
      <c r="CX58" s="474"/>
      <c r="CY58" s="474"/>
      <c r="CZ58" s="474"/>
      <c r="DA58" s="474"/>
      <c r="DB58" s="474"/>
      <c r="DC58" s="474"/>
      <c r="DD58" s="474"/>
      <c r="DE58" s="474"/>
      <c r="DF58" s="474"/>
      <c r="DG58" s="474"/>
      <c r="DH58" s="474"/>
      <c r="DI58" s="474"/>
      <c r="DJ58" s="474"/>
      <c r="DK58" s="474"/>
      <c r="DL58" s="474"/>
      <c r="DM58" s="474"/>
      <c r="DN58" s="474"/>
      <c r="DO58" s="474"/>
      <c r="DP58" s="474"/>
      <c r="DQ58" s="474"/>
      <c r="DR58" s="474"/>
      <c r="DS58" s="474"/>
      <c r="DT58" s="474"/>
      <c r="DU58" s="474"/>
      <c r="DV58" s="474"/>
      <c r="DW58" s="474"/>
      <c r="DX58" s="474"/>
      <c r="DY58" s="474"/>
    </row>
    <row r="59" spans="1:129" s="275" customFormat="1" ht="12.75">
      <c r="A59" s="471" t="s">
        <v>276</v>
      </c>
      <c r="B59" s="470" t="s">
        <v>277</v>
      </c>
      <c r="C59" s="472">
        <v>274695</v>
      </c>
      <c r="D59" s="395">
        <v>78925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273"/>
      <c r="BE59" s="273"/>
      <c r="BF59" s="273"/>
      <c r="BG59" s="273"/>
      <c r="BH59" s="273"/>
      <c r="BI59" s="273"/>
      <c r="BJ59" s="273"/>
      <c r="BK59" s="273"/>
      <c r="BL59" s="273"/>
      <c r="BM59" s="273"/>
      <c r="BN59" s="273"/>
      <c r="BO59" s="273"/>
      <c r="BP59" s="273"/>
      <c r="BQ59" s="273"/>
      <c r="BR59" s="273"/>
      <c r="BS59" s="273"/>
      <c r="BT59" s="273"/>
      <c r="BU59" s="273"/>
      <c r="BV59" s="273"/>
      <c r="BW59" s="273"/>
      <c r="BX59" s="273"/>
      <c r="BY59" s="273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474"/>
      <c r="CU59" s="474"/>
      <c r="CV59" s="474"/>
      <c r="CW59" s="474"/>
      <c r="CX59" s="474"/>
      <c r="CY59" s="474"/>
      <c r="CZ59" s="474"/>
      <c r="DA59" s="474"/>
      <c r="DB59" s="474"/>
      <c r="DC59" s="474"/>
      <c r="DD59" s="474"/>
      <c r="DE59" s="474"/>
      <c r="DF59" s="474"/>
      <c r="DG59" s="474"/>
      <c r="DH59" s="474"/>
      <c r="DI59" s="474"/>
      <c r="DJ59" s="474"/>
      <c r="DK59" s="474"/>
      <c r="DL59" s="474"/>
      <c r="DM59" s="474"/>
      <c r="DN59" s="474"/>
      <c r="DO59" s="474"/>
      <c r="DP59" s="474"/>
      <c r="DQ59" s="474"/>
      <c r="DR59" s="474"/>
      <c r="DS59" s="474"/>
      <c r="DT59" s="474"/>
      <c r="DU59" s="474"/>
      <c r="DV59" s="474"/>
      <c r="DW59" s="474"/>
      <c r="DX59" s="474"/>
      <c r="DY59" s="474"/>
    </row>
    <row r="60" spans="1:129" s="275" customFormat="1" ht="12.75" customHeight="1" hidden="1">
      <c r="A60" s="471" t="s">
        <v>278</v>
      </c>
      <c r="B60" s="473" t="s">
        <v>279</v>
      </c>
      <c r="C60" s="472">
        <v>0</v>
      </c>
      <c r="D60" s="395">
        <v>0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273"/>
      <c r="BZ60" s="273"/>
      <c r="CA60" s="273"/>
      <c r="CB60" s="273"/>
      <c r="CC60" s="273"/>
      <c r="CD60" s="273"/>
      <c r="CE60" s="273"/>
      <c r="CF60" s="273"/>
      <c r="CG60" s="273"/>
      <c r="CH60" s="273"/>
      <c r="CI60" s="273"/>
      <c r="CJ60" s="273"/>
      <c r="CK60" s="273"/>
      <c r="CL60" s="273"/>
      <c r="CM60" s="273"/>
      <c r="CN60" s="273"/>
      <c r="CO60" s="273"/>
      <c r="CP60" s="273"/>
      <c r="CQ60" s="273"/>
      <c r="CR60" s="273"/>
      <c r="CS60" s="273"/>
      <c r="CT60" s="474"/>
      <c r="CU60" s="474"/>
      <c r="CV60" s="474"/>
      <c r="CW60" s="474"/>
      <c r="CX60" s="474"/>
      <c r="CY60" s="474"/>
      <c r="CZ60" s="474"/>
      <c r="DA60" s="474"/>
      <c r="DB60" s="474"/>
      <c r="DC60" s="474"/>
      <c r="DD60" s="474"/>
      <c r="DE60" s="474"/>
      <c r="DF60" s="474"/>
      <c r="DG60" s="474"/>
      <c r="DH60" s="474"/>
      <c r="DI60" s="474"/>
      <c r="DJ60" s="474"/>
      <c r="DK60" s="474"/>
      <c r="DL60" s="474"/>
      <c r="DM60" s="474"/>
      <c r="DN60" s="474"/>
      <c r="DO60" s="474"/>
      <c r="DP60" s="474"/>
      <c r="DQ60" s="474"/>
      <c r="DR60" s="474"/>
      <c r="DS60" s="474"/>
      <c r="DT60" s="474"/>
      <c r="DU60" s="474"/>
      <c r="DV60" s="474"/>
      <c r="DW60" s="474"/>
      <c r="DX60" s="474"/>
      <c r="DY60" s="474"/>
    </row>
    <row r="61" spans="1:129" s="275" customFormat="1" ht="12.75" customHeight="1">
      <c r="A61" s="471" t="s">
        <v>280</v>
      </c>
      <c r="B61" s="470" t="s">
        <v>281</v>
      </c>
      <c r="C61" s="472">
        <v>2184</v>
      </c>
      <c r="D61" s="395">
        <v>300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3"/>
      <c r="BE61" s="273"/>
      <c r="BF61" s="273"/>
      <c r="BG61" s="273"/>
      <c r="BH61" s="273"/>
      <c r="BI61" s="273"/>
      <c r="BJ61" s="273"/>
      <c r="BK61" s="273"/>
      <c r="BL61" s="273"/>
      <c r="BM61" s="273"/>
      <c r="BN61" s="273"/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3"/>
      <c r="BZ61" s="273"/>
      <c r="CA61" s="273"/>
      <c r="CB61" s="273"/>
      <c r="CC61" s="273"/>
      <c r="CD61" s="273"/>
      <c r="CE61" s="273"/>
      <c r="CF61" s="273"/>
      <c r="CG61" s="273"/>
      <c r="CH61" s="273"/>
      <c r="CI61" s="273"/>
      <c r="CJ61" s="273"/>
      <c r="CK61" s="273"/>
      <c r="CL61" s="273"/>
      <c r="CM61" s="273"/>
      <c r="CN61" s="273"/>
      <c r="CO61" s="273"/>
      <c r="CP61" s="273"/>
      <c r="CQ61" s="273"/>
      <c r="CR61" s="273"/>
      <c r="CS61" s="273"/>
      <c r="CT61" s="474"/>
      <c r="CU61" s="474"/>
      <c r="CV61" s="474"/>
      <c r="CW61" s="474"/>
      <c r="CX61" s="474"/>
      <c r="CY61" s="474"/>
      <c r="CZ61" s="474"/>
      <c r="DA61" s="474"/>
      <c r="DB61" s="474"/>
      <c r="DC61" s="474"/>
      <c r="DD61" s="474"/>
      <c r="DE61" s="474"/>
      <c r="DF61" s="474"/>
      <c r="DG61" s="474"/>
      <c r="DH61" s="474"/>
      <c r="DI61" s="474"/>
      <c r="DJ61" s="474"/>
      <c r="DK61" s="474"/>
      <c r="DL61" s="474"/>
      <c r="DM61" s="474"/>
      <c r="DN61" s="474"/>
      <c r="DO61" s="474"/>
      <c r="DP61" s="474"/>
      <c r="DQ61" s="474"/>
      <c r="DR61" s="474"/>
      <c r="DS61" s="474"/>
      <c r="DT61" s="474"/>
      <c r="DU61" s="474"/>
      <c r="DV61" s="474"/>
      <c r="DW61" s="474"/>
      <c r="DX61" s="474"/>
      <c r="DY61" s="474"/>
    </row>
    <row r="62" spans="1:129" s="276" customFormat="1" ht="12.75">
      <c r="A62" s="471" t="s">
        <v>282</v>
      </c>
      <c r="B62" s="470" t="s">
        <v>283</v>
      </c>
      <c r="C62" s="472">
        <v>725937</v>
      </c>
      <c r="D62" s="395">
        <v>5191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73"/>
      <c r="BM62" s="273"/>
      <c r="BN62" s="273"/>
      <c r="BO62" s="273"/>
      <c r="BP62" s="273"/>
      <c r="BQ62" s="273"/>
      <c r="BR62" s="273"/>
      <c r="BS62" s="273"/>
      <c r="BT62" s="273"/>
      <c r="BU62" s="273"/>
      <c r="BV62" s="273"/>
      <c r="BW62" s="273"/>
      <c r="BX62" s="273"/>
      <c r="BY62" s="273"/>
      <c r="BZ62" s="273"/>
      <c r="CA62" s="273"/>
      <c r="CB62" s="273"/>
      <c r="CC62" s="273"/>
      <c r="CD62" s="273"/>
      <c r="CE62" s="273"/>
      <c r="CF62" s="273"/>
      <c r="CG62" s="273"/>
      <c r="CH62" s="273"/>
      <c r="CI62" s="273"/>
      <c r="CJ62" s="273"/>
      <c r="CK62" s="273"/>
      <c r="CL62" s="273"/>
      <c r="CM62" s="273"/>
      <c r="CN62" s="273"/>
      <c r="CO62" s="273"/>
      <c r="CP62" s="273"/>
      <c r="CQ62" s="273"/>
      <c r="CR62" s="273"/>
      <c r="CS62" s="273"/>
      <c r="CT62" s="273"/>
      <c r="CU62" s="273"/>
      <c r="CV62" s="273"/>
      <c r="CW62" s="273"/>
      <c r="CX62" s="273"/>
      <c r="CY62" s="273"/>
      <c r="CZ62" s="273"/>
      <c r="DA62" s="273"/>
      <c r="DB62" s="273"/>
      <c r="DC62" s="273"/>
      <c r="DD62" s="273"/>
      <c r="DE62" s="273"/>
      <c r="DF62" s="273"/>
      <c r="DG62" s="273"/>
      <c r="DH62" s="273"/>
      <c r="DI62" s="273"/>
      <c r="DJ62" s="273"/>
      <c r="DK62" s="273"/>
      <c r="DL62" s="273"/>
      <c r="DM62" s="273"/>
      <c r="DN62" s="273"/>
      <c r="DO62" s="273"/>
      <c r="DP62" s="273"/>
      <c r="DQ62" s="273"/>
      <c r="DR62" s="273"/>
      <c r="DS62" s="273"/>
      <c r="DT62" s="273"/>
      <c r="DU62" s="273"/>
      <c r="DV62" s="273"/>
      <c r="DW62" s="273"/>
      <c r="DX62" s="273"/>
      <c r="DY62" s="273"/>
    </row>
    <row r="63" spans="1:129" s="276" customFormat="1" ht="12.75">
      <c r="A63" s="471" t="s">
        <v>284</v>
      </c>
      <c r="B63" s="470" t="s">
        <v>285</v>
      </c>
      <c r="C63" s="472">
        <v>787777</v>
      </c>
      <c r="D63" s="395">
        <v>142095</v>
      </c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273"/>
      <c r="BC63" s="273"/>
      <c r="BD63" s="273"/>
      <c r="BE63" s="273"/>
      <c r="BF63" s="273"/>
      <c r="BG63" s="273"/>
      <c r="BH63" s="273"/>
      <c r="BI63" s="273"/>
      <c r="BJ63" s="273"/>
      <c r="BK63" s="273"/>
      <c r="BL63" s="273"/>
      <c r="BM63" s="273"/>
      <c r="BN63" s="273"/>
      <c r="BO63" s="273"/>
      <c r="BP63" s="273"/>
      <c r="BQ63" s="273"/>
      <c r="BR63" s="273"/>
      <c r="BS63" s="273"/>
      <c r="BT63" s="273"/>
      <c r="BU63" s="273"/>
      <c r="BV63" s="273"/>
      <c r="BW63" s="273"/>
      <c r="BX63" s="273"/>
      <c r="BY63" s="273"/>
      <c r="BZ63" s="273"/>
      <c r="CA63" s="273"/>
      <c r="CB63" s="273"/>
      <c r="CC63" s="273"/>
      <c r="CD63" s="273"/>
      <c r="CE63" s="273"/>
      <c r="CF63" s="273"/>
      <c r="CG63" s="273"/>
      <c r="CH63" s="273"/>
      <c r="CI63" s="273"/>
      <c r="CJ63" s="273"/>
      <c r="CK63" s="273"/>
      <c r="CL63" s="273"/>
      <c r="CM63" s="273"/>
      <c r="CN63" s="273"/>
      <c r="CO63" s="273"/>
      <c r="CP63" s="273"/>
      <c r="CQ63" s="273"/>
      <c r="CR63" s="273"/>
      <c r="CS63" s="273"/>
      <c r="CT63" s="273"/>
      <c r="CU63" s="273"/>
      <c r="CV63" s="273"/>
      <c r="CW63" s="273"/>
      <c r="CX63" s="273"/>
      <c r="CY63" s="273"/>
      <c r="CZ63" s="273"/>
      <c r="DA63" s="273"/>
      <c r="DB63" s="273"/>
      <c r="DC63" s="273"/>
      <c r="DD63" s="273"/>
      <c r="DE63" s="273"/>
      <c r="DF63" s="273"/>
      <c r="DG63" s="273"/>
      <c r="DH63" s="273"/>
      <c r="DI63" s="273"/>
      <c r="DJ63" s="273"/>
      <c r="DK63" s="273"/>
      <c r="DL63" s="273"/>
      <c r="DM63" s="273"/>
      <c r="DN63" s="273"/>
      <c r="DO63" s="273"/>
      <c r="DP63" s="273"/>
      <c r="DQ63" s="273"/>
      <c r="DR63" s="273"/>
      <c r="DS63" s="273"/>
      <c r="DT63" s="273"/>
      <c r="DU63" s="273"/>
      <c r="DV63" s="273"/>
      <c r="DW63" s="273"/>
      <c r="DX63" s="273"/>
      <c r="DY63" s="273"/>
    </row>
    <row r="64" spans="1:129" s="276" customFormat="1" ht="12.75">
      <c r="A64" s="471" t="s">
        <v>286</v>
      </c>
      <c r="B64" s="470" t="s">
        <v>287</v>
      </c>
      <c r="C64" s="472">
        <v>38247.72</v>
      </c>
      <c r="D64" s="395">
        <v>2105.72</v>
      </c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3"/>
      <c r="BF64" s="273"/>
      <c r="BG64" s="273"/>
      <c r="BH64" s="273"/>
      <c r="BI64" s="273"/>
      <c r="BJ64" s="273"/>
      <c r="BK64" s="273"/>
      <c r="BL64" s="273"/>
      <c r="BM64" s="273"/>
      <c r="BN64" s="273"/>
      <c r="BO64" s="273"/>
      <c r="BP64" s="273"/>
      <c r="BQ64" s="273"/>
      <c r="BR64" s="273"/>
      <c r="BS64" s="273"/>
      <c r="BT64" s="273"/>
      <c r="BU64" s="273"/>
      <c r="BV64" s="273"/>
      <c r="BW64" s="273"/>
      <c r="BX64" s="273"/>
      <c r="BY64" s="273"/>
      <c r="BZ64" s="273"/>
      <c r="CA64" s="273"/>
      <c r="CB64" s="273"/>
      <c r="CC64" s="273"/>
      <c r="CD64" s="273"/>
      <c r="CE64" s="273"/>
      <c r="CF64" s="273"/>
      <c r="CG64" s="273"/>
      <c r="CH64" s="273"/>
      <c r="CI64" s="273"/>
      <c r="CJ64" s="273"/>
      <c r="CK64" s="273"/>
      <c r="CL64" s="273"/>
      <c r="CM64" s="273"/>
      <c r="CN64" s="273"/>
      <c r="CO64" s="273"/>
      <c r="CP64" s="273"/>
      <c r="CQ64" s="273"/>
      <c r="CR64" s="273"/>
      <c r="CS64" s="273"/>
      <c r="CT64" s="273"/>
      <c r="CU64" s="273"/>
      <c r="CV64" s="273"/>
      <c r="CW64" s="273"/>
      <c r="CX64" s="273"/>
      <c r="CY64" s="273"/>
      <c r="CZ64" s="273"/>
      <c r="DA64" s="273"/>
      <c r="DB64" s="273"/>
      <c r="DC64" s="273"/>
      <c r="DD64" s="273"/>
      <c r="DE64" s="273"/>
      <c r="DF64" s="273"/>
      <c r="DG64" s="273"/>
      <c r="DH64" s="273"/>
      <c r="DI64" s="273"/>
      <c r="DJ64" s="273"/>
      <c r="DK64" s="273"/>
      <c r="DL64" s="273"/>
      <c r="DM64" s="273"/>
      <c r="DN64" s="273"/>
      <c r="DO64" s="273"/>
      <c r="DP64" s="273"/>
      <c r="DQ64" s="273"/>
      <c r="DR64" s="273"/>
      <c r="DS64" s="273"/>
      <c r="DT64" s="273"/>
      <c r="DU64" s="273"/>
      <c r="DV64" s="273"/>
      <c r="DW64" s="273"/>
      <c r="DX64" s="273"/>
      <c r="DY64" s="273"/>
    </row>
    <row r="65" spans="1:30" s="273" customFormat="1" ht="12.75">
      <c r="A65" s="475"/>
      <c r="B65" s="257"/>
      <c r="C65" s="472"/>
      <c r="D65" s="39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</row>
    <row r="66" spans="1:129" s="262" customFormat="1" ht="15.75" customHeight="1">
      <c r="A66" s="451"/>
      <c r="B66" s="187" t="s">
        <v>518</v>
      </c>
      <c r="C66" s="280"/>
      <c r="D66" s="395"/>
      <c r="E66" s="454"/>
      <c r="F66" s="454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  <c r="S66" s="476"/>
      <c r="T66" s="476"/>
      <c r="U66" s="476"/>
      <c r="V66" s="476"/>
      <c r="W66" s="476"/>
      <c r="X66" s="476"/>
      <c r="Y66" s="476"/>
      <c r="Z66" s="476"/>
      <c r="AA66" s="476"/>
      <c r="AB66" s="476"/>
      <c r="AC66" s="476"/>
      <c r="AD66" s="476"/>
      <c r="AE66" s="476"/>
      <c r="AF66" s="476"/>
      <c r="AG66" s="476"/>
      <c r="AH66" s="476"/>
      <c r="AI66" s="476"/>
      <c r="AJ66" s="476"/>
      <c r="AK66" s="476"/>
      <c r="AL66" s="476"/>
      <c r="AM66" s="476"/>
      <c r="AN66" s="476"/>
      <c r="AO66" s="476"/>
      <c r="AP66" s="476"/>
      <c r="AQ66" s="476"/>
      <c r="AR66" s="476"/>
      <c r="AS66" s="476"/>
      <c r="AT66" s="476"/>
      <c r="AU66" s="476"/>
      <c r="AV66" s="476"/>
      <c r="AW66" s="476"/>
      <c r="AX66" s="476"/>
      <c r="AY66" s="476"/>
      <c r="AZ66" s="476"/>
      <c r="BA66" s="476"/>
      <c r="BB66" s="476"/>
      <c r="BC66" s="476"/>
      <c r="BD66" s="476"/>
      <c r="BE66" s="476"/>
      <c r="BF66" s="476"/>
      <c r="BG66" s="476"/>
      <c r="BH66" s="476"/>
      <c r="BI66" s="476"/>
      <c r="BJ66" s="476"/>
      <c r="BK66" s="476"/>
      <c r="BL66" s="476"/>
      <c r="BM66" s="476"/>
      <c r="BN66" s="476"/>
      <c r="BO66" s="476"/>
      <c r="BP66" s="476"/>
      <c r="BQ66" s="476"/>
      <c r="BR66" s="476"/>
      <c r="BS66" s="476"/>
      <c r="BT66" s="476"/>
      <c r="BU66" s="476"/>
      <c r="BV66" s="476"/>
      <c r="BW66" s="476"/>
      <c r="BX66" s="476"/>
      <c r="BY66" s="476"/>
      <c r="BZ66" s="476"/>
      <c r="CA66" s="476"/>
      <c r="CB66" s="476"/>
      <c r="CC66" s="476"/>
      <c r="CD66" s="476"/>
      <c r="CE66" s="476"/>
      <c r="CF66" s="476"/>
      <c r="CG66" s="476"/>
      <c r="CH66" s="476"/>
      <c r="CI66" s="476"/>
      <c r="CJ66" s="476"/>
      <c r="CK66" s="476"/>
      <c r="CL66" s="476"/>
      <c r="CM66" s="476"/>
      <c r="CN66" s="476"/>
      <c r="CO66" s="476"/>
      <c r="CP66" s="476"/>
      <c r="CQ66" s="476"/>
      <c r="CR66" s="476"/>
      <c r="CS66" s="476"/>
      <c r="CT66" s="476"/>
      <c r="CU66" s="476"/>
      <c r="CV66" s="476"/>
      <c r="CW66" s="476"/>
      <c r="CX66" s="476"/>
      <c r="CY66" s="476"/>
      <c r="CZ66" s="476"/>
      <c r="DA66" s="476"/>
      <c r="DB66" s="476"/>
      <c r="DC66" s="476"/>
      <c r="DD66" s="476"/>
      <c r="DE66" s="476"/>
      <c r="DF66" s="476"/>
      <c r="DG66" s="476"/>
      <c r="DH66" s="476"/>
      <c r="DI66" s="476"/>
      <c r="DJ66" s="476"/>
      <c r="DK66" s="476"/>
      <c r="DL66" s="476"/>
      <c r="DM66" s="476"/>
      <c r="DN66" s="476"/>
      <c r="DO66" s="476"/>
      <c r="DP66" s="476"/>
      <c r="DQ66" s="476"/>
      <c r="DR66" s="476"/>
      <c r="DS66" s="476"/>
      <c r="DT66" s="476"/>
      <c r="DU66" s="476"/>
      <c r="DV66" s="476"/>
      <c r="DW66" s="476"/>
      <c r="DX66" s="476"/>
      <c r="DY66" s="476"/>
    </row>
    <row r="67" spans="1:129" s="97" customFormat="1" ht="13.5" customHeight="1">
      <c r="A67" s="477"/>
      <c r="B67" s="259" t="s">
        <v>519</v>
      </c>
      <c r="C67" s="391">
        <v>2551994</v>
      </c>
      <c r="D67" s="250">
        <v>335334</v>
      </c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</row>
    <row r="68" spans="1:129" s="97" customFormat="1" ht="25.5" customHeight="1">
      <c r="A68" s="477"/>
      <c r="B68" s="478" t="s">
        <v>520</v>
      </c>
      <c r="C68" s="281">
        <v>2446731</v>
      </c>
      <c r="D68" s="281">
        <v>336515</v>
      </c>
      <c r="E68" s="176"/>
      <c r="F68" s="345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</row>
    <row r="69" spans="1:129" s="97" customFormat="1" ht="13.5" customHeight="1">
      <c r="A69" s="477"/>
      <c r="B69" s="269" t="s">
        <v>521</v>
      </c>
      <c r="C69" s="281">
        <v>105263</v>
      </c>
      <c r="D69" s="395">
        <v>-1181</v>
      </c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</row>
    <row r="70" spans="1:129" s="97" customFormat="1" ht="13.5" customHeight="1">
      <c r="A70" s="477"/>
      <c r="B70" s="187" t="s">
        <v>522</v>
      </c>
      <c r="C70" s="280">
        <v>2550952</v>
      </c>
      <c r="D70" s="250">
        <v>316496</v>
      </c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</row>
    <row r="71" spans="1:129" s="97" customFormat="1" ht="12.75" customHeight="1">
      <c r="A71" s="261" t="s">
        <v>1739</v>
      </c>
      <c r="B71" s="261" t="s">
        <v>1740</v>
      </c>
      <c r="C71" s="250">
        <v>2146962</v>
      </c>
      <c r="D71" s="250">
        <v>206207</v>
      </c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</row>
    <row r="72" spans="1:129" s="97" customFormat="1" ht="12.75" customHeight="1">
      <c r="A72" s="192" t="s">
        <v>1741</v>
      </c>
      <c r="B72" s="261" t="s">
        <v>523</v>
      </c>
      <c r="C72" s="250">
        <v>2078796</v>
      </c>
      <c r="D72" s="250">
        <v>205632</v>
      </c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</row>
    <row r="73" spans="1:129" s="97" customFormat="1" ht="12.75" customHeight="1">
      <c r="A73" s="460">
        <v>1000</v>
      </c>
      <c r="B73" s="263" t="s">
        <v>524</v>
      </c>
      <c r="C73" s="395">
        <v>504788</v>
      </c>
      <c r="D73" s="395">
        <v>6672</v>
      </c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</row>
    <row r="74" spans="1:129" s="97" customFormat="1" ht="12.75" customHeight="1">
      <c r="A74" s="462">
        <v>1100</v>
      </c>
      <c r="B74" s="263" t="s">
        <v>525</v>
      </c>
      <c r="C74" s="395">
        <v>437056</v>
      </c>
      <c r="D74" s="395">
        <v>4735</v>
      </c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</row>
    <row r="75" spans="1:129" s="97" customFormat="1" ht="25.5" customHeight="1">
      <c r="A75" s="462">
        <v>1200</v>
      </c>
      <c r="B75" s="464" t="s">
        <v>515</v>
      </c>
      <c r="C75" s="395">
        <v>67732</v>
      </c>
      <c r="D75" s="395">
        <v>1937</v>
      </c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</row>
    <row r="76" spans="1:129" s="97" customFormat="1" ht="12.75" customHeight="1">
      <c r="A76" s="460">
        <v>2000</v>
      </c>
      <c r="B76" s="263" t="s">
        <v>526</v>
      </c>
      <c r="C76" s="395">
        <v>1574008</v>
      </c>
      <c r="D76" s="395">
        <v>198960</v>
      </c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</row>
    <row r="77" spans="1:129" s="97" customFormat="1" ht="12.75" customHeight="1" hidden="1">
      <c r="A77" s="460">
        <v>4000</v>
      </c>
      <c r="B77" s="263" t="s">
        <v>527</v>
      </c>
      <c r="C77" s="395">
        <v>0</v>
      </c>
      <c r="D77" s="395">
        <v>0</v>
      </c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  <c r="CU77" s="176"/>
      <c r="CV77" s="176"/>
      <c r="CW77" s="176"/>
      <c r="CX77" s="176"/>
      <c r="CY77" s="176"/>
      <c r="CZ77" s="176"/>
      <c r="DA77" s="176"/>
      <c r="DB77" s="176"/>
      <c r="DC77" s="176"/>
      <c r="DD77" s="176"/>
      <c r="DE77" s="176"/>
      <c r="DF77" s="176"/>
      <c r="DG77" s="176"/>
      <c r="DH77" s="176"/>
      <c r="DI77" s="176"/>
      <c r="DJ77" s="176"/>
      <c r="DK77" s="176"/>
      <c r="DL77" s="176"/>
      <c r="DM77" s="176"/>
      <c r="DN77" s="176"/>
      <c r="DO77" s="176"/>
      <c r="DP77" s="176"/>
      <c r="DQ77" s="176"/>
      <c r="DR77" s="176"/>
      <c r="DS77" s="176"/>
      <c r="DT77" s="176"/>
      <c r="DU77" s="176"/>
      <c r="DV77" s="176"/>
      <c r="DW77" s="176"/>
      <c r="DX77" s="176"/>
      <c r="DY77" s="176"/>
    </row>
    <row r="78" spans="1:129" s="97" customFormat="1" ht="12.75" customHeight="1">
      <c r="A78" s="261" t="s">
        <v>1760</v>
      </c>
      <c r="B78" s="249" t="s">
        <v>299</v>
      </c>
      <c r="C78" s="250">
        <v>68166</v>
      </c>
      <c r="D78" s="250">
        <v>575</v>
      </c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6"/>
      <c r="CO78" s="176"/>
      <c r="CP78" s="176"/>
      <c r="CQ78" s="176"/>
      <c r="CR78" s="176"/>
      <c r="CS78" s="176"/>
      <c r="CT78" s="176"/>
      <c r="CU78" s="176"/>
      <c r="CV78" s="176"/>
      <c r="CW78" s="176"/>
      <c r="CX78" s="176"/>
      <c r="CY78" s="176"/>
      <c r="CZ78" s="176"/>
      <c r="DA78" s="176"/>
      <c r="DB78" s="176"/>
      <c r="DC78" s="176"/>
      <c r="DD78" s="176"/>
      <c r="DE78" s="176"/>
      <c r="DF78" s="176"/>
      <c r="DG78" s="176"/>
      <c r="DH78" s="176"/>
      <c r="DI78" s="176"/>
      <c r="DJ78" s="176"/>
      <c r="DK78" s="176"/>
      <c r="DL78" s="176"/>
      <c r="DM78" s="176"/>
      <c r="DN78" s="176"/>
      <c r="DO78" s="176"/>
      <c r="DP78" s="176"/>
      <c r="DQ78" s="176"/>
      <c r="DR78" s="176"/>
      <c r="DS78" s="176"/>
      <c r="DT78" s="176"/>
      <c r="DU78" s="176"/>
      <c r="DV78" s="176"/>
      <c r="DW78" s="176"/>
      <c r="DX78" s="176"/>
      <c r="DY78" s="176"/>
    </row>
    <row r="79" spans="1:129" s="97" customFormat="1" ht="12.75" customHeight="1">
      <c r="A79" s="460">
        <v>3000</v>
      </c>
      <c r="B79" s="263" t="s">
        <v>528</v>
      </c>
      <c r="C79" s="395">
        <v>19856</v>
      </c>
      <c r="D79" s="395">
        <v>0</v>
      </c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</row>
    <row r="80" spans="1:129" s="97" customFormat="1" ht="12.75" customHeight="1">
      <c r="A80" s="460">
        <v>6000</v>
      </c>
      <c r="B80" s="263" t="s">
        <v>529</v>
      </c>
      <c r="C80" s="395">
        <v>48310</v>
      </c>
      <c r="D80" s="395">
        <v>575</v>
      </c>
      <c r="E80" s="345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</row>
    <row r="81" spans="1:129" s="97" customFormat="1" ht="12.75" customHeight="1">
      <c r="A81" s="261" t="s">
        <v>1780</v>
      </c>
      <c r="B81" s="249" t="s">
        <v>1781</v>
      </c>
      <c r="C81" s="250">
        <v>403990</v>
      </c>
      <c r="D81" s="250">
        <v>110289</v>
      </c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</row>
    <row r="82" spans="1:129" s="97" customFormat="1" ht="12.75" customHeight="1">
      <c r="A82" s="193">
        <v>5000</v>
      </c>
      <c r="B82" s="282" t="s">
        <v>301</v>
      </c>
      <c r="C82" s="203">
        <v>403990</v>
      </c>
      <c r="D82" s="395">
        <v>110289</v>
      </c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</row>
    <row r="83" spans="1:129" s="97" customFormat="1" ht="12.75" customHeight="1">
      <c r="A83" s="265"/>
      <c r="B83" s="192" t="s">
        <v>1430</v>
      </c>
      <c r="C83" s="250">
        <v>1042</v>
      </c>
      <c r="D83" s="250">
        <v>18838</v>
      </c>
      <c r="E83" s="345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</row>
    <row r="84" spans="1:129" s="97" customFormat="1" ht="12.75" customHeight="1">
      <c r="A84" s="470"/>
      <c r="B84" s="192" t="s">
        <v>1431</v>
      </c>
      <c r="C84" s="250">
        <v>-1042</v>
      </c>
      <c r="D84" s="250">
        <v>-18838</v>
      </c>
      <c r="E84" s="345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</row>
    <row r="85" spans="1:129" s="97" customFormat="1" ht="12.75" customHeight="1">
      <c r="A85" s="266" t="s">
        <v>517</v>
      </c>
      <c r="B85" s="267" t="s">
        <v>314</v>
      </c>
      <c r="C85" s="395">
        <v>-1042</v>
      </c>
      <c r="D85" s="395">
        <v>-18838</v>
      </c>
      <c r="E85" s="345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</row>
    <row r="86" spans="1:6" ht="15" customHeight="1">
      <c r="A86" s="254"/>
      <c r="B86" s="479" t="s">
        <v>530</v>
      </c>
      <c r="C86" s="261"/>
      <c r="D86" s="395"/>
      <c r="F86" s="352"/>
    </row>
    <row r="87" spans="1:4" ht="12.75" customHeight="1">
      <c r="A87" s="283"/>
      <c r="B87" s="480" t="s">
        <v>531</v>
      </c>
      <c r="C87" s="391">
        <v>25093</v>
      </c>
      <c r="D87" s="250">
        <v>-2</v>
      </c>
    </row>
    <row r="88" spans="1:9" ht="25.5" customHeight="1">
      <c r="A88" s="453"/>
      <c r="B88" s="464" t="s">
        <v>532</v>
      </c>
      <c r="C88" s="195">
        <v>25093</v>
      </c>
      <c r="D88" s="395">
        <v>-2</v>
      </c>
      <c r="E88" s="481"/>
      <c r="F88" s="481"/>
      <c r="G88" s="482"/>
      <c r="H88" s="352"/>
      <c r="I88" s="352"/>
    </row>
    <row r="89" spans="1:9" ht="12.75" customHeight="1">
      <c r="A89" s="453"/>
      <c r="B89" s="480" t="s">
        <v>293</v>
      </c>
      <c r="C89" s="391">
        <v>56050</v>
      </c>
      <c r="D89" s="250">
        <v>5443</v>
      </c>
      <c r="E89" s="481"/>
      <c r="F89" s="481"/>
      <c r="G89" s="483"/>
      <c r="H89" s="481"/>
      <c r="I89" s="481"/>
    </row>
    <row r="90" spans="1:9" ht="12.75" customHeight="1">
      <c r="A90" s="254" t="s">
        <v>1739</v>
      </c>
      <c r="B90" s="464" t="s">
        <v>533</v>
      </c>
      <c r="C90" s="195">
        <v>56050</v>
      </c>
      <c r="D90" s="395">
        <v>5443</v>
      </c>
      <c r="E90" s="481"/>
      <c r="F90" s="481"/>
      <c r="G90" s="483"/>
      <c r="H90" s="481"/>
      <c r="I90" s="481"/>
    </row>
    <row r="91" spans="1:9" ht="12.75" customHeight="1">
      <c r="A91" s="193" t="s">
        <v>1741</v>
      </c>
      <c r="B91" s="464" t="s">
        <v>534</v>
      </c>
      <c r="C91" s="195">
        <v>56050</v>
      </c>
      <c r="D91" s="395">
        <v>5443</v>
      </c>
      <c r="E91" s="352"/>
      <c r="F91" s="352"/>
      <c r="G91" s="482"/>
      <c r="H91" s="352"/>
      <c r="I91" s="352"/>
    </row>
    <row r="92" spans="1:9" ht="12.75" customHeight="1">
      <c r="A92" s="193">
        <v>2000</v>
      </c>
      <c r="B92" s="464" t="s">
        <v>535</v>
      </c>
      <c r="C92" s="195">
        <v>56050</v>
      </c>
      <c r="D92" s="395">
        <v>5443</v>
      </c>
      <c r="E92" s="352"/>
      <c r="F92" s="352"/>
      <c r="G92" s="482"/>
      <c r="H92" s="352"/>
      <c r="I92" s="352"/>
    </row>
    <row r="93" spans="1:129" s="97" customFormat="1" ht="12.75" customHeight="1">
      <c r="A93" s="484"/>
      <c r="B93" s="192" t="s">
        <v>1430</v>
      </c>
      <c r="C93" s="250">
        <v>-30957</v>
      </c>
      <c r="D93" s="250">
        <v>-5445</v>
      </c>
      <c r="E93" s="176"/>
      <c r="F93" s="352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6"/>
      <c r="BM93" s="176"/>
      <c r="BN93" s="176"/>
      <c r="BO93" s="176"/>
      <c r="BP93" s="176"/>
      <c r="BQ93" s="176"/>
      <c r="BR93" s="176"/>
      <c r="BS93" s="176"/>
      <c r="BT93" s="176"/>
      <c r="BU93" s="176"/>
      <c r="BV93" s="176"/>
      <c r="BW93" s="176"/>
      <c r="BX93" s="176"/>
      <c r="BY93" s="176"/>
      <c r="BZ93" s="176"/>
      <c r="CA93" s="176"/>
      <c r="CB93" s="176"/>
      <c r="CC93" s="176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6"/>
      <c r="CP93" s="176"/>
      <c r="CQ93" s="176"/>
      <c r="CR93" s="176"/>
      <c r="CS93" s="176"/>
      <c r="CT93" s="176"/>
      <c r="CU93" s="176"/>
      <c r="CV93" s="176"/>
      <c r="CW93" s="176"/>
      <c r="CX93" s="176"/>
      <c r="CY93" s="176"/>
      <c r="CZ93" s="176"/>
      <c r="DA93" s="176"/>
      <c r="DB93" s="176"/>
      <c r="DC93" s="176"/>
      <c r="DD93" s="176"/>
      <c r="DE93" s="176"/>
      <c r="DF93" s="176"/>
      <c r="DG93" s="176"/>
      <c r="DH93" s="176"/>
      <c r="DI93" s="176"/>
      <c r="DJ93" s="176"/>
      <c r="DK93" s="176"/>
      <c r="DL93" s="176"/>
      <c r="DM93" s="176"/>
      <c r="DN93" s="176"/>
      <c r="DO93" s="176"/>
      <c r="DP93" s="176"/>
      <c r="DQ93" s="176"/>
      <c r="DR93" s="176"/>
      <c r="DS93" s="176"/>
      <c r="DT93" s="176"/>
      <c r="DU93" s="176"/>
      <c r="DV93" s="176"/>
      <c r="DW93" s="176"/>
      <c r="DX93" s="176"/>
      <c r="DY93" s="176"/>
    </row>
    <row r="94" spans="1:129" s="97" customFormat="1" ht="12.75" customHeight="1">
      <c r="A94" s="254"/>
      <c r="B94" s="192" t="s">
        <v>1431</v>
      </c>
      <c r="C94" s="250">
        <v>30957</v>
      </c>
      <c r="D94" s="250">
        <v>5445</v>
      </c>
      <c r="E94" s="176"/>
      <c r="F94" s="352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76"/>
      <c r="BM94" s="176"/>
      <c r="BN94" s="176"/>
      <c r="BO94" s="176"/>
      <c r="BP94" s="176"/>
      <c r="BQ94" s="176"/>
      <c r="BR94" s="176"/>
      <c r="BS94" s="176"/>
      <c r="BT94" s="176"/>
      <c r="BU94" s="176"/>
      <c r="BV94" s="176"/>
      <c r="BW94" s="176"/>
      <c r="BX94" s="176"/>
      <c r="BY94" s="176"/>
      <c r="BZ94" s="176"/>
      <c r="CA94" s="176"/>
      <c r="CB94" s="176"/>
      <c r="CC94" s="176"/>
      <c r="CD94" s="176"/>
      <c r="CE94" s="176"/>
      <c r="CF94" s="176"/>
      <c r="CG94" s="176"/>
      <c r="CH94" s="176"/>
      <c r="CI94" s="176"/>
      <c r="CJ94" s="176"/>
      <c r="CK94" s="176"/>
      <c r="CL94" s="176"/>
      <c r="CM94" s="176"/>
      <c r="CN94" s="176"/>
      <c r="CO94" s="176"/>
      <c r="CP94" s="176"/>
      <c r="CQ94" s="176"/>
      <c r="CR94" s="176"/>
      <c r="CS94" s="176"/>
      <c r="CT94" s="176"/>
      <c r="CU94" s="176"/>
      <c r="CV94" s="176"/>
      <c r="CW94" s="176"/>
      <c r="CX94" s="176"/>
      <c r="CY94" s="176"/>
      <c r="CZ94" s="176"/>
      <c r="DA94" s="176"/>
      <c r="DB94" s="176"/>
      <c r="DC94" s="176"/>
      <c r="DD94" s="176"/>
      <c r="DE94" s="176"/>
      <c r="DF94" s="176"/>
      <c r="DG94" s="176"/>
      <c r="DH94" s="176"/>
      <c r="DI94" s="176"/>
      <c r="DJ94" s="176"/>
      <c r="DK94" s="176"/>
      <c r="DL94" s="176"/>
      <c r="DM94" s="176"/>
      <c r="DN94" s="176"/>
      <c r="DO94" s="176"/>
      <c r="DP94" s="176"/>
      <c r="DQ94" s="176"/>
      <c r="DR94" s="176"/>
      <c r="DS94" s="176"/>
      <c r="DT94" s="176"/>
      <c r="DU94" s="176"/>
      <c r="DV94" s="176"/>
      <c r="DW94" s="176"/>
      <c r="DX94" s="176"/>
      <c r="DY94" s="176"/>
    </row>
    <row r="95" spans="1:129" s="97" customFormat="1" ht="12.75" customHeight="1">
      <c r="A95" s="266" t="s">
        <v>517</v>
      </c>
      <c r="B95" s="267" t="s">
        <v>314</v>
      </c>
      <c r="C95" s="395">
        <v>30957</v>
      </c>
      <c r="D95" s="395">
        <v>5445</v>
      </c>
      <c r="E95" s="176"/>
      <c r="F95" s="352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6"/>
      <c r="BK95" s="176"/>
      <c r="BL95" s="176"/>
      <c r="BM95" s="176"/>
      <c r="BN95" s="176"/>
      <c r="BO95" s="176"/>
      <c r="BP95" s="176"/>
      <c r="BQ95" s="176"/>
      <c r="BR95" s="176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76"/>
      <c r="CG95" s="176"/>
      <c r="CH95" s="176"/>
      <c r="CI95" s="176"/>
      <c r="CJ95" s="176"/>
      <c r="CK95" s="176"/>
      <c r="CL95" s="176"/>
      <c r="CM95" s="176"/>
      <c r="CN95" s="176"/>
      <c r="CO95" s="176"/>
      <c r="CP95" s="176"/>
      <c r="CQ95" s="176"/>
      <c r="CR95" s="176"/>
      <c r="CS95" s="176"/>
      <c r="CT95" s="176"/>
      <c r="CU95" s="176"/>
      <c r="CV95" s="176"/>
      <c r="CW95" s="176"/>
      <c r="CX95" s="176"/>
      <c r="CY95" s="176"/>
      <c r="CZ95" s="176"/>
      <c r="DA95" s="176"/>
      <c r="DB95" s="176"/>
      <c r="DC95" s="176"/>
      <c r="DD95" s="176"/>
      <c r="DE95" s="176"/>
      <c r="DF95" s="176"/>
      <c r="DG95" s="176"/>
      <c r="DH95" s="176"/>
      <c r="DI95" s="176"/>
      <c r="DJ95" s="176"/>
      <c r="DK95" s="176"/>
      <c r="DL95" s="176"/>
      <c r="DM95" s="176"/>
      <c r="DN95" s="176"/>
      <c r="DO95" s="176"/>
      <c r="DP95" s="176"/>
      <c r="DQ95" s="176"/>
      <c r="DR95" s="176"/>
      <c r="DS95" s="176"/>
      <c r="DT95" s="176"/>
      <c r="DU95" s="176"/>
      <c r="DV95" s="176"/>
      <c r="DW95" s="176"/>
      <c r="DX95" s="176"/>
      <c r="DY95" s="176"/>
    </row>
    <row r="96" spans="1:6" ht="15" customHeight="1">
      <c r="A96" s="254"/>
      <c r="B96" s="479" t="s">
        <v>536</v>
      </c>
      <c r="C96" s="261"/>
      <c r="D96" s="395"/>
      <c r="F96" s="352"/>
    </row>
    <row r="97" spans="1:4" ht="12.75" customHeight="1">
      <c r="A97" s="283"/>
      <c r="B97" s="480" t="s">
        <v>531</v>
      </c>
      <c r="C97" s="391">
        <v>6311</v>
      </c>
      <c r="D97" s="250">
        <v>4817</v>
      </c>
    </row>
    <row r="98" spans="1:9" ht="25.5" customHeight="1">
      <c r="A98" s="453"/>
      <c r="B98" s="464" t="s">
        <v>532</v>
      </c>
      <c r="C98" s="195">
        <v>6311</v>
      </c>
      <c r="D98" s="395">
        <v>4817</v>
      </c>
      <c r="E98" s="481"/>
      <c r="F98" s="481"/>
      <c r="G98" s="482"/>
      <c r="H98" s="352"/>
      <c r="I98" s="352"/>
    </row>
    <row r="99" spans="1:9" ht="12.75" customHeight="1" hidden="1">
      <c r="A99" s="453"/>
      <c r="B99" s="480" t="s">
        <v>293</v>
      </c>
      <c r="C99" s="391">
        <v>0</v>
      </c>
      <c r="D99" s="395">
        <v>0</v>
      </c>
      <c r="E99" s="481"/>
      <c r="F99" s="481"/>
      <c r="G99" s="483"/>
      <c r="H99" s="481"/>
      <c r="I99" s="481"/>
    </row>
    <row r="100" spans="1:9" ht="12.75" customHeight="1" hidden="1">
      <c r="A100" s="254" t="s">
        <v>1739</v>
      </c>
      <c r="B100" s="464" t="s">
        <v>533</v>
      </c>
      <c r="C100" s="195">
        <v>0</v>
      </c>
      <c r="D100" s="395">
        <v>0</v>
      </c>
      <c r="E100" s="481"/>
      <c r="F100" s="481"/>
      <c r="G100" s="483"/>
      <c r="H100" s="481"/>
      <c r="I100" s="481"/>
    </row>
    <row r="101" spans="1:9" ht="12.75" customHeight="1" hidden="1">
      <c r="A101" s="193" t="s">
        <v>1741</v>
      </c>
      <c r="B101" s="464" t="s">
        <v>534</v>
      </c>
      <c r="C101" s="195">
        <v>0</v>
      </c>
      <c r="D101" s="395">
        <v>0</v>
      </c>
      <c r="E101" s="352"/>
      <c r="F101" s="352"/>
      <c r="G101" s="482"/>
      <c r="H101" s="352"/>
      <c r="I101" s="352"/>
    </row>
    <row r="102" spans="1:9" ht="12.75" customHeight="1" hidden="1">
      <c r="A102" s="193">
        <v>2000</v>
      </c>
      <c r="B102" s="464" t="s">
        <v>535</v>
      </c>
      <c r="C102" s="195">
        <v>0</v>
      </c>
      <c r="D102" s="395">
        <v>0</v>
      </c>
      <c r="E102" s="352"/>
      <c r="F102" s="352"/>
      <c r="G102" s="482"/>
      <c r="H102" s="352"/>
      <c r="I102" s="352"/>
    </row>
    <row r="103" spans="1:129" s="97" customFormat="1" ht="12.75" customHeight="1">
      <c r="A103" s="484"/>
      <c r="B103" s="192" t="s">
        <v>1430</v>
      </c>
      <c r="C103" s="250">
        <v>6311</v>
      </c>
      <c r="D103" s="250">
        <v>4817</v>
      </c>
      <c r="E103" s="176"/>
      <c r="F103" s="352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76"/>
      <c r="BM103" s="176"/>
      <c r="BN103" s="176"/>
      <c r="BO103" s="176"/>
      <c r="BP103" s="176"/>
      <c r="BQ103" s="176"/>
      <c r="BR103" s="176"/>
      <c r="BS103" s="176"/>
      <c r="BT103" s="176"/>
      <c r="BU103" s="176"/>
      <c r="BV103" s="176"/>
      <c r="BW103" s="176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6"/>
      <c r="CL103" s="176"/>
      <c r="CM103" s="176"/>
      <c r="CN103" s="176"/>
      <c r="CO103" s="176"/>
      <c r="CP103" s="176"/>
      <c r="CQ103" s="176"/>
      <c r="CR103" s="176"/>
      <c r="CS103" s="176"/>
      <c r="CT103" s="176"/>
      <c r="CU103" s="176"/>
      <c r="CV103" s="176"/>
      <c r="CW103" s="176"/>
      <c r="CX103" s="176"/>
      <c r="CY103" s="176"/>
      <c r="CZ103" s="176"/>
      <c r="DA103" s="176"/>
      <c r="DB103" s="176"/>
      <c r="DC103" s="176"/>
      <c r="DD103" s="176"/>
      <c r="DE103" s="176"/>
      <c r="DF103" s="176"/>
      <c r="DG103" s="176"/>
      <c r="DH103" s="176"/>
      <c r="DI103" s="176"/>
      <c r="DJ103" s="176"/>
      <c r="DK103" s="176"/>
      <c r="DL103" s="176"/>
      <c r="DM103" s="176"/>
      <c r="DN103" s="176"/>
      <c r="DO103" s="176"/>
      <c r="DP103" s="176"/>
      <c r="DQ103" s="176"/>
      <c r="DR103" s="176"/>
      <c r="DS103" s="176"/>
      <c r="DT103" s="176"/>
      <c r="DU103" s="176"/>
      <c r="DV103" s="176"/>
      <c r="DW103" s="176"/>
      <c r="DX103" s="176"/>
      <c r="DY103" s="176"/>
    </row>
    <row r="104" spans="1:129" s="97" customFormat="1" ht="12.75" customHeight="1">
      <c r="A104" s="254"/>
      <c r="B104" s="192" t="s">
        <v>1431</v>
      </c>
      <c r="C104" s="250">
        <v>-6311</v>
      </c>
      <c r="D104" s="250">
        <v>-4817</v>
      </c>
      <c r="E104" s="176"/>
      <c r="F104" s="352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6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6"/>
      <c r="BZ104" s="176"/>
      <c r="CA104" s="176"/>
      <c r="CB104" s="176"/>
      <c r="CC104" s="176"/>
      <c r="CD104" s="176"/>
      <c r="CE104" s="176"/>
      <c r="CF104" s="176"/>
      <c r="CG104" s="176"/>
      <c r="CH104" s="176"/>
      <c r="CI104" s="176"/>
      <c r="CJ104" s="176"/>
      <c r="CK104" s="176"/>
      <c r="CL104" s="176"/>
      <c r="CM104" s="176"/>
      <c r="CN104" s="176"/>
      <c r="CO104" s="176"/>
      <c r="CP104" s="176"/>
      <c r="CQ104" s="176"/>
      <c r="CR104" s="176"/>
      <c r="CS104" s="176"/>
      <c r="CT104" s="176"/>
      <c r="CU104" s="176"/>
      <c r="CV104" s="176"/>
      <c r="CW104" s="176"/>
      <c r="CX104" s="176"/>
      <c r="CY104" s="176"/>
      <c r="CZ104" s="176"/>
      <c r="DA104" s="176"/>
      <c r="DB104" s="176"/>
      <c r="DC104" s="176"/>
      <c r="DD104" s="176"/>
      <c r="DE104" s="176"/>
      <c r="DF104" s="176"/>
      <c r="DG104" s="176"/>
      <c r="DH104" s="176"/>
      <c r="DI104" s="176"/>
      <c r="DJ104" s="176"/>
      <c r="DK104" s="176"/>
      <c r="DL104" s="176"/>
      <c r="DM104" s="176"/>
      <c r="DN104" s="176"/>
      <c r="DO104" s="176"/>
      <c r="DP104" s="176"/>
      <c r="DQ104" s="176"/>
      <c r="DR104" s="176"/>
      <c r="DS104" s="176"/>
      <c r="DT104" s="176"/>
      <c r="DU104" s="176"/>
      <c r="DV104" s="176"/>
      <c r="DW104" s="176"/>
      <c r="DX104" s="176"/>
      <c r="DY104" s="176"/>
    </row>
    <row r="105" spans="1:129" s="97" customFormat="1" ht="12.75" customHeight="1">
      <c r="A105" s="266" t="s">
        <v>517</v>
      </c>
      <c r="B105" s="267" t="s">
        <v>314</v>
      </c>
      <c r="C105" s="395">
        <v>-6311</v>
      </c>
      <c r="D105" s="395">
        <v>-4817</v>
      </c>
      <c r="E105" s="176"/>
      <c r="F105" s="352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6"/>
      <c r="BM105" s="176"/>
      <c r="BN105" s="176"/>
      <c r="BO105" s="176"/>
      <c r="BP105" s="176"/>
      <c r="BQ105" s="176"/>
      <c r="BR105" s="176"/>
      <c r="BS105" s="176"/>
      <c r="BT105" s="176"/>
      <c r="BU105" s="176"/>
      <c r="BV105" s="176"/>
      <c r="BW105" s="176"/>
      <c r="BX105" s="176"/>
      <c r="BY105" s="176"/>
      <c r="BZ105" s="176"/>
      <c r="CA105" s="176"/>
      <c r="CB105" s="176"/>
      <c r="CC105" s="176"/>
      <c r="CD105" s="176"/>
      <c r="CE105" s="176"/>
      <c r="CF105" s="176"/>
      <c r="CG105" s="176"/>
      <c r="CH105" s="176"/>
      <c r="CI105" s="176"/>
      <c r="CJ105" s="176"/>
      <c r="CK105" s="176"/>
      <c r="CL105" s="176"/>
      <c r="CM105" s="176"/>
      <c r="CN105" s="176"/>
      <c r="CO105" s="176"/>
      <c r="CP105" s="176"/>
      <c r="CQ105" s="176"/>
      <c r="CR105" s="176"/>
      <c r="CS105" s="176"/>
      <c r="CT105" s="176"/>
      <c r="CU105" s="176"/>
      <c r="CV105" s="176"/>
      <c r="CW105" s="176"/>
      <c r="CX105" s="176"/>
      <c r="CY105" s="176"/>
      <c r="CZ105" s="176"/>
      <c r="DA105" s="176"/>
      <c r="DB105" s="176"/>
      <c r="DC105" s="176"/>
      <c r="DD105" s="176"/>
      <c r="DE105" s="176"/>
      <c r="DF105" s="176"/>
      <c r="DG105" s="176"/>
      <c r="DH105" s="176"/>
      <c r="DI105" s="176"/>
      <c r="DJ105" s="176"/>
      <c r="DK105" s="176"/>
      <c r="DL105" s="176"/>
      <c r="DM105" s="176"/>
      <c r="DN105" s="176"/>
      <c r="DO105" s="176"/>
      <c r="DP105" s="176"/>
      <c r="DQ105" s="176"/>
      <c r="DR105" s="176"/>
      <c r="DS105" s="176"/>
      <c r="DT105" s="176"/>
      <c r="DU105" s="176"/>
      <c r="DV105" s="176"/>
      <c r="DW105" s="176"/>
      <c r="DX105" s="176"/>
      <c r="DY105" s="176"/>
    </row>
    <row r="106" spans="1:9" ht="15" customHeight="1">
      <c r="A106" s="453"/>
      <c r="B106" s="479" t="s">
        <v>537</v>
      </c>
      <c r="C106" s="391"/>
      <c r="D106" s="395"/>
      <c r="E106" s="352"/>
      <c r="F106" s="352"/>
      <c r="G106" s="482"/>
      <c r="H106" s="352"/>
      <c r="I106" s="352"/>
    </row>
    <row r="107" spans="1:9" ht="15" customHeight="1">
      <c r="A107" s="453"/>
      <c r="B107" s="480" t="s">
        <v>531</v>
      </c>
      <c r="C107" s="391">
        <v>112297</v>
      </c>
      <c r="D107" s="250">
        <v>112297</v>
      </c>
      <c r="E107" s="352"/>
      <c r="F107" s="352"/>
      <c r="G107" s="482"/>
      <c r="H107" s="352"/>
      <c r="I107" s="352"/>
    </row>
    <row r="108" spans="1:9" ht="26.25" customHeight="1">
      <c r="A108" s="453"/>
      <c r="B108" s="464" t="s">
        <v>532</v>
      </c>
      <c r="C108" s="195">
        <v>112297</v>
      </c>
      <c r="D108" s="395">
        <v>112297</v>
      </c>
      <c r="E108" s="352"/>
      <c r="F108" s="352"/>
      <c r="G108" s="482"/>
      <c r="H108" s="352"/>
      <c r="I108" s="352"/>
    </row>
    <row r="109" spans="1:9" ht="12.75" customHeight="1">
      <c r="A109" s="453"/>
      <c r="B109" s="480" t="s">
        <v>293</v>
      </c>
      <c r="C109" s="391">
        <v>5837</v>
      </c>
      <c r="D109" s="250">
        <v>81</v>
      </c>
      <c r="E109" s="352"/>
      <c r="F109" s="352"/>
      <c r="G109" s="482"/>
      <c r="H109" s="352"/>
      <c r="I109" s="352"/>
    </row>
    <row r="110" spans="1:9" ht="12.75" customHeight="1">
      <c r="A110" s="254" t="s">
        <v>1739</v>
      </c>
      <c r="B110" s="464" t="s">
        <v>533</v>
      </c>
      <c r="C110" s="195">
        <v>5837</v>
      </c>
      <c r="D110" s="395">
        <v>81</v>
      </c>
      <c r="E110" s="352"/>
      <c r="F110" s="352"/>
      <c r="G110" s="482"/>
      <c r="H110" s="352"/>
      <c r="I110" s="352"/>
    </row>
    <row r="111" spans="1:9" ht="12.75" customHeight="1">
      <c r="A111" s="193" t="s">
        <v>1741</v>
      </c>
      <c r="B111" s="464" t="s">
        <v>534</v>
      </c>
      <c r="C111" s="195">
        <v>5837</v>
      </c>
      <c r="D111" s="395">
        <v>81</v>
      </c>
      <c r="E111" s="352"/>
      <c r="F111" s="352"/>
      <c r="G111" s="482"/>
      <c r="H111" s="352"/>
      <c r="I111" s="352"/>
    </row>
    <row r="112" spans="1:9" ht="12.75" customHeight="1">
      <c r="A112" s="193">
        <v>2000</v>
      </c>
      <c r="B112" s="464" t="s">
        <v>535</v>
      </c>
      <c r="C112" s="195">
        <v>5837</v>
      </c>
      <c r="D112" s="395">
        <v>81</v>
      </c>
      <c r="E112" s="352"/>
      <c r="F112" s="352"/>
      <c r="G112" s="482"/>
      <c r="H112" s="352"/>
      <c r="I112" s="352"/>
    </row>
    <row r="113" spans="1:129" s="97" customFormat="1" ht="12.75" customHeight="1">
      <c r="A113" s="484"/>
      <c r="B113" s="192" t="s">
        <v>1430</v>
      </c>
      <c r="C113" s="250">
        <v>106460</v>
      </c>
      <c r="D113" s="250">
        <v>112216</v>
      </c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76"/>
      <c r="BF113" s="176"/>
      <c r="BG113" s="176"/>
      <c r="BH113" s="176"/>
      <c r="BI113" s="176"/>
      <c r="BJ113" s="176"/>
      <c r="BK113" s="176"/>
      <c r="BL113" s="176"/>
      <c r="BM113" s="176"/>
      <c r="BN113" s="176"/>
      <c r="BO113" s="176"/>
      <c r="BP113" s="176"/>
      <c r="BQ113" s="176"/>
      <c r="BR113" s="176"/>
      <c r="BS113" s="176"/>
      <c r="BT113" s="176"/>
      <c r="BU113" s="176"/>
      <c r="BV113" s="176"/>
      <c r="BW113" s="176"/>
      <c r="BX113" s="176"/>
      <c r="BY113" s="176"/>
      <c r="BZ113" s="176"/>
      <c r="CA113" s="176"/>
      <c r="CB113" s="176"/>
      <c r="CC113" s="176"/>
      <c r="CD113" s="176"/>
      <c r="CE113" s="176"/>
      <c r="CF113" s="176"/>
      <c r="CG113" s="176"/>
      <c r="CH113" s="176"/>
      <c r="CI113" s="176"/>
      <c r="CJ113" s="176"/>
      <c r="CK113" s="176"/>
      <c r="CL113" s="176"/>
      <c r="CM113" s="176"/>
      <c r="CN113" s="176"/>
      <c r="CO113" s="176"/>
      <c r="CP113" s="176"/>
      <c r="CQ113" s="176"/>
      <c r="CR113" s="176"/>
      <c r="CS113" s="176"/>
      <c r="CT113" s="176"/>
      <c r="CU113" s="176"/>
      <c r="CV113" s="176"/>
      <c r="CW113" s="176"/>
      <c r="CX113" s="176"/>
      <c r="CY113" s="176"/>
      <c r="CZ113" s="176"/>
      <c r="DA113" s="176"/>
      <c r="DB113" s="176"/>
      <c r="DC113" s="176"/>
      <c r="DD113" s="176"/>
      <c r="DE113" s="176"/>
      <c r="DF113" s="176"/>
      <c r="DG113" s="176"/>
      <c r="DH113" s="176"/>
      <c r="DI113" s="176"/>
      <c r="DJ113" s="176"/>
      <c r="DK113" s="176"/>
      <c r="DL113" s="176"/>
      <c r="DM113" s="176"/>
      <c r="DN113" s="176"/>
      <c r="DO113" s="176"/>
      <c r="DP113" s="176"/>
      <c r="DQ113" s="176"/>
      <c r="DR113" s="176"/>
      <c r="DS113" s="176"/>
      <c r="DT113" s="176"/>
      <c r="DU113" s="176"/>
      <c r="DV113" s="176"/>
      <c r="DW113" s="176"/>
      <c r="DX113" s="176"/>
      <c r="DY113" s="176"/>
    </row>
    <row r="114" spans="1:129" s="97" customFormat="1" ht="12.75" customHeight="1">
      <c r="A114" s="254"/>
      <c r="B114" s="192" t="s">
        <v>1431</v>
      </c>
      <c r="C114" s="250">
        <v>-106460</v>
      </c>
      <c r="D114" s="250">
        <v>-112216</v>
      </c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  <c r="BJ114" s="176"/>
      <c r="BK114" s="176"/>
      <c r="BL114" s="176"/>
      <c r="BM114" s="176"/>
      <c r="BN114" s="176"/>
      <c r="BO114" s="176"/>
      <c r="BP114" s="176"/>
      <c r="BQ114" s="176"/>
      <c r="BR114" s="176"/>
      <c r="BS114" s="176"/>
      <c r="BT114" s="176"/>
      <c r="BU114" s="176"/>
      <c r="BV114" s="176"/>
      <c r="BW114" s="176"/>
      <c r="BX114" s="176"/>
      <c r="BY114" s="176"/>
      <c r="BZ114" s="176"/>
      <c r="CA114" s="176"/>
      <c r="CB114" s="176"/>
      <c r="CC114" s="176"/>
      <c r="CD114" s="176"/>
      <c r="CE114" s="176"/>
      <c r="CF114" s="176"/>
      <c r="CG114" s="176"/>
      <c r="CH114" s="176"/>
      <c r="CI114" s="176"/>
      <c r="CJ114" s="176"/>
      <c r="CK114" s="176"/>
      <c r="CL114" s="176"/>
      <c r="CM114" s="176"/>
      <c r="CN114" s="176"/>
      <c r="CO114" s="176"/>
      <c r="CP114" s="176"/>
      <c r="CQ114" s="176"/>
      <c r="CR114" s="176"/>
      <c r="CS114" s="176"/>
      <c r="CT114" s="176"/>
      <c r="CU114" s="176"/>
      <c r="CV114" s="176"/>
      <c r="CW114" s="176"/>
      <c r="CX114" s="176"/>
      <c r="CY114" s="176"/>
      <c r="CZ114" s="176"/>
      <c r="DA114" s="176"/>
      <c r="DB114" s="176"/>
      <c r="DC114" s="176"/>
      <c r="DD114" s="176"/>
      <c r="DE114" s="176"/>
      <c r="DF114" s="176"/>
      <c r="DG114" s="176"/>
      <c r="DH114" s="176"/>
      <c r="DI114" s="176"/>
      <c r="DJ114" s="176"/>
      <c r="DK114" s="176"/>
      <c r="DL114" s="176"/>
      <c r="DM114" s="176"/>
      <c r="DN114" s="176"/>
      <c r="DO114" s="176"/>
      <c r="DP114" s="176"/>
      <c r="DQ114" s="176"/>
      <c r="DR114" s="176"/>
      <c r="DS114" s="176"/>
      <c r="DT114" s="176"/>
      <c r="DU114" s="176"/>
      <c r="DV114" s="176"/>
      <c r="DW114" s="176"/>
      <c r="DX114" s="176"/>
      <c r="DY114" s="176"/>
    </row>
    <row r="115" spans="1:129" s="97" customFormat="1" ht="12.75" customHeight="1">
      <c r="A115" s="266" t="s">
        <v>517</v>
      </c>
      <c r="B115" s="267" t="s">
        <v>314</v>
      </c>
      <c r="C115" s="395">
        <v>-106460</v>
      </c>
      <c r="D115" s="395">
        <v>-112216</v>
      </c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6"/>
      <c r="BJ115" s="176"/>
      <c r="BK115" s="176"/>
      <c r="BL115" s="176"/>
      <c r="BM115" s="176"/>
      <c r="BN115" s="176"/>
      <c r="BO115" s="176"/>
      <c r="BP115" s="176"/>
      <c r="BQ115" s="176"/>
      <c r="BR115" s="176"/>
      <c r="BS115" s="176"/>
      <c r="BT115" s="176"/>
      <c r="BU115" s="176"/>
      <c r="BV115" s="176"/>
      <c r="BW115" s="176"/>
      <c r="BX115" s="176"/>
      <c r="BY115" s="176"/>
      <c r="BZ115" s="176"/>
      <c r="CA115" s="176"/>
      <c r="CB115" s="176"/>
      <c r="CC115" s="176"/>
      <c r="CD115" s="176"/>
      <c r="CE115" s="176"/>
      <c r="CF115" s="176"/>
      <c r="CG115" s="176"/>
      <c r="CH115" s="176"/>
      <c r="CI115" s="176"/>
      <c r="CJ115" s="176"/>
      <c r="CK115" s="176"/>
      <c r="CL115" s="176"/>
      <c r="CM115" s="176"/>
      <c r="CN115" s="176"/>
      <c r="CO115" s="176"/>
      <c r="CP115" s="176"/>
      <c r="CQ115" s="176"/>
      <c r="CR115" s="176"/>
      <c r="CS115" s="176"/>
      <c r="CT115" s="176"/>
      <c r="CU115" s="176"/>
      <c r="CV115" s="176"/>
      <c r="CW115" s="176"/>
      <c r="CX115" s="176"/>
      <c r="CY115" s="176"/>
      <c r="CZ115" s="176"/>
      <c r="DA115" s="176"/>
      <c r="DB115" s="176"/>
      <c r="DC115" s="176"/>
      <c r="DD115" s="176"/>
      <c r="DE115" s="176"/>
      <c r="DF115" s="176"/>
      <c r="DG115" s="176"/>
      <c r="DH115" s="176"/>
      <c r="DI115" s="176"/>
      <c r="DJ115" s="176"/>
      <c r="DK115" s="176"/>
      <c r="DL115" s="176"/>
      <c r="DM115" s="176"/>
      <c r="DN115" s="176"/>
      <c r="DO115" s="176"/>
      <c r="DP115" s="176"/>
      <c r="DQ115" s="176"/>
      <c r="DR115" s="176"/>
      <c r="DS115" s="176"/>
      <c r="DT115" s="176"/>
      <c r="DU115" s="176"/>
      <c r="DV115" s="176"/>
      <c r="DW115" s="176"/>
      <c r="DX115" s="176"/>
      <c r="DY115" s="176"/>
    </row>
    <row r="116" spans="1:9" ht="15" customHeight="1">
      <c r="A116" s="453"/>
      <c r="B116" s="479" t="s">
        <v>538</v>
      </c>
      <c r="C116" s="391"/>
      <c r="D116" s="395"/>
      <c r="E116" s="352"/>
      <c r="F116" s="352"/>
      <c r="G116" s="482"/>
      <c r="H116" s="352"/>
      <c r="I116" s="352"/>
    </row>
    <row r="117" spans="1:9" ht="12.75" customHeight="1">
      <c r="A117" s="453"/>
      <c r="B117" s="480" t="s">
        <v>531</v>
      </c>
      <c r="C117" s="391">
        <v>270920</v>
      </c>
      <c r="D117" s="250">
        <v>47979</v>
      </c>
      <c r="E117" s="352"/>
      <c r="F117" s="352"/>
      <c r="G117" s="482"/>
      <c r="H117" s="352"/>
      <c r="I117" s="352"/>
    </row>
    <row r="118" spans="1:9" ht="25.5" customHeight="1">
      <c r="A118" s="453"/>
      <c r="B118" s="464" t="s">
        <v>532</v>
      </c>
      <c r="C118" s="195">
        <v>270920</v>
      </c>
      <c r="D118" s="395">
        <v>47979</v>
      </c>
      <c r="E118" s="481"/>
      <c r="F118" s="481"/>
      <c r="G118" s="482"/>
      <c r="H118" s="352"/>
      <c r="I118" s="352"/>
    </row>
    <row r="119" spans="1:9" ht="12.75" customHeight="1">
      <c r="A119" s="453"/>
      <c r="B119" s="480" t="s">
        <v>293</v>
      </c>
      <c r="C119" s="391">
        <v>65846</v>
      </c>
      <c r="D119" s="250">
        <v>33498</v>
      </c>
      <c r="E119" s="481"/>
      <c r="F119" s="481"/>
      <c r="G119" s="483"/>
      <c r="H119" s="481"/>
      <c r="I119" s="481"/>
    </row>
    <row r="120" spans="1:9" ht="12.75" customHeight="1">
      <c r="A120" s="254" t="s">
        <v>1739</v>
      </c>
      <c r="B120" s="464" t="s">
        <v>533</v>
      </c>
      <c r="C120" s="195">
        <v>60186</v>
      </c>
      <c r="D120" s="395">
        <v>32431</v>
      </c>
      <c r="E120" s="481"/>
      <c r="F120" s="481"/>
      <c r="G120" s="483"/>
      <c r="H120" s="481"/>
      <c r="I120" s="481"/>
    </row>
    <row r="121" spans="1:9" ht="12.75" customHeight="1">
      <c r="A121" s="193" t="s">
        <v>1741</v>
      </c>
      <c r="B121" s="464" t="s">
        <v>534</v>
      </c>
      <c r="C121" s="195">
        <v>60186</v>
      </c>
      <c r="D121" s="395">
        <v>32431</v>
      </c>
      <c r="E121" s="352"/>
      <c r="F121" s="352"/>
      <c r="G121" s="482"/>
      <c r="H121" s="352"/>
      <c r="I121" s="352"/>
    </row>
    <row r="122" spans="1:129" s="97" customFormat="1" ht="12.75" customHeight="1">
      <c r="A122" s="193">
        <v>1000</v>
      </c>
      <c r="B122" s="263" t="s">
        <v>524</v>
      </c>
      <c r="C122" s="395">
        <v>1858</v>
      </c>
      <c r="D122" s="395">
        <v>1194</v>
      </c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6"/>
      <c r="BA122" s="176"/>
      <c r="BB122" s="176"/>
      <c r="BC122" s="176"/>
      <c r="BD122" s="176"/>
      <c r="BE122" s="176"/>
      <c r="BF122" s="176"/>
      <c r="BG122" s="176"/>
      <c r="BH122" s="176"/>
      <c r="BI122" s="176"/>
      <c r="BJ122" s="176"/>
      <c r="BK122" s="176"/>
      <c r="BL122" s="176"/>
      <c r="BM122" s="176"/>
      <c r="BN122" s="176"/>
      <c r="BO122" s="176"/>
      <c r="BP122" s="176"/>
      <c r="BQ122" s="176"/>
      <c r="BR122" s="176"/>
      <c r="BS122" s="176"/>
      <c r="BT122" s="176"/>
      <c r="BU122" s="176"/>
      <c r="BV122" s="176"/>
      <c r="BW122" s="176"/>
      <c r="BX122" s="176"/>
      <c r="BY122" s="176"/>
      <c r="BZ122" s="176"/>
      <c r="CA122" s="176"/>
      <c r="CB122" s="176"/>
      <c r="CC122" s="176"/>
      <c r="CD122" s="176"/>
      <c r="CE122" s="176"/>
      <c r="CF122" s="176"/>
      <c r="CG122" s="176"/>
      <c r="CH122" s="176"/>
      <c r="CI122" s="176"/>
      <c r="CJ122" s="176"/>
      <c r="CK122" s="176"/>
      <c r="CL122" s="176"/>
      <c r="CM122" s="176"/>
      <c r="CN122" s="176"/>
      <c r="CO122" s="176"/>
      <c r="CP122" s="176"/>
      <c r="CQ122" s="176"/>
      <c r="CR122" s="176"/>
      <c r="CS122" s="176"/>
      <c r="CT122" s="176"/>
      <c r="CU122" s="176"/>
      <c r="CV122" s="176"/>
      <c r="CW122" s="176"/>
      <c r="CX122" s="176"/>
      <c r="CY122" s="176"/>
      <c r="CZ122" s="176"/>
      <c r="DA122" s="176"/>
      <c r="DB122" s="176"/>
      <c r="DC122" s="176"/>
      <c r="DD122" s="176"/>
      <c r="DE122" s="176"/>
      <c r="DF122" s="176"/>
      <c r="DG122" s="176"/>
      <c r="DH122" s="176"/>
      <c r="DI122" s="176"/>
      <c r="DJ122" s="176"/>
      <c r="DK122" s="176"/>
      <c r="DL122" s="176"/>
      <c r="DM122" s="176"/>
      <c r="DN122" s="176"/>
      <c r="DO122" s="176"/>
      <c r="DP122" s="176"/>
      <c r="DQ122" s="176"/>
      <c r="DR122" s="176"/>
      <c r="DS122" s="176"/>
      <c r="DT122" s="176"/>
      <c r="DU122" s="176"/>
      <c r="DV122" s="176"/>
      <c r="DW122" s="176"/>
      <c r="DX122" s="176"/>
      <c r="DY122" s="176"/>
    </row>
    <row r="123" spans="1:9" ht="12.75" customHeight="1">
      <c r="A123" s="154">
        <v>1100</v>
      </c>
      <c r="B123" s="464" t="s">
        <v>539</v>
      </c>
      <c r="C123" s="195">
        <v>1729</v>
      </c>
      <c r="D123" s="395">
        <v>1194</v>
      </c>
      <c r="E123" s="481"/>
      <c r="F123" s="481"/>
      <c r="G123" s="483"/>
      <c r="H123" s="481"/>
      <c r="I123" s="481"/>
    </row>
    <row r="124" spans="1:9" ht="25.5" customHeight="1">
      <c r="A124" s="154">
        <v>1200</v>
      </c>
      <c r="B124" s="464" t="s">
        <v>515</v>
      </c>
      <c r="C124" s="195">
        <v>129</v>
      </c>
      <c r="D124" s="395">
        <v>0</v>
      </c>
      <c r="E124" s="352"/>
      <c r="F124" s="352"/>
      <c r="G124" s="482"/>
      <c r="H124" s="352"/>
      <c r="I124" s="352"/>
    </row>
    <row r="125" spans="1:9" ht="12.75" customHeight="1">
      <c r="A125" s="193">
        <v>2000</v>
      </c>
      <c r="B125" s="464" t="s">
        <v>535</v>
      </c>
      <c r="C125" s="195">
        <v>58328</v>
      </c>
      <c r="D125" s="395">
        <v>31237</v>
      </c>
      <c r="E125" s="352"/>
      <c r="F125" s="352"/>
      <c r="G125" s="482"/>
      <c r="H125" s="352"/>
      <c r="I125" s="352"/>
    </row>
    <row r="126" spans="1:9" ht="12.75" customHeight="1">
      <c r="A126" s="193" t="s">
        <v>1780</v>
      </c>
      <c r="B126" s="464" t="s">
        <v>540</v>
      </c>
      <c r="C126" s="195">
        <v>5660</v>
      </c>
      <c r="D126" s="395">
        <v>1067</v>
      </c>
      <c r="E126" s="352"/>
      <c r="F126" s="352"/>
      <c r="G126" s="482"/>
      <c r="H126" s="352"/>
      <c r="I126" s="352"/>
    </row>
    <row r="127" spans="1:9" ht="12.75" customHeight="1">
      <c r="A127" s="193">
        <v>5000</v>
      </c>
      <c r="B127" s="464" t="s">
        <v>1783</v>
      </c>
      <c r="C127" s="195">
        <v>5660</v>
      </c>
      <c r="D127" s="395">
        <v>1067</v>
      </c>
      <c r="E127" s="352"/>
      <c r="F127" s="352"/>
      <c r="G127" s="482"/>
      <c r="H127" s="352"/>
      <c r="I127" s="352"/>
    </row>
    <row r="128" spans="1:129" s="97" customFormat="1" ht="12.75" customHeight="1">
      <c r="A128" s="484"/>
      <c r="B128" s="192" t="s">
        <v>1430</v>
      </c>
      <c r="C128" s="250">
        <v>205074</v>
      </c>
      <c r="D128" s="250">
        <v>14481</v>
      </c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6"/>
      <c r="AT128" s="176"/>
      <c r="AU128" s="176"/>
      <c r="AV128" s="176"/>
      <c r="AW128" s="176"/>
      <c r="AX128" s="176"/>
      <c r="AY128" s="176"/>
      <c r="AZ128" s="176"/>
      <c r="BA128" s="176"/>
      <c r="BB128" s="176"/>
      <c r="BC128" s="176"/>
      <c r="BD128" s="176"/>
      <c r="BE128" s="176"/>
      <c r="BF128" s="176"/>
      <c r="BG128" s="176"/>
      <c r="BH128" s="176"/>
      <c r="BI128" s="176"/>
      <c r="BJ128" s="176"/>
      <c r="BK128" s="176"/>
      <c r="BL128" s="176"/>
      <c r="BM128" s="176"/>
      <c r="BN128" s="176"/>
      <c r="BO128" s="176"/>
      <c r="BP128" s="176"/>
      <c r="BQ128" s="176"/>
      <c r="BR128" s="176"/>
      <c r="BS128" s="176"/>
      <c r="BT128" s="176"/>
      <c r="BU128" s="176"/>
      <c r="BV128" s="176"/>
      <c r="BW128" s="176"/>
      <c r="BX128" s="176"/>
      <c r="BY128" s="176"/>
      <c r="BZ128" s="176"/>
      <c r="CA128" s="176"/>
      <c r="CB128" s="176"/>
      <c r="CC128" s="176"/>
      <c r="CD128" s="176"/>
      <c r="CE128" s="176"/>
      <c r="CF128" s="176"/>
      <c r="CG128" s="176"/>
      <c r="CH128" s="176"/>
      <c r="CI128" s="176"/>
      <c r="CJ128" s="176"/>
      <c r="CK128" s="176"/>
      <c r="CL128" s="176"/>
      <c r="CM128" s="176"/>
      <c r="CN128" s="176"/>
      <c r="CO128" s="176"/>
      <c r="CP128" s="176"/>
      <c r="CQ128" s="176"/>
      <c r="CR128" s="176"/>
      <c r="CS128" s="176"/>
      <c r="CT128" s="176"/>
      <c r="CU128" s="176"/>
      <c r="CV128" s="176"/>
      <c r="CW128" s="176"/>
      <c r="CX128" s="176"/>
      <c r="CY128" s="176"/>
      <c r="CZ128" s="176"/>
      <c r="DA128" s="176"/>
      <c r="DB128" s="176"/>
      <c r="DC128" s="176"/>
      <c r="DD128" s="176"/>
      <c r="DE128" s="176"/>
      <c r="DF128" s="176"/>
      <c r="DG128" s="176"/>
      <c r="DH128" s="176"/>
      <c r="DI128" s="176"/>
      <c r="DJ128" s="176"/>
      <c r="DK128" s="176"/>
      <c r="DL128" s="176"/>
      <c r="DM128" s="176"/>
      <c r="DN128" s="176"/>
      <c r="DO128" s="176"/>
      <c r="DP128" s="176"/>
      <c r="DQ128" s="176"/>
      <c r="DR128" s="176"/>
      <c r="DS128" s="176"/>
      <c r="DT128" s="176"/>
      <c r="DU128" s="176"/>
      <c r="DV128" s="176"/>
      <c r="DW128" s="176"/>
      <c r="DX128" s="176"/>
      <c r="DY128" s="176"/>
    </row>
    <row r="129" spans="1:129" s="97" customFormat="1" ht="12.75" customHeight="1">
      <c r="A129" s="254"/>
      <c r="B129" s="192" t="s">
        <v>1431</v>
      </c>
      <c r="C129" s="250">
        <v>-205074</v>
      </c>
      <c r="D129" s="250">
        <v>-14481</v>
      </c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6"/>
      <c r="AT129" s="176"/>
      <c r="AU129" s="176"/>
      <c r="AV129" s="176"/>
      <c r="AW129" s="176"/>
      <c r="AX129" s="176"/>
      <c r="AY129" s="176"/>
      <c r="AZ129" s="176"/>
      <c r="BA129" s="176"/>
      <c r="BB129" s="176"/>
      <c r="BC129" s="176"/>
      <c r="BD129" s="176"/>
      <c r="BE129" s="176"/>
      <c r="BF129" s="176"/>
      <c r="BG129" s="176"/>
      <c r="BH129" s="176"/>
      <c r="BI129" s="176"/>
      <c r="BJ129" s="176"/>
      <c r="BK129" s="176"/>
      <c r="BL129" s="176"/>
      <c r="BM129" s="176"/>
      <c r="BN129" s="176"/>
      <c r="BO129" s="176"/>
      <c r="BP129" s="176"/>
      <c r="BQ129" s="176"/>
      <c r="BR129" s="176"/>
      <c r="BS129" s="176"/>
      <c r="BT129" s="176"/>
      <c r="BU129" s="176"/>
      <c r="BV129" s="176"/>
      <c r="BW129" s="176"/>
      <c r="BX129" s="176"/>
      <c r="BY129" s="176"/>
      <c r="BZ129" s="176"/>
      <c r="CA129" s="176"/>
      <c r="CB129" s="176"/>
      <c r="CC129" s="176"/>
      <c r="CD129" s="176"/>
      <c r="CE129" s="176"/>
      <c r="CF129" s="176"/>
      <c r="CG129" s="176"/>
      <c r="CH129" s="176"/>
      <c r="CI129" s="176"/>
      <c r="CJ129" s="176"/>
      <c r="CK129" s="176"/>
      <c r="CL129" s="176"/>
      <c r="CM129" s="176"/>
      <c r="CN129" s="176"/>
      <c r="CO129" s="176"/>
      <c r="CP129" s="176"/>
      <c r="CQ129" s="176"/>
      <c r="CR129" s="176"/>
      <c r="CS129" s="176"/>
      <c r="CT129" s="176"/>
      <c r="CU129" s="176"/>
      <c r="CV129" s="176"/>
      <c r="CW129" s="176"/>
      <c r="CX129" s="176"/>
      <c r="CY129" s="176"/>
      <c r="CZ129" s="176"/>
      <c r="DA129" s="176"/>
      <c r="DB129" s="176"/>
      <c r="DC129" s="176"/>
      <c r="DD129" s="176"/>
      <c r="DE129" s="176"/>
      <c r="DF129" s="176"/>
      <c r="DG129" s="176"/>
      <c r="DH129" s="176"/>
      <c r="DI129" s="176"/>
      <c r="DJ129" s="176"/>
      <c r="DK129" s="176"/>
      <c r="DL129" s="176"/>
      <c r="DM129" s="176"/>
      <c r="DN129" s="176"/>
      <c r="DO129" s="176"/>
      <c r="DP129" s="176"/>
      <c r="DQ129" s="176"/>
      <c r="DR129" s="176"/>
      <c r="DS129" s="176"/>
      <c r="DT129" s="176"/>
      <c r="DU129" s="176"/>
      <c r="DV129" s="176"/>
      <c r="DW129" s="176"/>
      <c r="DX129" s="176"/>
      <c r="DY129" s="176"/>
    </row>
    <row r="130" spans="1:129" s="97" customFormat="1" ht="12.75" customHeight="1">
      <c r="A130" s="266" t="s">
        <v>517</v>
      </c>
      <c r="B130" s="267" t="s">
        <v>314</v>
      </c>
      <c r="C130" s="395">
        <v>-205074</v>
      </c>
      <c r="D130" s="395">
        <v>-14481</v>
      </c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6"/>
      <c r="BA130" s="176"/>
      <c r="BB130" s="176"/>
      <c r="BC130" s="176"/>
      <c r="BD130" s="176"/>
      <c r="BE130" s="176"/>
      <c r="BF130" s="176"/>
      <c r="BG130" s="176"/>
      <c r="BH130" s="176"/>
      <c r="BI130" s="176"/>
      <c r="BJ130" s="176"/>
      <c r="BK130" s="176"/>
      <c r="BL130" s="176"/>
      <c r="BM130" s="176"/>
      <c r="BN130" s="176"/>
      <c r="BO130" s="176"/>
      <c r="BP130" s="176"/>
      <c r="BQ130" s="176"/>
      <c r="BR130" s="176"/>
      <c r="BS130" s="176"/>
      <c r="BT130" s="176"/>
      <c r="BU130" s="176"/>
      <c r="BV130" s="176"/>
      <c r="BW130" s="176"/>
      <c r="BX130" s="176"/>
      <c r="BY130" s="176"/>
      <c r="BZ130" s="176"/>
      <c r="CA130" s="176"/>
      <c r="CB130" s="176"/>
      <c r="CC130" s="176"/>
      <c r="CD130" s="176"/>
      <c r="CE130" s="176"/>
      <c r="CF130" s="176"/>
      <c r="CG130" s="176"/>
      <c r="CH130" s="176"/>
      <c r="CI130" s="176"/>
      <c r="CJ130" s="176"/>
      <c r="CK130" s="176"/>
      <c r="CL130" s="176"/>
      <c r="CM130" s="176"/>
      <c r="CN130" s="176"/>
      <c r="CO130" s="176"/>
      <c r="CP130" s="176"/>
      <c r="CQ130" s="176"/>
      <c r="CR130" s="176"/>
      <c r="CS130" s="176"/>
      <c r="CT130" s="176"/>
      <c r="CU130" s="176"/>
      <c r="CV130" s="176"/>
      <c r="CW130" s="176"/>
      <c r="CX130" s="176"/>
      <c r="CY130" s="176"/>
      <c r="CZ130" s="176"/>
      <c r="DA130" s="176"/>
      <c r="DB130" s="176"/>
      <c r="DC130" s="176"/>
      <c r="DD130" s="176"/>
      <c r="DE130" s="176"/>
      <c r="DF130" s="176"/>
      <c r="DG130" s="176"/>
      <c r="DH130" s="176"/>
      <c r="DI130" s="176"/>
      <c r="DJ130" s="176"/>
      <c r="DK130" s="176"/>
      <c r="DL130" s="176"/>
      <c r="DM130" s="176"/>
      <c r="DN130" s="176"/>
      <c r="DO130" s="176"/>
      <c r="DP130" s="176"/>
      <c r="DQ130" s="176"/>
      <c r="DR130" s="176"/>
      <c r="DS130" s="176"/>
      <c r="DT130" s="176"/>
      <c r="DU130" s="176"/>
      <c r="DV130" s="176"/>
      <c r="DW130" s="176"/>
      <c r="DX130" s="176"/>
      <c r="DY130" s="176"/>
    </row>
    <row r="131" spans="1:9" ht="15" customHeight="1">
      <c r="A131" s="453"/>
      <c r="B131" s="479" t="s">
        <v>541</v>
      </c>
      <c r="C131" s="391"/>
      <c r="D131" s="395"/>
      <c r="E131" s="353"/>
      <c r="F131" s="353"/>
      <c r="G131" s="482"/>
      <c r="H131" s="352"/>
      <c r="I131" s="352"/>
    </row>
    <row r="132" spans="1:9" ht="12.75" customHeight="1">
      <c r="A132" s="453"/>
      <c r="B132" s="480" t="s">
        <v>531</v>
      </c>
      <c r="C132" s="391">
        <v>173312</v>
      </c>
      <c r="D132" s="250">
        <v>-1181</v>
      </c>
      <c r="E132" s="352"/>
      <c r="F132" s="352"/>
      <c r="G132" s="482"/>
      <c r="H132" s="352"/>
      <c r="I132" s="352"/>
    </row>
    <row r="133" spans="1:9" ht="25.5" customHeight="1">
      <c r="A133" s="453"/>
      <c r="B133" s="464" t="s">
        <v>532</v>
      </c>
      <c r="C133" s="195">
        <v>69737</v>
      </c>
      <c r="D133" s="395">
        <v>0</v>
      </c>
      <c r="E133" s="352"/>
      <c r="F133" s="352"/>
      <c r="G133" s="482"/>
      <c r="H133" s="352"/>
      <c r="I133" s="352"/>
    </row>
    <row r="134" spans="1:9" ht="12.75" customHeight="1">
      <c r="A134" s="453"/>
      <c r="B134" s="269" t="s">
        <v>521</v>
      </c>
      <c r="C134" s="195">
        <v>103575</v>
      </c>
      <c r="D134" s="395">
        <v>-1181</v>
      </c>
      <c r="E134" s="352"/>
      <c r="F134" s="352"/>
      <c r="G134" s="482"/>
      <c r="H134" s="352"/>
      <c r="I134" s="352"/>
    </row>
    <row r="135" spans="1:9" ht="12.75" customHeight="1">
      <c r="A135" s="453"/>
      <c r="B135" s="480" t="s">
        <v>293</v>
      </c>
      <c r="C135" s="391">
        <v>111113</v>
      </c>
      <c r="D135" s="250">
        <v>9166</v>
      </c>
      <c r="E135" s="352"/>
      <c r="F135" s="352"/>
      <c r="G135" s="482"/>
      <c r="H135" s="352"/>
      <c r="I135" s="352"/>
    </row>
    <row r="136" spans="1:9" ht="12.75" customHeight="1">
      <c r="A136" s="254" t="s">
        <v>1739</v>
      </c>
      <c r="B136" s="464" t="s">
        <v>533</v>
      </c>
      <c r="C136" s="195">
        <v>111113</v>
      </c>
      <c r="D136" s="395">
        <v>9166</v>
      </c>
      <c r="E136" s="352"/>
      <c r="F136" s="352"/>
      <c r="G136" s="482"/>
      <c r="H136" s="352"/>
      <c r="I136" s="352"/>
    </row>
    <row r="137" spans="1:9" ht="12.75" customHeight="1">
      <c r="A137" s="193" t="s">
        <v>1741</v>
      </c>
      <c r="B137" s="464" t="s">
        <v>534</v>
      </c>
      <c r="C137" s="195">
        <v>111113</v>
      </c>
      <c r="D137" s="395">
        <v>9166</v>
      </c>
      <c r="E137" s="352"/>
      <c r="F137" s="352"/>
      <c r="G137" s="482"/>
      <c r="H137" s="352"/>
      <c r="I137" s="352"/>
    </row>
    <row r="138" spans="1:9" ht="12.75" customHeight="1">
      <c r="A138" s="193">
        <v>2000</v>
      </c>
      <c r="B138" s="464" t="s">
        <v>535</v>
      </c>
      <c r="C138" s="195">
        <v>111113</v>
      </c>
      <c r="D138" s="395">
        <v>9166</v>
      </c>
      <c r="E138" s="481"/>
      <c r="F138" s="481"/>
      <c r="G138" s="482"/>
      <c r="H138" s="352"/>
      <c r="I138" s="352"/>
    </row>
    <row r="139" spans="1:129" s="97" customFormat="1" ht="12.75" customHeight="1">
      <c r="A139" s="484"/>
      <c r="B139" s="192" t="s">
        <v>1430</v>
      </c>
      <c r="C139" s="250">
        <v>62199</v>
      </c>
      <c r="D139" s="250">
        <v>-10347</v>
      </c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6"/>
      <c r="AT139" s="176"/>
      <c r="AU139" s="176"/>
      <c r="AV139" s="176"/>
      <c r="AW139" s="176"/>
      <c r="AX139" s="176"/>
      <c r="AY139" s="176"/>
      <c r="AZ139" s="176"/>
      <c r="BA139" s="176"/>
      <c r="BB139" s="176"/>
      <c r="BC139" s="176"/>
      <c r="BD139" s="176"/>
      <c r="BE139" s="176"/>
      <c r="BF139" s="176"/>
      <c r="BG139" s="176"/>
      <c r="BH139" s="176"/>
      <c r="BI139" s="176"/>
      <c r="BJ139" s="176"/>
      <c r="BK139" s="176"/>
      <c r="BL139" s="176"/>
      <c r="BM139" s="176"/>
      <c r="BN139" s="176"/>
      <c r="BO139" s="176"/>
      <c r="BP139" s="176"/>
      <c r="BQ139" s="176"/>
      <c r="BR139" s="176"/>
      <c r="BS139" s="176"/>
      <c r="BT139" s="176"/>
      <c r="BU139" s="176"/>
      <c r="BV139" s="176"/>
      <c r="BW139" s="176"/>
      <c r="BX139" s="176"/>
      <c r="BY139" s="176"/>
      <c r="BZ139" s="176"/>
      <c r="CA139" s="176"/>
      <c r="CB139" s="176"/>
      <c r="CC139" s="176"/>
      <c r="CD139" s="176"/>
      <c r="CE139" s="176"/>
      <c r="CF139" s="176"/>
      <c r="CG139" s="176"/>
      <c r="CH139" s="176"/>
      <c r="CI139" s="176"/>
      <c r="CJ139" s="176"/>
      <c r="CK139" s="176"/>
      <c r="CL139" s="176"/>
      <c r="CM139" s="176"/>
      <c r="CN139" s="176"/>
      <c r="CO139" s="176"/>
      <c r="CP139" s="176"/>
      <c r="CQ139" s="176"/>
      <c r="CR139" s="176"/>
      <c r="CS139" s="176"/>
      <c r="CT139" s="176"/>
      <c r="CU139" s="176"/>
      <c r="CV139" s="176"/>
      <c r="CW139" s="176"/>
      <c r="CX139" s="176"/>
      <c r="CY139" s="176"/>
      <c r="CZ139" s="176"/>
      <c r="DA139" s="176"/>
      <c r="DB139" s="176"/>
      <c r="DC139" s="176"/>
      <c r="DD139" s="176"/>
      <c r="DE139" s="176"/>
      <c r="DF139" s="176"/>
      <c r="DG139" s="176"/>
      <c r="DH139" s="176"/>
      <c r="DI139" s="176"/>
      <c r="DJ139" s="176"/>
      <c r="DK139" s="176"/>
      <c r="DL139" s="176"/>
      <c r="DM139" s="176"/>
      <c r="DN139" s="176"/>
      <c r="DO139" s="176"/>
      <c r="DP139" s="176"/>
      <c r="DQ139" s="176"/>
      <c r="DR139" s="176"/>
      <c r="DS139" s="176"/>
      <c r="DT139" s="176"/>
      <c r="DU139" s="176"/>
      <c r="DV139" s="176"/>
      <c r="DW139" s="176"/>
      <c r="DX139" s="176"/>
      <c r="DY139" s="176"/>
    </row>
    <row r="140" spans="1:129" s="97" customFormat="1" ht="12.75" customHeight="1">
      <c r="A140" s="254"/>
      <c r="B140" s="192" t="s">
        <v>1431</v>
      </c>
      <c r="C140" s="250">
        <v>-62199</v>
      </c>
      <c r="D140" s="250">
        <v>10347</v>
      </c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6"/>
      <c r="AT140" s="176"/>
      <c r="AU140" s="176"/>
      <c r="AV140" s="176"/>
      <c r="AW140" s="176"/>
      <c r="AX140" s="176"/>
      <c r="AY140" s="176"/>
      <c r="AZ140" s="176"/>
      <c r="BA140" s="176"/>
      <c r="BB140" s="176"/>
      <c r="BC140" s="176"/>
      <c r="BD140" s="176"/>
      <c r="BE140" s="176"/>
      <c r="BF140" s="176"/>
      <c r="BG140" s="176"/>
      <c r="BH140" s="176"/>
      <c r="BI140" s="176"/>
      <c r="BJ140" s="176"/>
      <c r="BK140" s="176"/>
      <c r="BL140" s="176"/>
      <c r="BM140" s="176"/>
      <c r="BN140" s="176"/>
      <c r="BO140" s="176"/>
      <c r="BP140" s="176"/>
      <c r="BQ140" s="176"/>
      <c r="BR140" s="176"/>
      <c r="BS140" s="176"/>
      <c r="BT140" s="176"/>
      <c r="BU140" s="176"/>
      <c r="BV140" s="176"/>
      <c r="BW140" s="176"/>
      <c r="BX140" s="176"/>
      <c r="BY140" s="176"/>
      <c r="BZ140" s="176"/>
      <c r="CA140" s="176"/>
      <c r="CB140" s="176"/>
      <c r="CC140" s="176"/>
      <c r="CD140" s="176"/>
      <c r="CE140" s="176"/>
      <c r="CF140" s="176"/>
      <c r="CG140" s="176"/>
      <c r="CH140" s="176"/>
      <c r="CI140" s="176"/>
      <c r="CJ140" s="176"/>
      <c r="CK140" s="176"/>
      <c r="CL140" s="176"/>
      <c r="CM140" s="176"/>
      <c r="CN140" s="176"/>
      <c r="CO140" s="176"/>
      <c r="CP140" s="176"/>
      <c r="CQ140" s="176"/>
      <c r="CR140" s="176"/>
      <c r="CS140" s="176"/>
      <c r="CT140" s="176"/>
      <c r="CU140" s="176"/>
      <c r="CV140" s="176"/>
      <c r="CW140" s="176"/>
      <c r="CX140" s="176"/>
      <c r="CY140" s="176"/>
      <c r="CZ140" s="176"/>
      <c r="DA140" s="176"/>
      <c r="DB140" s="176"/>
      <c r="DC140" s="176"/>
      <c r="DD140" s="176"/>
      <c r="DE140" s="176"/>
      <c r="DF140" s="176"/>
      <c r="DG140" s="176"/>
      <c r="DH140" s="176"/>
      <c r="DI140" s="176"/>
      <c r="DJ140" s="176"/>
      <c r="DK140" s="176"/>
      <c r="DL140" s="176"/>
      <c r="DM140" s="176"/>
      <c r="DN140" s="176"/>
      <c r="DO140" s="176"/>
      <c r="DP140" s="176"/>
      <c r="DQ140" s="176"/>
      <c r="DR140" s="176"/>
      <c r="DS140" s="176"/>
      <c r="DT140" s="176"/>
      <c r="DU140" s="176"/>
      <c r="DV140" s="176"/>
      <c r="DW140" s="176"/>
      <c r="DX140" s="176"/>
      <c r="DY140" s="176"/>
    </row>
    <row r="141" spans="1:129" s="97" customFormat="1" ht="12.75" customHeight="1">
      <c r="A141" s="266" t="s">
        <v>517</v>
      </c>
      <c r="B141" s="267" t="s">
        <v>314</v>
      </c>
      <c r="C141" s="395">
        <v>-62199</v>
      </c>
      <c r="D141" s="395">
        <v>10347</v>
      </c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 s="176"/>
      <c r="AM141" s="176"/>
      <c r="AN141" s="176"/>
      <c r="AO141" s="176"/>
      <c r="AP141" s="176"/>
      <c r="AQ141" s="176"/>
      <c r="AR141" s="176"/>
      <c r="AS141" s="176"/>
      <c r="AT141" s="176"/>
      <c r="AU141" s="176"/>
      <c r="AV141" s="176"/>
      <c r="AW141" s="176"/>
      <c r="AX141" s="176"/>
      <c r="AY141" s="176"/>
      <c r="AZ141" s="176"/>
      <c r="BA141" s="176"/>
      <c r="BB141" s="176"/>
      <c r="BC141" s="176"/>
      <c r="BD141" s="176"/>
      <c r="BE141" s="176"/>
      <c r="BF141" s="176"/>
      <c r="BG141" s="176"/>
      <c r="BH141" s="176"/>
      <c r="BI141" s="176"/>
      <c r="BJ141" s="176"/>
      <c r="BK141" s="176"/>
      <c r="BL141" s="176"/>
      <c r="BM141" s="176"/>
      <c r="BN141" s="176"/>
      <c r="BO141" s="176"/>
      <c r="BP141" s="176"/>
      <c r="BQ141" s="176"/>
      <c r="BR141" s="176"/>
      <c r="BS141" s="176"/>
      <c r="BT141" s="176"/>
      <c r="BU141" s="176"/>
      <c r="BV141" s="176"/>
      <c r="BW141" s="176"/>
      <c r="BX141" s="176"/>
      <c r="BY141" s="176"/>
      <c r="BZ141" s="176"/>
      <c r="CA141" s="176"/>
      <c r="CB141" s="176"/>
      <c r="CC141" s="176"/>
      <c r="CD141" s="176"/>
      <c r="CE141" s="176"/>
      <c r="CF141" s="176"/>
      <c r="CG141" s="176"/>
      <c r="CH141" s="176"/>
      <c r="CI141" s="176"/>
      <c r="CJ141" s="176"/>
      <c r="CK141" s="176"/>
      <c r="CL141" s="176"/>
      <c r="CM141" s="176"/>
      <c r="CN141" s="176"/>
      <c r="CO141" s="176"/>
      <c r="CP141" s="176"/>
      <c r="CQ141" s="176"/>
      <c r="CR141" s="176"/>
      <c r="CS141" s="176"/>
      <c r="CT141" s="176"/>
      <c r="CU141" s="176"/>
      <c r="CV141" s="176"/>
      <c r="CW141" s="176"/>
      <c r="CX141" s="176"/>
      <c r="CY141" s="176"/>
      <c r="CZ141" s="176"/>
      <c r="DA141" s="176"/>
      <c r="DB141" s="176"/>
      <c r="DC141" s="176"/>
      <c r="DD141" s="176"/>
      <c r="DE141" s="176"/>
      <c r="DF141" s="176"/>
      <c r="DG141" s="176"/>
      <c r="DH141" s="176"/>
      <c r="DI141" s="176"/>
      <c r="DJ141" s="176"/>
      <c r="DK141" s="176"/>
      <c r="DL141" s="176"/>
      <c r="DM141" s="176"/>
      <c r="DN141" s="176"/>
      <c r="DO141" s="176"/>
      <c r="DP141" s="176"/>
      <c r="DQ141" s="176"/>
      <c r="DR141" s="176"/>
      <c r="DS141" s="176"/>
      <c r="DT141" s="176"/>
      <c r="DU141" s="176"/>
      <c r="DV141" s="176"/>
      <c r="DW141" s="176"/>
      <c r="DX141" s="176"/>
      <c r="DY141" s="176"/>
    </row>
    <row r="142" spans="1:9" ht="15" customHeight="1">
      <c r="A142" s="453"/>
      <c r="B142" s="479" t="s">
        <v>542</v>
      </c>
      <c r="C142" s="391"/>
      <c r="D142" s="395"/>
      <c r="E142" s="481"/>
      <c r="F142" s="481"/>
      <c r="G142" s="483"/>
      <c r="H142" s="481"/>
      <c r="I142" s="481"/>
    </row>
    <row r="143" spans="1:9" ht="12.75" customHeight="1">
      <c r="A143" s="453"/>
      <c r="B143" s="480" t="s">
        <v>531</v>
      </c>
      <c r="C143" s="391">
        <v>41243</v>
      </c>
      <c r="D143" s="250">
        <v>2705</v>
      </c>
      <c r="E143" s="481"/>
      <c r="F143" s="481"/>
      <c r="G143" s="483"/>
      <c r="H143" s="481"/>
      <c r="I143" s="481"/>
    </row>
    <row r="144" spans="1:9" ht="25.5" customHeight="1">
      <c r="A144" s="453"/>
      <c r="B144" s="464" t="s">
        <v>532</v>
      </c>
      <c r="C144" s="195">
        <v>41243</v>
      </c>
      <c r="D144" s="395">
        <v>2705</v>
      </c>
      <c r="E144" s="352"/>
      <c r="F144" s="352"/>
      <c r="G144" s="482"/>
      <c r="H144" s="352"/>
      <c r="I144" s="352"/>
    </row>
    <row r="145" spans="1:9" ht="12.75" customHeight="1">
      <c r="A145" s="453"/>
      <c r="B145" s="480" t="s">
        <v>293</v>
      </c>
      <c r="C145" s="391">
        <v>50419</v>
      </c>
      <c r="D145" s="250">
        <v>6336</v>
      </c>
      <c r="E145" s="352"/>
      <c r="F145" s="352"/>
      <c r="G145" s="482"/>
      <c r="H145" s="352"/>
      <c r="I145" s="352"/>
    </row>
    <row r="146" spans="1:9" ht="12.75" customHeight="1">
      <c r="A146" s="254" t="s">
        <v>1739</v>
      </c>
      <c r="B146" s="464" t="s">
        <v>533</v>
      </c>
      <c r="C146" s="195">
        <v>39213</v>
      </c>
      <c r="D146" s="395">
        <v>3627</v>
      </c>
      <c r="E146" s="352"/>
      <c r="F146" s="352"/>
      <c r="G146" s="482"/>
      <c r="H146" s="352"/>
      <c r="I146" s="352"/>
    </row>
    <row r="147" spans="1:9" ht="12.75" customHeight="1">
      <c r="A147" s="193" t="s">
        <v>1741</v>
      </c>
      <c r="B147" s="464" t="s">
        <v>534</v>
      </c>
      <c r="C147" s="195">
        <v>39213</v>
      </c>
      <c r="D147" s="395">
        <v>3627</v>
      </c>
      <c r="E147" s="352"/>
      <c r="F147" s="352"/>
      <c r="G147" s="482"/>
      <c r="H147" s="352"/>
      <c r="I147" s="352"/>
    </row>
    <row r="148" spans="1:129" s="97" customFormat="1" ht="12.75" customHeight="1">
      <c r="A148" s="193">
        <v>1000</v>
      </c>
      <c r="B148" s="263" t="s">
        <v>524</v>
      </c>
      <c r="C148" s="395">
        <v>7617</v>
      </c>
      <c r="D148" s="395">
        <v>-1</v>
      </c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176"/>
      <c r="BL148" s="176"/>
      <c r="BM148" s="176"/>
      <c r="BN148" s="176"/>
      <c r="BO148" s="176"/>
      <c r="BP148" s="176"/>
      <c r="BQ148" s="176"/>
      <c r="BR148" s="176"/>
      <c r="BS148" s="176"/>
      <c r="BT148" s="176"/>
      <c r="BU148" s="176"/>
      <c r="BV148" s="176"/>
      <c r="BW148" s="176"/>
      <c r="BX148" s="176"/>
      <c r="BY148" s="176"/>
      <c r="BZ148" s="176"/>
      <c r="CA148" s="176"/>
      <c r="CB148" s="176"/>
      <c r="CC148" s="176"/>
      <c r="CD148" s="176"/>
      <c r="CE148" s="176"/>
      <c r="CF148" s="176"/>
      <c r="CG148" s="176"/>
      <c r="CH148" s="176"/>
      <c r="CI148" s="176"/>
      <c r="CJ148" s="176"/>
      <c r="CK148" s="176"/>
      <c r="CL148" s="176"/>
      <c r="CM148" s="176"/>
      <c r="CN148" s="176"/>
      <c r="CO148" s="176"/>
      <c r="CP148" s="176"/>
      <c r="CQ148" s="176"/>
      <c r="CR148" s="176"/>
      <c r="CS148" s="176"/>
      <c r="CT148" s="176"/>
      <c r="CU148" s="176"/>
      <c r="CV148" s="176"/>
      <c r="CW148" s="176"/>
      <c r="CX148" s="176"/>
      <c r="CY148" s="176"/>
      <c r="CZ148" s="176"/>
      <c r="DA148" s="176"/>
      <c r="DB148" s="176"/>
      <c r="DC148" s="176"/>
      <c r="DD148" s="176"/>
      <c r="DE148" s="176"/>
      <c r="DF148" s="176"/>
      <c r="DG148" s="176"/>
      <c r="DH148" s="176"/>
      <c r="DI148" s="176"/>
      <c r="DJ148" s="176"/>
      <c r="DK148" s="176"/>
      <c r="DL148" s="176"/>
      <c r="DM148" s="176"/>
      <c r="DN148" s="176"/>
      <c r="DO148" s="176"/>
      <c r="DP148" s="176"/>
      <c r="DQ148" s="176"/>
      <c r="DR148" s="176"/>
      <c r="DS148" s="176"/>
      <c r="DT148" s="176"/>
      <c r="DU148" s="176"/>
      <c r="DV148" s="176"/>
      <c r="DW148" s="176"/>
      <c r="DX148" s="176"/>
      <c r="DY148" s="176"/>
    </row>
    <row r="149" spans="1:9" ht="12.75" customHeight="1">
      <c r="A149" s="154">
        <v>1100</v>
      </c>
      <c r="B149" s="464" t="s">
        <v>539</v>
      </c>
      <c r="C149" s="195">
        <v>6193</v>
      </c>
      <c r="D149" s="395">
        <v>-1</v>
      </c>
      <c r="E149" s="481"/>
      <c r="F149" s="481"/>
      <c r="G149" s="483"/>
      <c r="H149" s="481"/>
      <c r="I149" s="481"/>
    </row>
    <row r="150" spans="1:9" ht="25.5" customHeight="1">
      <c r="A150" s="154">
        <v>1200</v>
      </c>
      <c r="B150" s="464" t="s">
        <v>515</v>
      </c>
      <c r="C150" s="195">
        <v>1424</v>
      </c>
      <c r="D150" s="395">
        <v>0</v>
      </c>
      <c r="E150" s="352"/>
      <c r="F150" s="352"/>
      <c r="G150" s="482"/>
      <c r="H150" s="352"/>
      <c r="I150" s="352"/>
    </row>
    <row r="151" spans="1:9" ht="12.75" customHeight="1">
      <c r="A151" s="193">
        <v>2000</v>
      </c>
      <c r="B151" s="464" t="s">
        <v>535</v>
      </c>
      <c r="C151" s="195">
        <v>31596</v>
      </c>
      <c r="D151" s="395">
        <v>3628</v>
      </c>
      <c r="E151" s="352"/>
      <c r="F151" s="352"/>
      <c r="G151" s="482"/>
      <c r="H151" s="352"/>
      <c r="I151" s="352"/>
    </row>
    <row r="152" spans="1:9" ht="12.75" customHeight="1">
      <c r="A152" s="193" t="s">
        <v>1780</v>
      </c>
      <c r="B152" s="464" t="s">
        <v>540</v>
      </c>
      <c r="C152" s="195">
        <v>11206</v>
      </c>
      <c r="D152" s="395">
        <v>2709</v>
      </c>
      <c r="E152" s="352"/>
      <c r="F152" s="352"/>
      <c r="G152" s="482"/>
      <c r="H152" s="352"/>
      <c r="I152" s="352"/>
    </row>
    <row r="153" spans="1:9" ht="12.75" customHeight="1">
      <c r="A153" s="193">
        <v>5000</v>
      </c>
      <c r="B153" s="464" t="s">
        <v>1783</v>
      </c>
      <c r="C153" s="195">
        <v>11206</v>
      </c>
      <c r="D153" s="395">
        <v>2709</v>
      </c>
      <c r="E153" s="352"/>
      <c r="F153" s="352"/>
      <c r="G153" s="482"/>
      <c r="H153" s="352"/>
      <c r="I153" s="352"/>
    </row>
    <row r="154" spans="1:129" s="97" customFormat="1" ht="12.75" customHeight="1">
      <c r="A154" s="484"/>
      <c r="B154" s="192" t="s">
        <v>1430</v>
      </c>
      <c r="C154" s="250">
        <v>-9176</v>
      </c>
      <c r="D154" s="250">
        <v>-3631</v>
      </c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  <c r="AR154" s="176"/>
      <c r="AS154" s="176"/>
      <c r="AT154" s="176"/>
      <c r="AU154" s="176"/>
      <c r="AV154" s="176"/>
      <c r="AW154" s="176"/>
      <c r="AX154" s="176"/>
      <c r="AY154" s="176"/>
      <c r="AZ154" s="176"/>
      <c r="BA154" s="176"/>
      <c r="BB154" s="176"/>
      <c r="BC154" s="176"/>
      <c r="BD154" s="176"/>
      <c r="BE154" s="176"/>
      <c r="BF154" s="176"/>
      <c r="BG154" s="176"/>
      <c r="BH154" s="176"/>
      <c r="BI154" s="176"/>
      <c r="BJ154" s="176"/>
      <c r="BK154" s="176"/>
      <c r="BL154" s="176"/>
      <c r="BM154" s="176"/>
      <c r="BN154" s="176"/>
      <c r="BO154" s="176"/>
      <c r="BP154" s="176"/>
      <c r="BQ154" s="176"/>
      <c r="BR154" s="176"/>
      <c r="BS154" s="176"/>
      <c r="BT154" s="176"/>
      <c r="BU154" s="176"/>
      <c r="BV154" s="176"/>
      <c r="BW154" s="176"/>
      <c r="BX154" s="176"/>
      <c r="BY154" s="176"/>
      <c r="BZ154" s="176"/>
      <c r="CA154" s="176"/>
      <c r="CB154" s="176"/>
      <c r="CC154" s="176"/>
      <c r="CD154" s="176"/>
      <c r="CE154" s="176"/>
      <c r="CF154" s="176"/>
      <c r="CG154" s="176"/>
      <c r="CH154" s="176"/>
      <c r="CI154" s="176"/>
      <c r="CJ154" s="176"/>
      <c r="CK154" s="176"/>
      <c r="CL154" s="176"/>
      <c r="CM154" s="176"/>
      <c r="CN154" s="176"/>
      <c r="CO154" s="176"/>
      <c r="CP154" s="176"/>
      <c r="CQ154" s="176"/>
      <c r="CR154" s="176"/>
      <c r="CS154" s="176"/>
      <c r="CT154" s="176"/>
      <c r="CU154" s="176"/>
      <c r="CV154" s="176"/>
      <c r="CW154" s="176"/>
      <c r="CX154" s="176"/>
      <c r="CY154" s="176"/>
      <c r="CZ154" s="176"/>
      <c r="DA154" s="176"/>
      <c r="DB154" s="176"/>
      <c r="DC154" s="176"/>
      <c r="DD154" s="176"/>
      <c r="DE154" s="176"/>
      <c r="DF154" s="176"/>
      <c r="DG154" s="176"/>
      <c r="DH154" s="176"/>
      <c r="DI154" s="176"/>
      <c r="DJ154" s="176"/>
      <c r="DK154" s="176"/>
      <c r="DL154" s="176"/>
      <c r="DM154" s="176"/>
      <c r="DN154" s="176"/>
      <c r="DO154" s="176"/>
      <c r="DP154" s="176"/>
      <c r="DQ154" s="176"/>
      <c r="DR154" s="176"/>
      <c r="DS154" s="176"/>
      <c r="DT154" s="176"/>
      <c r="DU154" s="176"/>
      <c r="DV154" s="176"/>
      <c r="DW154" s="176"/>
      <c r="DX154" s="176"/>
      <c r="DY154" s="176"/>
    </row>
    <row r="155" spans="1:129" s="97" customFormat="1" ht="12.75" customHeight="1">
      <c r="A155" s="254"/>
      <c r="B155" s="192" t="s">
        <v>1431</v>
      </c>
      <c r="C155" s="250">
        <v>9176</v>
      </c>
      <c r="D155" s="250">
        <v>3631</v>
      </c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6"/>
      <c r="AT155" s="176"/>
      <c r="AU155" s="176"/>
      <c r="AV155" s="176"/>
      <c r="AW155" s="176"/>
      <c r="AX155" s="176"/>
      <c r="AY155" s="176"/>
      <c r="AZ155" s="176"/>
      <c r="BA155" s="176"/>
      <c r="BB155" s="176"/>
      <c r="BC155" s="176"/>
      <c r="BD155" s="176"/>
      <c r="BE155" s="176"/>
      <c r="BF155" s="176"/>
      <c r="BG155" s="176"/>
      <c r="BH155" s="176"/>
      <c r="BI155" s="176"/>
      <c r="BJ155" s="176"/>
      <c r="BK155" s="176"/>
      <c r="BL155" s="176"/>
      <c r="BM155" s="176"/>
      <c r="BN155" s="176"/>
      <c r="BO155" s="176"/>
      <c r="BP155" s="176"/>
      <c r="BQ155" s="176"/>
      <c r="BR155" s="176"/>
      <c r="BS155" s="176"/>
      <c r="BT155" s="176"/>
      <c r="BU155" s="176"/>
      <c r="BV155" s="176"/>
      <c r="BW155" s="176"/>
      <c r="BX155" s="176"/>
      <c r="BY155" s="176"/>
      <c r="BZ155" s="176"/>
      <c r="CA155" s="176"/>
      <c r="CB155" s="176"/>
      <c r="CC155" s="176"/>
      <c r="CD155" s="176"/>
      <c r="CE155" s="176"/>
      <c r="CF155" s="176"/>
      <c r="CG155" s="176"/>
      <c r="CH155" s="176"/>
      <c r="CI155" s="176"/>
      <c r="CJ155" s="176"/>
      <c r="CK155" s="176"/>
      <c r="CL155" s="176"/>
      <c r="CM155" s="176"/>
      <c r="CN155" s="176"/>
      <c r="CO155" s="176"/>
      <c r="CP155" s="176"/>
      <c r="CQ155" s="176"/>
      <c r="CR155" s="176"/>
      <c r="CS155" s="176"/>
      <c r="CT155" s="176"/>
      <c r="CU155" s="176"/>
      <c r="CV155" s="176"/>
      <c r="CW155" s="176"/>
      <c r="CX155" s="176"/>
      <c r="CY155" s="176"/>
      <c r="CZ155" s="176"/>
      <c r="DA155" s="176"/>
      <c r="DB155" s="176"/>
      <c r="DC155" s="176"/>
      <c r="DD155" s="176"/>
      <c r="DE155" s="176"/>
      <c r="DF155" s="176"/>
      <c r="DG155" s="176"/>
      <c r="DH155" s="176"/>
      <c r="DI155" s="176"/>
      <c r="DJ155" s="176"/>
      <c r="DK155" s="176"/>
      <c r="DL155" s="176"/>
      <c r="DM155" s="176"/>
      <c r="DN155" s="176"/>
      <c r="DO155" s="176"/>
      <c r="DP155" s="176"/>
      <c r="DQ155" s="176"/>
      <c r="DR155" s="176"/>
      <c r="DS155" s="176"/>
      <c r="DT155" s="176"/>
      <c r="DU155" s="176"/>
      <c r="DV155" s="176"/>
      <c r="DW155" s="176"/>
      <c r="DX155" s="176"/>
      <c r="DY155" s="176"/>
    </row>
    <row r="156" spans="1:129" s="97" customFormat="1" ht="12.75" customHeight="1">
      <c r="A156" s="266" t="s">
        <v>517</v>
      </c>
      <c r="B156" s="267" t="s">
        <v>314</v>
      </c>
      <c r="C156" s="395">
        <v>9176</v>
      </c>
      <c r="D156" s="395">
        <v>3631</v>
      </c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6"/>
      <c r="BC156" s="176"/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76"/>
      <c r="BQ156" s="176"/>
      <c r="BR156" s="176"/>
      <c r="BS156" s="176"/>
      <c r="BT156" s="176"/>
      <c r="BU156" s="176"/>
      <c r="BV156" s="176"/>
      <c r="BW156" s="176"/>
      <c r="BX156" s="176"/>
      <c r="BY156" s="176"/>
      <c r="BZ156" s="176"/>
      <c r="CA156" s="176"/>
      <c r="CB156" s="176"/>
      <c r="CC156" s="176"/>
      <c r="CD156" s="176"/>
      <c r="CE156" s="176"/>
      <c r="CF156" s="176"/>
      <c r="CG156" s="176"/>
      <c r="CH156" s="176"/>
      <c r="CI156" s="176"/>
      <c r="CJ156" s="176"/>
      <c r="CK156" s="176"/>
      <c r="CL156" s="176"/>
      <c r="CM156" s="176"/>
      <c r="CN156" s="176"/>
      <c r="CO156" s="176"/>
      <c r="CP156" s="176"/>
      <c r="CQ156" s="176"/>
      <c r="CR156" s="176"/>
      <c r="CS156" s="176"/>
      <c r="CT156" s="176"/>
      <c r="CU156" s="176"/>
      <c r="CV156" s="176"/>
      <c r="CW156" s="176"/>
      <c r="CX156" s="176"/>
      <c r="CY156" s="176"/>
      <c r="CZ156" s="176"/>
      <c r="DA156" s="176"/>
      <c r="DB156" s="176"/>
      <c r="DC156" s="176"/>
      <c r="DD156" s="176"/>
      <c r="DE156" s="176"/>
      <c r="DF156" s="176"/>
      <c r="DG156" s="176"/>
      <c r="DH156" s="176"/>
      <c r="DI156" s="176"/>
      <c r="DJ156" s="176"/>
      <c r="DK156" s="176"/>
      <c r="DL156" s="176"/>
      <c r="DM156" s="176"/>
      <c r="DN156" s="176"/>
      <c r="DO156" s="176"/>
      <c r="DP156" s="176"/>
      <c r="DQ156" s="176"/>
      <c r="DR156" s="176"/>
      <c r="DS156" s="176"/>
      <c r="DT156" s="176"/>
      <c r="DU156" s="176"/>
      <c r="DV156" s="176"/>
      <c r="DW156" s="176"/>
      <c r="DX156" s="176"/>
      <c r="DY156" s="176"/>
    </row>
    <row r="157" spans="1:9" ht="15" customHeight="1">
      <c r="A157" s="453"/>
      <c r="B157" s="479" t="s">
        <v>543</v>
      </c>
      <c r="C157" s="391"/>
      <c r="D157" s="395"/>
      <c r="E157" s="352"/>
      <c r="F157" s="352"/>
      <c r="G157" s="482"/>
      <c r="H157" s="352"/>
      <c r="I157" s="352"/>
    </row>
    <row r="158" spans="1:9" ht="12.75" customHeight="1">
      <c r="A158" s="453"/>
      <c r="B158" s="480" t="s">
        <v>531</v>
      </c>
      <c r="C158" s="391">
        <v>488785</v>
      </c>
      <c r="D158" s="250">
        <v>21695</v>
      </c>
      <c r="E158" s="352"/>
      <c r="F158" s="352"/>
      <c r="G158" s="482"/>
      <c r="H158" s="352"/>
      <c r="I158" s="352"/>
    </row>
    <row r="159" spans="1:9" ht="25.5" customHeight="1">
      <c r="A159" s="453"/>
      <c r="B159" s="464" t="s">
        <v>532</v>
      </c>
      <c r="C159" s="195">
        <v>488785</v>
      </c>
      <c r="D159" s="395">
        <v>21695</v>
      </c>
      <c r="E159" s="352"/>
      <c r="F159" s="352"/>
      <c r="G159" s="482"/>
      <c r="H159" s="352"/>
      <c r="I159" s="352"/>
    </row>
    <row r="160" spans="1:9" ht="12.75" customHeight="1">
      <c r="A160" s="453"/>
      <c r="B160" s="480" t="s">
        <v>293</v>
      </c>
      <c r="C160" s="391">
        <v>570884</v>
      </c>
      <c r="D160" s="250">
        <v>119116</v>
      </c>
      <c r="E160" s="352"/>
      <c r="F160" s="352"/>
      <c r="G160" s="482"/>
      <c r="H160" s="352"/>
      <c r="I160" s="352"/>
    </row>
    <row r="161" spans="1:9" ht="12.75" customHeight="1">
      <c r="A161" s="254" t="s">
        <v>1739</v>
      </c>
      <c r="B161" s="464" t="s">
        <v>533</v>
      </c>
      <c r="C161" s="195">
        <v>339470</v>
      </c>
      <c r="D161" s="395">
        <v>20914</v>
      </c>
      <c r="E161" s="481"/>
      <c r="F161" s="481"/>
      <c r="G161" s="482"/>
      <c r="H161" s="352"/>
      <c r="I161" s="352"/>
    </row>
    <row r="162" spans="1:9" ht="12.75" customHeight="1">
      <c r="A162" s="193" t="s">
        <v>1741</v>
      </c>
      <c r="B162" s="464" t="s">
        <v>534</v>
      </c>
      <c r="C162" s="195">
        <v>302496</v>
      </c>
      <c r="D162" s="395">
        <v>20414</v>
      </c>
      <c r="E162" s="481"/>
      <c r="F162" s="481"/>
      <c r="G162" s="483"/>
      <c r="H162" s="481"/>
      <c r="I162" s="481"/>
    </row>
    <row r="163" spans="1:129" s="97" customFormat="1" ht="12.75" customHeight="1">
      <c r="A163" s="193">
        <v>1000</v>
      </c>
      <c r="B163" s="263" t="s">
        <v>524</v>
      </c>
      <c r="C163" s="395">
        <v>82422</v>
      </c>
      <c r="D163" s="395">
        <v>5130</v>
      </c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/>
      <c r="BA163" s="176"/>
      <c r="BB163" s="176"/>
      <c r="BC163" s="176"/>
      <c r="BD163" s="176"/>
      <c r="BE163" s="176"/>
      <c r="BF163" s="176"/>
      <c r="BG163" s="176"/>
      <c r="BH163" s="176"/>
      <c r="BI163" s="176"/>
      <c r="BJ163" s="176"/>
      <c r="BK163" s="176"/>
      <c r="BL163" s="176"/>
      <c r="BM163" s="176"/>
      <c r="BN163" s="176"/>
      <c r="BO163" s="176"/>
      <c r="BP163" s="176"/>
      <c r="BQ163" s="176"/>
      <c r="BR163" s="176"/>
      <c r="BS163" s="176"/>
      <c r="BT163" s="176"/>
      <c r="BU163" s="176"/>
      <c r="BV163" s="176"/>
      <c r="BW163" s="176"/>
      <c r="BX163" s="176"/>
      <c r="BY163" s="176"/>
      <c r="BZ163" s="176"/>
      <c r="CA163" s="176"/>
      <c r="CB163" s="176"/>
      <c r="CC163" s="176"/>
      <c r="CD163" s="176"/>
      <c r="CE163" s="176"/>
      <c r="CF163" s="176"/>
      <c r="CG163" s="176"/>
      <c r="CH163" s="176"/>
      <c r="CI163" s="176"/>
      <c r="CJ163" s="176"/>
      <c r="CK163" s="176"/>
      <c r="CL163" s="176"/>
      <c r="CM163" s="176"/>
      <c r="CN163" s="176"/>
      <c r="CO163" s="176"/>
      <c r="CP163" s="176"/>
      <c r="CQ163" s="176"/>
      <c r="CR163" s="176"/>
      <c r="CS163" s="176"/>
      <c r="CT163" s="176"/>
      <c r="CU163" s="176"/>
      <c r="CV163" s="176"/>
      <c r="CW163" s="176"/>
      <c r="CX163" s="176"/>
      <c r="CY163" s="176"/>
      <c r="CZ163" s="176"/>
      <c r="DA163" s="176"/>
      <c r="DB163" s="176"/>
      <c r="DC163" s="176"/>
      <c r="DD163" s="176"/>
      <c r="DE163" s="176"/>
      <c r="DF163" s="176"/>
      <c r="DG163" s="176"/>
      <c r="DH163" s="176"/>
      <c r="DI163" s="176"/>
      <c r="DJ163" s="176"/>
      <c r="DK163" s="176"/>
      <c r="DL163" s="176"/>
      <c r="DM163" s="176"/>
      <c r="DN163" s="176"/>
      <c r="DO163" s="176"/>
      <c r="DP163" s="176"/>
      <c r="DQ163" s="176"/>
      <c r="DR163" s="176"/>
      <c r="DS163" s="176"/>
      <c r="DT163" s="176"/>
      <c r="DU163" s="176"/>
      <c r="DV163" s="176"/>
      <c r="DW163" s="176"/>
      <c r="DX163" s="176"/>
      <c r="DY163" s="176"/>
    </row>
    <row r="164" spans="1:9" ht="12.75" customHeight="1">
      <c r="A164" s="154">
        <v>1100</v>
      </c>
      <c r="B164" s="464" t="s">
        <v>539</v>
      </c>
      <c r="C164" s="195">
        <v>68653</v>
      </c>
      <c r="D164" s="395">
        <v>4470</v>
      </c>
      <c r="E164" s="481"/>
      <c r="F164" s="481"/>
      <c r="G164" s="483"/>
      <c r="H164" s="481"/>
      <c r="I164" s="481"/>
    </row>
    <row r="165" spans="1:9" ht="25.5" customHeight="1">
      <c r="A165" s="154">
        <v>1200</v>
      </c>
      <c r="B165" s="464" t="s">
        <v>515</v>
      </c>
      <c r="C165" s="195">
        <v>13769</v>
      </c>
      <c r="D165" s="395">
        <v>660</v>
      </c>
      <c r="E165" s="352"/>
      <c r="F165" s="352"/>
      <c r="G165" s="482"/>
      <c r="H165" s="352"/>
      <c r="I165" s="352"/>
    </row>
    <row r="166" spans="1:9" ht="12.75" customHeight="1">
      <c r="A166" s="193">
        <v>2000</v>
      </c>
      <c r="B166" s="464" t="s">
        <v>535</v>
      </c>
      <c r="C166" s="195">
        <v>220074</v>
      </c>
      <c r="D166" s="395">
        <v>15284</v>
      </c>
      <c r="E166" s="352"/>
      <c r="F166" s="352"/>
      <c r="G166" s="482"/>
      <c r="H166" s="352"/>
      <c r="I166" s="352"/>
    </row>
    <row r="167" spans="1:9" ht="12.75" customHeight="1">
      <c r="A167" s="254" t="s">
        <v>1760</v>
      </c>
      <c r="B167" s="464" t="s">
        <v>1761</v>
      </c>
      <c r="C167" s="195">
        <v>36974</v>
      </c>
      <c r="D167" s="395">
        <v>500</v>
      </c>
      <c r="E167" s="352"/>
      <c r="F167" s="352"/>
      <c r="G167" s="482"/>
      <c r="H167" s="352"/>
      <c r="I167" s="352"/>
    </row>
    <row r="168" spans="1:9" ht="12.75" customHeight="1">
      <c r="A168" s="193">
        <v>6000</v>
      </c>
      <c r="B168" s="464" t="s">
        <v>544</v>
      </c>
      <c r="C168" s="195">
        <v>36974</v>
      </c>
      <c r="D168" s="395">
        <v>500</v>
      </c>
      <c r="E168" s="352"/>
      <c r="F168" s="352"/>
      <c r="G168" s="482"/>
      <c r="H168" s="352"/>
      <c r="I168" s="352"/>
    </row>
    <row r="169" spans="1:9" ht="12.75" customHeight="1">
      <c r="A169" s="193" t="s">
        <v>1780</v>
      </c>
      <c r="B169" s="464" t="s">
        <v>540</v>
      </c>
      <c r="C169" s="195">
        <v>231414</v>
      </c>
      <c r="D169" s="395">
        <v>98202</v>
      </c>
      <c r="E169" s="352"/>
      <c r="F169" s="352"/>
      <c r="G169" s="482"/>
      <c r="H169" s="352"/>
      <c r="I169" s="352"/>
    </row>
    <row r="170" spans="1:9" ht="12.75" customHeight="1">
      <c r="A170" s="193">
        <v>5000</v>
      </c>
      <c r="B170" s="464" t="s">
        <v>1783</v>
      </c>
      <c r="C170" s="195">
        <v>231414</v>
      </c>
      <c r="D170" s="395">
        <v>98202</v>
      </c>
      <c r="E170" s="352"/>
      <c r="F170" s="352"/>
      <c r="G170" s="482"/>
      <c r="H170" s="352"/>
      <c r="I170" s="352"/>
    </row>
    <row r="171" spans="1:129" s="97" customFormat="1" ht="12.75" customHeight="1">
      <c r="A171" s="484"/>
      <c r="B171" s="192" t="s">
        <v>1430</v>
      </c>
      <c r="C171" s="250">
        <v>-82099</v>
      </c>
      <c r="D171" s="250">
        <v>-97421</v>
      </c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/>
      <c r="AM171" s="176"/>
      <c r="AN171" s="176"/>
      <c r="AO171" s="176"/>
      <c r="AP171" s="176"/>
      <c r="AQ171" s="176"/>
      <c r="AR171" s="176"/>
      <c r="AS171" s="176"/>
      <c r="AT171" s="176"/>
      <c r="AU171" s="176"/>
      <c r="AV171" s="176"/>
      <c r="AW171" s="176"/>
      <c r="AX171" s="176"/>
      <c r="AY171" s="176"/>
      <c r="AZ171" s="176"/>
      <c r="BA171" s="176"/>
      <c r="BB171" s="176"/>
      <c r="BC171" s="176"/>
      <c r="BD171" s="176"/>
      <c r="BE171" s="176"/>
      <c r="BF171" s="176"/>
      <c r="BG171" s="176"/>
      <c r="BH171" s="176"/>
      <c r="BI171" s="176"/>
      <c r="BJ171" s="176"/>
      <c r="BK171" s="176"/>
      <c r="BL171" s="176"/>
      <c r="BM171" s="176"/>
      <c r="BN171" s="176"/>
      <c r="BO171" s="176"/>
      <c r="BP171" s="176"/>
      <c r="BQ171" s="176"/>
      <c r="BR171" s="176"/>
      <c r="BS171" s="176"/>
      <c r="BT171" s="176"/>
      <c r="BU171" s="176"/>
      <c r="BV171" s="176"/>
      <c r="BW171" s="176"/>
      <c r="BX171" s="176"/>
      <c r="BY171" s="176"/>
      <c r="BZ171" s="176"/>
      <c r="CA171" s="176"/>
      <c r="CB171" s="176"/>
      <c r="CC171" s="176"/>
      <c r="CD171" s="176"/>
      <c r="CE171" s="176"/>
      <c r="CF171" s="176"/>
      <c r="CG171" s="176"/>
      <c r="CH171" s="176"/>
      <c r="CI171" s="176"/>
      <c r="CJ171" s="176"/>
      <c r="CK171" s="176"/>
      <c r="CL171" s="176"/>
      <c r="CM171" s="176"/>
      <c r="CN171" s="176"/>
      <c r="CO171" s="176"/>
      <c r="CP171" s="176"/>
      <c r="CQ171" s="176"/>
      <c r="CR171" s="176"/>
      <c r="CS171" s="176"/>
      <c r="CT171" s="176"/>
      <c r="CU171" s="176"/>
      <c r="CV171" s="176"/>
      <c r="CW171" s="176"/>
      <c r="CX171" s="176"/>
      <c r="CY171" s="176"/>
      <c r="CZ171" s="176"/>
      <c r="DA171" s="176"/>
      <c r="DB171" s="176"/>
      <c r="DC171" s="176"/>
      <c r="DD171" s="176"/>
      <c r="DE171" s="176"/>
      <c r="DF171" s="176"/>
      <c r="DG171" s="176"/>
      <c r="DH171" s="176"/>
      <c r="DI171" s="176"/>
      <c r="DJ171" s="176"/>
      <c r="DK171" s="176"/>
      <c r="DL171" s="176"/>
      <c r="DM171" s="176"/>
      <c r="DN171" s="176"/>
      <c r="DO171" s="176"/>
      <c r="DP171" s="176"/>
      <c r="DQ171" s="176"/>
      <c r="DR171" s="176"/>
      <c r="DS171" s="176"/>
      <c r="DT171" s="176"/>
      <c r="DU171" s="176"/>
      <c r="DV171" s="176"/>
      <c r="DW171" s="176"/>
      <c r="DX171" s="176"/>
      <c r="DY171" s="176"/>
    </row>
    <row r="172" spans="1:129" s="97" customFormat="1" ht="12.75" customHeight="1">
      <c r="A172" s="254"/>
      <c r="B172" s="192" t="s">
        <v>1431</v>
      </c>
      <c r="C172" s="250">
        <v>82099</v>
      </c>
      <c r="D172" s="250">
        <v>97421</v>
      </c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6"/>
      <c r="AG172" s="176"/>
      <c r="AH172" s="176"/>
      <c r="AI172" s="176"/>
      <c r="AJ172" s="176"/>
      <c r="AK172" s="176"/>
      <c r="AL172" s="176"/>
      <c r="AM172" s="176"/>
      <c r="AN172" s="176"/>
      <c r="AO172" s="176"/>
      <c r="AP172" s="176"/>
      <c r="AQ172" s="176"/>
      <c r="AR172" s="176"/>
      <c r="AS172" s="176"/>
      <c r="AT172" s="176"/>
      <c r="AU172" s="176"/>
      <c r="AV172" s="176"/>
      <c r="AW172" s="176"/>
      <c r="AX172" s="176"/>
      <c r="AY172" s="176"/>
      <c r="AZ172" s="176"/>
      <c r="BA172" s="176"/>
      <c r="BB172" s="176"/>
      <c r="BC172" s="176"/>
      <c r="BD172" s="176"/>
      <c r="BE172" s="176"/>
      <c r="BF172" s="176"/>
      <c r="BG172" s="176"/>
      <c r="BH172" s="176"/>
      <c r="BI172" s="176"/>
      <c r="BJ172" s="176"/>
      <c r="BK172" s="176"/>
      <c r="BL172" s="176"/>
      <c r="BM172" s="176"/>
      <c r="BN172" s="176"/>
      <c r="BO172" s="176"/>
      <c r="BP172" s="176"/>
      <c r="BQ172" s="176"/>
      <c r="BR172" s="176"/>
      <c r="BS172" s="176"/>
      <c r="BT172" s="176"/>
      <c r="BU172" s="176"/>
      <c r="BV172" s="176"/>
      <c r="BW172" s="176"/>
      <c r="BX172" s="176"/>
      <c r="BY172" s="176"/>
      <c r="BZ172" s="176"/>
      <c r="CA172" s="176"/>
      <c r="CB172" s="176"/>
      <c r="CC172" s="176"/>
      <c r="CD172" s="176"/>
      <c r="CE172" s="176"/>
      <c r="CF172" s="176"/>
      <c r="CG172" s="176"/>
      <c r="CH172" s="176"/>
      <c r="CI172" s="176"/>
      <c r="CJ172" s="176"/>
      <c r="CK172" s="176"/>
      <c r="CL172" s="176"/>
      <c r="CM172" s="176"/>
      <c r="CN172" s="176"/>
      <c r="CO172" s="176"/>
      <c r="CP172" s="176"/>
      <c r="CQ172" s="176"/>
      <c r="CR172" s="176"/>
      <c r="CS172" s="176"/>
      <c r="CT172" s="176"/>
      <c r="CU172" s="176"/>
      <c r="CV172" s="176"/>
      <c r="CW172" s="176"/>
      <c r="CX172" s="176"/>
      <c r="CY172" s="176"/>
      <c r="CZ172" s="176"/>
      <c r="DA172" s="176"/>
      <c r="DB172" s="176"/>
      <c r="DC172" s="176"/>
      <c r="DD172" s="176"/>
      <c r="DE172" s="176"/>
      <c r="DF172" s="176"/>
      <c r="DG172" s="176"/>
      <c r="DH172" s="176"/>
      <c r="DI172" s="176"/>
      <c r="DJ172" s="176"/>
      <c r="DK172" s="176"/>
      <c r="DL172" s="176"/>
      <c r="DM172" s="176"/>
      <c r="DN172" s="176"/>
      <c r="DO172" s="176"/>
      <c r="DP172" s="176"/>
      <c r="DQ172" s="176"/>
      <c r="DR172" s="176"/>
      <c r="DS172" s="176"/>
      <c r="DT172" s="176"/>
      <c r="DU172" s="176"/>
      <c r="DV172" s="176"/>
      <c r="DW172" s="176"/>
      <c r="DX172" s="176"/>
      <c r="DY172" s="176"/>
    </row>
    <row r="173" spans="1:129" s="97" customFormat="1" ht="12.75" customHeight="1">
      <c r="A173" s="266" t="s">
        <v>517</v>
      </c>
      <c r="B173" s="267" t="s">
        <v>314</v>
      </c>
      <c r="C173" s="395">
        <v>82099</v>
      </c>
      <c r="D173" s="395">
        <v>97421</v>
      </c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76"/>
      <c r="AT173" s="176"/>
      <c r="AU173" s="176"/>
      <c r="AV173" s="176"/>
      <c r="AW173" s="176"/>
      <c r="AX173" s="176"/>
      <c r="AY173" s="176"/>
      <c r="AZ173" s="176"/>
      <c r="BA173" s="176"/>
      <c r="BB173" s="176"/>
      <c r="BC173" s="176"/>
      <c r="BD173" s="176"/>
      <c r="BE173" s="176"/>
      <c r="BF173" s="176"/>
      <c r="BG173" s="176"/>
      <c r="BH173" s="176"/>
      <c r="BI173" s="176"/>
      <c r="BJ173" s="176"/>
      <c r="BK173" s="176"/>
      <c r="BL173" s="176"/>
      <c r="BM173" s="176"/>
      <c r="BN173" s="176"/>
      <c r="BO173" s="176"/>
      <c r="BP173" s="176"/>
      <c r="BQ173" s="176"/>
      <c r="BR173" s="176"/>
      <c r="BS173" s="176"/>
      <c r="BT173" s="176"/>
      <c r="BU173" s="176"/>
      <c r="BV173" s="176"/>
      <c r="BW173" s="176"/>
      <c r="BX173" s="176"/>
      <c r="BY173" s="176"/>
      <c r="BZ173" s="176"/>
      <c r="CA173" s="176"/>
      <c r="CB173" s="176"/>
      <c r="CC173" s="176"/>
      <c r="CD173" s="176"/>
      <c r="CE173" s="176"/>
      <c r="CF173" s="176"/>
      <c r="CG173" s="176"/>
      <c r="CH173" s="176"/>
      <c r="CI173" s="176"/>
      <c r="CJ173" s="176"/>
      <c r="CK173" s="176"/>
      <c r="CL173" s="176"/>
      <c r="CM173" s="176"/>
      <c r="CN173" s="176"/>
      <c r="CO173" s="176"/>
      <c r="CP173" s="176"/>
      <c r="CQ173" s="176"/>
      <c r="CR173" s="176"/>
      <c r="CS173" s="176"/>
      <c r="CT173" s="176"/>
      <c r="CU173" s="176"/>
      <c r="CV173" s="176"/>
      <c r="CW173" s="176"/>
      <c r="CX173" s="176"/>
      <c r="CY173" s="176"/>
      <c r="CZ173" s="176"/>
      <c r="DA173" s="176"/>
      <c r="DB173" s="176"/>
      <c r="DC173" s="176"/>
      <c r="DD173" s="176"/>
      <c r="DE173" s="176"/>
      <c r="DF173" s="176"/>
      <c r="DG173" s="176"/>
      <c r="DH173" s="176"/>
      <c r="DI173" s="176"/>
      <c r="DJ173" s="176"/>
      <c r="DK173" s="176"/>
      <c r="DL173" s="176"/>
      <c r="DM173" s="176"/>
      <c r="DN173" s="176"/>
      <c r="DO173" s="176"/>
      <c r="DP173" s="176"/>
      <c r="DQ173" s="176"/>
      <c r="DR173" s="176"/>
      <c r="DS173" s="176"/>
      <c r="DT173" s="176"/>
      <c r="DU173" s="176"/>
      <c r="DV173" s="176"/>
      <c r="DW173" s="176"/>
      <c r="DX173" s="176"/>
      <c r="DY173" s="176"/>
    </row>
    <row r="174" spans="1:9" ht="15" customHeight="1">
      <c r="A174" s="453"/>
      <c r="B174" s="479" t="s">
        <v>545</v>
      </c>
      <c r="C174" s="391"/>
      <c r="D174" s="395"/>
      <c r="E174" s="352"/>
      <c r="F174" s="352"/>
      <c r="G174" s="482"/>
      <c r="H174" s="352"/>
      <c r="I174" s="352"/>
    </row>
    <row r="175" spans="1:9" ht="12.75" customHeight="1">
      <c r="A175" s="453"/>
      <c r="B175" s="480" t="s">
        <v>531</v>
      </c>
      <c r="C175" s="391">
        <v>191346</v>
      </c>
      <c r="D175" s="250">
        <v>27667</v>
      </c>
      <c r="E175" s="352"/>
      <c r="F175" s="352"/>
      <c r="G175" s="482"/>
      <c r="H175" s="352"/>
      <c r="I175" s="352"/>
    </row>
    <row r="176" spans="1:9" ht="25.5" customHeight="1">
      <c r="A176" s="453"/>
      <c r="B176" s="464" t="s">
        <v>532</v>
      </c>
      <c r="C176" s="195">
        <v>191346</v>
      </c>
      <c r="D176" s="395">
        <v>27667</v>
      </c>
      <c r="E176" s="352"/>
      <c r="F176" s="352"/>
      <c r="G176" s="482"/>
      <c r="H176" s="352"/>
      <c r="I176" s="352"/>
    </row>
    <row r="177" spans="1:9" ht="12.75" customHeight="1">
      <c r="A177" s="453"/>
      <c r="B177" s="480" t="s">
        <v>293</v>
      </c>
      <c r="C177" s="391">
        <v>235671</v>
      </c>
      <c r="D177" s="250">
        <v>19341</v>
      </c>
      <c r="E177" s="352"/>
      <c r="F177" s="352"/>
      <c r="G177" s="482"/>
      <c r="H177" s="352"/>
      <c r="I177" s="352"/>
    </row>
    <row r="178" spans="1:9" ht="12.75" customHeight="1">
      <c r="A178" s="254" t="s">
        <v>1739</v>
      </c>
      <c r="B178" s="464" t="s">
        <v>533</v>
      </c>
      <c r="C178" s="195">
        <v>114730</v>
      </c>
      <c r="D178" s="395">
        <v>17152</v>
      </c>
      <c r="E178" s="481"/>
      <c r="F178" s="481"/>
      <c r="G178" s="483"/>
      <c r="H178" s="481"/>
      <c r="I178" s="481"/>
    </row>
    <row r="179" spans="1:9" ht="12.75" customHeight="1">
      <c r="A179" s="193" t="s">
        <v>1741</v>
      </c>
      <c r="B179" s="464" t="s">
        <v>534</v>
      </c>
      <c r="C179" s="195">
        <v>109259</v>
      </c>
      <c r="D179" s="395">
        <v>17152</v>
      </c>
      <c r="E179" s="481"/>
      <c r="F179" s="481"/>
      <c r="G179" s="483"/>
      <c r="H179" s="481"/>
      <c r="I179" s="481"/>
    </row>
    <row r="180" spans="1:129" s="97" customFormat="1" ht="12.75" customHeight="1">
      <c r="A180" s="193">
        <v>1000</v>
      </c>
      <c r="B180" s="263" t="s">
        <v>524</v>
      </c>
      <c r="C180" s="395">
        <v>23978</v>
      </c>
      <c r="D180" s="395">
        <v>5231</v>
      </c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6"/>
      <c r="AT180" s="176"/>
      <c r="AU180" s="176"/>
      <c r="AV180" s="176"/>
      <c r="AW180" s="176"/>
      <c r="AX180" s="176"/>
      <c r="AY180" s="176"/>
      <c r="AZ180" s="176"/>
      <c r="BA180" s="176"/>
      <c r="BB180" s="176"/>
      <c r="BC180" s="176"/>
      <c r="BD180" s="176"/>
      <c r="BE180" s="176"/>
      <c r="BF180" s="176"/>
      <c r="BG180" s="176"/>
      <c r="BH180" s="176"/>
      <c r="BI180" s="176"/>
      <c r="BJ180" s="176"/>
      <c r="BK180" s="176"/>
      <c r="BL180" s="176"/>
      <c r="BM180" s="176"/>
      <c r="BN180" s="176"/>
      <c r="BO180" s="176"/>
      <c r="BP180" s="176"/>
      <c r="BQ180" s="176"/>
      <c r="BR180" s="176"/>
      <c r="BS180" s="176"/>
      <c r="BT180" s="176"/>
      <c r="BU180" s="176"/>
      <c r="BV180" s="176"/>
      <c r="BW180" s="176"/>
      <c r="BX180" s="176"/>
      <c r="BY180" s="176"/>
      <c r="BZ180" s="176"/>
      <c r="CA180" s="176"/>
      <c r="CB180" s="176"/>
      <c r="CC180" s="176"/>
      <c r="CD180" s="176"/>
      <c r="CE180" s="176"/>
      <c r="CF180" s="176"/>
      <c r="CG180" s="176"/>
      <c r="CH180" s="176"/>
      <c r="CI180" s="176"/>
      <c r="CJ180" s="176"/>
      <c r="CK180" s="176"/>
      <c r="CL180" s="176"/>
      <c r="CM180" s="176"/>
      <c r="CN180" s="176"/>
      <c r="CO180" s="176"/>
      <c r="CP180" s="176"/>
      <c r="CQ180" s="176"/>
      <c r="CR180" s="176"/>
      <c r="CS180" s="176"/>
      <c r="CT180" s="176"/>
      <c r="CU180" s="176"/>
      <c r="CV180" s="176"/>
      <c r="CW180" s="176"/>
      <c r="CX180" s="176"/>
      <c r="CY180" s="176"/>
      <c r="CZ180" s="176"/>
      <c r="DA180" s="176"/>
      <c r="DB180" s="176"/>
      <c r="DC180" s="176"/>
      <c r="DD180" s="176"/>
      <c r="DE180" s="176"/>
      <c r="DF180" s="176"/>
      <c r="DG180" s="176"/>
      <c r="DH180" s="176"/>
      <c r="DI180" s="176"/>
      <c r="DJ180" s="176"/>
      <c r="DK180" s="176"/>
      <c r="DL180" s="176"/>
      <c r="DM180" s="176"/>
      <c r="DN180" s="176"/>
      <c r="DO180" s="176"/>
      <c r="DP180" s="176"/>
      <c r="DQ180" s="176"/>
      <c r="DR180" s="176"/>
      <c r="DS180" s="176"/>
      <c r="DT180" s="176"/>
      <c r="DU180" s="176"/>
      <c r="DV180" s="176"/>
      <c r="DW180" s="176"/>
      <c r="DX180" s="176"/>
      <c r="DY180" s="176"/>
    </row>
    <row r="181" spans="1:9" ht="12.75" customHeight="1">
      <c r="A181" s="154">
        <v>1100</v>
      </c>
      <c r="B181" s="464" t="s">
        <v>539</v>
      </c>
      <c r="C181" s="195">
        <v>19799</v>
      </c>
      <c r="D181" s="395">
        <v>4224</v>
      </c>
      <c r="E181" s="481"/>
      <c r="F181" s="481"/>
      <c r="G181" s="483"/>
      <c r="H181" s="481"/>
      <c r="I181" s="481"/>
    </row>
    <row r="182" spans="1:9" ht="25.5" customHeight="1">
      <c r="A182" s="154">
        <v>1200</v>
      </c>
      <c r="B182" s="464" t="s">
        <v>515</v>
      </c>
      <c r="C182" s="195">
        <v>4179</v>
      </c>
      <c r="D182" s="395">
        <v>1007</v>
      </c>
      <c r="E182" s="352"/>
      <c r="F182" s="352"/>
      <c r="G182" s="482"/>
      <c r="H182" s="352"/>
      <c r="I182" s="352"/>
    </row>
    <row r="183" spans="1:9" ht="12.75" customHeight="1">
      <c r="A183" s="193">
        <v>2000</v>
      </c>
      <c r="B183" s="464" t="s">
        <v>535</v>
      </c>
      <c r="C183" s="195">
        <v>85281</v>
      </c>
      <c r="D183" s="395">
        <v>11921</v>
      </c>
      <c r="E183" s="352"/>
      <c r="F183" s="352"/>
      <c r="G183" s="482"/>
      <c r="H183" s="352"/>
      <c r="I183" s="352"/>
    </row>
    <row r="184" spans="1:9" ht="12.75" customHeight="1">
      <c r="A184" s="254" t="s">
        <v>1760</v>
      </c>
      <c r="B184" s="464" t="s">
        <v>1761</v>
      </c>
      <c r="C184" s="195">
        <v>5471</v>
      </c>
      <c r="D184" s="395">
        <v>0</v>
      </c>
      <c r="E184" s="352"/>
      <c r="F184" s="352"/>
      <c r="G184" s="482"/>
      <c r="H184" s="352"/>
      <c r="I184" s="352"/>
    </row>
    <row r="185" spans="1:9" ht="12.75" customHeight="1">
      <c r="A185" s="193">
        <v>6000</v>
      </c>
      <c r="B185" s="464" t="s">
        <v>544</v>
      </c>
      <c r="C185" s="195">
        <v>5471</v>
      </c>
      <c r="D185" s="395">
        <v>0</v>
      </c>
      <c r="E185" s="352"/>
      <c r="F185" s="352"/>
      <c r="G185" s="482"/>
      <c r="H185" s="352"/>
      <c r="I185" s="352"/>
    </row>
    <row r="186" spans="1:9" ht="12.75" customHeight="1">
      <c r="A186" s="193" t="s">
        <v>1780</v>
      </c>
      <c r="B186" s="464" t="s">
        <v>540</v>
      </c>
      <c r="C186" s="195">
        <v>120941</v>
      </c>
      <c r="D186" s="395">
        <v>2189</v>
      </c>
      <c r="E186" s="352"/>
      <c r="F186" s="352"/>
      <c r="G186" s="482"/>
      <c r="H186" s="352"/>
      <c r="I186" s="352"/>
    </row>
    <row r="187" spans="1:9" ht="12.75" customHeight="1">
      <c r="A187" s="193">
        <v>5000</v>
      </c>
      <c r="B187" s="464" t="s">
        <v>1783</v>
      </c>
      <c r="C187" s="195">
        <v>120941</v>
      </c>
      <c r="D187" s="395">
        <v>2189</v>
      </c>
      <c r="E187" s="352"/>
      <c r="F187" s="352"/>
      <c r="G187" s="482"/>
      <c r="H187" s="352"/>
      <c r="I187" s="352"/>
    </row>
    <row r="188" spans="1:129" s="97" customFormat="1" ht="12.75" customHeight="1">
      <c r="A188" s="484"/>
      <c r="B188" s="192" t="s">
        <v>1430</v>
      </c>
      <c r="C188" s="250">
        <v>-44325</v>
      </c>
      <c r="D188" s="250">
        <v>8326</v>
      </c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  <c r="AG188" s="176"/>
      <c r="AH188" s="176"/>
      <c r="AI188" s="176"/>
      <c r="AJ188" s="176"/>
      <c r="AK188" s="176"/>
      <c r="AL188" s="176"/>
      <c r="AM188" s="176"/>
      <c r="AN188" s="176"/>
      <c r="AO188" s="176"/>
      <c r="AP188" s="176"/>
      <c r="AQ188" s="176"/>
      <c r="AR188" s="176"/>
      <c r="AS188" s="176"/>
      <c r="AT188" s="176"/>
      <c r="AU188" s="176"/>
      <c r="AV188" s="176"/>
      <c r="AW188" s="176"/>
      <c r="AX188" s="176"/>
      <c r="AY188" s="176"/>
      <c r="AZ188" s="176"/>
      <c r="BA188" s="176"/>
      <c r="BB188" s="176"/>
      <c r="BC188" s="176"/>
      <c r="BD188" s="176"/>
      <c r="BE188" s="176"/>
      <c r="BF188" s="176"/>
      <c r="BG188" s="176"/>
      <c r="BH188" s="176"/>
      <c r="BI188" s="176"/>
      <c r="BJ188" s="176"/>
      <c r="BK188" s="176"/>
      <c r="BL188" s="176"/>
      <c r="BM188" s="176"/>
      <c r="BN188" s="176"/>
      <c r="BO188" s="176"/>
      <c r="BP188" s="176"/>
      <c r="BQ188" s="176"/>
      <c r="BR188" s="176"/>
      <c r="BS188" s="176"/>
      <c r="BT188" s="176"/>
      <c r="BU188" s="176"/>
      <c r="BV188" s="176"/>
      <c r="BW188" s="176"/>
      <c r="BX188" s="176"/>
      <c r="BY188" s="176"/>
      <c r="BZ188" s="176"/>
      <c r="CA188" s="176"/>
      <c r="CB188" s="176"/>
      <c r="CC188" s="176"/>
      <c r="CD188" s="176"/>
      <c r="CE188" s="176"/>
      <c r="CF188" s="176"/>
      <c r="CG188" s="176"/>
      <c r="CH188" s="176"/>
      <c r="CI188" s="176"/>
      <c r="CJ188" s="176"/>
      <c r="CK188" s="176"/>
      <c r="CL188" s="176"/>
      <c r="CM188" s="176"/>
      <c r="CN188" s="176"/>
      <c r="CO188" s="176"/>
      <c r="CP188" s="176"/>
      <c r="CQ188" s="176"/>
      <c r="CR188" s="176"/>
      <c r="CS188" s="176"/>
      <c r="CT188" s="176"/>
      <c r="CU188" s="176"/>
      <c r="CV188" s="176"/>
      <c r="CW188" s="176"/>
      <c r="CX188" s="176"/>
      <c r="CY188" s="176"/>
      <c r="CZ188" s="176"/>
      <c r="DA188" s="176"/>
      <c r="DB188" s="176"/>
      <c r="DC188" s="176"/>
      <c r="DD188" s="176"/>
      <c r="DE188" s="176"/>
      <c r="DF188" s="176"/>
      <c r="DG188" s="176"/>
      <c r="DH188" s="176"/>
      <c r="DI188" s="176"/>
      <c r="DJ188" s="176"/>
      <c r="DK188" s="176"/>
      <c r="DL188" s="176"/>
      <c r="DM188" s="176"/>
      <c r="DN188" s="176"/>
      <c r="DO188" s="176"/>
      <c r="DP188" s="176"/>
      <c r="DQ188" s="176"/>
      <c r="DR188" s="176"/>
      <c r="DS188" s="176"/>
      <c r="DT188" s="176"/>
      <c r="DU188" s="176"/>
      <c r="DV188" s="176"/>
      <c r="DW188" s="176"/>
      <c r="DX188" s="176"/>
      <c r="DY188" s="176"/>
    </row>
    <row r="189" spans="1:129" s="97" customFormat="1" ht="12.75" customHeight="1">
      <c r="A189" s="254"/>
      <c r="B189" s="192" t="s">
        <v>1431</v>
      </c>
      <c r="C189" s="250">
        <v>44325</v>
      </c>
      <c r="D189" s="250">
        <v>-8326</v>
      </c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  <c r="AJ189" s="176"/>
      <c r="AK189" s="176"/>
      <c r="AL189" s="176"/>
      <c r="AM189" s="176"/>
      <c r="AN189" s="176"/>
      <c r="AO189" s="176"/>
      <c r="AP189" s="176"/>
      <c r="AQ189" s="176"/>
      <c r="AR189" s="176"/>
      <c r="AS189" s="176"/>
      <c r="AT189" s="176"/>
      <c r="AU189" s="176"/>
      <c r="AV189" s="176"/>
      <c r="AW189" s="176"/>
      <c r="AX189" s="176"/>
      <c r="AY189" s="176"/>
      <c r="AZ189" s="176"/>
      <c r="BA189" s="176"/>
      <c r="BB189" s="176"/>
      <c r="BC189" s="176"/>
      <c r="BD189" s="176"/>
      <c r="BE189" s="176"/>
      <c r="BF189" s="176"/>
      <c r="BG189" s="176"/>
      <c r="BH189" s="176"/>
      <c r="BI189" s="176"/>
      <c r="BJ189" s="176"/>
      <c r="BK189" s="176"/>
      <c r="BL189" s="176"/>
      <c r="BM189" s="176"/>
      <c r="BN189" s="176"/>
      <c r="BO189" s="176"/>
      <c r="BP189" s="176"/>
      <c r="BQ189" s="176"/>
      <c r="BR189" s="176"/>
      <c r="BS189" s="176"/>
      <c r="BT189" s="176"/>
      <c r="BU189" s="176"/>
      <c r="BV189" s="176"/>
      <c r="BW189" s="176"/>
      <c r="BX189" s="176"/>
      <c r="BY189" s="176"/>
      <c r="BZ189" s="176"/>
      <c r="CA189" s="176"/>
      <c r="CB189" s="176"/>
      <c r="CC189" s="176"/>
      <c r="CD189" s="176"/>
      <c r="CE189" s="176"/>
      <c r="CF189" s="176"/>
      <c r="CG189" s="176"/>
      <c r="CH189" s="176"/>
      <c r="CI189" s="176"/>
      <c r="CJ189" s="176"/>
      <c r="CK189" s="176"/>
      <c r="CL189" s="176"/>
      <c r="CM189" s="176"/>
      <c r="CN189" s="176"/>
      <c r="CO189" s="176"/>
      <c r="CP189" s="176"/>
      <c r="CQ189" s="176"/>
      <c r="CR189" s="176"/>
      <c r="CS189" s="176"/>
      <c r="CT189" s="176"/>
      <c r="CU189" s="176"/>
      <c r="CV189" s="176"/>
      <c r="CW189" s="176"/>
      <c r="CX189" s="176"/>
      <c r="CY189" s="176"/>
      <c r="CZ189" s="176"/>
      <c r="DA189" s="176"/>
      <c r="DB189" s="176"/>
      <c r="DC189" s="176"/>
      <c r="DD189" s="176"/>
      <c r="DE189" s="176"/>
      <c r="DF189" s="176"/>
      <c r="DG189" s="176"/>
      <c r="DH189" s="176"/>
      <c r="DI189" s="176"/>
      <c r="DJ189" s="176"/>
      <c r="DK189" s="176"/>
      <c r="DL189" s="176"/>
      <c r="DM189" s="176"/>
      <c r="DN189" s="176"/>
      <c r="DO189" s="176"/>
      <c r="DP189" s="176"/>
      <c r="DQ189" s="176"/>
      <c r="DR189" s="176"/>
      <c r="DS189" s="176"/>
      <c r="DT189" s="176"/>
      <c r="DU189" s="176"/>
      <c r="DV189" s="176"/>
      <c r="DW189" s="176"/>
      <c r="DX189" s="176"/>
      <c r="DY189" s="176"/>
    </row>
    <row r="190" spans="1:129" s="97" customFormat="1" ht="12.75" customHeight="1">
      <c r="A190" s="266" t="s">
        <v>517</v>
      </c>
      <c r="B190" s="267" t="s">
        <v>314</v>
      </c>
      <c r="C190" s="395">
        <v>44325</v>
      </c>
      <c r="D190" s="395">
        <v>-8326</v>
      </c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  <c r="AF190" s="176"/>
      <c r="AG190" s="176"/>
      <c r="AH190" s="176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  <c r="AS190" s="176"/>
      <c r="AT190" s="176"/>
      <c r="AU190" s="176"/>
      <c r="AV190" s="176"/>
      <c r="AW190" s="176"/>
      <c r="AX190" s="176"/>
      <c r="AY190" s="176"/>
      <c r="AZ190" s="176"/>
      <c r="BA190" s="176"/>
      <c r="BB190" s="176"/>
      <c r="BC190" s="176"/>
      <c r="BD190" s="176"/>
      <c r="BE190" s="176"/>
      <c r="BF190" s="176"/>
      <c r="BG190" s="176"/>
      <c r="BH190" s="176"/>
      <c r="BI190" s="176"/>
      <c r="BJ190" s="176"/>
      <c r="BK190" s="176"/>
      <c r="BL190" s="176"/>
      <c r="BM190" s="176"/>
      <c r="BN190" s="176"/>
      <c r="BO190" s="176"/>
      <c r="BP190" s="176"/>
      <c r="BQ190" s="176"/>
      <c r="BR190" s="176"/>
      <c r="BS190" s="176"/>
      <c r="BT190" s="176"/>
      <c r="BU190" s="176"/>
      <c r="BV190" s="176"/>
      <c r="BW190" s="176"/>
      <c r="BX190" s="176"/>
      <c r="BY190" s="176"/>
      <c r="BZ190" s="176"/>
      <c r="CA190" s="176"/>
      <c r="CB190" s="176"/>
      <c r="CC190" s="176"/>
      <c r="CD190" s="176"/>
      <c r="CE190" s="176"/>
      <c r="CF190" s="176"/>
      <c r="CG190" s="176"/>
      <c r="CH190" s="176"/>
      <c r="CI190" s="176"/>
      <c r="CJ190" s="176"/>
      <c r="CK190" s="176"/>
      <c r="CL190" s="176"/>
      <c r="CM190" s="176"/>
      <c r="CN190" s="176"/>
      <c r="CO190" s="176"/>
      <c r="CP190" s="176"/>
      <c r="CQ190" s="176"/>
      <c r="CR190" s="176"/>
      <c r="CS190" s="176"/>
      <c r="CT190" s="176"/>
      <c r="CU190" s="176"/>
      <c r="CV190" s="176"/>
      <c r="CW190" s="176"/>
      <c r="CX190" s="176"/>
      <c r="CY190" s="176"/>
      <c r="CZ190" s="176"/>
      <c r="DA190" s="176"/>
      <c r="DB190" s="176"/>
      <c r="DC190" s="176"/>
      <c r="DD190" s="176"/>
      <c r="DE190" s="176"/>
      <c r="DF190" s="176"/>
      <c r="DG190" s="176"/>
      <c r="DH190" s="176"/>
      <c r="DI190" s="176"/>
      <c r="DJ190" s="176"/>
      <c r="DK190" s="176"/>
      <c r="DL190" s="176"/>
      <c r="DM190" s="176"/>
      <c r="DN190" s="176"/>
      <c r="DO190" s="176"/>
      <c r="DP190" s="176"/>
      <c r="DQ190" s="176"/>
      <c r="DR190" s="176"/>
      <c r="DS190" s="176"/>
      <c r="DT190" s="176"/>
      <c r="DU190" s="176"/>
      <c r="DV190" s="176"/>
      <c r="DW190" s="176"/>
      <c r="DX190" s="176"/>
      <c r="DY190" s="176"/>
    </row>
    <row r="191" spans="1:9" ht="15" customHeight="1">
      <c r="A191" s="453"/>
      <c r="B191" s="479" t="s">
        <v>546</v>
      </c>
      <c r="C191" s="391"/>
      <c r="D191" s="395"/>
      <c r="E191" s="352"/>
      <c r="F191" s="352"/>
      <c r="G191" s="482"/>
      <c r="H191" s="352"/>
      <c r="I191" s="352"/>
    </row>
    <row r="192" spans="1:9" ht="12.75" customHeight="1">
      <c r="A192" s="453"/>
      <c r="B192" s="480" t="s">
        <v>531</v>
      </c>
      <c r="C192" s="391">
        <v>325</v>
      </c>
      <c r="D192" s="250">
        <v>0</v>
      </c>
      <c r="E192" s="352"/>
      <c r="F192" s="352"/>
      <c r="G192" s="482"/>
      <c r="H192" s="352"/>
      <c r="I192" s="352"/>
    </row>
    <row r="193" spans="1:9" ht="25.5" customHeight="1">
      <c r="A193" s="453"/>
      <c r="B193" s="464" t="s">
        <v>532</v>
      </c>
      <c r="C193" s="195">
        <v>325</v>
      </c>
      <c r="D193" s="395">
        <v>0</v>
      </c>
      <c r="E193" s="352"/>
      <c r="F193" s="352"/>
      <c r="G193" s="482"/>
      <c r="H193" s="352"/>
      <c r="I193" s="352"/>
    </row>
    <row r="194" spans="1:9" ht="12.75" customHeight="1" hidden="1">
      <c r="A194" s="453"/>
      <c r="B194" s="480" t="s">
        <v>293</v>
      </c>
      <c r="C194" s="391">
        <v>0</v>
      </c>
      <c r="D194" s="395">
        <v>0</v>
      </c>
      <c r="E194" s="352"/>
      <c r="F194" s="352"/>
      <c r="G194" s="482"/>
      <c r="H194" s="352"/>
      <c r="I194" s="352"/>
    </row>
    <row r="195" spans="1:9" ht="12.75" customHeight="1" hidden="1">
      <c r="A195" s="254" t="s">
        <v>1739</v>
      </c>
      <c r="B195" s="464" t="s">
        <v>533</v>
      </c>
      <c r="C195" s="195">
        <v>0</v>
      </c>
      <c r="D195" s="395">
        <v>0</v>
      </c>
      <c r="E195" s="352"/>
      <c r="F195" s="352"/>
      <c r="G195" s="482"/>
      <c r="H195" s="352"/>
      <c r="I195" s="352"/>
    </row>
    <row r="196" spans="1:9" ht="12.75" customHeight="1" hidden="1">
      <c r="A196" s="193" t="s">
        <v>1741</v>
      </c>
      <c r="B196" s="464" t="s">
        <v>534</v>
      </c>
      <c r="C196" s="195">
        <v>0</v>
      </c>
      <c r="D196" s="395">
        <v>0</v>
      </c>
      <c r="E196" s="352"/>
      <c r="F196" s="352"/>
      <c r="G196" s="482"/>
      <c r="H196" s="352"/>
      <c r="I196" s="352"/>
    </row>
    <row r="197" spans="1:9" ht="12.75" customHeight="1" hidden="1">
      <c r="A197" s="193">
        <v>2000</v>
      </c>
      <c r="B197" s="464" t="s">
        <v>535</v>
      </c>
      <c r="C197" s="195">
        <v>0</v>
      </c>
      <c r="D197" s="395">
        <v>0</v>
      </c>
      <c r="E197" s="352"/>
      <c r="F197" s="352"/>
      <c r="G197" s="482"/>
      <c r="H197" s="352"/>
      <c r="I197" s="352"/>
    </row>
    <row r="198" spans="1:9" ht="12.75" customHeight="1" hidden="1">
      <c r="A198" s="254" t="s">
        <v>1780</v>
      </c>
      <c r="B198" s="464" t="s">
        <v>540</v>
      </c>
      <c r="C198" s="195">
        <v>0</v>
      </c>
      <c r="D198" s="395">
        <v>0</v>
      </c>
      <c r="E198" s="352"/>
      <c r="F198" s="352"/>
      <c r="G198" s="482"/>
      <c r="H198" s="352"/>
      <c r="I198" s="352"/>
    </row>
    <row r="199" spans="1:9" ht="12.75" customHeight="1" hidden="1">
      <c r="A199" s="193">
        <v>5000</v>
      </c>
      <c r="B199" s="464" t="s">
        <v>1783</v>
      </c>
      <c r="C199" s="195">
        <v>0</v>
      </c>
      <c r="D199" s="395">
        <v>0</v>
      </c>
      <c r="E199" s="481"/>
      <c r="F199" s="481"/>
      <c r="G199" s="483"/>
      <c r="H199" s="481"/>
      <c r="I199" s="481"/>
    </row>
    <row r="200" spans="1:129" s="97" customFormat="1" ht="12.75" customHeight="1">
      <c r="A200" s="484"/>
      <c r="B200" s="192" t="s">
        <v>1430</v>
      </c>
      <c r="C200" s="250">
        <v>325</v>
      </c>
      <c r="D200" s="250">
        <v>0</v>
      </c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  <c r="AF200" s="176"/>
      <c r="AG200" s="176"/>
      <c r="AH200" s="176"/>
      <c r="AI200" s="176"/>
      <c r="AJ200" s="176"/>
      <c r="AK200" s="176"/>
      <c r="AL200" s="176"/>
      <c r="AM200" s="176"/>
      <c r="AN200" s="176"/>
      <c r="AO200" s="176"/>
      <c r="AP200" s="176"/>
      <c r="AQ200" s="176"/>
      <c r="AR200" s="176"/>
      <c r="AS200" s="176"/>
      <c r="AT200" s="176"/>
      <c r="AU200" s="176"/>
      <c r="AV200" s="176"/>
      <c r="AW200" s="176"/>
      <c r="AX200" s="176"/>
      <c r="AY200" s="176"/>
      <c r="AZ200" s="176"/>
      <c r="BA200" s="176"/>
      <c r="BB200" s="176"/>
      <c r="BC200" s="176"/>
      <c r="BD200" s="176"/>
      <c r="BE200" s="176"/>
      <c r="BF200" s="176"/>
      <c r="BG200" s="176"/>
      <c r="BH200" s="176"/>
      <c r="BI200" s="176"/>
      <c r="BJ200" s="176"/>
      <c r="BK200" s="176"/>
      <c r="BL200" s="176"/>
      <c r="BM200" s="176"/>
      <c r="BN200" s="176"/>
      <c r="BO200" s="176"/>
      <c r="BP200" s="176"/>
      <c r="BQ200" s="176"/>
      <c r="BR200" s="176"/>
      <c r="BS200" s="176"/>
      <c r="BT200" s="176"/>
      <c r="BU200" s="176"/>
      <c r="BV200" s="176"/>
      <c r="BW200" s="176"/>
      <c r="BX200" s="176"/>
      <c r="BY200" s="176"/>
      <c r="BZ200" s="176"/>
      <c r="CA200" s="176"/>
      <c r="CB200" s="176"/>
      <c r="CC200" s="176"/>
      <c r="CD200" s="176"/>
      <c r="CE200" s="176"/>
      <c r="CF200" s="176"/>
      <c r="CG200" s="176"/>
      <c r="CH200" s="176"/>
      <c r="CI200" s="176"/>
      <c r="CJ200" s="176"/>
      <c r="CK200" s="176"/>
      <c r="CL200" s="176"/>
      <c r="CM200" s="176"/>
      <c r="CN200" s="176"/>
      <c r="CO200" s="176"/>
      <c r="CP200" s="176"/>
      <c r="CQ200" s="176"/>
      <c r="CR200" s="176"/>
      <c r="CS200" s="176"/>
      <c r="CT200" s="176"/>
      <c r="CU200" s="176"/>
      <c r="CV200" s="176"/>
      <c r="CW200" s="176"/>
      <c r="CX200" s="176"/>
      <c r="CY200" s="176"/>
      <c r="CZ200" s="176"/>
      <c r="DA200" s="176"/>
      <c r="DB200" s="176"/>
      <c r="DC200" s="176"/>
      <c r="DD200" s="176"/>
      <c r="DE200" s="176"/>
      <c r="DF200" s="176"/>
      <c r="DG200" s="176"/>
      <c r="DH200" s="176"/>
      <c r="DI200" s="176"/>
      <c r="DJ200" s="176"/>
      <c r="DK200" s="176"/>
      <c r="DL200" s="176"/>
      <c r="DM200" s="176"/>
      <c r="DN200" s="176"/>
      <c r="DO200" s="176"/>
      <c r="DP200" s="176"/>
      <c r="DQ200" s="176"/>
      <c r="DR200" s="176"/>
      <c r="DS200" s="176"/>
      <c r="DT200" s="176"/>
      <c r="DU200" s="176"/>
      <c r="DV200" s="176"/>
      <c r="DW200" s="176"/>
      <c r="DX200" s="176"/>
      <c r="DY200" s="176"/>
    </row>
    <row r="201" spans="1:129" s="97" customFormat="1" ht="12.75" customHeight="1">
      <c r="A201" s="254"/>
      <c r="B201" s="192" t="s">
        <v>1431</v>
      </c>
      <c r="C201" s="250">
        <v>-325</v>
      </c>
      <c r="D201" s="250">
        <v>0</v>
      </c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76"/>
      <c r="AD201" s="176"/>
      <c r="AE201" s="176"/>
      <c r="AF201" s="176"/>
      <c r="AG201" s="176"/>
      <c r="AH201" s="176"/>
      <c r="AI201" s="176"/>
      <c r="AJ201" s="176"/>
      <c r="AK201" s="176"/>
      <c r="AL201" s="176"/>
      <c r="AM201" s="176"/>
      <c r="AN201" s="176"/>
      <c r="AO201" s="176"/>
      <c r="AP201" s="176"/>
      <c r="AQ201" s="176"/>
      <c r="AR201" s="176"/>
      <c r="AS201" s="176"/>
      <c r="AT201" s="176"/>
      <c r="AU201" s="176"/>
      <c r="AV201" s="176"/>
      <c r="AW201" s="176"/>
      <c r="AX201" s="176"/>
      <c r="AY201" s="176"/>
      <c r="AZ201" s="176"/>
      <c r="BA201" s="176"/>
      <c r="BB201" s="176"/>
      <c r="BC201" s="176"/>
      <c r="BD201" s="176"/>
      <c r="BE201" s="176"/>
      <c r="BF201" s="176"/>
      <c r="BG201" s="176"/>
      <c r="BH201" s="176"/>
      <c r="BI201" s="176"/>
      <c r="BJ201" s="176"/>
      <c r="BK201" s="176"/>
      <c r="BL201" s="176"/>
      <c r="BM201" s="176"/>
      <c r="BN201" s="176"/>
      <c r="BO201" s="176"/>
      <c r="BP201" s="176"/>
      <c r="BQ201" s="176"/>
      <c r="BR201" s="176"/>
      <c r="BS201" s="176"/>
      <c r="BT201" s="176"/>
      <c r="BU201" s="176"/>
      <c r="BV201" s="176"/>
      <c r="BW201" s="176"/>
      <c r="BX201" s="176"/>
      <c r="BY201" s="176"/>
      <c r="BZ201" s="176"/>
      <c r="CA201" s="176"/>
      <c r="CB201" s="176"/>
      <c r="CC201" s="176"/>
      <c r="CD201" s="176"/>
      <c r="CE201" s="176"/>
      <c r="CF201" s="176"/>
      <c r="CG201" s="176"/>
      <c r="CH201" s="176"/>
      <c r="CI201" s="176"/>
      <c r="CJ201" s="176"/>
      <c r="CK201" s="176"/>
      <c r="CL201" s="176"/>
      <c r="CM201" s="176"/>
      <c r="CN201" s="176"/>
      <c r="CO201" s="176"/>
      <c r="CP201" s="176"/>
      <c r="CQ201" s="176"/>
      <c r="CR201" s="176"/>
      <c r="CS201" s="176"/>
      <c r="CT201" s="176"/>
      <c r="CU201" s="176"/>
      <c r="CV201" s="176"/>
      <c r="CW201" s="176"/>
      <c r="CX201" s="176"/>
      <c r="CY201" s="176"/>
      <c r="CZ201" s="176"/>
      <c r="DA201" s="176"/>
      <c r="DB201" s="176"/>
      <c r="DC201" s="176"/>
      <c r="DD201" s="176"/>
      <c r="DE201" s="176"/>
      <c r="DF201" s="176"/>
      <c r="DG201" s="176"/>
      <c r="DH201" s="176"/>
      <c r="DI201" s="176"/>
      <c r="DJ201" s="176"/>
      <c r="DK201" s="176"/>
      <c r="DL201" s="176"/>
      <c r="DM201" s="176"/>
      <c r="DN201" s="176"/>
      <c r="DO201" s="176"/>
      <c r="DP201" s="176"/>
      <c r="DQ201" s="176"/>
      <c r="DR201" s="176"/>
      <c r="DS201" s="176"/>
      <c r="DT201" s="176"/>
      <c r="DU201" s="176"/>
      <c r="DV201" s="176"/>
      <c r="DW201" s="176"/>
      <c r="DX201" s="176"/>
      <c r="DY201" s="176"/>
    </row>
    <row r="202" spans="1:129" s="97" customFormat="1" ht="12.75" customHeight="1">
      <c r="A202" s="266" t="s">
        <v>517</v>
      </c>
      <c r="B202" s="267" t="s">
        <v>314</v>
      </c>
      <c r="C202" s="395">
        <v>-325</v>
      </c>
      <c r="D202" s="395">
        <v>0</v>
      </c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76"/>
      <c r="AD202" s="176"/>
      <c r="AE202" s="176"/>
      <c r="AF202" s="176"/>
      <c r="AG202" s="176"/>
      <c r="AH202" s="176"/>
      <c r="AI202" s="176"/>
      <c r="AJ202" s="176"/>
      <c r="AK202" s="176"/>
      <c r="AL202" s="176"/>
      <c r="AM202" s="176"/>
      <c r="AN202" s="176"/>
      <c r="AO202" s="176"/>
      <c r="AP202" s="176"/>
      <c r="AQ202" s="176"/>
      <c r="AR202" s="176"/>
      <c r="AS202" s="176"/>
      <c r="AT202" s="176"/>
      <c r="AU202" s="176"/>
      <c r="AV202" s="176"/>
      <c r="AW202" s="176"/>
      <c r="AX202" s="176"/>
      <c r="AY202" s="176"/>
      <c r="AZ202" s="176"/>
      <c r="BA202" s="176"/>
      <c r="BB202" s="176"/>
      <c r="BC202" s="176"/>
      <c r="BD202" s="176"/>
      <c r="BE202" s="176"/>
      <c r="BF202" s="176"/>
      <c r="BG202" s="176"/>
      <c r="BH202" s="176"/>
      <c r="BI202" s="176"/>
      <c r="BJ202" s="176"/>
      <c r="BK202" s="176"/>
      <c r="BL202" s="176"/>
      <c r="BM202" s="176"/>
      <c r="BN202" s="176"/>
      <c r="BO202" s="176"/>
      <c r="BP202" s="176"/>
      <c r="BQ202" s="176"/>
      <c r="BR202" s="176"/>
      <c r="BS202" s="176"/>
      <c r="BT202" s="176"/>
      <c r="BU202" s="176"/>
      <c r="BV202" s="176"/>
      <c r="BW202" s="176"/>
      <c r="BX202" s="176"/>
      <c r="BY202" s="176"/>
      <c r="BZ202" s="176"/>
      <c r="CA202" s="176"/>
      <c r="CB202" s="176"/>
      <c r="CC202" s="176"/>
      <c r="CD202" s="176"/>
      <c r="CE202" s="176"/>
      <c r="CF202" s="176"/>
      <c r="CG202" s="176"/>
      <c r="CH202" s="176"/>
      <c r="CI202" s="176"/>
      <c r="CJ202" s="176"/>
      <c r="CK202" s="176"/>
      <c r="CL202" s="176"/>
      <c r="CM202" s="176"/>
      <c r="CN202" s="176"/>
      <c r="CO202" s="176"/>
      <c r="CP202" s="176"/>
      <c r="CQ202" s="176"/>
      <c r="CR202" s="176"/>
      <c r="CS202" s="176"/>
      <c r="CT202" s="176"/>
      <c r="CU202" s="176"/>
      <c r="CV202" s="176"/>
      <c r="CW202" s="176"/>
      <c r="CX202" s="176"/>
      <c r="CY202" s="176"/>
      <c r="CZ202" s="176"/>
      <c r="DA202" s="176"/>
      <c r="DB202" s="176"/>
      <c r="DC202" s="176"/>
      <c r="DD202" s="176"/>
      <c r="DE202" s="176"/>
      <c r="DF202" s="176"/>
      <c r="DG202" s="176"/>
      <c r="DH202" s="176"/>
      <c r="DI202" s="176"/>
      <c r="DJ202" s="176"/>
      <c r="DK202" s="176"/>
      <c r="DL202" s="176"/>
      <c r="DM202" s="176"/>
      <c r="DN202" s="176"/>
      <c r="DO202" s="176"/>
      <c r="DP202" s="176"/>
      <c r="DQ202" s="176"/>
      <c r="DR202" s="176"/>
      <c r="DS202" s="176"/>
      <c r="DT202" s="176"/>
      <c r="DU202" s="176"/>
      <c r="DV202" s="176"/>
      <c r="DW202" s="176"/>
      <c r="DX202" s="176"/>
      <c r="DY202" s="176"/>
    </row>
    <row r="203" spans="1:9" ht="15" customHeight="1">
      <c r="A203" s="453"/>
      <c r="B203" s="479" t="s">
        <v>547</v>
      </c>
      <c r="C203" s="391"/>
      <c r="D203" s="395"/>
      <c r="E203" s="352"/>
      <c r="F203" s="352"/>
      <c r="G203" s="482"/>
      <c r="H203" s="352"/>
      <c r="I203" s="352"/>
    </row>
    <row r="204" spans="1:9" ht="12.75" customHeight="1">
      <c r="A204" s="453"/>
      <c r="B204" s="480" t="s">
        <v>531</v>
      </c>
      <c r="C204" s="391">
        <v>165184</v>
      </c>
      <c r="D204" s="250">
        <v>46495</v>
      </c>
      <c r="E204" s="352"/>
      <c r="F204" s="352"/>
      <c r="G204" s="482"/>
      <c r="H204" s="352"/>
      <c r="I204" s="352"/>
    </row>
    <row r="205" spans="1:9" ht="25.5" customHeight="1">
      <c r="A205" s="453"/>
      <c r="B205" s="464" t="s">
        <v>532</v>
      </c>
      <c r="C205" s="195">
        <v>165184</v>
      </c>
      <c r="D205" s="395">
        <v>46495</v>
      </c>
      <c r="E205" s="352"/>
      <c r="F205" s="352"/>
      <c r="G205" s="482"/>
      <c r="H205" s="352"/>
      <c r="I205" s="352"/>
    </row>
    <row r="206" spans="1:9" ht="12.75" customHeight="1">
      <c r="A206" s="453"/>
      <c r="B206" s="480" t="s">
        <v>293</v>
      </c>
      <c r="C206" s="391">
        <v>82546</v>
      </c>
      <c r="D206" s="250">
        <v>9006</v>
      </c>
      <c r="E206" s="352"/>
      <c r="F206" s="352"/>
      <c r="G206" s="482"/>
      <c r="H206" s="352"/>
      <c r="I206" s="352"/>
    </row>
    <row r="207" spans="1:9" ht="12.75" customHeight="1">
      <c r="A207" s="254" t="s">
        <v>1739</v>
      </c>
      <c r="B207" s="464" t="s">
        <v>533</v>
      </c>
      <c r="C207" s="195">
        <v>72086</v>
      </c>
      <c r="D207" s="395">
        <v>8734</v>
      </c>
      <c r="E207" s="352"/>
      <c r="F207" s="352"/>
      <c r="G207" s="482"/>
      <c r="H207" s="352"/>
      <c r="I207" s="352"/>
    </row>
    <row r="208" spans="1:9" ht="12.75" customHeight="1">
      <c r="A208" s="193" t="s">
        <v>1741</v>
      </c>
      <c r="B208" s="464" t="s">
        <v>534</v>
      </c>
      <c r="C208" s="195">
        <v>72086</v>
      </c>
      <c r="D208" s="395">
        <v>8734</v>
      </c>
      <c r="E208" s="352"/>
      <c r="F208" s="352"/>
      <c r="G208" s="482"/>
      <c r="H208" s="352"/>
      <c r="I208" s="352"/>
    </row>
    <row r="209" spans="1:129" s="97" customFormat="1" ht="12.75" customHeight="1">
      <c r="A209" s="193">
        <v>1000</v>
      </c>
      <c r="B209" s="263" t="s">
        <v>524</v>
      </c>
      <c r="C209" s="395">
        <v>5840</v>
      </c>
      <c r="D209" s="395">
        <v>1468</v>
      </c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76"/>
      <c r="AT209" s="176"/>
      <c r="AU209" s="176"/>
      <c r="AV209" s="176"/>
      <c r="AW209" s="176"/>
      <c r="AX209" s="176"/>
      <c r="AY209" s="176"/>
      <c r="AZ209" s="176"/>
      <c r="BA209" s="176"/>
      <c r="BB209" s="176"/>
      <c r="BC209" s="176"/>
      <c r="BD209" s="176"/>
      <c r="BE209" s="176"/>
      <c r="BF209" s="176"/>
      <c r="BG209" s="176"/>
      <c r="BH209" s="176"/>
      <c r="BI209" s="176"/>
      <c r="BJ209" s="176"/>
      <c r="BK209" s="176"/>
      <c r="BL209" s="176"/>
      <c r="BM209" s="176"/>
      <c r="BN209" s="176"/>
      <c r="BO209" s="176"/>
      <c r="BP209" s="176"/>
      <c r="BQ209" s="176"/>
      <c r="BR209" s="176"/>
      <c r="BS209" s="176"/>
      <c r="BT209" s="176"/>
      <c r="BU209" s="176"/>
      <c r="BV209" s="176"/>
      <c r="BW209" s="176"/>
      <c r="BX209" s="176"/>
      <c r="BY209" s="176"/>
      <c r="BZ209" s="176"/>
      <c r="CA209" s="176"/>
      <c r="CB209" s="176"/>
      <c r="CC209" s="176"/>
      <c r="CD209" s="176"/>
      <c r="CE209" s="176"/>
      <c r="CF209" s="176"/>
      <c r="CG209" s="176"/>
      <c r="CH209" s="176"/>
      <c r="CI209" s="176"/>
      <c r="CJ209" s="176"/>
      <c r="CK209" s="176"/>
      <c r="CL209" s="176"/>
      <c r="CM209" s="176"/>
      <c r="CN209" s="176"/>
      <c r="CO209" s="176"/>
      <c r="CP209" s="176"/>
      <c r="CQ209" s="176"/>
      <c r="CR209" s="176"/>
      <c r="CS209" s="176"/>
      <c r="CT209" s="176"/>
      <c r="CU209" s="176"/>
      <c r="CV209" s="176"/>
      <c r="CW209" s="176"/>
      <c r="CX209" s="176"/>
      <c r="CY209" s="176"/>
      <c r="CZ209" s="176"/>
      <c r="DA209" s="176"/>
      <c r="DB209" s="176"/>
      <c r="DC209" s="176"/>
      <c r="DD209" s="176"/>
      <c r="DE209" s="176"/>
      <c r="DF209" s="176"/>
      <c r="DG209" s="176"/>
      <c r="DH209" s="176"/>
      <c r="DI209" s="176"/>
      <c r="DJ209" s="176"/>
      <c r="DK209" s="176"/>
      <c r="DL209" s="176"/>
      <c r="DM209" s="176"/>
      <c r="DN209" s="176"/>
      <c r="DO209" s="176"/>
      <c r="DP209" s="176"/>
      <c r="DQ209" s="176"/>
      <c r="DR209" s="176"/>
      <c r="DS209" s="176"/>
      <c r="DT209" s="176"/>
      <c r="DU209" s="176"/>
      <c r="DV209" s="176"/>
      <c r="DW209" s="176"/>
      <c r="DX209" s="176"/>
      <c r="DY209" s="176"/>
    </row>
    <row r="210" spans="1:9" ht="12.75" customHeight="1">
      <c r="A210" s="154">
        <v>1100</v>
      </c>
      <c r="B210" s="464" t="s">
        <v>539</v>
      </c>
      <c r="C210" s="195">
        <v>4711</v>
      </c>
      <c r="D210" s="395">
        <v>1116</v>
      </c>
      <c r="E210" s="352"/>
      <c r="F210" s="352"/>
      <c r="G210" s="482"/>
      <c r="H210" s="352"/>
      <c r="I210" s="352"/>
    </row>
    <row r="211" spans="1:9" ht="25.5" customHeight="1">
      <c r="A211" s="154">
        <v>1200</v>
      </c>
      <c r="B211" s="464" t="s">
        <v>515</v>
      </c>
      <c r="C211" s="195">
        <v>1129</v>
      </c>
      <c r="D211" s="395">
        <v>352</v>
      </c>
      <c r="E211" s="352"/>
      <c r="F211" s="352"/>
      <c r="G211" s="482"/>
      <c r="H211" s="352"/>
      <c r="I211" s="352"/>
    </row>
    <row r="212" spans="1:9" ht="12.75" customHeight="1">
      <c r="A212" s="193">
        <v>2000</v>
      </c>
      <c r="B212" s="464" t="s">
        <v>535</v>
      </c>
      <c r="C212" s="195">
        <v>66246</v>
      </c>
      <c r="D212" s="395">
        <v>7266</v>
      </c>
      <c r="E212" s="352"/>
      <c r="F212" s="352"/>
      <c r="G212" s="482"/>
      <c r="H212" s="352"/>
      <c r="I212" s="352"/>
    </row>
    <row r="213" spans="1:9" ht="12.75" customHeight="1">
      <c r="A213" s="254" t="s">
        <v>1780</v>
      </c>
      <c r="B213" s="464" t="s">
        <v>540</v>
      </c>
      <c r="C213" s="195">
        <v>10460</v>
      </c>
      <c r="D213" s="395">
        <v>272</v>
      </c>
      <c r="E213" s="352"/>
      <c r="F213" s="352"/>
      <c r="G213" s="482"/>
      <c r="H213" s="352"/>
      <c r="I213" s="352"/>
    </row>
    <row r="214" spans="1:9" ht="12.75" customHeight="1">
      <c r="A214" s="193">
        <v>5000</v>
      </c>
      <c r="B214" s="464" t="s">
        <v>1783</v>
      </c>
      <c r="C214" s="195">
        <v>10460</v>
      </c>
      <c r="D214" s="395">
        <v>272</v>
      </c>
      <c r="E214" s="481"/>
      <c r="F214" s="481"/>
      <c r="G214" s="483"/>
      <c r="H214" s="481"/>
      <c r="I214" s="481"/>
    </row>
    <row r="215" spans="1:129" s="97" customFormat="1" ht="12.75" customHeight="1">
      <c r="A215" s="484"/>
      <c r="B215" s="192" t="s">
        <v>1430</v>
      </c>
      <c r="C215" s="250">
        <v>82638</v>
      </c>
      <c r="D215" s="250">
        <v>37489</v>
      </c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6"/>
      <c r="AG215" s="176"/>
      <c r="AH215" s="176"/>
      <c r="AI215" s="176"/>
      <c r="AJ215" s="176"/>
      <c r="AK215" s="176"/>
      <c r="AL215" s="176"/>
      <c r="AM215" s="176"/>
      <c r="AN215" s="176"/>
      <c r="AO215" s="176"/>
      <c r="AP215" s="176"/>
      <c r="AQ215" s="176"/>
      <c r="AR215" s="176"/>
      <c r="AS215" s="176"/>
      <c r="AT215" s="176"/>
      <c r="AU215" s="176"/>
      <c r="AV215" s="176"/>
      <c r="AW215" s="176"/>
      <c r="AX215" s="176"/>
      <c r="AY215" s="176"/>
      <c r="AZ215" s="176"/>
      <c r="BA215" s="176"/>
      <c r="BB215" s="176"/>
      <c r="BC215" s="176"/>
      <c r="BD215" s="176"/>
      <c r="BE215" s="176"/>
      <c r="BF215" s="176"/>
      <c r="BG215" s="176"/>
      <c r="BH215" s="176"/>
      <c r="BI215" s="176"/>
      <c r="BJ215" s="176"/>
      <c r="BK215" s="176"/>
      <c r="BL215" s="176"/>
      <c r="BM215" s="176"/>
      <c r="BN215" s="176"/>
      <c r="BO215" s="176"/>
      <c r="BP215" s="176"/>
      <c r="BQ215" s="176"/>
      <c r="BR215" s="176"/>
      <c r="BS215" s="176"/>
      <c r="BT215" s="176"/>
      <c r="BU215" s="176"/>
      <c r="BV215" s="176"/>
      <c r="BW215" s="176"/>
      <c r="BX215" s="176"/>
      <c r="BY215" s="176"/>
      <c r="BZ215" s="176"/>
      <c r="CA215" s="176"/>
      <c r="CB215" s="176"/>
      <c r="CC215" s="176"/>
      <c r="CD215" s="176"/>
      <c r="CE215" s="176"/>
      <c r="CF215" s="176"/>
      <c r="CG215" s="176"/>
      <c r="CH215" s="176"/>
      <c r="CI215" s="176"/>
      <c r="CJ215" s="176"/>
      <c r="CK215" s="176"/>
      <c r="CL215" s="176"/>
      <c r="CM215" s="176"/>
      <c r="CN215" s="176"/>
      <c r="CO215" s="176"/>
      <c r="CP215" s="176"/>
      <c r="CQ215" s="176"/>
      <c r="CR215" s="176"/>
      <c r="CS215" s="176"/>
      <c r="CT215" s="176"/>
      <c r="CU215" s="176"/>
      <c r="CV215" s="176"/>
      <c r="CW215" s="176"/>
      <c r="CX215" s="176"/>
      <c r="CY215" s="176"/>
      <c r="CZ215" s="176"/>
      <c r="DA215" s="176"/>
      <c r="DB215" s="176"/>
      <c r="DC215" s="176"/>
      <c r="DD215" s="176"/>
      <c r="DE215" s="176"/>
      <c r="DF215" s="176"/>
      <c r="DG215" s="176"/>
      <c r="DH215" s="176"/>
      <c r="DI215" s="176"/>
      <c r="DJ215" s="176"/>
      <c r="DK215" s="176"/>
      <c r="DL215" s="176"/>
      <c r="DM215" s="176"/>
      <c r="DN215" s="176"/>
      <c r="DO215" s="176"/>
      <c r="DP215" s="176"/>
      <c r="DQ215" s="176"/>
      <c r="DR215" s="176"/>
      <c r="DS215" s="176"/>
      <c r="DT215" s="176"/>
      <c r="DU215" s="176"/>
      <c r="DV215" s="176"/>
      <c r="DW215" s="176"/>
      <c r="DX215" s="176"/>
      <c r="DY215" s="176"/>
    </row>
    <row r="216" spans="1:129" s="97" customFormat="1" ht="12.75" customHeight="1">
      <c r="A216" s="254"/>
      <c r="B216" s="192" t="s">
        <v>1431</v>
      </c>
      <c r="C216" s="250">
        <v>-82638</v>
      </c>
      <c r="D216" s="250">
        <v>-37489</v>
      </c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6"/>
      <c r="AC216" s="176"/>
      <c r="AD216" s="176"/>
      <c r="AE216" s="176"/>
      <c r="AF216" s="176"/>
      <c r="AG216" s="176"/>
      <c r="AH216" s="176"/>
      <c r="AI216" s="176"/>
      <c r="AJ216" s="176"/>
      <c r="AK216" s="176"/>
      <c r="AL216" s="176"/>
      <c r="AM216" s="176"/>
      <c r="AN216" s="176"/>
      <c r="AO216" s="176"/>
      <c r="AP216" s="176"/>
      <c r="AQ216" s="176"/>
      <c r="AR216" s="176"/>
      <c r="AS216" s="176"/>
      <c r="AT216" s="176"/>
      <c r="AU216" s="176"/>
      <c r="AV216" s="176"/>
      <c r="AW216" s="176"/>
      <c r="AX216" s="176"/>
      <c r="AY216" s="176"/>
      <c r="AZ216" s="176"/>
      <c r="BA216" s="176"/>
      <c r="BB216" s="176"/>
      <c r="BC216" s="176"/>
      <c r="BD216" s="176"/>
      <c r="BE216" s="176"/>
      <c r="BF216" s="176"/>
      <c r="BG216" s="176"/>
      <c r="BH216" s="176"/>
      <c r="BI216" s="176"/>
      <c r="BJ216" s="176"/>
      <c r="BK216" s="176"/>
      <c r="BL216" s="176"/>
      <c r="BM216" s="176"/>
      <c r="BN216" s="176"/>
      <c r="BO216" s="176"/>
      <c r="BP216" s="176"/>
      <c r="BQ216" s="176"/>
      <c r="BR216" s="176"/>
      <c r="BS216" s="176"/>
      <c r="BT216" s="176"/>
      <c r="BU216" s="176"/>
      <c r="BV216" s="176"/>
      <c r="BW216" s="176"/>
      <c r="BX216" s="176"/>
      <c r="BY216" s="176"/>
      <c r="BZ216" s="176"/>
      <c r="CA216" s="176"/>
      <c r="CB216" s="176"/>
      <c r="CC216" s="176"/>
      <c r="CD216" s="176"/>
      <c r="CE216" s="176"/>
      <c r="CF216" s="176"/>
      <c r="CG216" s="176"/>
      <c r="CH216" s="176"/>
      <c r="CI216" s="176"/>
      <c r="CJ216" s="176"/>
      <c r="CK216" s="176"/>
      <c r="CL216" s="176"/>
      <c r="CM216" s="176"/>
      <c r="CN216" s="176"/>
      <c r="CO216" s="176"/>
      <c r="CP216" s="176"/>
      <c r="CQ216" s="176"/>
      <c r="CR216" s="176"/>
      <c r="CS216" s="176"/>
      <c r="CT216" s="176"/>
      <c r="CU216" s="176"/>
      <c r="CV216" s="176"/>
      <c r="CW216" s="176"/>
      <c r="CX216" s="176"/>
      <c r="CY216" s="176"/>
      <c r="CZ216" s="176"/>
      <c r="DA216" s="176"/>
      <c r="DB216" s="176"/>
      <c r="DC216" s="176"/>
      <c r="DD216" s="176"/>
      <c r="DE216" s="176"/>
      <c r="DF216" s="176"/>
      <c r="DG216" s="176"/>
      <c r="DH216" s="176"/>
      <c r="DI216" s="176"/>
      <c r="DJ216" s="176"/>
      <c r="DK216" s="176"/>
      <c r="DL216" s="176"/>
      <c r="DM216" s="176"/>
      <c r="DN216" s="176"/>
      <c r="DO216" s="176"/>
      <c r="DP216" s="176"/>
      <c r="DQ216" s="176"/>
      <c r="DR216" s="176"/>
      <c r="DS216" s="176"/>
      <c r="DT216" s="176"/>
      <c r="DU216" s="176"/>
      <c r="DV216" s="176"/>
      <c r="DW216" s="176"/>
      <c r="DX216" s="176"/>
      <c r="DY216" s="176"/>
    </row>
    <row r="217" spans="1:129" s="97" customFormat="1" ht="12.75" customHeight="1">
      <c r="A217" s="266" t="s">
        <v>517</v>
      </c>
      <c r="B217" s="267" t="s">
        <v>314</v>
      </c>
      <c r="C217" s="395">
        <v>-82638</v>
      </c>
      <c r="D217" s="395">
        <v>-37489</v>
      </c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76"/>
      <c r="AJ217" s="176"/>
      <c r="AK217" s="176"/>
      <c r="AL217" s="176"/>
      <c r="AM217" s="176"/>
      <c r="AN217" s="176"/>
      <c r="AO217" s="176"/>
      <c r="AP217" s="176"/>
      <c r="AQ217" s="176"/>
      <c r="AR217" s="176"/>
      <c r="AS217" s="176"/>
      <c r="AT217" s="176"/>
      <c r="AU217" s="176"/>
      <c r="AV217" s="176"/>
      <c r="AW217" s="176"/>
      <c r="AX217" s="176"/>
      <c r="AY217" s="176"/>
      <c r="AZ217" s="176"/>
      <c r="BA217" s="176"/>
      <c r="BB217" s="176"/>
      <c r="BC217" s="176"/>
      <c r="BD217" s="176"/>
      <c r="BE217" s="176"/>
      <c r="BF217" s="176"/>
      <c r="BG217" s="176"/>
      <c r="BH217" s="176"/>
      <c r="BI217" s="176"/>
      <c r="BJ217" s="176"/>
      <c r="BK217" s="176"/>
      <c r="BL217" s="176"/>
      <c r="BM217" s="176"/>
      <c r="BN217" s="176"/>
      <c r="BO217" s="176"/>
      <c r="BP217" s="176"/>
      <c r="BQ217" s="176"/>
      <c r="BR217" s="176"/>
      <c r="BS217" s="176"/>
      <c r="BT217" s="176"/>
      <c r="BU217" s="176"/>
      <c r="BV217" s="176"/>
      <c r="BW217" s="176"/>
      <c r="BX217" s="176"/>
      <c r="BY217" s="176"/>
      <c r="BZ217" s="176"/>
      <c r="CA217" s="176"/>
      <c r="CB217" s="176"/>
      <c r="CC217" s="176"/>
      <c r="CD217" s="176"/>
      <c r="CE217" s="176"/>
      <c r="CF217" s="176"/>
      <c r="CG217" s="176"/>
      <c r="CH217" s="176"/>
      <c r="CI217" s="176"/>
      <c r="CJ217" s="176"/>
      <c r="CK217" s="176"/>
      <c r="CL217" s="176"/>
      <c r="CM217" s="176"/>
      <c r="CN217" s="176"/>
      <c r="CO217" s="176"/>
      <c r="CP217" s="176"/>
      <c r="CQ217" s="176"/>
      <c r="CR217" s="176"/>
      <c r="CS217" s="176"/>
      <c r="CT217" s="176"/>
      <c r="CU217" s="176"/>
      <c r="CV217" s="176"/>
      <c r="CW217" s="176"/>
      <c r="CX217" s="176"/>
      <c r="CY217" s="176"/>
      <c r="CZ217" s="176"/>
      <c r="DA217" s="176"/>
      <c r="DB217" s="176"/>
      <c r="DC217" s="176"/>
      <c r="DD217" s="176"/>
      <c r="DE217" s="176"/>
      <c r="DF217" s="176"/>
      <c r="DG217" s="176"/>
      <c r="DH217" s="176"/>
      <c r="DI217" s="176"/>
      <c r="DJ217" s="176"/>
      <c r="DK217" s="176"/>
      <c r="DL217" s="176"/>
      <c r="DM217" s="176"/>
      <c r="DN217" s="176"/>
      <c r="DO217" s="176"/>
      <c r="DP217" s="176"/>
      <c r="DQ217" s="176"/>
      <c r="DR217" s="176"/>
      <c r="DS217" s="176"/>
      <c r="DT217" s="176"/>
      <c r="DU217" s="176"/>
      <c r="DV217" s="176"/>
      <c r="DW217" s="176"/>
      <c r="DX217" s="176"/>
      <c r="DY217" s="176"/>
    </row>
    <row r="218" spans="1:9" ht="15" customHeight="1">
      <c r="A218" s="453"/>
      <c r="B218" s="479" t="s">
        <v>548</v>
      </c>
      <c r="C218" s="391"/>
      <c r="D218" s="395"/>
      <c r="E218" s="481"/>
      <c r="F218" s="481"/>
      <c r="G218" s="483"/>
      <c r="H218" s="481"/>
      <c r="I218" s="481"/>
    </row>
    <row r="219" spans="1:9" ht="12.75" customHeight="1">
      <c r="A219" s="453"/>
      <c r="B219" s="480" t="s">
        <v>531</v>
      </c>
      <c r="C219" s="391">
        <v>126201</v>
      </c>
      <c r="D219" s="250">
        <v>113</v>
      </c>
      <c r="E219" s="352"/>
      <c r="F219" s="352"/>
      <c r="G219" s="482"/>
      <c r="H219" s="352"/>
      <c r="I219" s="352"/>
    </row>
    <row r="220" spans="1:9" ht="25.5" customHeight="1">
      <c r="A220" s="453"/>
      <c r="B220" s="464" t="s">
        <v>532</v>
      </c>
      <c r="C220" s="195">
        <v>126201</v>
      </c>
      <c r="D220" s="395">
        <v>113</v>
      </c>
      <c r="E220" s="352"/>
      <c r="F220" s="352"/>
      <c r="G220" s="482"/>
      <c r="H220" s="352"/>
      <c r="I220" s="352"/>
    </row>
    <row r="221" spans="1:9" ht="12.75" customHeight="1">
      <c r="A221" s="453"/>
      <c r="B221" s="480" t="s">
        <v>293</v>
      </c>
      <c r="C221" s="391">
        <v>60400</v>
      </c>
      <c r="D221" s="250">
        <v>514</v>
      </c>
      <c r="E221" s="352"/>
      <c r="F221" s="352"/>
      <c r="G221" s="482"/>
      <c r="H221" s="352"/>
      <c r="I221" s="352"/>
    </row>
    <row r="222" spans="1:9" ht="12.75" customHeight="1">
      <c r="A222" s="254" t="s">
        <v>1739</v>
      </c>
      <c r="B222" s="464" t="s">
        <v>533</v>
      </c>
      <c r="C222" s="195">
        <v>60400</v>
      </c>
      <c r="D222" s="395">
        <v>514</v>
      </c>
      <c r="E222" s="352"/>
      <c r="F222" s="352"/>
      <c r="G222" s="482"/>
      <c r="H222" s="352"/>
      <c r="I222" s="352"/>
    </row>
    <row r="223" spans="1:9" ht="12.75" customHeight="1">
      <c r="A223" s="193" t="s">
        <v>1741</v>
      </c>
      <c r="B223" s="464" t="s">
        <v>534</v>
      </c>
      <c r="C223" s="195">
        <v>59005</v>
      </c>
      <c r="D223" s="395">
        <v>514</v>
      </c>
      <c r="E223" s="352"/>
      <c r="F223" s="352"/>
      <c r="G223" s="482"/>
      <c r="H223" s="352"/>
      <c r="I223" s="352"/>
    </row>
    <row r="224" spans="1:129" s="97" customFormat="1" ht="12.75" customHeight="1">
      <c r="A224" s="193">
        <v>1000</v>
      </c>
      <c r="B224" s="263" t="s">
        <v>524</v>
      </c>
      <c r="C224" s="395">
        <v>7689</v>
      </c>
      <c r="D224" s="395">
        <v>0</v>
      </c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  <c r="AA224" s="176"/>
      <c r="AB224" s="176"/>
      <c r="AC224" s="176"/>
      <c r="AD224" s="176"/>
      <c r="AE224" s="176"/>
      <c r="AF224" s="176"/>
      <c r="AG224" s="176"/>
      <c r="AH224" s="176"/>
      <c r="AI224" s="176"/>
      <c r="AJ224" s="176"/>
      <c r="AK224" s="176"/>
      <c r="AL224" s="176"/>
      <c r="AM224" s="176"/>
      <c r="AN224" s="176"/>
      <c r="AO224" s="176"/>
      <c r="AP224" s="176"/>
      <c r="AQ224" s="176"/>
      <c r="AR224" s="176"/>
      <c r="AS224" s="176"/>
      <c r="AT224" s="176"/>
      <c r="AU224" s="176"/>
      <c r="AV224" s="176"/>
      <c r="AW224" s="176"/>
      <c r="AX224" s="176"/>
      <c r="AY224" s="176"/>
      <c r="AZ224" s="176"/>
      <c r="BA224" s="176"/>
      <c r="BB224" s="176"/>
      <c r="BC224" s="176"/>
      <c r="BD224" s="176"/>
      <c r="BE224" s="176"/>
      <c r="BF224" s="176"/>
      <c r="BG224" s="176"/>
      <c r="BH224" s="176"/>
      <c r="BI224" s="176"/>
      <c r="BJ224" s="176"/>
      <c r="BK224" s="176"/>
      <c r="BL224" s="176"/>
      <c r="BM224" s="176"/>
      <c r="BN224" s="176"/>
      <c r="BO224" s="176"/>
      <c r="BP224" s="176"/>
      <c r="BQ224" s="176"/>
      <c r="BR224" s="176"/>
      <c r="BS224" s="176"/>
      <c r="BT224" s="176"/>
      <c r="BU224" s="176"/>
      <c r="BV224" s="176"/>
      <c r="BW224" s="176"/>
      <c r="BX224" s="176"/>
      <c r="BY224" s="176"/>
      <c r="BZ224" s="176"/>
      <c r="CA224" s="176"/>
      <c r="CB224" s="176"/>
      <c r="CC224" s="176"/>
      <c r="CD224" s="176"/>
      <c r="CE224" s="176"/>
      <c r="CF224" s="176"/>
      <c r="CG224" s="176"/>
      <c r="CH224" s="176"/>
      <c r="CI224" s="176"/>
      <c r="CJ224" s="176"/>
      <c r="CK224" s="176"/>
      <c r="CL224" s="176"/>
      <c r="CM224" s="176"/>
      <c r="CN224" s="176"/>
      <c r="CO224" s="176"/>
      <c r="CP224" s="176"/>
      <c r="CQ224" s="176"/>
      <c r="CR224" s="176"/>
      <c r="CS224" s="176"/>
      <c r="CT224" s="176"/>
      <c r="CU224" s="176"/>
      <c r="CV224" s="176"/>
      <c r="CW224" s="176"/>
      <c r="CX224" s="176"/>
      <c r="CY224" s="176"/>
      <c r="CZ224" s="176"/>
      <c r="DA224" s="176"/>
      <c r="DB224" s="176"/>
      <c r="DC224" s="176"/>
      <c r="DD224" s="176"/>
      <c r="DE224" s="176"/>
      <c r="DF224" s="176"/>
      <c r="DG224" s="176"/>
      <c r="DH224" s="176"/>
      <c r="DI224" s="176"/>
      <c r="DJ224" s="176"/>
      <c r="DK224" s="176"/>
      <c r="DL224" s="176"/>
      <c r="DM224" s="176"/>
      <c r="DN224" s="176"/>
      <c r="DO224" s="176"/>
      <c r="DP224" s="176"/>
      <c r="DQ224" s="176"/>
      <c r="DR224" s="176"/>
      <c r="DS224" s="176"/>
      <c r="DT224" s="176"/>
      <c r="DU224" s="176"/>
      <c r="DV224" s="176"/>
      <c r="DW224" s="176"/>
      <c r="DX224" s="176"/>
      <c r="DY224" s="176"/>
    </row>
    <row r="225" spans="1:9" ht="12.75" customHeight="1">
      <c r="A225" s="154">
        <v>1100</v>
      </c>
      <c r="B225" s="464" t="s">
        <v>539</v>
      </c>
      <c r="C225" s="195">
        <v>6196</v>
      </c>
      <c r="D225" s="395">
        <v>0</v>
      </c>
      <c r="E225" s="352"/>
      <c r="F225" s="352"/>
      <c r="G225" s="482"/>
      <c r="H225" s="352"/>
      <c r="I225" s="352"/>
    </row>
    <row r="226" spans="1:9" ht="25.5" customHeight="1">
      <c r="A226" s="154">
        <v>1200</v>
      </c>
      <c r="B226" s="464" t="s">
        <v>515</v>
      </c>
      <c r="C226" s="195">
        <v>1493</v>
      </c>
      <c r="D226" s="395">
        <v>0</v>
      </c>
      <c r="E226" s="352"/>
      <c r="F226" s="352"/>
      <c r="G226" s="482"/>
      <c r="H226" s="352"/>
      <c r="I226" s="352"/>
    </row>
    <row r="227" spans="1:9" ht="12.75" customHeight="1">
      <c r="A227" s="193">
        <v>2000</v>
      </c>
      <c r="B227" s="464" t="s">
        <v>535</v>
      </c>
      <c r="C227" s="195">
        <v>51316</v>
      </c>
      <c r="D227" s="395">
        <v>514</v>
      </c>
      <c r="E227" s="352"/>
      <c r="F227" s="352"/>
      <c r="G227" s="482"/>
      <c r="H227" s="352"/>
      <c r="I227" s="352"/>
    </row>
    <row r="228" spans="1:9" ht="12.75" customHeight="1">
      <c r="A228" s="254" t="s">
        <v>1760</v>
      </c>
      <c r="B228" s="464" t="s">
        <v>1761</v>
      </c>
      <c r="C228" s="195">
        <v>1395</v>
      </c>
      <c r="D228" s="395">
        <v>0</v>
      </c>
      <c r="E228" s="352"/>
      <c r="F228" s="352"/>
      <c r="G228" s="482"/>
      <c r="H228" s="352"/>
      <c r="I228" s="352"/>
    </row>
    <row r="229" spans="1:9" ht="12.75" customHeight="1">
      <c r="A229" s="193">
        <v>3000</v>
      </c>
      <c r="B229" s="464" t="s">
        <v>549</v>
      </c>
      <c r="C229" s="195">
        <v>1395</v>
      </c>
      <c r="D229" s="395">
        <v>0</v>
      </c>
      <c r="E229" s="352"/>
      <c r="F229" s="352"/>
      <c r="G229" s="482"/>
      <c r="H229" s="352"/>
      <c r="I229" s="352"/>
    </row>
    <row r="230" spans="1:129" s="97" customFormat="1" ht="12.75" customHeight="1">
      <c r="A230" s="484"/>
      <c r="B230" s="192" t="s">
        <v>1430</v>
      </c>
      <c r="C230" s="250">
        <v>65801</v>
      </c>
      <c r="D230" s="250">
        <v>-401</v>
      </c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176"/>
      <c r="AA230" s="176"/>
      <c r="AB230" s="176"/>
      <c r="AC230" s="176"/>
      <c r="AD230" s="176"/>
      <c r="AE230" s="176"/>
      <c r="AF230" s="176"/>
      <c r="AG230" s="176"/>
      <c r="AH230" s="176"/>
      <c r="AI230" s="176"/>
      <c r="AJ230" s="176"/>
      <c r="AK230" s="176"/>
      <c r="AL230" s="176"/>
      <c r="AM230" s="176"/>
      <c r="AN230" s="176"/>
      <c r="AO230" s="176"/>
      <c r="AP230" s="176"/>
      <c r="AQ230" s="176"/>
      <c r="AR230" s="176"/>
      <c r="AS230" s="176"/>
      <c r="AT230" s="176"/>
      <c r="AU230" s="176"/>
      <c r="AV230" s="176"/>
      <c r="AW230" s="176"/>
      <c r="AX230" s="176"/>
      <c r="AY230" s="176"/>
      <c r="AZ230" s="176"/>
      <c r="BA230" s="176"/>
      <c r="BB230" s="176"/>
      <c r="BC230" s="176"/>
      <c r="BD230" s="176"/>
      <c r="BE230" s="176"/>
      <c r="BF230" s="176"/>
      <c r="BG230" s="176"/>
      <c r="BH230" s="176"/>
      <c r="BI230" s="176"/>
      <c r="BJ230" s="176"/>
      <c r="BK230" s="176"/>
      <c r="BL230" s="176"/>
      <c r="BM230" s="176"/>
      <c r="BN230" s="176"/>
      <c r="BO230" s="176"/>
      <c r="BP230" s="176"/>
      <c r="BQ230" s="176"/>
      <c r="BR230" s="176"/>
      <c r="BS230" s="176"/>
      <c r="BT230" s="176"/>
      <c r="BU230" s="176"/>
      <c r="BV230" s="176"/>
      <c r="BW230" s="176"/>
      <c r="BX230" s="176"/>
      <c r="BY230" s="176"/>
      <c r="BZ230" s="176"/>
      <c r="CA230" s="176"/>
      <c r="CB230" s="176"/>
      <c r="CC230" s="176"/>
      <c r="CD230" s="176"/>
      <c r="CE230" s="176"/>
      <c r="CF230" s="176"/>
      <c r="CG230" s="176"/>
      <c r="CH230" s="176"/>
      <c r="CI230" s="176"/>
      <c r="CJ230" s="176"/>
      <c r="CK230" s="176"/>
      <c r="CL230" s="176"/>
      <c r="CM230" s="176"/>
      <c r="CN230" s="176"/>
      <c r="CO230" s="176"/>
      <c r="CP230" s="176"/>
      <c r="CQ230" s="176"/>
      <c r="CR230" s="176"/>
      <c r="CS230" s="176"/>
      <c r="CT230" s="176"/>
      <c r="CU230" s="176"/>
      <c r="CV230" s="176"/>
      <c r="CW230" s="176"/>
      <c r="CX230" s="176"/>
      <c r="CY230" s="176"/>
      <c r="CZ230" s="176"/>
      <c r="DA230" s="176"/>
      <c r="DB230" s="176"/>
      <c r="DC230" s="176"/>
      <c r="DD230" s="176"/>
      <c r="DE230" s="176"/>
      <c r="DF230" s="176"/>
      <c r="DG230" s="176"/>
      <c r="DH230" s="176"/>
      <c r="DI230" s="176"/>
      <c r="DJ230" s="176"/>
      <c r="DK230" s="176"/>
      <c r="DL230" s="176"/>
      <c r="DM230" s="176"/>
      <c r="DN230" s="176"/>
      <c r="DO230" s="176"/>
      <c r="DP230" s="176"/>
      <c r="DQ230" s="176"/>
      <c r="DR230" s="176"/>
      <c r="DS230" s="176"/>
      <c r="DT230" s="176"/>
      <c r="DU230" s="176"/>
      <c r="DV230" s="176"/>
      <c r="DW230" s="176"/>
      <c r="DX230" s="176"/>
      <c r="DY230" s="176"/>
    </row>
    <row r="231" spans="1:129" s="97" customFormat="1" ht="12.75" customHeight="1">
      <c r="A231" s="254"/>
      <c r="B231" s="192" t="s">
        <v>1431</v>
      </c>
      <c r="C231" s="250">
        <v>-65801</v>
      </c>
      <c r="D231" s="250">
        <v>401</v>
      </c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6"/>
      <c r="S231" s="176"/>
      <c r="T231" s="176"/>
      <c r="U231" s="176"/>
      <c r="V231" s="176"/>
      <c r="W231" s="176"/>
      <c r="X231" s="176"/>
      <c r="Y231" s="176"/>
      <c r="Z231" s="176"/>
      <c r="AA231" s="176"/>
      <c r="AB231" s="176"/>
      <c r="AC231" s="176"/>
      <c r="AD231" s="176"/>
      <c r="AE231" s="176"/>
      <c r="AF231" s="176"/>
      <c r="AG231" s="176"/>
      <c r="AH231" s="176"/>
      <c r="AI231" s="176"/>
      <c r="AJ231" s="176"/>
      <c r="AK231" s="176"/>
      <c r="AL231" s="176"/>
      <c r="AM231" s="176"/>
      <c r="AN231" s="176"/>
      <c r="AO231" s="176"/>
      <c r="AP231" s="176"/>
      <c r="AQ231" s="176"/>
      <c r="AR231" s="176"/>
      <c r="AS231" s="176"/>
      <c r="AT231" s="176"/>
      <c r="AU231" s="176"/>
      <c r="AV231" s="176"/>
      <c r="AW231" s="176"/>
      <c r="AX231" s="176"/>
      <c r="AY231" s="176"/>
      <c r="AZ231" s="176"/>
      <c r="BA231" s="176"/>
      <c r="BB231" s="176"/>
      <c r="BC231" s="176"/>
      <c r="BD231" s="176"/>
      <c r="BE231" s="176"/>
      <c r="BF231" s="176"/>
      <c r="BG231" s="176"/>
      <c r="BH231" s="176"/>
      <c r="BI231" s="176"/>
      <c r="BJ231" s="176"/>
      <c r="BK231" s="176"/>
      <c r="BL231" s="176"/>
      <c r="BM231" s="176"/>
      <c r="BN231" s="176"/>
      <c r="BO231" s="176"/>
      <c r="BP231" s="176"/>
      <c r="BQ231" s="176"/>
      <c r="BR231" s="176"/>
      <c r="BS231" s="176"/>
      <c r="BT231" s="176"/>
      <c r="BU231" s="176"/>
      <c r="BV231" s="176"/>
      <c r="BW231" s="176"/>
      <c r="BX231" s="176"/>
      <c r="BY231" s="176"/>
      <c r="BZ231" s="176"/>
      <c r="CA231" s="176"/>
      <c r="CB231" s="176"/>
      <c r="CC231" s="176"/>
      <c r="CD231" s="176"/>
      <c r="CE231" s="176"/>
      <c r="CF231" s="176"/>
      <c r="CG231" s="176"/>
      <c r="CH231" s="176"/>
      <c r="CI231" s="176"/>
      <c r="CJ231" s="176"/>
      <c r="CK231" s="176"/>
      <c r="CL231" s="176"/>
      <c r="CM231" s="176"/>
      <c r="CN231" s="176"/>
      <c r="CO231" s="176"/>
      <c r="CP231" s="176"/>
      <c r="CQ231" s="176"/>
      <c r="CR231" s="176"/>
      <c r="CS231" s="176"/>
      <c r="CT231" s="176"/>
      <c r="CU231" s="176"/>
      <c r="CV231" s="176"/>
      <c r="CW231" s="176"/>
      <c r="CX231" s="176"/>
      <c r="CY231" s="176"/>
      <c r="CZ231" s="176"/>
      <c r="DA231" s="176"/>
      <c r="DB231" s="176"/>
      <c r="DC231" s="176"/>
      <c r="DD231" s="176"/>
      <c r="DE231" s="176"/>
      <c r="DF231" s="176"/>
      <c r="DG231" s="176"/>
      <c r="DH231" s="176"/>
      <c r="DI231" s="176"/>
      <c r="DJ231" s="176"/>
      <c r="DK231" s="176"/>
      <c r="DL231" s="176"/>
      <c r="DM231" s="176"/>
      <c r="DN231" s="176"/>
      <c r="DO231" s="176"/>
      <c r="DP231" s="176"/>
      <c r="DQ231" s="176"/>
      <c r="DR231" s="176"/>
      <c r="DS231" s="176"/>
      <c r="DT231" s="176"/>
      <c r="DU231" s="176"/>
      <c r="DV231" s="176"/>
      <c r="DW231" s="176"/>
      <c r="DX231" s="176"/>
      <c r="DY231" s="176"/>
    </row>
    <row r="232" spans="1:129" s="97" customFormat="1" ht="12.75" customHeight="1">
      <c r="A232" s="266" t="s">
        <v>517</v>
      </c>
      <c r="B232" s="267" t="s">
        <v>314</v>
      </c>
      <c r="C232" s="395">
        <v>-65801</v>
      </c>
      <c r="D232" s="395">
        <v>401</v>
      </c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  <c r="W232" s="176"/>
      <c r="X232" s="176"/>
      <c r="Y232" s="176"/>
      <c r="Z232" s="176"/>
      <c r="AA232" s="176"/>
      <c r="AB232" s="176"/>
      <c r="AC232" s="176"/>
      <c r="AD232" s="176"/>
      <c r="AE232" s="176"/>
      <c r="AF232" s="176"/>
      <c r="AG232" s="176"/>
      <c r="AH232" s="176"/>
      <c r="AI232" s="176"/>
      <c r="AJ232" s="176"/>
      <c r="AK232" s="176"/>
      <c r="AL232" s="176"/>
      <c r="AM232" s="176"/>
      <c r="AN232" s="176"/>
      <c r="AO232" s="176"/>
      <c r="AP232" s="176"/>
      <c r="AQ232" s="176"/>
      <c r="AR232" s="176"/>
      <c r="AS232" s="176"/>
      <c r="AT232" s="176"/>
      <c r="AU232" s="176"/>
      <c r="AV232" s="176"/>
      <c r="AW232" s="176"/>
      <c r="AX232" s="176"/>
      <c r="AY232" s="176"/>
      <c r="AZ232" s="176"/>
      <c r="BA232" s="176"/>
      <c r="BB232" s="176"/>
      <c r="BC232" s="176"/>
      <c r="BD232" s="176"/>
      <c r="BE232" s="176"/>
      <c r="BF232" s="176"/>
      <c r="BG232" s="176"/>
      <c r="BH232" s="176"/>
      <c r="BI232" s="176"/>
      <c r="BJ232" s="176"/>
      <c r="BK232" s="176"/>
      <c r="BL232" s="176"/>
      <c r="BM232" s="176"/>
      <c r="BN232" s="176"/>
      <c r="BO232" s="176"/>
      <c r="BP232" s="176"/>
      <c r="BQ232" s="176"/>
      <c r="BR232" s="176"/>
      <c r="BS232" s="176"/>
      <c r="BT232" s="176"/>
      <c r="BU232" s="176"/>
      <c r="BV232" s="176"/>
      <c r="BW232" s="176"/>
      <c r="BX232" s="176"/>
      <c r="BY232" s="176"/>
      <c r="BZ232" s="176"/>
      <c r="CA232" s="176"/>
      <c r="CB232" s="176"/>
      <c r="CC232" s="176"/>
      <c r="CD232" s="176"/>
      <c r="CE232" s="176"/>
      <c r="CF232" s="176"/>
      <c r="CG232" s="176"/>
      <c r="CH232" s="176"/>
      <c r="CI232" s="176"/>
      <c r="CJ232" s="176"/>
      <c r="CK232" s="176"/>
      <c r="CL232" s="176"/>
      <c r="CM232" s="176"/>
      <c r="CN232" s="176"/>
      <c r="CO232" s="176"/>
      <c r="CP232" s="176"/>
      <c r="CQ232" s="176"/>
      <c r="CR232" s="176"/>
      <c r="CS232" s="176"/>
      <c r="CT232" s="176"/>
      <c r="CU232" s="176"/>
      <c r="CV232" s="176"/>
      <c r="CW232" s="176"/>
      <c r="CX232" s="176"/>
      <c r="CY232" s="176"/>
      <c r="CZ232" s="176"/>
      <c r="DA232" s="176"/>
      <c r="DB232" s="176"/>
      <c r="DC232" s="176"/>
      <c r="DD232" s="176"/>
      <c r="DE232" s="176"/>
      <c r="DF232" s="176"/>
      <c r="DG232" s="176"/>
      <c r="DH232" s="176"/>
      <c r="DI232" s="176"/>
      <c r="DJ232" s="176"/>
      <c r="DK232" s="176"/>
      <c r="DL232" s="176"/>
      <c r="DM232" s="176"/>
      <c r="DN232" s="176"/>
      <c r="DO232" s="176"/>
      <c r="DP232" s="176"/>
      <c r="DQ232" s="176"/>
      <c r="DR232" s="176"/>
      <c r="DS232" s="176"/>
      <c r="DT232" s="176"/>
      <c r="DU232" s="176"/>
      <c r="DV232" s="176"/>
      <c r="DW232" s="176"/>
      <c r="DX232" s="176"/>
      <c r="DY232" s="176"/>
    </row>
    <row r="233" spans="1:9" ht="15" customHeight="1">
      <c r="A233" s="453"/>
      <c r="B233" s="479" t="s">
        <v>550</v>
      </c>
      <c r="C233" s="391"/>
      <c r="D233" s="395"/>
      <c r="E233" s="481"/>
      <c r="F233" s="481"/>
      <c r="G233" s="483"/>
      <c r="H233" s="481"/>
      <c r="I233" s="481"/>
    </row>
    <row r="234" spans="1:9" ht="12.75" customHeight="1">
      <c r="A234" s="453"/>
      <c r="B234" s="480" t="s">
        <v>531</v>
      </c>
      <c r="C234" s="391">
        <v>67249</v>
      </c>
      <c r="D234" s="250">
        <v>4631</v>
      </c>
      <c r="E234" s="481"/>
      <c r="F234" s="481"/>
      <c r="G234" s="483"/>
      <c r="H234" s="481"/>
      <c r="I234" s="481"/>
    </row>
    <row r="235" spans="1:9" ht="25.5" customHeight="1">
      <c r="A235" s="453"/>
      <c r="B235" s="464" t="s">
        <v>532</v>
      </c>
      <c r="C235" s="195">
        <v>67249</v>
      </c>
      <c r="D235" s="395">
        <v>4631</v>
      </c>
      <c r="E235" s="352"/>
      <c r="F235" s="352"/>
      <c r="G235" s="482"/>
      <c r="H235" s="352"/>
      <c r="I235" s="352"/>
    </row>
    <row r="236" spans="1:9" ht="12.75" customHeight="1">
      <c r="A236" s="453"/>
      <c r="B236" s="480" t="s">
        <v>293</v>
      </c>
      <c r="C236" s="391">
        <v>65192</v>
      </c>
      <c r="D236" s="250">
        <v>10433</v>
      </c>
      <c r="E236" s="352"/>
      <c r="F236" s="352"/>
      <c r="G236" s="482"/>
      <c r="H236" s="352"/>
      <c r="I236" s="352"/>
    </row>
    <row r="237" spans="1:9" ht="12.75" customHeight="1">
      <c r="A237" s="254" t="s">
        <v>1739</v>
      </c>
      <c r="B237" s="464" t="s">
        <v>533</v>
      </c>
      <c r="C237" s="195">
        <v>61906</v>
      </c>
      <c r="D237" s="395">
        <v>10433</v>
      </c>
      <c r="E237" s="352"/>
      <c r="F237" s="352"/>
      <c r="G237" s="482"/>
      <c r="H237" s="352"/>
      <c r="I237" s="352"/>
    </row>
    <row r="238" spans="1:9" ht="12.75" customHeight="1">
      <c r="A238" s="193" t="s">
        <v>1741</v>
      </c>
      <c r="B238" s="464" t="s">
        <v>534</v>
      </c>
      <c r="C238" s="195">
        <v>61906</v>
      </c>
      <c r="D238" s="395">
        <v>10433</v>
      </c>
      <c r="E238" s="352"/>
      <c r="F238" s="352"/>
      <c r="G238" s="482"/>
      <c r="H238" s="352"/>
      <c r="I238" s="352"/>
    </row>
    <row r="239" spans="1:129" s="97" customFormat="1" ht="12.75" customHeight="1">
      <c r="A239" s="193">
        <v>1000</v>
      </c>
      <c r="B239" s="263" t="s">
        <v>524</v>
      </c>
      <c r="C239" s="395">
        <v>19817</v>
      </c>
      <c r="D239" s="395">
        <v>2505</v>
      </c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6"/>
      <c r="S239" s="176"/>
      <c r="T239" s="176"/>
      <c r="U239" s="176"/>
      <c r="V239" s="176"/>
      <c r="W239" s="176"/>
      <c r="X239" s="176"/>
      <c r="Y239" s="176"/>
      <c r="Z239" s="176"/>
      <c r="AA239" s="176"/>
      <c r="AB239" s="176"/>
      <c r="AC239" s="176"/>
      <c r="AD239" s="176"/>
      <c r="AE239" s="176"/>
      <c r="AF239" s="176"/>
      <c r="AG239" s="176"/>
      <c r="AH239" s="176"/>
      <c r="AI239" s="176"/>
      <c r="AJ239" s="176"/>
      <c r="AK239" s="176"/>
      <c r="AL239" s="176"/>
      <c r="AM239" s="176"/>
      <c r="AN239" s="176"/>
      <c r="AO239" s="176"/>
      <c r="AP239" s="176"/>
      <c r="AQ239" s="176"/>
      <c r="AR239" s="176"/>
      <c r="AS239" s="176"/>
      <c r="AT239" s="176"/>
      <c r="AU239" s="176"/>
      <c r="AV239" s="176"/>
      <c r="AW239" s="176"/>
      <c r="AX239" s="176"/>
      <c r="AY239" s="176"/>
      <c r="AZ239" s="176"/>
      <c r="BA239" s="176"/>
      <c r="BB239" s="176"/>
      <c r="BC239" s="176"/>
      <c r="BD239" s="176"/>
      <c r="BE239" s="176"/>
      <c r="BF239" s="176"/>
      <c r="BG239" s="176"/>
      <c r="BH239" s="176"/>
      <c r="BI239" s="176"/>
      <c r="BJ239" s="176"/>
      <c r="BK239" s="176"/>
      <c r="BL239" s="176"/>
      <c r="BM239" s="176"/>
      <c r="BN239" s="176"/>
      <c r="BO239" s="176"/>
      <c r="BP239" s="176"/>
      <c r="BQ239" s="176"/>
      <c r="BR239" s="176"/>
      <c r="BS239" s="176"/>
      <c r="BT239" s="176"/>
      <c r="BU239" s="176"/>
      <c r="BV239" s="176"/>
      <c r="BW239" s="176"/>
      <c r="BX239" s="176"/>
      <c r="BY239" s="176"/>
      <c r="BZ239" s="176"/>
      <c r="CA239" s="176"/>
      <c r="CB239" s="176"/>
      <c r="CC239" s="176"/>
      <c r="CD239" s="176"/>
      <c r="CE239" s="176"/>
      <c r="CF239" s="176"/>
      <c r="CG239" s="176"/>
      <c r="CH239" s="176"/>
      <c r="CI239" s="176"/>
      <c r="CJ239" s="176"/>
      <c r="CK239" s="176"/>
      <c r="CL239" s="176"/>
      <c r="CM239" s="176"/>
      <c r="CN239" s="176"/>
      <c r="CO239" s="176"/>
      <c r="CP239" s="176"/>
      <c r="CQ239" s="176"/>
      <c r="CR239" s="176"/>
      <c r="CS239" s="176"/>
      <c r="CT239" s="176"/>
      <c r="CU239" s="176"/>
      <c r="CV239" s="176"/>
      <c r="CW239" s="176"/>
      <c r="CX239" s="176"/>
      <c r="CY239" s="176"/>
      <c r="CZ239" s="176"/>
      <c r="DA239" s="176"/>
      <c r="DB239" s="176"/>
      <c r="DC239" s="176"/>
      <c r="DD239" s="176"/>
      <c r="DE239" s="176"/>
      <c r="DF239" s="176"/>
      <c r="DG239" s="176"/>
      <c r="DH239" s="176"/>
      <c r="DI239" s="176"/>
      <c r="DJ239" s="176"/>
      <c r="DK239" s="176"/>
      <c r="DL239" s="176"/>
      <c r="DM239" s="176"/>
      <c r="DN239" s="176"/>
      <c r="DO239" s="176"/>
      <c r="DP239" s="176"/>
      <c r="DQ239" s="176"/>
      <c r="DR239" s="176"/>
      <c r="DS239" s="176"/>
      <c r="DT239" s="176"/>
      <c r="DU239" s="176"/>
      <c r="DV239" s="176"/>
      <c r="DW239" s="176"/>
      <c r="DX239" s="176"/>
      <c r="DY239" s="176"/>
    </row>
    <row r="240" spans="1:9" ht="12.75" customHeight="1">
      <c r="A240" s="154">
        <v>1100</v>
      </c>
      <c r="B240" s="464" t="s">
        <v>539</v>
      </c>
      <c r="C240" s="195">
        <v>16148</v>
      </c>
      <c r="D240" s="395">
        <v>2109</v>
      </c>
      <c r="E240" s="352"/>
      <c r="F240" s="352"/>
      <c r="G240" s="482"/>
      <c r="H240" s="352"/>
      <c r="I240" s="352"/>
    </row>
    <row r="241" spans="1:9" ht="25.5" customHeight="1">
      <c r="A241" s="154">
        <v>1200</v>
      </c>
      <c r="B241" s="464" t="s">
        <v>515</v>
      </c>
      <c r="C241" s="195">
        <v>3669</v>
      </c>
      <c r="D241" s="395">
        <v>396</v>
      </c>
      <c r="E241" s="352"/>
      <c r="F241" s="352"/>
      <c r="G241" s="482"/>
      <c r="H241" s="352"/>
      <c r="I241" s="352"/>
    </row>
    <row r="242" spans="1:9" ht="12.75" customHeight="1">
      <c r="A242" s="193">
        <v>2000</v>
      </c>
      <c r="B242" s="464" t="s">
        <v>535</v>
      </c>
      <c r="C242" s="195">
        <v>42089</v>
      </c>
      <c r="D242" s="395">
        <v>7928</v>
      </c>
      <c r="E242" s="352"/>
      <c r="F242" s="352"/>
      <c r="G242" s="482"/>
      <c r="H242" s="352"/>
      <c r="I242" s="352"/>
    </row>
    <row r="243" spans="1:9" ht="12.75" customHeight="1">
      <c r="A243" s="193" t="s">
        <v>1780</v>
      </c>
      <c r="B243" s="464" t="s">
        <v>540</v>
      </c>
      <c r="C243" s="195">
        <v>3286</v>
      </c>
      <c r="D243" s="395">
        <v>0</v>
      </c>
      <c r="E243" s="352"/>
      <c r="F243" s="352"/>
      <c r="G243" s="482"/>
      <c r="H243" s="352"/>
      <c r="I243" s="352"/>
    </row>
    <row r="244" spans="1:9" ht="12.75" customHeight="1">
      <c r="A244" s="193">
        <v>5000</v>
      </c>
      <c r="B244" s="464" t="s">
        <v>1783</v>
      </c>
      <c r="C244" s="195">
        <v>3286</v>
      </c>
      <c r="D244" s="395">
        <v>0</v>
      </c>
      <c r="E244" s="352"/>
      <c r="F244" s="352"/>
      <c r="G244" s="482"/>
      <c r="H244" s="352"/>
      <c r="I244" s="352"/>
    </row>
    <row r="245" spans="1:129" s="97" customFormat="1" ht="12.75" customHeight="1">
      <c r="A245" s="484"/>
      <c r="B245" s="192" t="s">
        <v>1430</v>
      </c>
      <c r="C245" s="250">
        <v>2057</v>
      </c>
      <c r="D245" s="250">
        <v>-5802</v>
      </c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  <c r="AA245" s="176"/>
      <c r="AB245" s="176"/>
      <c r="AC245" s="176"/>
      <c r="AD245" s="176"/>
      <c r="AE245" s="176"/>
      <c r="AF245" s="176"/>
      <c r="AG245" s="176"/>
      <c r="AH245" s="176"/>
      <c r="AI245" s="176"/>
      <c r="AJ245" s="176"/>
      <c r="AK245" s="176"/>
      <c r="AL245" s="176"/>
      <c r="AM245" s="176"/>
      <c r="AN245" s="176"/>
      <c r="AO245" s="176"/>
      <c r="AP245" s="176"/>
      <c r="AQ245" s="176"/>
      <c r="AR245" s="176"/>
      <c r="AS245" s="176"/>
      <c r="AT245" s="176"/>
      <c r="AU245" s="176"/>
      <c r="AV245" s="176"/>
      <c r="AW245" s="176"/>
      <c r="AX245" s="176"/>
      <c r="AY245" s="176"/>
      <c r="AZ245" s="176"/>
      <c r="BA245" s="176"/>
      <c r="BB245" s="176"/>
      <c r="BC245" s="176"/>
      <c r="BD245" s="176"/>
      <c r="BE245" s="176"/>
      <c r="BF245" s="176"/>
      <c r="BG245" s="176"/>
      <c r="BH245" s="176"/>
      <c r="BI245" s="176"/>
      <c r="BJ245" s="176"/>
      <c r="BK245" s="176"/>
      <c r="BL245" s="176"/>
      <c r="BM245" s="176"/>
      <c r="BN245" s="176"/>
      <c r="BO245" s="176"/>
      <c r="BP245" s="176"/>
      <c r="BQ245" s="176"/>
      <c r="BR245" s="176"/>
      <c r="BS245" s="176"/>
      <c r="BT245" s="176"/>
      <c r="BU245" s="176"/>
      <c r="BV245" s="176"/>
      <c r="BW245" s="176"/>
      <c r="BX245" s="176"/>
      <c r="BY245" s="176"/>
      <c r="BZ245" s="176"/>
      <c r="CA245" s="176"/>
      <c r="CB245" s="176"/>
      <c r="CC245" s="176"/>
      <c r="CD245" s="176"/>
      <c r="CE245" s="176"/>
      <c r="CF245" s="176"/>
      <c r="CG245" s="176"/>
      <c r="CH245" s="176"/>
      <c r="CI245" s="176"/>
      <c r="CJ245" s="176"/>
      <c r="CK245" s="176"/>
      <c r="CL245" s="176"/>
      <c r="CM245" s="176"/>
      <c r="CN245" s="176"/>
      <c r="CO245" s="176"/>
      <c r="CP245" s="176"/>
      <c r="CQ245" s="176"/>
      <c r="CR245" s="176"/>
      <c r="CS245" s="176"/>
      <c r="CT245" s="176"/>
      <c r="CU245" s="176"/>
      <c r="CV245" s="176"/>
      <c r="CW245" s="176"/>
      <c r="CX245" s="176"/>
      <c r="CY245" s="176"/>
      <c r="CZ245" s="176"/>
      <c r="DA245" s="176"/>
      <c r="DB245" s="176"/>
      <c r="DC245" s="176"/>
      <c r="DD245" s="176"/>
      <c r="DE245" s="176"/>
      <c r="DF245" s="176"/>
      <c r="DG245" s="176"/>
      <c r="DH245" s="176"/>
      <c r="DI245" s="176"/>
      <c r="DJ245" s="176"/>
      <c r="DK245" s="176"/>
      <c r="DL245" s="176"/>
      <c r="DM245" s="176"/>
      <c r="DN245" s="176"/>
      <c r="DO245" s="176"/>
      <c r="DP245" s="176"/>
      <c r="DQ245" s="176"/>
      <c r="DR245" s="176"/>
      <c r="DS245" s="176"/>
      <c r="DT245" s="176"/>
      <c r="DU245" s="176"/>
      <c r="DV245" s="176"/>
      <c r="DW245" s="176"/>
      <c r="DX245" s="176"/>
      <c r="DY245" s="176"/>
    </row>
    <row r="246" spans="1:129" s="97" customFormat="1" ht="12.75" customHeight="1">
      <c r="A246" s="254"/>
      <c r="B246" s="192" t="s">
        <v>1431</v>
      </c>
      <c r="C246" s="250">
        <v>-2057</v>
      </c>
      <c r="D246" s="250">
        <v>5802</v>
      </c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  <c r="AA246" s="176"/>
      <c r="AB246" s="176"/>
      <c r="AC246" s="176"/>
      <c r="AD246" s="176"/>
      <c r="AE246" s="176"/>
      <c r="AF246" s="176"/>
      <c r="AG246" s="176"/>
      <c r="AH246" s="176"/>
      <c r="AI246" s="176"/>
      <c r="AJ246" s="176"/>
      <c r="AK246" s="176"/>
      <c r="AL246" s="176"/>
      <c r="AM246" s="176"/>
      <c r="AN246" s="176"/>
      <c r="AO246" s="176"/>
      <c r="AP246" s="176"/>
      <c r="AQ246" s="176"/>
      <c r="AR246" s="176"/>
      <c r="AS246" s="176"/>
      <c r="AT246" s="176"/>
      <c r="AU246" s="176"/>
      <c r="AV246" s="176"/>
      <c r="AW246" s="176"/>
      <c r="AX246" s="176"/>
      <c r="AY246" s="176"/>
      <c r="AZ246" s="176"/>
      <c r="BA246" s="176"/>
      <c r="BB246" s="176"/>
      <c r="BC246" s="176"/>
      <c r="BD246" s="176"/>
      <c r="BE246" s="176"/>
      <c r="BF246" s="176"/>
      <c r="BG246" s="176"/>
      <c r="BH246" s="176"/>
      <c r="BI246" s="176"/>
      <c r="BJ246" s="176"/>
      <c r="BK246" s="176"/>
      <c r="BL246" s="176"/>
      <c r="BM246" s="176"/>
      <c r="BN246" s="176"/>
      <c r="BO246" s="176"/>
      <c r="BP246" s="176"/>
      <c r="BQ246" s="176"/>
      <c r="BR246" s="176"/>
      <c r="BS246" s="176"/>
      <c r="BT246" s="176"/>
      <c r="BU246" s="176"/>
      <c r="BV246" s="176"/>
      <c r="BW246" s="176"/>
      <c r="BX246" s="176"/>
      <c r="BY246" s="176"/>
      <c r="BZ246" s="176"/>
      <c r="CA246" s="176"/>
      <c r="CB246" s="176"/>
      <c r="CC246" s="176"/>
      <c r="CD246" s="176"/>
      <c r="CE246" s="176"/>
      <c r="CF246" s="176"/>
      <c r="CG246" s="176"/>
      <c r="CH246" s="176"/>
      <c r="CI246" s="176"/>
      <c r="CJ246" s="176"/>
      <c r="CK246" s="176"/>
      <c r="CL246" s="176"/>
      <c r="CM246" s="176"/>
      <c r="CN246" s="176"/>
      <c r="CO246" s="176"/>
      <c r="CP246" s="176"/>
      <c r="CQ246" s="176"/>
      <c r="CR246" s="176"/>
      <c r="CS246" s="176"/>
      <c r="CT246" s="176"/>
      <c r="CU246" s="176"/>
      <c r="CV246" s="176"/>
      <c r="CW246" s="176"/>
      <c r="CX246" s="176"/>
      <c r="CY246" s="176"/>
      <c r="CZ246" s="176"/>
      <c r="DA246" s="176"/>
      <c r="DB246" s="176"/>
      <c r="DC246" s="176"/>
      <c r="DD246" s="176"/>
      <c r="DE246" s="176"/>
      <c r="DF246" s="176"/>
      <c r="DG246" s="176"/>
      <c r="DH246" s="176"/>
      <c r="DI246" s="176"/>
      <c r="DJ246" s="176"/>
      <c r="DK246" s="176"/>
      <c r="DL246" s="176"/>
      <c r="DM246" s="176"/>
      <c r="DN246" s="176"/>
      <c r="DO246" s="176"/>
      <c r="DP246" s="176"/>
      <c r="DQ246" s="176"/>
      <c r="DR246" s="176"/>
      <c r="DS246" s="176"/>
      <c r="DT246" s="176"/>
      <c r="DU246" s="176"/>
      <c r="DV246" s="176"/>
      <c r="DW246" s="176"/>
      <c r="DX246" s="176"/>
      <c r="DY246" s="176"/>
    </row>
    <row r="247" spans="1:129" s="97" customFormat="1" ht="12.75" customHeight="1">
      <c r="A247" s="266" t="s">
        <v>517</v>
      </c>
      <c r="B247" s="267" t="s">
        <v>314</v>
      </c>
      <c r="C247" s="395">
        <v>-2057</v>
      </c>
      <c r="D247" s="395">
        <v>5802</v>
      </c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  <c r="R247" s="176"/>
      <c r="S247" s="176"/>
      <c r="T247" s="176"/>
      <c r="U247" s="176"/>
      <c r="V247" s="176"/>
      <c r="W247" s="176"/>
      <c r="X247" s="176"/>
      <c r="Y247" s="176"/>
      <c r="Z247" s="176"/>
      <c r="AA247" s="176"/>
      <c r="AB247" s="176"/>
      <c r="AC247" s="176"/>
      <c r="AD247" s="176"/>
      <c r="AE247" s="176"/>
      <c r="AF247" s="176"/>
      <c r="AG247" s="176"/>
      <c r="AH247" s="176"/>
      <c r="AI247" s="176"/>
      <c r="AJ247" s="176"/>
      <c r="AK247" s="176"/>
      <c r="AL247" s="176"/>
      <c r="AM247" s="176"/>
      <c r="AN247" s="176"/>
      <c r="AO247" s="176"/>
      <c r="AP247" s="176"/>
      <c r="AQ247" s="176"/>
      <c r="AR247" s="176"/>
      <c r="AS247" s="176"/>
      <c r="AT247" s="176"/>
      <c r="AU247" s="176"/>
      <c r="AV247" s="176"/>
      <c r="AW247" s="176"/>
      <c r="AX247" s="176"/>
      <c r="AY247" s="176"/>
      <c r="AZ247" s="176"/>
      <c r="BA247" s="176"/>
      <c r="BB247" s="176"/>
      <c r="BC247" s="176"/>
      <c r="BD247" s="176"/>
      <c r="BE247" s="176"/>
      <c r="BF247" s="176"/>
      <c r="BG247" s="176"/>
      <c r="BH247" s="176"/>
      <c r="BI247" s="176"/>
      <c r="BJ247" s="176"/>
      <c r="BK247" s="176"/>
      <c r="BL247" s="176"/>
      <c r="BM247" s="176"/>
      <c r="BN247" s="176"/>
      <c r="BO247" s="176"/>
      <c r="BP247" s="176"/>
      <c r="BQ247" s="176"/>
      <c r="BR247" s="176"/>
      <c r="BS247" s="176"/>
      <c r="BT247" s="176"/>
      <c r="BU247" s="176"/>
      <c r="BV247" s="176"/>
      <c r="BW247" s="176"/>
      <c r="BX247" s="176"/>
      <c r="BY247" s="176"/>
      <c r="BZ247" s="176"/>
      <c r="CA247" s="176"/>
      <c r="CB247" s="176"/>
      <c r="CC247" s="176"/>
      <c r="CD247" s="176"/>
      <c r="CE247" s="176"/>
      <c r="CF247" s="176"/>
      <c r="CG247" s="176"/>
      <c r="CH247" s="176"/>
      <c r="CI247" s="176"/>
      <c r="CJ247" s="176"/>
      <c r="CK247" s="176"/>
      <c r="CL247" s="176"/>
      <c r="CM247" s="176"/>
      <c r="CN247" s="176"/>
      <c r="CO247" s="176"/>
      <c r="CP247" s="176"/>
      <c r="CQ247" s="176"/>
      <c r="CR247" s="176"/>
      <c r="CS247" s="176"/>
      <c r="CT247" s="176"/>
      <c r="CU247" s="176"/>
      <c r="CV247" s="176"/>
      <c r="CW247" s="176"/>
      <c r="CX247" s="176"/>
      <c r="CY247" s="176"/>
      <c r="CZ247" s="176"/>
      <c r="DA247" s="176"/>
      <c r="DB247" s="176"/>
      <c r="DC247" s="176"/>
      <c r="DD247" s="176"/>
      <c r="DE247" s="176"/>
      <c r="DF247" s="176"/>
      <c r="DG247" s="176"/>
      <c r="DH247" s="176"/>
      <c r="DI247" s="176"/>
      <c r="DJ247" s="176"/>
      <c r="DK247" s="176"/>
      <c r="DL247" s="176"/>
      <c r="DM247" s="176"/>
      <c r="DN247" s="176"/>
      <c r="DO247" s="176"/>
      <c r="DP247" s="176"/>
      <c r="DQ247" s="176"/>
      <c r="DR247" s="176"/>
      <c r="DS247" s="176"/>
      <c r="DT247" s="176"/>
      <c r="DU247" s="176"/>
      <c r="DV247" s="176"/>
      <c r="DW247" s="176"/>
      <c r="DX247" s="176"/>
      <c r="DY247" s="176"/>
    </row>
    <row r="248" spans="1:9" ht="15" customHeight="1">
      <c r="A248" s="453"/>
      <c r="B248" s="479" t="s">
        <v>551</v>
      </c>
      <c r="C248" s="391"/>
      <c r="D248" s="395"/>
      <c r="E248" s="352"/>
      <c r="F248" s="352"/>
      <c r="G248" s="482"/>
      <c r="H248" s="352"/>
      <c r="I248" s="352"/>
    </row>
    <row r="249" spans="1:9" ht="12.75" customHeight="1">
      <c r="A249" s="453"/>
      <c r="B249" s="480" t="s">
        <v>531</v>
      </c>
      <c r="C249" s="391">
        <v>468980</v>
      </c>
      <c r="D249" s="250">
        <v>62888</v>
      </c>
      <c r="E249" s="352"/>
      <c r="F249" s="352"/>
      <c r="G249" s="482"/>
      <c r="H249" s="352"/>
      <c r="I249" s="352"/>
    </row>
    <row r="250" spans="1:9" ht="25.5" customHeight="1">
      <c r="A250" s="453"/>
      <c r="B250" s="464" t="s">
        <v>532</v>
      </c>
      <c r="C250" s="195">
        <v>467292</v>
      </c>
      <c r="D250" s="395">
        <v>62888</v>
      </c>
      <c r="E250" s="352"/>
      <c r="F250" s="352"/>
      <c r="G250" s="482"/>
      <c r="H250" s="352"/>
      <c r="I250" s="352"/>
    </row>
    <row r="251" spans="1:9" ht="12.75" customHeight="1">
      <c r="A251" s="453"/>
      <c r="B251" s="269" t="s">
        <v>521</v>
      </c>
      <c r="C251" s="195">
        <v>1688</v>
      </c>
      <c r="D251" s="250">
        <v>0</v>
      </c>
      <c r="E251" s="352"/>
      <c r="F251" s="352"/>
      <c r="G251" s="482"/>
      <c r="H251" s="352"/>
      <c r="I251" s="352"/>
    </row>
    <row r="252" spans="1:9" ht="12.75" customHeight="1">
      <c r="A252" s="453"/>
      <c r="B252" s="480" t="s">
        <v>293</v>
      </c>
      <c r="C252" s="391">
        <v>742038</v>
      </c>
      <c r="D252" s="250">
        <v>10210</v>
      </c>
      <c r="E252" s="481"/>
      <c r="F252" s="481"/>
      <c r="G252" s="483"/>
      <c r="H252" s="481"/>
      <c r="I252" s="481"/>
    </row>
    <row r="253" spans="1:9" ht="12.75" customHeight="1">
      <c r="A253" s="254" t="s">
        <v>1739</v>
      </c>
      <c r="B253" s="464" t="s">
        <v>533</v>
      </c>
      <c r="C253" s="195">
        <v>724857</v>
      </c>
      <c r="D253" s="395">
        <v>4360</v>
      </c>
      <c r="E253" s="481"/>
      <c r="F253" s="481"/>
      <c r="G253" s="483"/>
      <c r="H253" s="481"/>
      <c r="I253" s="481"/>
    </row>
    <row r="254" spans="1:9" ht="12.75" customHeight="1">
      <c r="A254" s="193" t="s">
        <v>1741</v>
      </c>
      <c r="B254" s="464" t="s">
        <v>534</v>
      </c>
      <c r="C254" s="195">
        <v>700531</v>
      </c>
      <c r="D254" s="395">
        <v>4285</v>
      </c>
      <c r="E254" s="352"/>
      <c r="F254" s="352"/>
      <c r="G254" s="482"/>
      <c r="H254" s="352"/>
      <c r="I254" s="352"/>
    </row>
    <row r="255" spans="1:129" s="97" customFormat="1" ht="12.75" customHeight="1">
      <c r="A255" s="193">
        <v>1000</v>
      </c>
      <c r="B255" s="263" t="s">
        <v>524</v>
      </c>
      <c r="C255" s="395">
        <v>163079</v>
      </c>
      <c r="D255" s="395">
        <v>-32882</v>
      </c>
      <c r="E255" s="176"/>
      <c r="F255" s="176"/>
      <c r="G255" s="176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  <c r="V255" s="176"/>
      <c r="W255" s="176"/>
      <c r="X255" s="176"/>
      <c r="Y255" s="176"/>
      <c r="Z255" s="176"/>
      <c r="AA255" s="176"/>
      <c r="AB255" s="176"/>
      <c r="AC255" s="176"/>
      <c r="AD255" s="176"/>
      <c r="AE255" s="176"/>
      <c r="AF255" s="176"/>
      <c r="AG255" s="176"/>
      <c r="AH255" s="176"/>
      <c r="AI255" s="176"/>
      <c r="AJ255" s="176"/>
      <c r="AK255" s="176"/>
      <c r="AL255" s="176"/>
      <c r="AM255" s="176"/>
      <c r="AN255" s="176"/>
      <c r="AO255" s="176"/>
      <c r="AP255" s="176"/>
      <c r="AQ255" s="176"/>
      <c r="AR255" s="176"/>
      <c r="AS255" s="176"/>
      <c r="AT255" s="176"/>
      <c r="AU255" s="176"/>
      <c r="AV255" s="176"/>
      <c r="AW255" s="176"/>
      <c r="AX255" s="176"/>
      <c r="AY255" s="176"/>
      <c r="AZ255" s="176"/>
      <c r="BA255" s="176"/>
      <c r="BB255" s="176"/>
      <c r="BC255" s="176"/>
      <c r="BD255" s="176"/>
      <c r="BE255" s="176"/>
      <c r="BF255" s="176"/>
      <c r="BG255" s="176"/>
      <c r="BH255" s="176"/>
      <c r="BI255" s="176"/>
      <c r="BJ255" s="176"/>
      <c r="BK255" s="176"/>
      <c r="BL255" s="176"/>
      <c r="BM255" s="176"/>
      <c r="BN255" s="176"/>
      <c r="BO255" s="176"/>
      <c r="BP255" s="176"/>
      <c r="BQ255" s="176"/>
      <c r="BR255" s="176"/>
      <c r="BS255" s="176"/>
      <c r="BT255" s="176"/>
      <c r="BU255" s="176"/>
      <c r="BV255" s="176"/>
      <c r="BW255" s="176"/>
      <c r="BX255" s="176"/>
      <c r="BY255" s="176"/>
      <c r="BZ255" s="176"/>
      <c r="CA255" s="176"/>
      <c r="CB255" s="176"/>
      <c r="CC255" s="176"/>
      <c r="CD255" s="176"/>
      <c r="CE255" s="176"/>
      <c r="CF255" s="176"/>
      <c r="CG255" s="176"/>
      <c r="CH255" s="176"/>
      <c r="CI255" s="176"/>
      <c r="CJ255" s="176"/>
      <c r="CK255" s="176"/>
      <c r="CL255" s="176"/>
      <c r="CM255" s="176"/>
      <c r="CN255" s="176"/>
      <c r="CO255" s="176"/>
      <c r="CP255" s="176"/>
      <c r="CQ255" s="176"/>
      <c r="CR255" s="176"/>
      <c r="CS255" s="176"/>
      <c r="CT255" s="176"/>
      <c r="CU255" s="176"/>
      <c r="CV255" s="176"/>
      <c r="CW255" s="176"/>
      <c r="CX255" s="176"/>
      <c r="CY255" s="176"/>
      <c r="CZ255" s="176"/>
      <c r="DA255" s="176"/>
      <c r="DB255" s="176"/>
      <c r="DC255" s="176"/>
      <c r="DD255" s="176"/>
      <c r="DE255" s="176"/>
      <c r="DF255" s="176"/>
      <c r="DG255" s="176"/>
      <c r="DH255" s="176"/>
      <c r="DI255" s="176"/>
      <c r="DJ255" s="176"/>
      <c r="DK255" s="176"/>
      <c r="DL255" s="176"/>
      <c r="DM255" s="176"/>
      <c r="DN255" s="176"/>
      <c r="DO255" s="176"/>
      <c r="DP255" s="176"/>
      <c r="DQ255" s="176"/>
      <c r="DR255" s="176"/>
      <c r="DS255" s="176"/>
      <c r="DT255" s="176"/>
      <c r="DU255" s="176"/>
      <c r="DV255" s="176"/>
      <c r="DW255" s="176"/>
      <c r="DX255" s="176"/>
      <c r="DY255" s="176"/>
    </row>
    <row r="256" spans="1:9" ht="12.75" customHeight="1">
      <c r="A256" s="154">
        <v>1100</v>
      </c>
      <c r="B256" s="464" t="s">
        <v>539</v>
      </c>
      <c r="C256" s="195">
        <v>156390</v>
      </c>
      <c r="D256" s="395">
        <v>-31574</v>
      </c>
      <c r="E256" s="352"/>
      <c r="F256" s="352"/>
      <c r="G256" s="482"/>
      <c r="H256" s="352"/>
      <c r="I256" s="352"/>
    </row>
    <row r="257" spans="1:9" ht="25.5" customHeight="1">
      <c r="A257" s="154">
        <v>1200</v>
      </c>
      <c r="B257" s="464" t="s">
        <v>515</v>
      </c>
      <c r="C257" s="195">
        <v>6689</v>
      </c>
      <c r="D257" s="395">
        <v>-1308</v>
      </c>
      <c r="E257" s="352"/>
      <c r="F257" s="352"/>
      <c r="G257" s="482"/>
      <c r="H257" s="352"/>
      <c r="I257" s="352"/>
    </row>
    <row r="258" spans="1:9" ht="12.75" customHeight="1">
      <c r="A258" s="193">
        <v>2000</v>
      </c>
      <c r="B258" s="464" t="s">
        <v>535</v>
      </c>
      <c r="C258" s="195">
        <v>537452</v>
      </c>
      <c r="D258" s="395">
        <v>37167</v>
      </c>
      <c r="E258" s="352"/>
      <c r="F258" s="352"/>
      <c r="G258" s="482"/>
      <c r="H258" s="352"/>
      <c r="I258" s="352"/>
    </row>
    <row r="259" spans="1:9" ht="12.75" customHeight="1">
      <c r="A259" s="254" t="s">
        <v>1760</v>
      </c>
      <c r="B259" s="464" t="s">
        <v>1761</v>
      </c>
      <c r="C259" s="195">
        <v>24326</v>
      </c>
      <c r="D259" s="395">
        <v>75</v>
      </c>
      <c r="E259" s="352"/>
      <c r="F259" s="352"/>
      <c r="G259" s="482"/>
      <c r="H259" s="352"/>
      <c r="I259" s="352"/>
    </row>
    <row r="260" spans="1:9" ht="12.75" customHeight="1">
      <c r="A260" s="193">
        <v>3000</v>
      </c>
      <c r="B260" s="464" t="s">
        <v>549</v>
      </c>
      <c r="C260" s="195">
        <v>18461</v>
      </c>
      <c r="D260" s="395">
        <v>0</v>
      </c>
      <c r="E260" s="352"/>
      <c r="F260" s="352"/>
      <c r="G260" s="482"/>
      <c r="H260" s="352"/>
      <c r="I260" s="352"/>
    </row>
    <row r="261" spans="1:9" ht="12.75" customHeight="1">
      <c r="A261" s="193">
        <v>6000</v>
      </c>
      <c r="B261" s="464" t="s">
        <v>544</v>
      </c>
      <c r="C261" s="195">
        <v>5865</v>
      </c>
      <c r="D261" s="395">
        <v>75</v>
      </c>
      <c r="E261" s="352"/>
      <c r="F261" s="352"/>
      <c r="G261" s="482"/>
      <c r="H261" s="352"/>
      <c r="I261" s="352"/>
    </row>
    <row r="262" spans="1:9" ht="12.75" customHeight="1">
      <c r="A262" s="193" t="s">
        <v>1780</v>
      </c>
      <c r="B262" s="464" t="s">
        <v>540</v>
      </c>
      <c r="C262" s="195">
        <v>17181</v>
      </c>
      <c r="D262" s="395">
        <v>5850</v>
      </c>
      <c r="E262" s="352"/>
      <c r="F262" s="352"/>
      <c r="G262" s="482"/>
      <c r="H262" s="352"/>
      <c r="I262" s="352"/>
    </row>
    <row r="263" spans="1:9" ht="12.75" customHeight="1">
      <c r="A263" s="193">
        <v>5000</v>
      </c>
      <c r="B263" s="464" t="s">
        <v>1783</v>
      </c>
      <c r="C263" s="195">
        <v>17181</v>
      </c>
      <c r="D263" s="395">
        <v>5850</v>
      </c>
      <c r="E263" s="352"/>
      <c r="F263" s="352"/>
      <c r="G263" s="482"/>
      <c r="H263" s="352"/>
      <c r="I263" s="352"/>
    </row>
    <row r="264" spans="1:129" s="97" customFormat="1" ht="12.75" customHeight="1">
      <c r="A264" s="484"/>
      <c r="B264" s="192" t="s">
        <v>1430</v>
      </c>
      <c r="C264" s="250">
        <v>-273058</v>
      </c>
      <c r="D264" s="250">
        <v>52678</v>
      </c>
      <c r="E264" s="176"/>
      <c r="F264" s="176"/>
      <c r="G264" s="176"/>
      <c r="H264" s="176"/>
      <c r="I264" s="176"/>
      <c r="J264" s="176"/>
      <c r="K264" s="176"/>
      <c r="L264" s="176"/>
      <c r="M264" s="176"/>
      <c r="N264" s="176"/>
      <c r="O264" s="176"/>
      <c r="P264" s="176"/>
      <c r="Q264" s="176"/>
      <c r="R264" s="176"/>
      <c r="S264" s="176"/>
      <c r="T264" s="176"/>
      <c r="U264" s="176"/>
      <c r="V264" s="176"/>
      <c r="W264" s="176"/>
      <c r="X264" s="176"/>
      <c r="Y264" s="176"/>
      <c r="Z264" s="176"/>
      <c r="AA264" s="176"/>
      <c r="AB264" s="176"/>
      <c r="AC264" s="176"/>
      <c r="AD264" s="176"/>
      <c r="AE264" s="176"/>
      <c r="AF264" s="176"/>
      <c r="AG264" s="176"/>
      <c r="AH264" s="176"/>
      <c r="AI264" s="176"/>
      <c r="AJ264" s="176"/>
      <c r="AK264" s="176"/>
      <c r="AL264" s="176"/>
      <c r="AM264" s="176"/>
      <c r="AN264" s="176"/>
      <c r="AO264" s="176"/>
      <c r="AP264" s="176"/>
      <c r="AQ264" s="176"/>
      <c r="AR264" s="176"/>
      <c r="AS264" s="176"/>
      <c r="AT264" s="176"/>
      <c r="AU264" s="176"/>
      <c r="AV264" s="176"/>
      <c r="AW264" s="176"/>
      <c r="AX264" s="176"/>
      <c r="AY264" s="176"/>
      <c r="AZ264" s="176"/>
      <c r="BA264" s="176"/>
      <c r="BB264" s="176"/>
      <c r="BC264" s="176"/>
      <c r="BD264" s="176"/>
      <c r="BE264" s="176"/>
      <c r="BF264" s="176"/>
      <c r="BG264" s="176"/>
      <c r="BH264" s="176"/>
      <c r="BI264" s="176"/>
      <c r="BJ264" s="176"/>
      <c r="BK264" s="176"/>
      <c r="BL264" s="176"/>
      <c r="BM264" s="176"/>
      <c r="BN264" s="176"/>
      <c r="BO264" s="176"/>
      <c r="BP264" s="176"/>
      <c r="BQ264" s="176"/>
      <c r="BR264" s="176"/>
      <c r="BS264" s="176"/>
      <c r="BT264" s="176"/>
      <c r="BU264" s="176"/>
      <c r="BV264" s="176"/>
      <c r="BW264" s="176"/>
      <c r="BX264" s="176"/>
      <c r="BY264" s="176"/>
      <c r="BZ264" s="176"/>
      <c r="CA264" s="176"/>
      <c r="CB264" s="176"/>
      <c r="CC264" s="176"/>
      <c r="CD264" s="176"/>
      <c r="CE264" s="176"/>
      <c r="CF264" s="176"/>
      <c r="CG264" s="176"/>
      <c r="CH264" s="176"/>
      <c r="CI264" s="176"/>
      <c r="CJ264" s="176"/>
      <c r="CK264" s="176"/>
      <c r="CL264" s="176"/>
      <c r="CM264" s="176"/>
      <c r="CN264" s="176"/>
      <c r="CO264" s="176"/>
      <c r="CP264" s="176"/>
      <c r="CQ264" s="176"/>
      <c r="CR264" s="176"/>
      <c r="CS264" s="176"/>
      <c r="CT264" s="176"/>
      <c r="CU264" s="176"/>
      <c r="CV264" s="176"/>
      <c r="CW264" s="176"/>
      <c r="CX264" s="176"/>
      <c r="CY264" s="176"/>
      <c r="CZ264" s="176"/>
      <c r="DA264" s="176"/>
      <c r="DB264" s="176"/>
      <c r="DC264" s="176"/>
      <c r="DD264" s="176"/>
      <c r="DE264" s="176"/>
      <c r="DF264" s="176"/>
      <c r="DG264" s="176"/>
      <c r="DH264" s="176"/>
      <c r="DI264" s="176"/>
      <c r="DJ264" s="176"/>
      <c r="DK264" s="176"/>
      <c r="DL264" s="176"/>
      <c r="DM264" s="176"/>
      <c r="DN264" s="176"/>
      <c r="DO264" s="176"/>
      <c r="DP264" s="176"/>
      <c r="DQ264" s="176"/>
      <c r="DR264" s="176"/>
      <c r="DS264" s="176"/>
      <c r="DT264" s="176"/>
      <c r="DU264" s="176"/>
      <c r="DV264" s="176"/>
      <c r="DW264" s="176"/>
      <c r="DX264" s="176"/>
      <c r="DY264" s="176"/>
    </row>
    <row r="265" spans="1:129" s="97" customFormat="1" ht="12.75" customHeight="1">
      <c r="A265" s="254"/>
      <c r="B265" s="192" t="s">
        <v>1431</v>
      </c>
      <c r="C265" s="250">
        <v>273058</v>
      </c>
      <c r="D265" s="250">
        <v>-52678</v>
      </c>
      <c r="E265" s="176"/>
      <c r="F265" s="176"/>
      <c r="G265" s="176"/>
      <c r="H265" s="176"/>
      <c r="I265" s="176"/>
      <c r="J265" s="176"/>
      <c r="K265" s="176"/>
      <c r="L265" s="176"/>
      <c r="M265" s="176"/>
      <c r="N265" s="176"/>
      <c r="O265" s="176"/>
      <c r="P265" s="176"/>
      <c r="Q265" s="176"/>
      <c r="R265" s="176"/>
      <c r="S265" s="176"/>
      <c r="T265" s="176"/>
      <c r="U265" s="176"/>
      <c r="V265" s="176"/>
      <c r="W265" s="176"/>
      <c r="X265" s="176"/>
      <c r="Y265" s="176"/>
      <c r="Z265" s="176"/>
      <c r="AA265" s="176"/>
      <c r="AB265" s="176"/>
      <c r="AC265" s="176"/>
      <c r="AD265" s="176"/>
      <c r="AE265" s="176"/>
      <c r="AF265" s="176"/>
      <c r="AG265" s="176"/>
      <c r="AH265" s="176"/>
      <c r="AI265" s="176"/>
      <c r="AJ265" s="176"/>
      <c r="AK265" s="176"/>
      <c r="AL265" s="176"/>
      <c r="AM265" s="176"/>
      <c r="AN265" s="176"/>
      <c r="AO265" s="176"/>
      <c r="AP265" s="176"/>
      <c r="AQ265" s="176"/>
      <c r="AR265" s="176"/>
      <c r="AS265" s="176"/>
      <c r="AT265" s="176"/>
      <c r="AU265" s="176"/>
      <c r="AV265" s="176"/>
      <c r="AW265" s="176"/>
      <c r="AX265" s="176"/>
      <c r="AY265" s="176"/>
      <c r="AZ265" s="176"/>
      <c r="BA265" s="176"/>
      <c r="BB265" s="176"/>
      <c r="BC265" s="176"/>
      <c r="BD265" s="176"/>
      <c r="BE265" s="176"/>
      <c r="BF265" s="176"/>
      <c r="BG265" s="176"/>
      <c r="BH265" s="176"/>
      <c r="BI265" s="176"/>
      <c r="BJ265" s="176"/>
      <c r="BK265" s="176"/>
      <c r="BL265" s="176"/>
      <c r="BM265" s="176"/>
      <c r="BN265" s="176"/>
      <c r="BO265" s="176"/>
      <c r="BP265" s="176"/>
      <c r="BQ265" s="176"/>
      <c r="BR265" s="176"/>
      <c r="BS265" s="176"/>
      <c r="BT265" s="176"/>
      <c r="BU265" s="176"/>
      <c r="BV265" s="176"/>
      <c r="BW265" s="176"/>
      <c r="BX265" s="176"/>
      <c r="BY265" s="176"/>
      <c r="BZ265" s="176"/>
      <c r="CA265" s="176"/>
      <c r="CB265" s="176"/>
      <c r="CC265" s="176"/>
      <c r="CD265" s="176"/>
      <c r="CE265" s="176"/>
      <c r="CF265" s="176"/>
      <c r="CG265" s="176"/>
      <c r="CH265" s="176"/>
      <c r="CI265" s="176"/>
      <c r="CJ265" s="176"/>
      <c r="CK265" s="176"/>
      <c r="CL265" s="176"/>
      <c r="CM265" s="176"/>
      <c r="CN265" s="176"/>
      <c r="CO265" s="176"/>
      <c r="CP265" s="176"/>
      <c r="CQ265" s="176"/>
      <c r="CR265" s="176"/>
      <c r="CS265" s="176"/>
      <c r="CT265" s="176"/>
      <c r="CU265" s="176"/>
      <c r="CV265" s="176"/>
      <c r="CW265" s="176"/>
      <c r="CX265" s="176"/>
      <c r="CY265" s="176"/>
      <c r="CZ265" s="176"/>
      <c r="DA265" s="176"/>
      <c r="DB265" s="176"/>
      <c r="DC265" s="176"/>
      <c r="DD265" s="176"/>
      <c r="DE265" s="176"/>
      <c r="DF265" s="176"/>
      <c r="DG265" s="176"/>
      <c r="DH265" s="176"/>
      <c r="DI265" s="176"/>
      <c r="DJ265" s="176"/>
      <c r="DK265" s="176"/>
      <c r="DL265" s="176"/>
      <c r="DM265" s="176"/>
      <c r="DN265" s="176"/>
      <c r="DO265" s="176"/>
      <c r="DP265" s="176"/>
      <c r="DQ265" s="176"/>
      <c r="DR265" s="176"/>
      <c r="DS265" s="176"/>
      <c r="DT265" s="176"/>
      <c r="DU265" s="176"/>
      <c r="DV265" s="176"/>
      <c r="DW265" s="176"/>
      <c r="DX265" s="176"/>
      <c r="DY265" s="176"/>
    </row>
    <row r="266" spans="1:129" s="97" customFormat="1" ht="12.75" customHeight="1">
      <c r="A266" s="266" t="s">
        <v>517</v>
      </c>
      <c r="B266" s="267" t="s">
        <v>314</v>
      </c>
      <c r="C266" s="395">
        <v>273058</v>
      </c>
      <c r="D266" s="395">
        <v>-52678</v>
      </c>
      <c r="E266" s="176"/>
      <c r="F266" s="176"/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  <c r="W266" s="176"/>
      <c r="X266" s="176"/>
      <c r="Y266" s="176"/>
      <c r="Z266" s="176"/>
      <c r="AA266" s="176"/>
      <c r="AB266" s="176"/>
      <c r="AC266" s="176"/>
      <c r="AD266" s="176"/>
      <c r="AE266" s="176"/>
      <c r="AF266" s="176"/>
      <c r="AG266" s="176"/>
      <c r="AH266" s="176"/>
      <c r="AI266" s="176"/>
      <c r="AJ266" s="176"/>
      <c r="AK266" s="176"/>
      <c r="AL266" s="176"/>
      <c r="AM266" s="176"/>
      <c r="AN266" s="176"/>
      <c r="AO266" s="176"/>
      <c r="AP266" s="176"/>
      <c r="AQ266" s="176"/>
      <c r="AR266" s="176"/>
      <c r="AS266" s="176"/>
      <c r="AT266" s="176"/>
      <c r="AU266" s="176"/>
      <c r="AV266" s="176"/>
      <c r="AW266" s="176"/>
      <c r="AX266" s="176"/>
      <c r="AY266" s="176"/>
      <c r="AZ266" s="176"/>
      <c r="BA266" s="176"/>
      <c r="BB266" s="176"/>
      <c r="BC266" s="176"/>
      <c r="BD266" s="176"/>
      <c r="BE266" s="176"/>
      <c r="BF266" s="176"/>
      <c r="BG266" s="176"/>
      <c r="BH266" s="176"/>
      <c r="BI266" s="176"/>
      <c r="BJ266" s="176"/>
      <c r="BK266" s="176"/>
      <c r="BL266" s="176"/>
      <c r="BM266" s="176"/>
      <c r="BN266" s="176"/>
      <c r="BO266" s="176"/>
      <c r="BP266" s="176"/>
      <c r="BQ266" s="176"/>
      <c r="BR266" s="176"/>
      <c r="BS266" s="176"/>
      <c r="BT266" s="176"/>
      <c r="BU266" s="176"/>
      <c r="BV266" s="176"/>
      <c r="BW266" s="176"/>
      <c r="BX266" s="176"/>
      <c r="BY266" s="176"/>
      <c r="BZ266" s="176"/>
      <c r="CA266" s="176"/>
      <c r="CB266" s="176"/>
      <c r="CC266" s="176"/>
      <c r="CD266" s="176"/>
      <c r="CE266" s="176"/>
      <c r="CF266" s="176"/>
      <c r="CG266" s="176"/>
      <c r="CH266" s="176"/>
      <c r="CI266" s="176"/>
      <c r="CJ266" s="176"/>
      <c r="CK266" s="176"/>
      <c r="CL266" s="176"/>
      <c r="CM266" s="176"/>
      <c r="CN266" s="176"/>
      <c r="CO266" s="176"/>
      <c r="CP266" s="176"/>
      <c r="CQ266" s="176"/>
      <c r="CR266" s="176"/>
      <c r="CS266" s="176"/>
      <c r="CT266" s="176"/>
      <c r="CU266" s="176"/>
      <c r="CV266" s="176"/>
      <c r="CW266" s="176"/>
      <c r="CX266" s="176"/>
      <c r="CY266" s="176"/>
      <c r="CZ266" s="176"/>
      <c r="DA266" s="176"/>
      <c r="DB266" s="176"/>
      <c r="DC266" s="176"/>
      <c r="DD266" s="176"/>
      <c r="DE266" s="176"/>
      <c r="DF266" s="176"/>
      <c r="DG266" s="176"/>
      <c r="DH266" s="176"/>
      <c r="DI266" s="176"/>
      <c r="DJ266" s="176"/>
      <c r="DK266" s="176"/>
      <c r="DL266" s="176"/>
      <c r="DM266" s="176"/>
      <c r="DN266" s="176"/>
      <c r="DO266" s="176"/>
      <c r="DP266" s="176"/>
      <c r="DQ266" s="176"/>
      <c r="DR266" s="176"/>
      <c r="DS266" s="176"/>
      <c r="DT266" s="176"/>
      <c r="DU266" s="176"/>
      <c r="DV266" s="176"/>
      <c r="DW266" s="176"/>
      <c r="DX266" s="176"/>
      <c r="DY266" s="176"/>
    </row>
    <row r="267" spans="1:9" ht="15" customHeight="1">
      <c r="A267" s="453"/>
      <c r="B267" s="479" t="s">
        <v>552</v>
      </c>
      <c r="C267" s="391"/>
      <c r="D267" s="395"/>
      <c r="E267" s="352"/>
      <c r="F267" s="352"/>
      <c r="G267" s="482"/>
      <c r="H267" s="352"/>
      <c r="I267" s="352"/>
    </row>
    <row r="268" spans="1:9" ht="12.75" customHeight="1">
      <c r="A268" s="453"/>
      <c r="B268" s="480" t="s">
        <v>531</v>
      </c>
      <c r="C268" s="391">
        <v>56791</v>
      </c>
      <c r="D268" s="250">
        <v>5127</v>
      </c>
      <c r="E268" s="352"/>
      <c r="F268" s="352"/>
      <c r="G268" s="482"/>
      <c r="H268" s="352"/>
      <c r="I268" s="352"/>
    </row>
    <row r="269" spans="1:9" ht="25.5" customHeight="1">
      <c r="A269" s="453"/>
      <c r="B269" s="464" t="s">
        <v>532</v>
      </c>
      <c r="C269" s="195">
        <v>56791</v>
      </c>
      <c r="D269" s="395">
        <v>5127</v>
      </c>
      <c r="E269" s="481"/>
      <c r="F269" s="481"/>
      <c r="G269" s="483"/>
      <c r="H269" s="481"/>
      <c r="I269" s="481"/>
    </row>
    <row r="270" spans="1:9" ht="12.75" customHeight="1">
      <c r="A270" s="453"/>
      <c r="B270" s="480" t="s">
        <v>293</v>
      </c>
      <c r="C270" s="391">
        <v>240015</v>
      </c>
      <c r="D270" s="250">
        <v>73579</v>
      </c>
      <c r="E270" s="481"/>
      <c r="F270" s="481"/>
      <c r="G270" s="483"/>
      <c r="H270" s="481"/>
      <c r="I270" s="481"/>
    </row>
    <row r="271" spans="1:9" ht="12.75" customHeight="1">
      <c r="A271" s="254" t="s">
        <v>1739</v>
      </c>
      <c r="B271" s="464" t="s">
        <v>533</v>
      </c>
      <c r="C271" s="195">
        <v>236871</v>
      </c>
      <c r="D271" s="395">
        <v>73579</v>
      </c>
      <c r="E271" s="352"/>
      <c r="F271" s="352"/>
      <c r="G271" s="482"/>
      <c r="H271" s="352"/>
      <c r="I271" s="352"/>
    </row>
    <row r="272" spans="1:9" ht="12.75" customHeight="1">
      <c r="A272" s="193" t="s">
        <v>1741</v>
      </c>
      <c r="B272" s="464" t="s">
        <v>534</v>
      </c>
      <c r="C272" s="195">
        <v>236871</v>
      </c>
      <c r="D272" s="395">
        <v>73579</v>
      </c>
      <c r="E272" s="352"/>
      <c r="F272" s="352"/>
      <c r="G272" s="482"/>
      <c r="H272" s="352"/>
      <c r="I272" s="352"/>
    </row>
    <row r="273" spans="1:129" s="97" customFormat="1" ht="12.75" customHeight="1">
      <c r="A273" s="193">
        <v>1000</v>
      </c>
      <c r="B273" s="263" t="s">
        <v>524</v>
      </c>
      <c r="C273" s="395">
        <v>23988</v>
      </c>
      <c r="D273" s="395">
        <v>11123</v>
      </c>
      <c r="E273" s="176"/>
      <c r="F273" s="176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  <c r="V273" s="176"/>
      <c r="W273" s="176"/>
      <c r="X273" s="176"/>
      <c r="Y273" s="176"/>
      <c r="Z273" s="176"/>
      <c r="AA273" s="176"/>
      <c r="AB273" s="176"/>
      <c r="AC273" s="176"/>
      <c r="AD273" s="176"/>
      <c r="AE273" s="176"/>
      <c r="AF273" s="176"/>
      <c r="AG273" s="176"/>
      <c r="AH273" s="176"/>
      <c r="AI273" s="176"/>
      <c r="AJ273" s="176"/>
      <c r="AK273" s="176"/>
      <c r="AL273" s="176"/>
      <c r="AM273" s="176"/>
      <c r="AN273" s="176"/>
      <c r="AO273" s="176"/>
      <c r="AP273" s="176"/>
      <c r="AQ273" s="176"/>
      <c r="AR273" s="176"/>
      <c r="AS273" s="176"/>
      <c r="AT273" s="176"/>
      <c r="AU273" s="176"/>
      <c r="AV273" s="176"/>
      <c r="AW273" s="176"/>
      <c r="AX273" s="176"/>
      <c r="AY273" s="176"/>
      <c r="AZ273" s="176"/>
      <c r="BA273" s="176"/>
      <c r="BB273" s="176"/>
      <c r="BC273" s="176"/>
      <c r="BD273" s="176"/>
      <c r="BE273" s="176"/>
      <c r="BF273" s="176"/>
      <c r="BG273" s="176"/>
      <c r="BH273" s="176"/>
      <c r="BI273" s="176"/>
      <c r="BJ273" s="176"/>
      <c r="BK273" s="176"/>
      <c r="BL273" s="176"/>
      <c r="BM273" s="176"/>
      <c r="BN273" s="176"/>
      <c r="BO273" s="176"/>
      <c r="BP273" s="176"/>
      <c r="BQ273" s="176"/>
      <c r="BR273" s="176"/>
      <c r="BS273" s="176"/>
      <c r="BT273" s="176"/>
      <c r="BU273" s="176"/>
      <c r="BV273" s="176"/>
      <c r="BW273" s="176"/>
      <c r="BX273" s="176"/>
      <c r="BY273" s="176"/>
      <c r="BZ273" s="176"/>
      <c r="CA273" s="176"/>
      <c r="CB273" s="176"/>
      <c r="CC273" s="176"/>
      <c r="CD273" s="176"/>
      <c r="CE273" s="176"/>
      <c r="CF273" s="176"/>
      <c r="CG273" s="176"/>
      <c r="CH273" s="176"/>
      <c r="CI273" s="176"/>
      <c r="CJ273" s="176"/>
      <c r="CK273" s="176"/>
      <c r="CL273" s="176"/>
      <c r="CM273" s="176"/>
      <c r="CN273" s="176"/>
      <c r="CO273" s="176"/>
      <c r="CP273" s="176"/>
      <c r="CQ273" s="176"/>
      <c r="CR273" s="176"/>
      <c r="CS273" s="176"/>
      <c r="CT273" s="176"/>
      <c r="CU273" s="176"/>
      <c r="CV273" s="176"/>
      <c r="CW273" s="176"/>
      <c r="CX273" s="176"/>
      <c r="CY273" s="176"/>
      <c r="CZ273" s="176"/>
      <c r="DA273" s="176"/>
      <c r="DB273" s="176"/>
      <c r="DC273" s="176"/>
      <c r="DD273" s="176"/>
      <c r="DE273" s="176"/>
      <c r="DF273" s="176"/>
      <c r="DG273" s="176"/>
      <c r="DH273" s="176"/>
      <c r="DI273" s="176"/>
      <c r="DJ273" s="176"/>
      <c r="DK273" s="176"/>
      <c r="DL273" s="176"/>
      <c r="DM273" s="176"/>
      <c r="DN273" s="176"/>
      <c r="DO273" s="176"/>
      <c r="DP273" s="176"/>
      <c r="DQ273" s="176"/>
      <c r="DR273" s="176"/>
      <c r="DS273" s="176"/>
      <c r="DT273" s="176"/>
      <c r="DU273" s="176"/>
      <c r="DV273" s="176"/>
      <c r="DW273" s="176"/>
      <c r="DX273" s="176"/>
      <c r="DY273" s="176"/>
    </row>
    <row r="274" spans="1:9" ht="12.75" customHeight="1">
      <c r="A274" s="154">
        <v>1100</v>
      </c>
      <c r="B274" s="464" t="s">
        <v>539</v>
      </c>
      <c r="C274" s="195">
        <v>21025</v>
      </c>
      <c r="D274" s="395">
        <v>10724</v>
      </c>
      <c r="E274" s="352"/>
      <c r="F274" s="352"/>
      <c r="G274" s="482"/>
      <c r="H274" s="352"/>
      <c r="I274" s="352"/>
    </row>
    <row r="275" spans="1:9" ht="25.5" customHeight="1">
      <c r="A275" s="154">
        <v>1200</v>
      </c>
      <c r="B275" s="464" t="s">
        <v>515</v>
      </c>
      <c r="C275" s="195">
        <v>2963</v>
      </c>
      <c r="D275" s="395">
        <v>399</v>
      </c>
      <c r="E275" s="352"/>
      <c r="F275" s="352"/>
      <c r="G275" s="482"/>
      <c r="H275" s="352"/>
      <c r="I275" s="352"/>
    </row>
    <row r="276" spans="1:9" ht="12.75" customHeight="1">
      <c r="A276" s="193">
        <v>2000</v>
      </c>
      <c r="B276" s="464" t="s">
        <v>535</v>
      </c>
      <c r="C276" s="195">
        <v>212883</v>
      </c>
      <c r="D276" s="395">
        <v>62456</v>
      </c>
      <c r="E276" s="352"/>
      <c r="F276" s="352"/>
      <c r="G276" s="482"/>
      <c r="H276" s="352"/>
      <c r="I276" s="352"/>
    </row>
    <row r="277" spans="1:9" ht="12.75" customHeight="1">
      <c r="A277" s="254" t="s">
        <v>1780</v>
      </c>
      <c r="B277" s="464" t="s">
        <v>540</v>
      </c>
      <c r="C277" s="195">
        <v>3144</v>
      </c>
      <c r="D277" s="395">
        <v>0</v>
      </c>
      <c r="E277" s="352"/>
      <c r="F277" s="352"/>
      <c r="G277" s="482"/>
      <c r="H277" s="352"/>
      <c r="I277" s="352"/>
    </row>
    <row r="278" spans="1:9" ht="12.75" customHeight="1">
      <c r="A278" s="193">
        <v>5000</v>
      </c>
      <c r="B278" s="464" t="s">
        <v>1783</v>
      </c>
      <c r="C278" s="195">
        <v>3144</v>
      </c>
      <c r="D278" s="395">
        <v>0</v>
      </c>
      <c r="E278" s="352"/>
      <c r="F278" s="352"/>
      <c r="G278" s="482"/>
      <c r="H278" s="352"/>
      <c r="I278" s="352"/>
    </row>
    <row r="279" spans="1:129" s="97" customFormat="1" ht="12.75" customHeight="1">
      <c r="A279" s="484"/>
      <c r="B279" s="192" t="s">
        <v>1430</v>
      </c>
      <c r="C279" s="250">
        <v>-183224</v>
      </c>
      <c r="D279" s="250">
        <v>-68452</v>
      </c>
      <c r="E279" s="176"/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  <c r="V279" s="176"/>
      <c r="W279" s="176"/>
      <c r="X279" s="176"/>
      <c r="Y279" s="176"/>
      <c r="Z279" s="176"/>
      <c r="AA279" s="176"/>
      <c r="AB279" s="176"/>
      <c r="AC279" s="176"/>
      <c r="AD279" s="176"/>
      <c r="AE279" s="176"/>
      <c r="AF279" s="176"/>
      <c r="AG279" s="176"/>
      <c r="AH279" s="176"/>
      <c r="AI279" s="176"/>
      <c r="AJ279" s="176"/>
      <c r="AK279" s="176"/>
      <c r="AL279" s="176"/>
      <c r="AM279" s="176"/>
      <c r="AN279" s="176"/>
      <c r="AO279" s="176"/>
      <c r="AP279" s="176"/>
      <c r="AQ279" s="176"/>
      <c r="AR279" s="176"/>
      <c r="AS279" s="176"/>
      <c r="AT279" s="176"/>
      <c r="AU279" s="176"/>
      <c r="AV279" s="176"/>
      <c r="AW279" s="176"/>
      <c r="AX279" s="176"/>
      <c r="AY279" s="176"/>
      <c r="AZ279" s="176"/>
      <c r="BA279" s="176"/>
      <c r="BB279" s="176"/>
      <c r="BC279" s="176"/>
      <c r="BD279" s="176"/>
      <c r="BE279" s="176"/>
      <c r="BF279" s="176"/>
      <c r="BG279" s="176"/>
      <c r="BH279" s="176"/>
      <c r="BI279" s="176"/>
      <c r="BJ279" s="176"/>
      <c r="BK279" s="176"/>
      <c r="BL279" s="176"/>
      <c r="BM279" s="176"/>
      <c r="BN279" s="176"/>
      <c r="BO279" s="176"/>
      <c r="BP279" s="176"/>
      <c r="BQ279" s="176"/>
      <c r="BR279" s="176"/>
      <c r="BS279" s="176"/>
      <c r="BT279" s="176"/>
      <c r="BU279" s="176"/>
      <c r="BV279" s="176"/>
      <c r="BW279" s="176"/>
      <c r="BX279" s="176"/>
      <c r="BY279" s="176"/>
      <c r="BZ279" s="176"/>
      <c r="CA279" s="176"/>
      <c r="CB279" s="176"/>
      <c r="CC279" s="176"/>
      <c r="CD279" s="176"/>
      <c r="CE279" s="176"/>
      <c r="CF279" s="176"/>
      <c r="CG279" s="176"/>
      <c r="CH279" s="176"/>
      <c r="CI279" s="176"/>
      <c r="CJ279" s="176"/>
      <c r="CK279" s="176"/>
      <c r="CL279" s="176"/>
      <c r="CM279" s="176"/>
      <c r="CN279" s="176"/>
      <c r="CO279" s="176"/>
      <c r="CP279" s="176"/>
      <c r="CQ279" s="176"/>
      <c r="CR279" s="176"/>
      <c r="CS279" s="176"/>
      <c r="CT279" s="176"/>
      <c r="CU279" s="176"/>
      <c r="CV279" s="176"/>
      <c r="CW279" s="176"/>
      <c r="CX279" s="176"/>
      <c r="CY279" s="176"/>
      <c r="CZ279" s="176"/>
      <c r="DA279" s="176"/>
      <c r="DB279" s="176"/>
      <c r="DC279" s="176"/>
      <c r="DD279" s="176"/>
      <c r="DE279" s="176"/>
      <c r="DF279" s="176"/>
      <c r="DG279" s="176"/>
      <c r="DH279" s="176"/>
      <c r="DI279" s="176"/>
      <c r="DJ279" s="176"/>
      <c r="DK279" s="176"/>
      <c r="DL279" s="176"/>
      <c r="DM279" s="176"/>
      <c r="DN279" s="176"/>
      <c r="DO279" s="176"/>
      <c r="DP279" s="176"/>
      <c r="DQ279" s="176"/>
      <c r="DR279" s="176"/>
      <c r="DS279" s="176"/>
      <c r="DT279" s="176"/>
      <c r="DU279" s="176"/>
      <c r="DV279" s="176"/>
      <c r="DW279" s="176"/>
      <c r="DX279" s="176"/>
      <c r="DY279" s="176"/>
    </row>
    <row r="280" spans="1:129" s="97" customFormat="1" ht="12.75" customHeight="1">
      <c r="A280" s="470"/>
      <c r="B280" s="192" t="s">
        <v>1431</v>
      </c>
      <c r="C280" s="250">
        <v>183224</v>
      </c>
      <c r="D280" s="250">
        <v>68452</v>
      </c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6"/>
      <c r="S280" s="176"/>
      <c r="T280" s="176"/>
      <c r="U280" s="176"/>
      <c r="V280" s="176"/>
      <c r="W280" s="176"/>
      <c r="X280" s="176"/>
      <c r="Y280" s="176"/>
      <c r="Z280" s="176"/>
      <c r="AA280" s="176"/>
      <c r="AB280" s="176"/>
      <c r="AC280" s="176"/>
      <c r="AD280" s="176"/>
      <c r="AE280" s="176"/>
      <c r="AF280" s="176"/>
      <c r="AG280" s="176"/>
      <c r="AH280" s="176"/>
      <c r="AI280" s="176"/>
      <c r="AJ280" s="176"/>
      <c r="AK280" s="176"/>
      <c r="AL280" s="176"/>
      <c r="AM280" s="176"/>
      <c r="AN280" s="176"/>
      <c r="AO280" s="176"/>
      <c r="AP280" s="176"/>
      <c r="AQ280" s="176"/>
      <c r="AR280" s="176"/>
      <c r="AS280" s="176"/>
      <c r="AT280" s="176"/>
      <c r="AU280" s="176"/>
      <c r="AV280" s="176"/>
      <c r="AW280" s="176"/>
      <c r="AX280" s="176"/>
      <c r="AY280" s="176"/>
      <c r="AZ280" s="176"/>
      <c r="BA280" s="176"/>
      <c r="BB280" s="176"/>
      <c r="BC280" s="176"/>
      <c r="BD280" s="176"/>
      <c r="BE280" s="176"/>
      <c r="BF280" s="176"/>
      <c r="BG280" s="176"/>
      <c r="BH280" s="176"/>
      <c r="BI280" s="176"/>
      <c r="BJ280" s="176"/>
      <c r="BK280" s="176"/>
      <c r="BL280" s="176"/>
      <c r="BM280" s="176"/>
      <c r="BN280" s="176"/>
      <c r="BO280" s="176"/>
      <c r="BP280" s="176"/>
      <c r="BQ280" s="176"/>
      <c r="BR280" s="176"/>
      <c r="BS280" s="176"/>
      <c r="BT280" s="176"/>
      <c r="BU280" s="176"/>
      <c r="BV280" s="176"/>
      <c r="BW280" s="176"/>
      <c r="BX280" s="176"/>
      <c r="BY280" s="176"/>
      <c r="BZ280" s="176"/>
      <c r="CA280" s="176"/>
      <c r="CB280" s="176"/>
      <c r="CC280" s="176"/>
      <c r="CD280" s="176"/>
      <c r="CE280" s="176"/>
      <c r="CF280" s="176"/>
      <c r="CG280" s="176"/>
      <c r="CH280" s="176"/>
      <c r="CI280" s="176"/>
      <c r="CJ280" s="176"/>
      <c r="CK280" s="176"/>
      <c r="CL280" s="176"/>
      <c r="CM280" s="176"/>
      <c r="CN280" s="176"/>
      <c r="CO280" s="176"/>
      <c r="CP280" s="176"/>
      <c r="CQ280" s="176"/>
      <c r="CR280" s="176"/>
      <c r="CS280" s="176"/>
      <c r="CT280" s="176"/>
      <c r="CU280" s="176"/>
      <c r="CV280" s="176"/>
      <c r="CW280" s="176"/>
      <c r="CX280" s="176"/>
      <c r="CY280" s="176"/>
      <c r="CZ280" s="176"/>
      <c r="DA280" s="176"/>
      <c r="DB280" s="176"/>
      <c r="DC280" s="176"/>
      <c r="DD280" s="176"/>
      <c r="DE280" s="176"/>
      <c r="DF280" s="176"/>
      <c r="DG280" s="176"/>
      <c r="DH280" s="176"/>
      <c r="DI280" s="176"/>
      <c r="DJ280" s="176"/>
      <c r="DK280" s="176"/>
      <c r="DL280" s="176"/>
      <c r="DM280" s="176"/>
      <c r="DN280" s="176"/>
      <c r="DO280" s="176"/>
      <c r="DP280" s="176"/>
      <c r="DQ280" s="176"/>
      <c r="DR280" s="176"/>
      <c r="DS280" s="176"/>
      <c r="DT280" s="176"/>
      <c r="DU280" s="176"/>
      <c r="DV280" s="176"/>
      <c r="DW280" s="176"/>
      <c r="DX280" s="176"/>
      <c r="DY280" s="176"/>
    </row>
    <row r="281" spans="1:129" s="97" customFormat="1" ht="12.75" customHeight="1">
      <c r="A281" s="266" t="s">
        <v>517</v>
      </c>
      <c r="B281" s="267" t="s">
        <v>314</v>
      </c>
      <c r="C281" s="395">
        <v>183224</v>
      </c>
      <c r="D281" s="395">
        <v>68452</v>
      </c>
      <c r="E281" s="176"/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  <c r="W281" s="176"/>
      <c r="X281" s="176"/>
      <c r="Y281" s="176"/>
      <c r="Z281" s="176"/>
      <c r="AA281" s="176"/>
      <c r="AB281" s="176"/>
      <c r="AC281" s="176"/>
      <c r="AD281" s="176"/>
      <c r="AE281" s="176"/>
      <c r="AF281" s="176"/>
      <c r="AG281" s="176"/>
      <c r="AH281" s="176"/>
      <c r="AI281" s="176"/>
      <c r="AJ281" s="176"/>
      <c r="AK281" s="176"/>
      <c r="AL281" s="176"/>
      <c r="AM281" s="176"/>
      <c r="AN281" s="176"/>
      <c r="AO281" s="176"/>
      <c r="AP281" s="176"/>
      <c r="AQ281" s="176"/>
      <c r="AR281" s="176"/>
      <c r="AS281" s="176"/>
      <c r="AT281" s="176"/>
      <c r="AU281" s="176"/>
      <c r="AV281" s="176"/>
      <c r="AW281" s="176"/>
      <c r="AX281" s="176"/>
      <c r="AY281" s="176"/>
      <c r="AZ281" s="176"/>
      <c r="BA281" s="176"/>
      <c r="BB281" s="176"/>
      <c r="BC281" s="176"/>
      <c r="BD281" s="176"/>
      <c r="BE281" s="176"/>
      <c r="BF281" s="176"/>
      <c r="BG281" s="176"/>
      <c r="BH281" s="176"/>
      <c r="BI281" s="176"/>
      <c r="BJ281" s="176"/>
      <c r="BK281" s="176"/>
      <c r="BL281" s="176"/>
      <c r="BM281" s="176"/>
      <c r="BN281" s="176"/>
      <c r="BO281" s="176"/>
      <c r="BP281" s="176"/>
      <c r="BQ281" s="176"/>
      <c r="BR281" s="176"/>
      <c r="BS281" s="176"/>
      <c r="BT281" s="176"/>
      <c r="BU281" s="176"/>
      <c r="BV281" s="176"/>
      <c r="BW281" s="176"/>
      <c r="BX281" s="176"/>
      <c r="BY281" s="176"/>
      <c r="BZ281" s="176"/>
      <c r="CA281" s="176"/>
      <c r="CB281" s="176"/>
      <c r="CC281" s="176"/>
      <c r="CD281" s="176"/>
      <c r="CE281" s="176"/>
      <c r="CF281" s="176"/>
      <c r="CG281" s="176"/>
      <c r="CH281" s="176"/>
      <c r="CI281" s="176"/>
      <c r="CJ281" s="176"/>
      <c r="CK281" s="176"/>
      <c r="CL281" s="176"/>
      <c r="CM281" s="176"/>
      <c r="CN281" s="176"/>
      <c r="CO281" s="176"/>
      <c r="CP281" s="176"/>
      <c r="CQ281" s="176"/>
      <c r="CR281" s="176"/>
      <c r="CS281" s="176"/>
      <c r="CT281" s="176"/>
      <c r="CU281" s="176"/>
      <c r="CV281" s="176"/>
      <c r="CW281" s="176"/>
      <c r="CX281" s="176"/>
      <c r="CY281" s="176"/>
      <c r="CZ281" s="176"/>
      <c r="DA281" s="176"/>
      <c r="DB281" s="176"/>
      <c r="DC281" s="176"/>
      <c r="DD281" s="176"/>
      <c r="DE281" s="176"/>
      <c r="DF281" s="176"/>
      <c r="DG281" s="176"/>
      <c r="DH281" s="176"/>
      <c r="DI281" s="176"/>
      <c r="DJ281" s="176"/>
      <c r="DK281" s="176"/>
      <c r="DL281" s="176"/>
      <c r="DM281" s="176"/>
      <c r="DN281" s="176"/>
      <c r="DO281" s="176"/>
      <c r="DP281" s="176"/>
      <c r="DQ281" s="176"/>
      <c r="DR281" s="176"/>
      <c r="DS281" s="176"/>
      <c r="DT281" s="176"/>
      <c r="DU281" s="176"/>
      <c r="DV281" s="176"/>
      <c r="DW281" s="176"/>
      <c r="DX281" s="176"/>
      <c r="DY281" s="176"/>
    </row>
    <row r="282" spans="1:9" ht="15" customHeight="1">
      <c r="A282" s="453"/>
      <c r="B282" s="479" t="s">
        <v>553</v>
      </c>
      <c r="C282" s="391"/>
      <c r="D282" s="395"/>
      <c r="E282" s="352"/>
      <c r="F282" s="352"/>
      <c r="G282" s="482"/>
      <c r="H282" s="352"/>
      <c r="I282" s="352"/>
    </row>
    <row r="283" spans="1:9" ht="12.75" customHeight="1">
      <c r="A283" s="453"/>
      <c r="B283" s="480" t="s">
        <v>531</v>
      </c>
      <c r="C283" s="391">
        <v>5319</v>
      </c>
      <c r="D283" s="250">
        <v>0</v>
      </c>
      <c r="E283" s="352"/>
      <c r="F283" s="352"/>
      <c r="G283" s="482"/>
      <c r="H283" s="352"/>
      <c r="I283" s="352"/>
    </row>
    <row r="284" spans="1:9" ht="25.5" customHeight="1">
      <c r="A284" s="453"/>
      <c r="B284" s="464" t="s">
        <v>532</v>
      </c>
      <c r="C284" s="195">
        <v>5319</v>
      </c>
      <c r="D284" s="395">
        <v>0</v>
      </c>
      <c r="E284" s="352"/>
      <c r="F284" s="352"/>
      <c r="G284" s="482"/>
      <c r="H284" s="352"/>
      <c r="I284" s="352"/>
    </row>
    <row r="285" spans="1:9" ht="12.75" customHeight="1">
      <c r="A285" s="453"/>
      <c r="B285" s="480" t="s">
        <v>293</v>
      </c>
      <c r="C285" s="391">
        <v>1950</v>
      </c>
      <c r="D285" s="250">
        <v>0</v>
      </c>
      <c r="E285" s="352"/>
      <c r="F285" s="352"/>
      <c r="G285" s="482"/>
      <c r="H285" s="352"/>
      <c r="I285" s="352"/>
    </row>
    <row r="286" spans="1:9" ht="12.75" customHeight="1">
      <c r="A286" s="254" t="s">
        <v>1739</v>
      </c>
      <c r="B286" s="464" t="s">
        <v>533</v>
      </c>
      <c r="C286" s="195">
        <v>1950</v>
      </c>
      <c r="D286" s="395">
        <v>0</v>
      </c>
      <c r="E286" s="352"/>
      <c r="F286" s="352"/>
      <c r="G286" s="482"/>
      <c r="H286" s="352"/>
      <c r="I286" s="352"/>
    </row>
    <row r="287" spans="1:9" ht="12.75" customHeight="1">
      <c r="A287" s="193" t="s">
        <v>1741</v>
      </c>
      <c r="B287" s="464" t="s">
        <v>534</v>
      </c>
      <c r="C287" s="195">
        <v>1950</v>
      </c>
      <c r="D287" s="395">
        <v>0</v>
      </c>
      <c r="E287" s="352"/>
      <c r="F287" s="352"/>
      <c r="G287" s="482"/>
      <c r="H287" s="352"/>
      <c r="I287" s="352"/>
    </row>
    <row r="288" spans="1:129" s="97" customFormat="1" ht="12.75" customHeight="1">
      <c r="A288" s="193">
        <v>1000</v>
      </c>
      <c r="B288" s="263" t="s">
        <v>524</v>
      </c>
      <c r="C288" s="395">
        <v>673</v>
      </c>
      <c r="D288" s="395">
        <v>0</v>
      </c>
      <c r="E288" s="176"/>
      <c r="F288" s="176"/>
      <c r="G288" s="176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  <c r="R288" s="176"/>
      <c r="S288" s="176"/>
      <c r="T288" s="176"/>
      <c r="U288" s="176"/>
      <c r="V288" s="176"/>
      <c r="W288" s="176"/>
      <c r="X288" s="176"/>
      <c r="Y288" s="176"/>
      <c r="Z288" s="176"/>
      <c r="AA288" s="176"/>
      <c r="AB288" s="176"/>
      <c r="AC288" s="176"/>
      <c r="AD288" s="176"/>
      <c r="AE288" s="176"/>
      <c r="AF288" s="176"/>
      <c r="AG288" s="176"/>
      <c r="AH288" s="176"/>
      <c r="AI288" s="176"/>
      <c r="AJ288" s="176"/>
      <c r="AK288" s="176"/>
      <c r="AL288" s="176"/>
      <c r="AM288" s="176"/>
      <c r="AN288" s="176"/>
      <c r="AO288" s="176"/>
      <c r="AP288" s="176"/>
      <c r="AQ288" s="176"/>
      <c r="AR288" s="176"/>
      <c r="AS288" s="176"/>
      <c r="AT288" s="176"/>
      <c r="AU288" s="176"/>
      <c r="AV288" s="176"/>
      <c r="AW288" s="176"/>
      <c r="AX288" s="176"/>
      <c r="AY288" s="176"/>
      <c r="AZ288" s="176"/>
      <c r="BA288" s="176"/>
      <c r="BB288" s="176"/>
      <c r="BC288" s="176"/>
      <c r="BD288" s="176"/>
      <c r="BE288" s="176"/>
      <c r="BF288" s="176"/>
      <c r="BG288" s="176"/>
      <c r="BH288" s="176"/>
      <c r="BI288" s="176"/>
      <c r="BJ288" s="176"/>
      <c r="BK288" s="176"/>
      <c r="BL288" s="176"/>
      <c r="BM288" s="176"/>
      <c r="BN288" s="176"/>
      <c r="BO288" s="176"/>
      <c r="BP288" s="176"/>
      <c r="BQ288" s="176"/>
      <c r="BR288" s="176"/>
      <c r="BS288" s="176"/>
      <c r="BT288" s="176"/>
      <c r="BU288" s="176"/>
      <c r="BV288" s="176"/>
      <c r="BW288" s="176"/>
      <c r="BX288" s="176"/>
      <c r="BY288" s="176"/>
      <c r="BZ288" s="176"/>
      <c r="CA288" s="176"/>
      <c r="CB288" s="176"/>
      <c r="CC288" s="176"/>
      <c r="CD288" s="176"/>
      <c r="CE288" s="176"/>
      <c r="CF288" s="176"/>
      <c r="CG288" s="176"/>
      <c r="CH288" s="176"/>
      <c r="CI288" s="176"/>
      <c r="CJ288" s="176"/>
      <c r="CK288" s="176"/>
      <c r="CL288" s="176"/>
      <c r="CM288" s="176"/>
      <c r="CN288" s="176"/>
      <c r="CO288" s="176"/>
      <c r="CP288" s="176"/>
      <c r="CQ288" s="176"/>
      <c r="CR288" s="176"/>
      <c r="CS288" s="176"/>
      <c r="CT288" s="176"/>
      <c r="CU288" s="176"/>
      <c r="CV288" s="176"/>
      <c r="CW288" s="176"/>
      <c r="CX288" s="176"/>
      <c r="CY288" s="176"/>
      <c r="CZ288" s="176"/>
      <c r="DA288" s="176"/>
      <c r="DB288" s="176"/>
      <c r="DC288" s="176"/>
      <c r="DD288" s="176"/>
      <c r="DE288" s="176"/>
      <c r="DF288" s="176"/>
      <c r="DG288" s="176"/>
      <c r="DH288" s="176"/>
      <c r="DI288" s="176"/>
      <c r="DJ288" s="176"/>
      <c r="DK288" s="176"/>
      <c r="DL288" s="176"/>
      <c r="DM288" s="176"/>
      <c r="DN288" s="176"/>
      <c r="DO288" s="176"/>
      <c r="DP288" s="176"/>
      <c r="DQ288" s="176"/>
      <c r="DR288" s="176"/>
      <c r="DS288" s="176"/>
      <c r="DT288" s="176"/>
      <c r="DU288" s="176"/>
      <c r="DV288" s="176"/>
      <c r="DW288" s="176"/>
      <c r="DX288" s="176"/>
      <c r="DY288" s="176"/>
    </row>
    <row r="289" spans="1:9" ht="12.75" customHeight="1">
      <c r="A289" s="154">
        <v>1100</v>
      </c>
      <c r="B289" s="464" t="s">
        <v>539</v>
      </c>
      <c r="C289" s="195">
        <v>560</v>
      </c>
      <c r="D289" s="395">
        <v>0</v>
      </c>
      <c r="E289" s="352"/>
      <c r="F289" s="352"/>
      <c r="G289" s="482"/>
      <c r="H289" s="352"/>
      <c r="I289" s="352"/>
    </row>
    <row r="290" spans="1:9" ht="25.5" customHeight="1">
      <c r="A290" s="154">
        <v>1200</v>
      </c>
      <c r="B290" s="464" t="s">
        <v>515</v>
      </c>
      <c r="C290" s="195">
        <v>113</v>
      </c>
      <c r="D290" s="395">
        <v>0</v>
      </c>
      <c r="E290" s="352"/>
      <c r="F290" s="352"/>
      <c r="G290" s="482"/>
      <c r="H290" s="352"/>
      <c r="I290" s="352"/>
    </row>
    <row r="291" spans="1:9" ht="12.75" customHeight="1">
      <c r="A291" s="193">
        <v>2000</v>
      </c>
      <c r="B291" s="464" t="s">
        <v>535</v>
      </c>
      <c r="C291" s="195">
        <v>1277</v>
      </c>
      <c r="D291" s="395">
        <v>0</v>
      </c>
      <c r="E291" s="352"/>
      <c r="F291" s="352"/>
      <c r="G291" s="482"/>
      <c r="H291" s="352"/>
      <c r="I291" s="352"/>
    </row>
    <row r="292" spans="1:129" s="97" customFormat="1" ht="12.75" customHeight="1">
      <c r="A292" s="265"/>
      <c r="B292" s="192" t="s">
        <v>1430</v>
      </c>
      <c r="C292" s="250">
        <v>3369</v>
      </c>
      <c r="D292" s="250">
        <v>0</v>
      </c>
      <c r="E292" s="176"/>
      <c r="F292" s="176"/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  <c r="W292" s="176"/>
      <c r="X292" s="176"/>
      <c r="Y292" s="176"/>
      <c r="Z292" s="176"/>
      <c r="AA292" s="176"/>
      <c r="AB292" s="176"/>
      <c r="AC292" s="176"/>
      <c r="AD292" s="176"/>
      <c r="AE292" s="176"/>
      <c r="AF292" s="176"/>
      <c r="AG292" s="176"/>
      <c r="AH292" s="176"/>
      <c r="AI292" s="176"/>
      <c r="AJ292" s="176"/>
      <c r="AK292" s="176"/>
      <c r="AL292" s="176"/>
      <c r="AM292" s="176"/>
      <c r="AN292" s="176"/>
      <c r="AO292" s="176"/>
      <c r="AP292" s="176"/>
      <c r="AQ292" s="176"/>
      <c r="AR292" s="176"/>
      <c r="AS292" s="176"/>
      <c r="AT292" s="176"/>
      <c r="AU292" s="176"/>
      <c r="AV292" s="176"/>
      <c r="AW292" s="176"/>
      <c r="AX292" s="176"/>
      <c r="AY292" s="176"/>
      <c r="AZ292" s="176"/>
      <c r="BA292" s="176"/>
      <c r="BB292" s="176"/>
      <c r="BC292" s="176"/>
      <c r="BD292" s="176"/>
      <c r="BE292" s="176"/>
      <c r="BF292" s="176"/>
      <c r="BG292" s="176"/>
      <c r="BH292" s="176"/>
      <c r="BI292" s="176"/>
      <c r="BJ292" s="176"/>
      <c r="BK292" s="176"/>
      <c r="BL292" s="176"/>
      <c r="BM292" s="176"/>
      <c r="BN292" s="176"/>
      <c r="BO292" s="176"/>
      <c r="BP292" s="176"/>
      <c r="BQ292" s="176"/>
      <c r="BR292" s="176"/>
      <c r="BS292" s="176"/>
      <c r="BT292" s="176"/>
      <c r="BU292" s="176"/>
      <c r="BV292" s="176"/>
      <c r="BW292" s="176"/>
      <c r="BX292" s="176"/>
      <c r="BY292" s="176"/>
      <c r="BZ292" s="176"/>
      <c r="CA292" s="176"/>
      <c r="CB292" s="176"/>
      <c r="CC292" s="176"/>
      <c r="CD292" s="176"/>
      <c r="CE292" s="176"/>
      <c r="CF292" s="176"/>
      <c r="CG292" s="176"/>
      <c r="CH292" s="176"/>
      <c r="CI292" s="176"/>
      <c r="CJ292" s="176"/>
      <c r="CK292" s="176"/>
      <c r="CL292" s="176"/>
      <c r="CM292" s="176"/>
      <c r="CN292" s="176"/>
      <c r="CO292" s="176"/>
      <c r="CP292" s="176"/>
      <c r="CQ292" s="176"/>
      <c r="CR292" s="176"/>
      <c r="CS292" s="176"/>
      <c r="CT292" s="176"/>
      <c r="CU292" s="176"/>
      <c r="CV292" s="176"/>
      <c r="CW292" s="176"/>
      <c r="CX292" s="176"/>
      <c r="CY292" s="176"/>
      <c r="CZ292" s="176"/>
      <c r="DA292" s="176"/>
      <c r="DB292" s="176"/>
      <c r="DC292" s="176"/>
      <c r="DD292" s="176"/>
      <c r="DE292" s="176"/>
      <c r="DF292" s="176"/>
      <c r="DG292" s="176"/>
      <c r="DH292" s="176"/>
      <c r="DI292" s="176"/>
      <c r="DJ292" s="176"/>
      <c r="DK292" s="176"/>
      <c r="DL292" s="176"/>
      <c r="DM292" s="176"/>
      <c r="DN292" s="176"/>
      <c r="DO292" s="176"/>
      <c r="DP292" s="176"/>
      <c r="DQ292" s="176"/>
      <c r="DR292" s="176"/>
      <c r="DS292" s="176"/>
      <c r="DT292" s="176"/>
      <c r="DU292" s="176"/>
      <c r="DV292" s="176"/>
      <c r="DW292" s="176"/>
      <c r="DX292" s="176"/>
      <c r="DY292" s="176"/>
    </row>
    <row r="293" spans="1:129" s="97" customFormat="1" ht="12.75" customHeight="1">
      <c r="A293" s="470"/>
      <c r="B293" s="192" t="s">
        <v>1431</v>
      </c>
      <c r="C293" s="250">
        <v>-3369</v>
      </c>
      <c r="D293" s="250">
        <v>0</v>
      </c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  <c r="Y293" s="176"/>
      <c r="Z293" s="176"/>
      <c r="AA293" s="176"/>
      <c r="AB293" s="176"/>
      <c r="AC293" s="176"/>
      <c r="AD293" s="176"/>
      <c r="AE293" s="176"/>
      <c r="AF293" s="176"/>
      <c r="AG293" s="176"/>
      <c r="AH293" s="176"/>
      <c r="AI293" s="176"/>
      <c r="AJ293" s="176"/>
      <c r="AK293" s="176"/>
      <c r="AL293" s="176"/>
      <c r="AM293" s="176"/>
      <c r="AN293" s="176"/>
      <c r="AO293" s="176"/>
      <c r="AP293" s="176"/>
      <c r="AQ293" s="176"/>
      <c r="AR293" s="176"/>
      <c r="AS293" s="176"/>
      <c r="AT293" s="176"/>
      <c r="AU293" s="176"/>
      <c r="AV293" s="176"/>
      <c r="AW293" s="176"/>
      <c r="AX293" s="176"/>
      <c r="AY293" s="176"/>
      <c r="AZ293" s="176"/>
      <c r="BA293" s="176"/>
      <c r="BB293" s="176"/>
      <c r="BC293" s="176"/>
      <c r="BD293" s="176"/>
      <c r="BE293" s="176"/>
      <c r="BF293" s="176"/>
      <c r="BG293" s="176"/>
      <c r="BH293" s="176"/>
      <c r="BI293" s="176"/>
      <c r="BJ293" s="176"/>
      <c r="BK293" s="176"/>
      <c r="BL293" s="176"/>
      <c r="BM293" s="176"/>
      <c r="BN293" s="176"/>
      <c r="BO293" s="176"/>
      <c r="BP293" s="176"/>
      <c r="BQ293" s="176"/>
      <c r="BR293" s="176"/>
      <c r="BS293" s="176"/>
      <c r="BT293" s="176"/>
      <c r="BU293" s="176"/>
      <c r="BV293" s="176"/>
      <c r="BW293" s="176"/>
      <c r="BX293" s="176"/>
      <c r="BY293" s="176"/>
      <c r="BZ293" s="176"/>
      <c r="CA293" s="176"/>
      <c r="CB293" s="176"/>
      <c r="CC293" s="176"/>
      <c r="CD293" s="176"/>
      <c r="CE293" s="176"/>
      <c r="CF293" s="176"/>
      <c r="CG293" s="176"/>
      <c r="CH293" s="176"/>
      <c r="CI293" s="176"/>
      <c r="CJ293" s="176"/>
      <c r="CK293" s="176"/>
      <c r="CL293" s="176"/>
      <c r="CM293" s="176"/>
      <c r="CN293" s="176"/>
      <c r="CO293" s="176"/>
      <c r="CP293" s="176"/>
      <c r="CQ293" s="176"/>
      <c r="CR293" s="176"/>
      <c r="CS293" s="176"/>
      <c r="CT293" s="176"/>
      <c r="CU293" s="176"/>
      <c r="CV293" s="176"/>
      <c r="CW293" s="176"/>
      <c r="CX293" s="176"/>
      <c r="CY293" s="176"/>
      <c r="CZ293" s="176"/>
      <c r="DA293" s="176"/>
      <c r="DB293" s="176"/>
      <c r="DC293" s="176"/>
      <c r="DD293" s="176"/>
      <c r="DE293" s="176"/>
      <c r="DF293" s="176"/>
      <c r="DG293" s="176"/>
      <c r="DH293" s="176"/>
      <c r="DI293" s="176"/>
      <c r="DJ293" s="176"/>
      <c r="DK293" s="176"/>
      <c r="DL293" s="176"/>
      <c r="DM293" s="176"/>
      <c r="DN293" s="176"/>
      <c r="DO293" s="176"/>
      <c r="DP293" s="176"/>
      <c r="DQ293" s="176"/>
      <c r="DR293" s="176"/>
      <c r="DS293" s="176"/>
      <c r="DT293" s="176"/>
      <c r="DU293" s="176"/>
      <c r="DV293" s="176"/>
      <c r="DW293" s="176"/>
      <c r="DX293" s="176"/>
      <c r="DY293" s="176"/>
    </row>
    <row r="294" spans="1:129" s="97" customFormat="1" ht="12.75" customHeight="1">
      <c r="A294" s="266" t="s">
        <v>517</v>
      </c>
      <c r="B294" s="267" t="s">
        <v>314</v>
      </c>
      <c r="C294" s="395">
        <v>-3369</v>
      </c>
      <c r="D294" s="395">
        <v>0</v>
      </c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  <c r="W294" s="176"/>
      <c r="X294" s="176"/>
      <c r="Y294" s="176"/>
      <c r="Z294" s="176"/>
      <c r="AA294" s="176"/>
      <c r="AB294" s="176"/>
      <c r="AC294" s="176"/>
      <c r="AD294" s="176"/>
      <c r="AE294" s="176"/>
      <c r="AF294" s="176"/>
      <c r="AG294" s="176"/>
      <c r="AH294" s="176"/>
      <c r="AI294" s="176"/>
      <c r="AJ294" s="176"/>
      <c r="AK294" s="176"/>
      <c r="AL294" s="176"/>
      <c r="AM294" s="176"/>
      <c r="AN294" s="176"/>
      <c r="AO294" s="176"/>
      <c r="AP294" s="176"/>
      <c r="AQ294" s="176"/>
      <c r="AR294" s="176"/>
      <c r="AS294" s="176"/>
      <c r="AT294" s="176"/>
      <c r="AU294" s="176"/>
      <c r="AV294" s="176"/>
      <c r="AW294" s="176"/>
      <c r="AX294" s="176"/>
      <c r="AY294" s="176"/>
      <c r="AZ294" s="176"/>
      <c r="BA294" s="176"/>
      <c r="BB294" s="176"/>
      <c r="BC294" s="176"/>
      <c r="BD294" s="176"/>
      <c r="BE294" s="176"/>
      <c r="BF294" s="176"/>
      <c r="BG294" s="176"/>
      <c r="BH294" s="176"/>
      <c r="BI294" s="176"/>
      <c r="BJ294" s="176"/>
      <c r="BK294" s="176"/>
      <c r="BL294" s="176"/>
      <c r="BM294" s="176"/>
      <c r="BN294" s="176"/>
      <c r="BO294" s="176"/>
      <c r="BP294" s="176"/>
      <c r="BQ294" s="176"/>
      <c r="BR294" s="176"/>
      <c r="BS294" s="176"/>
      <c r="BT294" s="176"/>
      <c r="BU294" s="176"/>
      <c r="BV294" s="176"/>
      <c r="BW294" s="176"/>
      <c r="BX294" s="176"/>
      <c r="BY294" s="176"/>
      <c r="BZ294" s="176"/>
      <c r="CA294" s="176"/>
      <c r="CB294" s="176"/>
      <c r="CC294" s="176"/>
      <c r="CD294" s="176"/>
      <c r="CE294" s="176"/>
      <c r="CF294" s="176"/>
      <c r="CG294" s="176"/>
      <c r="CH294" s="176"/>
      <c r="CI294" s="176"/>
      <c r="CJ294" s="176"/>
      <c r="CK294" s="176"/>
      <c r="CL294" s="176"/>
      <c r="CM294" s="176"/>
      <c r="CN294" s="176"/>
      <c r="CO294" s="176"/>
      <c r="CP294" s="176"/>
      <c r="CQ294" s="176"/>
      <c r="CR294" s="176"/>
      <c r="CS294" s="176"/>
      <c r="CT294" s="176"/>
      <c r="CU294" s="176"/>
      <c r="CV294" s="176"/>
      <c r="CW294" s="176"/>
      <c r="CX294" s="176"/>
      <c r="CY294" s="176"/>
      <c r="CZ294" s="176"/>
      <c r="DA294" s="176"/>
      <c r="DB294" s="176"/>
      <c r="DC294" s="176"/>
      <c r="DD294" s="176"/>
      <c r="DE294" s="176"/>
      <c r="DF294" s="176"/>
      <c r="DG294" s="176"/>
      <c r="DH294" s="176"/>
      <c r="DI294" s="176"/>
      <c r="DJ294" s="176"/>
      <c r="DK294" s="176"/>
      <c r="DL294" s="176"/>
      <c r="DM294" s="176"/>
      <c r="DN294" s="176"/>
      <c r="DO294" s="176"/>
      <c r="DP294" s="176"/>
      <c r="DQ294" s="176"/>
      <c r="DR294" s="176"/>
      <c r="DS294" s="176"/>
      <c r="DT294" s="176"/>
      <c r="DU294" s="176"/>
      <c r="DV294" s="176"/>
      <c r="DW294" s="176"/>
      <c r="DX294" s="176"/>
      <c r="DY294" s="176"/>
    </row>
    <row r="295" spans="1:9" ht="27.75" customHeight="1">
      <c r="A295" s="453"/>
      <c r="B295" s="479" t="s">
        <v>371</v>
      </c>
      <c r="C295" s="391"/>
      <c r="D295" s="395"/>
      <c r="E295" s="481"/>
      <c r="F295" s="481"/>
      <c r="G295" s="483"/>
      <c r="H295" s="481"/>
      <c r="I295" s="481"/>
    </row>
    <row r="296" spans="1:9" ht="12.75" customHeight="1">
      <c r="A296" s="453"/>
      <c r="B296" s="480" t="s">
        <v>293</v>
      </c>
      <c r="C296" s="391">
        <v>15201</v>
      </c>
      <c r="D296" s="250">
        <v>0</v>
      </c>
      <c r="E296" s="352"/>
      <c r="F296" s="352"/>
      <c r="G296" s="482"/>
      <c r="H296" s="352"/>
      <c r="I296" s="352"/>
    </row>
    <row r="297" spans="1:9" ht="12.75" customHeight="1">
      <c r="A297" s="254" t="s">
        <v>1739</v>
      </c>
      <c r="B297" s="464" t="s">
        <v>533</v>
      </c>
      <c r="C297" s="195">
        <v>15201</v>
      </c>
      <c r="D297" s="395">
        <v>0</v>
      </c>
      <c r="E297" s="352"/>
      <c r="F297" s="352"/>
      <c r="G297" s="482"/>
      <c r="H297" s="352"/>
      <c r="I297" s="352"/>
    </row>
    <row r="298" spans="1:9" ht="12.75" customHeight="1">
      <c r="A298" s="193" t="s">
        <v>1741</v>
      </c>
      <c r="B298" s="464" t="s">
        <v>534</v>
      </c>
      <c r="C298" s="195">
        <v>15201</v>
      </c>
      <c r="D298" s="395">
        <v>0</v>
      </c>
      <c r="E298" s="352"/>
      <c r="F298" s="352"/>
      <c r="G298" s="482"/>
      <c r="H298" s="352"/>
      <c r="I298" s="352"/>
    </row>
    <row r="299" spans="1:129" s="97" customFormat="1" ht="12.75" customHeight="1">
      <c r="A299" s="193">
        <v>1000</v>
      </c>
      <c r="B299" s="263" t="s">
        <v>524</v>
      </c>
      <c r="C299" s="395">
        <v>4200</v>
      </c>
      <c r="D299" s="395">
        <v>0</v>
      </c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6"/>
      <c r="U299" s="176"/>
      <c r="V299" s="176"/>
      <c r="W299" s="176"/>
      <c r="X299" s="176"/>
      <c r="Y299" s="176"/>
      <c r="Z299" s="176"/>
      <c r="AA299" s="176"/>
      <c r="AB299" s="176"/>
      <c r="AC299" s="176"/>
      <c r="AD299" s="176"/>
      <c r="AE299" s="176"/>
      <c r="AF299" s="176"/>
      <c r="AG299" s="176"/>
      <c r="AH299" s="176"/>
      <c r="AI299" s="176"/>
      <c r="AJ299" s="176"/>
      <c r="AK299" s="176"/>
      <c r="AL299" s="176"/>
      <c r="AM299" s="176"/>
      <c r="AN299" s="176"/>
      <c r="AO299" s="176"/>
      <c r="AP299" s="176"/>
      <c r="AQ299" s="176"/>
      <c r="AR299" s="176"/>
      <c r="AS299" s="176"/>
      <c r="AT299" s="176"/>
      <c r="AU299" s="176"/>
      <c r="AV299" s="176"/>
      <c r="AW299" s="176"/>
      <c r="AX299" s="176"/>
      <c r="AY299" s="176"/>
      <c r="AZ299" s="176"/>
      <c r="BA299" s="176"/>
      <c r="BB299" s="176"/>
      <c r="BC299" s="176"/>
      <c r="BD299" s="176"/>
      <c r="BE299" s="176"/>
      <c r="BF299" s="176"/>
      <c r="BG299" s="176"/>
      <c r="BH299" s="176"/>
      <c r="BI299" s="176"/>
      <c r="BJ299" s="176"/>
      <c r="BK299" s="176"/>
      <c r="BL299" s="176"/>
      <c r="BM299" s="176"/>
      <c r="BN299" s="176"/>
      <c r="BO299" s="176"/>
      <c r="BP299" s="176"/>
      <c r="BQ299" s="176"/>
      <c r="BR299" s="176"/>
      <c r="BS299" s="176"/>
      <c r="BT299" s="176"/>
      <c r="BU299" s="176"/>
      <c r="BV299" s="176"/>
      <c r="BW299" s="176"/>
      <c r="BX299" s="176"/>
      <c r="BY299" s="176"/>
      <c r="BZ299" s="176"/>
      <c r="CA299" s="176"/>
      <c r="CB299" s="176"/>
      <c r="CC299" s="176"/>
      <c r="CD299" s="176"/>
      <c r="CE299" s="176"/>
      <c r="CF299" s="176"/>
      <c r="CG299" s="176"/>
      <c r="CH299" s="176"/>
      <c r="CI299" s="176"/>
      <c r="CJ299" s="176"/>
      <c r="CK299" s="176"/>
      <c r="CL299" s="176"/>
      <c r="CM299" s="176"/>
      <c r="CN299" s="176"/>
      <c r="CO299" s="176"/>
      <c r="CP299" s="176"/>
      <c r="CQ299" s="176"/>
      <c r="CR299" s="176"/>
      <c r="CS299" s="176"/>
      <c r="CT299" s="176"/>
      <c r="CU299" s="176"/>
      <c r="CV299" s="176"/>
      <c r="CW299" s="176"/>
      <c r="CX299" s="176"/>
      <c r="CY299" s="176"/>
      <c r="CZ299" s="176"/>
      <c r="DA299" s="176"/>
      <c r="DB299" s="176"/>
      <c r="DC299" s="176"/>
      <c r="DD299" s="176"/>
      <c r="DE299" s="176"/>
      <c r="DF299" s="176"/>
      <c r="DG299" s="176"/>
      <c r="DH299" s="176"/>
      <c r="DI299" s="176"/>
      <c r="DJ299" s="176"/>
      <c r="DK299" s="176"/>
      <c r="DL299" s="176"/>
      <c r="DM299" s="176"/>
      <c r="DN299" s="176"/>
      <c r="DO299" s="176"/>
      <c r="DP299" s="176"/>
      <c r="DQ299" s="176"/>
      <c r="DR299" s="176"/>
      <c r="DS299" s="176"/>
      <c r="DT299" s="176"/>
      <c r="DU299" s="176"/>
      <c r="DV299" s="176"/>
      <c r="DW299" s="176"/>
      <c r="DX299" s="176"/>
      <c r="DY299" s="176"/>
    </row>
    <row r="300" spans="1:9" ht="12.75" customHeight="1">
      <c r="A300" s="154">
        <v>1100</v>
      </c>
      <c r="B300" s="464" t="s">
        <v>539</v>
      </c>
      <c r="C300" s="195">
        <v>4200</v>
      </c>
      <c r="D300" s="395">
        <v>0</v>
      </c>
      <c r="E300" s="352"/>
      <c r="F300" s="352"/>
      <c r="G300" s="482"/>
      <c r="H300" s="352"/>
      <c r="I300" s="352"/>
    </row>
    <row r="301" spans="1:9" ht="12.75" customHeight="1">
      <c r="A301" s="193">
        <v>2000</v>
      </c>
      <c r="B301" s="464" t="s">
        <v>535</v>
      </c>
      <c r="C301" s="195">
        <v>11001</v>
      </c>
      <c r="D301" s="395">
        <v>0</v>
      </c>
      <c r="E301" s="352"/>
      <c r="F301" s="352"/>
      <c r="G301" s="482"/>
      <c r="H301" s="352"/>
      <c r="I301" s="352"/>
    </row>
    <row r="302" spans="1:129" s="97" customFormat="1" ht="12.75" customHeight="1">
      <c r="A302" s="265"/>
      <c r="B302" s="192" t="s">
        <v>1430</v>
      </c>
      <c r="C302" s="250">
        <v>-15201</v>
      </c>
      <c r="D302" s="250">
        <v>0</v>
      </c>
      <c r="E302" s="176"/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  <c r="W302" s="176"/>
      <c r="X302" s="176"/>
      <c r="Y302" s="176"/>
      <c r="Z302" s="176"/>
      <c r="AA302" s="176"/>
      <c r="AB302" s="176"/>
      <c r="AC302" s="176"/>
      <c r="AD302" s="176"/>
      <c r="AE302" s="176"/>
      <c r="AF302" s="176"/>
      <c r="AG302" s="176"/>
      <c r="AH302" s="176"/>
      <c r="AI302" s="176"/>
      <c r="AJ302" s="176"/>
      <c r="AK302" s="176"/>
      <c r="AL302" s="176"/>
      <c r="AM302" s="176"/>
      <c r="AN302" s="176"/>
      <c r="AO302" s="176"/>
      <c r="AP302" s="176"/>
      <c r="AQ302" s="176"/>
      <c r="AR302" s="176"/>
      <c r="AS302" s="176"/>
      <c r="AT302" s="176"/>
      <c r="AU302" s="176"/>
      <c r="AV302" s="176"/>
      <c r="AW302" s="176"/>
      <c r="AX302" s="176"/>
      <c r="AY302" s="176"/>
      <c r="AZ302" s="176"/>
      <c r="BA302" s="176"/>
      <c r="BB302" s="176"/>
      <c r="BC302" s="176"/>
      <c r="BD302" s="176"/>
      <c r="BE302" s="176"/>
      <c r="BF302" s="176"/>
      <c r="BG302" s="176"/>
      <c r="BH302" s="176"/>
      <c r="BI302" s="176"/>
      <c r="BJ302" s="176"/>
      <c r="BK302" s="176"/>
      <c r="BL302" s="176"/>
      <c r="BM302" s="176"/>
      <c r="BN302" s="176"/>
      <c r="BO302" s="176"/>
      <c r="BP302" s="176"/>
      <c r="BQ302" s="176"/>
      <c r="BR302" s="176"/>
      <c r="BS302" s="176"/>
      <c r="BT302" s="176"/>
      <c r="BU302" s="176"/>
      <c r="BV302" s="176"/>
      <c r="BW302" s="176"/>
      <c r="BX302" s="176"/>
      <c r="BY302" s="176"/>
      <c r="BZ302" s="176"/>
      <c r="CA302" s="176"/>
      <c r="CB302" s="176"/>
      <c r="CC302" s="176"/>
      <c r="CD302" s="176"/>
      <c r="CE302" s="176"/>
      <c r="CF302" s="176"/>
      <c r="CG302" s="176"/>
      <c r="CH302" s="176"/>
      <c r="CI302" s="176"/>
      <c r="CJ302" s="176"/>
      <c r="CK302" s="176"/>
      <c r="CL302" s="176"/>
      <c r="CM302" s="176"/>
      <c r="CN302" s="176"/>
      <c r="CO302" s="176"/>
      <c r="CP302" s="176"/>
      <c r="CQ302" s="176"/>
      <c r="CR302" s="176"/>
      <c r="CS302" s="176"/>
      <c r="CT302" s="176"/>
      <c r="CU302" s="176"/>
      <c r="CV302" s="176"/>
      <c r="CW302" s="176"/>
      <c r="CX302" s="176"/>
      <c r="CY302" s="176"/>
      <c r="CZ302" s="176"/>
      <c r="DA302" s="176"/>
      <c r="DB302" s="176"/>
      <c r="DC302" s="176"/>
      <c r="DD302" s="176"/>
      <c r="DE302" s="176"/>
      <c r="DF302" s="176"/>
      <c r="DG302" s="176"/>
      <c r="DH302" s="176"/>
      <c r="DI302" s="176"/>
      <c r="DJ302" s="176"/>
      <c r="DK302" s="176"/>
      <c r="DL302" s="176"/>
      <c r="DM302" s="176"/>
      <c r="DN302" s="176"/>
      <c r="DO302" s="176"/>
      <c r="DP302" s="176"/>
      <c r="DQ302" s="176"/>
      <c r="DR302" s="176"/>
      <c r="DS302" s="176"/>
      <c r="DT302" s="176"/>
      <c r="DU302" s="176"/>
      <c r="DV302" s="176"/>
      <c r="DW302" s="176"/>
      <c r="DX302" s="176"/>
      <c r="DY302" s="176"/>
    </row>
    <row r="303" spans="1:129" s="97" customFormat="1" ht="12.75" customHeight="1">
      <c r="A303" s="470"/>
      <c r="B303" s="192" t="s">
        <v>1431</v>
      </c>
      <c r="C303" s="250">
        <v>15201</v>
      </c>
      <c r="D303" s="250">
        <v>0</v>
      </c>
      <c r="E303" s="176"/>
      <c r="F303" s="176"/>
      <c r="G303" s="176"/>
      <c r="H303" s="176"/>
      <c r="I303" s="176"/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6"/>
      <c r="U303" s="176"/>
      <c r="V303" s="176"/>
      <c r="W303" s="176"/>
      <c r="X303" s="176"/>
      <c r="Y303" s="176"/>
      <c r="Z303" s="176"/>
      <c r="AA303" s="176"/>
      <c r="AB303" s="176"/>
      <c r="AC303" s="176"/>
      <c r="AD303" s="176"/>
      <c r="AE303" s="176"/>
      <c r="AF303" s="176"/>
      <c r="AG303" s="176"/>
      <c r="AH303" s="176"/>
      <c r="AI303" s="176"/>
      <c r="AJ303" s="176"/>
      <c r="AK303" s="176"/>
      <c r="AL303" s="176"/>
      <c r="AM303" s="176"/>
      <c r="AN303" s="176"/>
      <c r="AO303" s="176"/>
      <c r="AP303" s="176"/>
      <c r="AQ303" s="176"/>
      <c r="AR303" s="176"/>
      <c r="AS303" s="176"/>
      <c r="AT303" s="176"/>
      <c r="AU303" s="176"/>
      <c r="AV303" s="176"/>
      <c r="AW303" s="176"/>
      <c r="AX303" s="176"/>
      <c r="AY303" s="176"/>
      <c r="AZ303" s="176"/>
      <c r="BA303" s="176"/>
      <c r="BB303" s="176"/>
      <c r="BC303" s="176"/>
      <c r="BD303" s="176"/>
      <c r="BE303" s="176"/>
      <c r="BF303" s="176"/>
      <c r="BG303" s="176"/>
      <c r="BH303" s="176"/>
      <c r="BI303" s="176"/>
      <c r="BJ303" s="176"/>
      <c r="BK303" s="176"/>
      <c r="BL303" s="176"/>
      <c r="BM303" s="176"/>
      <c r="BN303" s="176"/>
      <c r="BO303" s="176"/>
      <c r="BP303" s="176"/>
      <c r="BQ303" s="176"/>
      <c r="BR303" s="176"/>
      <c r="BS303" s="176"/>
      <c r="BT303" s="176"/>
      <c r="BU303" s="176"/>
      <c r="BV303" s="176"/>
      <c r="BW303" s="176"/>
      <c r="BX303" s="176"/>
      <c r="BY303" s="176"/>
      <c r="BZ303" s="176"/>
      <c r="CA303" s="176"/>
      <c r="CB303" s="176"/>
      <c r="CC303" s="176"/>
      <c r="CD303" s="176"/>
      <c r="CE303" s="176"/>
      <c r="CF303" s="176"/>
      <c r="CG303" s="176"/>
      <c r="CH303" s="176"/>
      <c r="CI303" s="176"/>
      <c r="CJ303" s="176"/>
      <c r="CK303" s="176"/>
      <c r="CL303" s="176"/>
      <c r="CM303" s="176"/>
      <c r="CN303" s="176"/>
      <c r="CO303" s="176"/>
      <c r="CP303" s="176"/>
      <c r="CQ303" s="176"/>
      <c r="CR303" s="176"/>
      <c r="CS303" s="176"/>
      <c r="CT303" s="176"/>
      <c r="CU303" s="176"/>
      <c r="CV303" s="176"/>
      <c r="CW303" s="176"/>
      <c r="CX303" s="176"/>
      <c r="CY303" s="176"/>
      <c r="CZ303" s="176"/>
      <c r="DA303" s="176"/>
      <c r="DB303" s="176"/>
      <c r="DC303" s="176"/>
      <c r="DD303" s="176"/>
      <c r="DE303" s="176"/>
      <c r="DF303" s="176"/>
      <c r="DG303" s="176"/>
      <c r="DH303" s="176"/>
      <c r="DI303" s="176"/>
      <c r="DJ303" s="176"/>
      <c r="DK303" s="176"/>
      <c r="DL303" s="176"/>
      <c r="DM303" s="176"/>
      <c r="DN303" s="176"/>
      <c r="DO303" s="176"/>
      <c r="DP303" s="176"/>
      <c r="DQ303" s="176"/>
      <c r="DR303" s="176"/>
      <c r="DS303" s="176"/>
      <c r="DT303" s="176"/>
      <c r="DU303" s="176"/>
      <c r="DV303" s="176"/>
      <c r="DW303" s="176"/>
      <c r="DX303" s="176"/>
      <c r="DY303" s="176"/>
    </row>
    <row r="304" spans="1:129" s="97" customFormat="1" ht="12.75" customHeight="1">
      <c r="A304" s="266" t="s">
        <v>517</v>
      </c>
      <c r="B304" s="267" t="s">
        <v>314</v>
      </c>
      <c r="C304" s="395">
        <v>15201</v>
      </c>
      <c r="D304" s="395">
        <v>0</v>
      </c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6"/>
      <c r="Y304" s="176"/>
      <c r="Z304" s="176"/>
      <c r="AA304" s="176"/>
      <c r="AB304" s="176"/>
      <c r="AC304" s="176"/>
      <c r="AD304" s="176"/>
      <c r="AE304" s="176"/>
      <c r="AF304" s="176"/>
      <c r="AG304" s="176"/>
      <c r="AH304" s="176"/>
      <c r="AI304" s="176"/>
      <c r="AJ304" s="176"/>
      <c r="AK304" s="176"/>
      <c r="AL304" s="176"/>
      <c r="AM304" s="176"/>
      <c r="AN304" s="176"/>
      <c r="AO304" s="176"/>
      <c r="AP304" s="176"/>
      <c r="AQ304" s="176"/>
      <c r="AR304" s="176"/>
      <c r="AS304" s="176"/>
      <c r="AT304" s="176"/>
      <c r="AU304" s="176"/>
      <c r="AV304" s="176"/>
      <c r="AW304" s="176"/>
      <c r="AX304" s="176"/>
      <c r="AY304" s="176"/>
      <c r="AZ304" s="176"/>
      <c r="BA304" s="176"/>
      <c r="BB304" s="176"/>
      <c r="BC304" s="176"/>
      <c r="BD304" s="176"/>
      <c r="BE304" s="176"/>
      <c r="BF304" s="176"/>
      <c r="BG304" s="176"/>
      <c r="BH304" s="176"/>
      <c r="BI304" s="176"/>
      <c r="BJ304" s="176"/>
      <c r="BK304" s="176"/>
      <c r="BL304" s="176"/>
      <c r="BM304" s="176"/>
      <c r="BN304" s="176"/>
      <c r="BO304" s="176"/>
      <c r="BP304" s="176"/>
      <c r="BQ304" s="176"/>
      <c r="BR304" s="176"/>
      <c r="BS304" s="176"/>
      <c r="BT304" s="176"/>
      <c r="BU304" s="176"/>
      <c r="BV304" s="176"/>
      <c r="BW304" s="176"/>
      <c r="BX304" s="176"/>
      <c r="BY304" s="176"/>
      <c r="BZ304" s="176"/>
      <c r="CA304" s="176"/>
      <c r="CB304" s="176"/>
      <c r="CC304" s="176"/>
      <c r="CD304" s="176"/>
      <c r="CE304" s="176"/>
      <c r="CF304" s="176"/>
      <c r="CG304" s="176"/>
      <c r="CH304" s="176"/>
      <c r="CI304" s="176"/>
      <c r="CJ304" s="176"/>
      <c r="CK304" s="176"/>
      <c r="CL304" s="176"/>
      <c r="CM304" s="176"/>
      <c r="CN304" s="176"/>
      <c r="CO304" s="176"/>
      <c r="CP304" s="176"/>
      <c r="CQ304" s="176"/>
      <c r="CR304" s="176"/>
      <c r="CS304" s="176"/>
      <c r="CT304" s="176"/>
      <c r="CU304" s="176"/>
      <c r="CV304" s="176"/>
      <c r="CW304" s="176"/>
      <c r="CX304" s="176"/>
      <c r="CY304" s="176"/>
      <c r="CZ304" s="176"/>
      <c r="DA304" s="176"/>
      <c r="DB304" s="176"/>
      <c r="DC304" s="176"/>
      <c r="DD304" s="176"/>
      <c r="DE304" s="176"/>
      <c r="DF304" s="176"/>
      <c r="DG304" s="176"/>
      <c r="DH304" s="176"/>
      <c r="DI304" s="176"/>
      <c r="DJ304" s="176"/>
      <c r="DK304" s="176"/>
      <c r="DL304" s="176"/>
      <c r="DM304" s="176"/>
      <c r="DN304" s="176"/>
      <c r="DO304" s="176"/>
      <c r="DP304" s="176"/>
      <c r="DQ304" s="176"/>
      <c r="DR304" s="176"/>
      <c r="DS304" s="176"/>
      <c r="DT304" s="176"/>
      <c r="DU304" s="176"/>
      <c r="DV304" s="176"/>
      <c r="DW304" s="176"/>
      <c r="DX304" s="176"/>
      <c r="DY304" s="176"/>
    </row>
    <row r="305" spans="1:9" ht="15" customHeight="1">
      <c r="A305" s="453"/>
      <c r="B305" s="479" t="s">
        <v>554</v>
      </c>
      <c r="C305" s="391"/>
      <c r="D305" s="395"/>
      <c r="E305" s="481"/>
      <c r="F305" s="481"/>
      <c r="G305" s="483"/>
      <c r="H305" s="481"/>
      <c r="I305" s="481"/>
    </row>
    <row r="306" spans="1:9" ht="12.75" customHeight="1">
      <c r="A306" s="453"/>
      <c r="B306" s="480" t="s">
        <v>531</v>
      </c>
      <c r="C306" s="391">
        <v>352638</v>
      </c>
      <c r="D306" s="250">
        <v>103</v>
      </c>
      <c r="E306" s="481"/>
      <c r="F306" s="481"/>
      <c r="G306" s="483"/>
      <c r="H306" s="481"/>
      <c r="I306" s="481"/>
    </row>
    <row r="307" spans="1:9" ht="24.75" customHeight="1">
      <c r="A307" s="453"/>
      <c r="B307" s="464" t="s">
        <v>532</v>
      </c>
      <c r="C307" s="195">
        <v>352638</v>
      </c>
      <c r="D307" s="395">
        <v>103</v>
      </c>
      <c r="E307" s="352"/>
      <c r="F307" s="352"/>
      <c r="G307" s="482"/>
      <c r="H307" s="352"/>
      <c r="I307" s="352"/>
    </row>
    <row r="308" spans="1:9" ht="12.75" customHeight="1">
      <c r="A308" s="453"/>
      <c r="B308" s="480" t="s">
        <v>293</v>
      </c>
      <c r="C308" s="391">
        <v>247789</v>
      </c>
      <c r="D308" s="250">
        <v>19773</v>
      </c>
      <c r="E308" s="352"/>
      <c r="F308" s="352"/>
      <c r="G308" s="482"/>
      <c r="H308" s="352"/>
      <c r="I308" s="352"/>
    </row>
    <row r="309" spans="1:9" ht="12.75" customHeight="1">
      <c r="A309" s="254" t="s">
        <v>1739</v>
      </c>
      <c r="B309" s="464" t="s">
        <v>533</v>
      </c>
      <c r="C309" s="195">
        <v>247092</v>
      </c>
      <c r="D309" s="395">
        <v>19773</v>
      </c>
      <c r="E309" s="352"/>
      <c r="F309" s="352"/>
      <c r="G309" s="482"/>
      <c r="H309" s="352"/>
      <c r="I309" s="352"/>
    </row>
    <row r="310" spans="1:9" ht="12.75" customHeight="1">
      <c r="A310" s="193" t="s">
        <v>1741</v>
      </c>
      <c r="B310" s="464" t="s">
        <v>534</v>
      </c>
      <c r="C310" s="195">
        <v>247092</v>
      </c>
      <c r="D310" s="395">
        <v>19773</v>
      </c>
      <c r="E310" s="352"/>
      <c r="F310" s="352"/>
      <c r="G310" s="482"/>
      <c r="H310" s="352"/>
      <c r="I310" s="352"/>
    </row>
    <row r="311" spans="1:129" s="97" customFormat="1" ht="12.75" customHeight="1">
      <c r="A311" s="193">
        <v>1000</v>
      </c>
      <c r="B311" s="263" t="s">
        <v>524</v>
      </c>
      <c r="C311" s="395">
        <v>163627</v>
      </c>
      <c r="D311" s="395">
        <v>12904</v>
      </c>
      <c r="E311" s="176"/>
      <c r="F311" s="176"/>
      <c r="G311" s="176"/>
      <c r="H311" s="176"/>
      <c r="I311" s="176"/>
      <c r="J311" s="176"/>
      <c r="K311" s="176"/>
      <c r="L311" s="176"/>
      <c r="M311" s="176"/>
      <c r="N311" s="176"/>
      <c r="O311" s="176"/>
      <c r="P311" s="176"/>
      <c r="Q311" s="176"/>
      <c r="R311" s="176"/>
      <c r="S311" s="176"/>
      <c r="T311" s="176"/>
      <c r="U311" s="176"/>
      <c r="V311" s="176"/>
      <c r="W311" s="176"/>
      <c r="X311" s="176"/>
      <c r="Y311" s="176"/>
      <c r="Z311" s="176"/>
      <c r="AA311" s="176"/>
      <c r="AB311" s="176"/>
      <c r="AC311" s="176"/>
      <c r="AD311" s="176"/>
      <c r="AE311" s="176"/>
      <c r="AF311" s="176"/>
      <c r="AG311" s="176"/>
      <c r="AH311" s="176"/>
      <c r="AI311" s="176"/>
      <c r="AJ311" s="176"/>
      <c r="AK311" s="176"/>
      <c r="AL311" s="176"/>
      <c r="AM311" s="176"/>
      <c r="AN311" s="176"/>
      <c r="AO311" s="176"/>
      <c r="AP311" s="176"/>
      <c r="AQ311" s="176"/>
      <c r="AR311" s="176"/>
      <c r="AS311" s="176"/>
      <c r="AT311" s="176"/>
      <c r="AU311" s="176"/>
      <c r="AV311" s="176"/>
      <c r="AW311" s="176"/>
      <c r="AX311" s="176"/>
      <c r="AY311" s="176"/>
      <c r="AZ311" s="176"/>
      <c r="BA311" s="176"/>
      <c r="BB311" s="176"/>
      <c r="BC311" s="176"/>
      <c r="BD311" s="176"/>
      <c r="BE311" s="176"/>
      <c r="BF311" s="176"/>
      <c r="BG311" s="176"/>
      <c r="BH311" s="176"/>
      <c r="BI311" s="176"/>
      <c r="BJ311" s="176"/>
      <c r="BK311" s="176"/>
      <c r="BL311" s="176"/>
      <c r="BM311" s="176"/>
      <c r="BN311" s="176"/>
      <c r="BO311" s="176"/>
      <c r="BP311" s="176"/>
      <c r="BQ311" s="176"/>
      <c r="BR311" s="176"/>
      <c r="BS311" s="176"/>
      <c r="BT311" s="176"/>
      <c r="BU311" s="176"/>
      <c r="BV311" s="176"/>
      <c r="BW311" s="176"/>
      <c r="BX311" s="176"/>
      <c r="BY311" s="176"/>
      <c r="BZ311" s="176"/>
      <c r="CA311" s="176"/>
      <c r="CB311" s="176"/>
      <c r="CC311" s="176"/>
      <c r="CD311" s="176"/>
      <c r="CE311" s="176"/>
      <c r="CF311" s="176"/>
      <c r="CG311" s="176"/>
      <c r="CH311" s="176"/>
      <c r="CI311" s="176"/>
      <c r="CJ311" s="176"/>
      <c r="CK311" s="176"/>
      <c r="CL311" s="176"/>
      <c r="CM311" s="176"/>
      <c r="CN311" s="176"/>
      <c r="CO311" s="176"/>
      <c r="CP311" s="176"/>
      <c r="CQ311" s="176"/>
      <c r="CR311" s="176"/>
      <c r="CS311" s="176"/>
      <c r="CT311" s="176"/>
      <c r="CU311" s="176"/>
      <c r="CV311" s="176"/>
      <c r="CW311" s="176"/>
      <c r="CX311" s="176"/>
      <c r="CY311" s="176"/>
      <c r="CZ311" s="176"/>
      <c r="DA311" s="176"/>
      <c r="DB311" s="176"/>
      <c r="DC311" s="176"/>
      <c r="DD311" s="176"/>
      <c r="DE311" s="176"/>
      <c r="DF311" s="176"/>
      <c r="DG311" s="176"/>
      <c r="DH311" s="176"/>
      <c r="DI311" s="176"/>
      <c r="DJ311" s="176"/>
      <c r="DK311" s="176"/>
      <c r="DL311" s="176"/>
      <c r="DM311" s="176"/>
      <c r="DN311" s="176"/>
      <c r="DO311" s="176"/>
      <c r="DP311" s="176"/>
      <c r="DQ311" s="176"/>
      <c r="DR311" s="176"/>
      <c r="DS311" s="176"/>
      <c r="DT311" s="176"/>
      <c r="DU311" s="176"/>
      <c r="DV311" s="176"/>
      <c r="DW311" s="176"/>
      <c r="DX311" s="176"/>
      <c r="DY311" s="176"/>
    </row>
    <row r="312" spans="1:9" ht="12.75" customHeight="1">
      <c r="A312" s="154">
        <v>1100</v>
      </c>
      <c r="B312" s="464" t="s">
        <v>539</v>
      </c>
      <c r="C312" s="195">
        <v>131452</v>
      </c>
      <c r="D312" s="395">
        <v>12473</v>
      </c>
      <c r="E312" s="352"/>
      <c r="F312" s="352"/>
      <c r="G312" s="482"/>
      <c r="H312" s="352"/>
      <c r="I312" s="352"/>
    </row>
    <row r="313" spans="1:9" ht="25.5" customHeight="1">
      <c r="A313" s="154">
        <v>1200</v>
      </c>
      <c r="B313" s="464" t="s">
        <v>515</v>
      </c>
      <c r="C313" s="195">
        <v>32175</v>
      </c>
      <c r="D313" s="395">
        <v>431</v>
      </c>
      <c r="E313" s="352"/>
      <c r="F313" s="352"/>
      <c r="G313" s="482"/>
      <c r="H313" s="352"/>
      <c r="I313" s="352"/>
    </row>
    <row r="314" spans="1:9" ht="12.75" customHeight="1">
      <c r="A314" s="193">
        <v>2000</v>
      </c>
      <c r="B314" s="464" t="s">
        <v>535</v>
      </c>
      <c r="C314" s="195">
        <v>83465</v>
      </c>
      <c r="D314" s="395">
        <v>6869</v>
      </c>
      <c r="E314" s="352"/>
      <c r="F314" s="352"/>
      <c r="G314" s="482"/>
      <c r="H314" s="352"/>
      <c r="I314" s="352"/>
    </row>
    <row r="315" spans="1:9" ht="12.75" customHeight="1">
      <c r="A315" s="254" t="s">
        <v>1780</v>
      </c>
      <c r="B315" s="464" t="s">
        <v>540</v>
      </c>
      <c r="C315" s="195">
        <v>697</v>
      </c>
      <c r="D315" s="395">
        <v>0</v>
      </c>
      <c r="E315" s="352"/>
      <c r="F315" s="352"/>
      <c r="G315" s="482"/>
      <c r="H315" s="352"/>
      <c r="I315" s="352"/>
    </row>
    <row r="316" spans="1:9" ht="12.75" customHeight="1">
      <c r="A316" s="193">
        <v>5000</v>
      </c>
      <c r="B316" s="464" t="s">
        <v>1783</v>
      </c>
      <c r="C316" s="195">
        <v>697</v>
      </c>
      <c r="D316" s="395">
        <v>0</v>
      </c>
      <c r="E316" s="352"/>
      <c r="F316" s="352"/>
      <c r="G316" s="482"/>
      <c r="H316" s="352"/>
      <c r="I316" s="352"/>
    </row>
    <row r="317" spans="1:129" s="97" customFormat="1" ht="12.75" customHeight="1">
      <c r="A317" s="265"/>
      <c r="B317" s="192" t="s">
        <v>1430</v>
      </c>
      <c r="C317" s="250">
        <v>104849</v>
      </c>
      <c r="D317" s="250">
        <v>-19670</v>
      </c>
      <c r="E317" s="176"/>
      <c r="F317" s="176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  <c r="Y317" s="176"/>
      <c r="Z317" s="176"/>
      <c r="AA317" s="176"/>
      <c r="AB317" s="176"/>
      <c r="AC317" s="176"/>
      <c r="AD317" s="176"/>
      <c r="AE317" s="176"/>
      <c r="AF317" s="176"/>
      <c r="AG317" s="176"/>
      <c r="AH317" s="176"/>
      <c r="AI317" s="176"/>
      <c r="AJ317" s="176"/>
      <c r="AK317" s="176"/>
      <c r="AL317" s="176"/>
      <c r="AM317" s="176"/>
      <c r="AN317" s="176"/>
      <c r="AO317" s="176"/>
      <c r="AP317" s="176"/>
      <c r="AQ317" s="176"/>
      <c r="AR317" s="176"/>
      <c r="AS317" s="176"/>
      <c r="AT317" s="176"/>
      <c r="AU317" s="176"/>
      <c r="AV317" s="176"/>
      <c r="AW317" s="176"/>
      <c r="AX317" s="176"/>
      <c r="AY317" s="176"/>
      <c r="AZ317" s="176"/>
      <c r="BA317" s="176"/>
      <c r="BB317" s="176"/>
      <c r="BC317" s="176"/>
      <c r="BD317" s="176"/>
      <c r="BE317" s="176"/>
      <c r="BF317" s="176"/>
      <c r="BG317" s="176"/>
      <c r="BH317" s="176"/>
      <c r="BI317" s="176"/>
      <c r="BJ317" s="176"/>
      <c r="BK317" s="176"/>
      <c r="BL317" s="176"/>
      <c r="BM317" s="176"/>
      <c r="BN317" s="176"/>
      <c r="BO317" s="176"/>
      <c r="BP317" s="176"/>
      <c r="BQ317" s="176"/>
      <c r="BR317" s="176"/>
      <c r="BS317" s="176"/>
      <c r="BT317" s="176"/>
      <c r="BU317" s="176"/>
      <c r="BV317" s="176"/>
      <c r="BW317" s="176"/>
      <c r="BX317" s="176"/>
      <c r="BY317" s="176"/>
      <c r="BZ317" s="176"/>
      <c r="CA317" s="176"/>
      <c r="CB317" s="176"/>
      <c r="CC317" s="176"/>
      <c r="CD317" s="176"/>
      <c r="CE317" s="176"/>
      <c r="CF317" s="176"/>
      <c r="CG317" s="176"/>
      <c r="CH317" s="176"/>
      <c r="CI317" s="176"/>
      <c r="CJ317" s="176"/>
      <c r="CK317" s="176"/>
      <c r="CL317" s="176"/>
      <c r="CM317" s="176"/>
      <c r="CN317" s="176"/>
      <c r="CO317" s="176"/>
      <c r="CP317" s="176"/>
      <c r="CQ317" s="176"/>
      <c r="CR317" s="176"/>
      <c r="CS317" s="176"/>
      <c r="CT317" s="176"/>
      <c r="CU317" s="176"/>
      <c r="CV317" s="176"/>
      <c r="CW317" s="176"/>
      <c r="CX317" s="176"/>
      <c r="CY317" s="176"/>
      <c r="CZ317" s="176"/>
      <c r="DA317" s="176"/>
      <c r="DB317" s="176"/>
      <c r="DC317" s="176"/>
      <c r="DD317" s="176"/>
      <c r="DE317" s="176"/>
      <c r="DF317" s="176"/>
      <c r="DG317" s="176"/>
      <c r="DH317" s="176"/>
      <c r="DI317" s="176"/>
      <c r="DJ317" s="176"/>
      <c r="DK317" s="176"/>
      <c r="DL317" s="176"/>
      <c r="DM317" s="176"/>
      <c r="DN317" s="176"/>
      <c r="DO317" s="176"/>
      <c r="DP317" s="176"/>
      <c r="DQ317" s="176"/>
      <c r="DR317" s="176"/>
      <c r="DS317" s="176"/>
      <c r="DT317" s="176"/>
      <c r="DU317" s="176"/>
      <c r="DV317" s="176"/>
      <c r="DW317" s="176"/>
      <c r="DX317" s="176"/>
      <c r="DY317" s="176"/>
    </row>
    <row r="318" spans="1:129" s="97" customFormat="1" ht="12.75" customHeight="1">
      <c r="A318" s="470"/>
      <c r="B318" s="192" t="s">
        <v>1431</v>
      </c>
      <c r="C318" s="250">
        <v>-104849</v>
      </c>
      <c r="D318" s="250">
        <v>19670</v>
      </c>
      <c r="E318" s="176"/>
      <c r="F318" s="176"/>
      <c r="G318" s="176"/>
      <c r="H318" s="176"/>
      <c r="I318" s="176"/>
      <c r="J318" s="176"/>
      <c r="K318" s="176"/>
      <c r="L318" s="176"/>
      <c r="M318" s="176"/>
      <c r="N318" s="176"/>
      <c r="O318" s="176"/>
      <c r="P318" s="176"/>
      <c r="Q318" s="176"/>
      <c r="R318" s="176"/>
      <c r="S318" s="176"/>
      <c r="T318" s="176"/>
      <c r="U318" s="176"/>
      <c r="V318" s="176"/>
      <c r="W318" s="176"/>
      <c r="X318" s="176"/>
      <c r="Y318" s="176"/>
      <c r="Z318" s="176"/>
      <c r="AA318" s="176"/>
      <c r="AB318" s="176"/>
      <c r="AC318" s="176"/>
      <c r="AD318" s="176"/>
      <c r="AE318" s="176"/>
      <c r="AF318" s="176"/>
      <c r="AG318" s="176"/>
      <c r="AH318" s="176"/>
      <c r="AI318" s="176"/>
      <c r="AJ318" s="176"/>
      <c r="AK318" s="176"/>
      <c r="AL318" s="176"/>
      <c r="AM318" s="176"/>
      <c r="AN318" s="176"/>
      <c r="AO318" s="176"/>
      <c r="AP318" s="176"/>
      <c r="AQ318" s="176"/>
      <c r="AR318" s="176"/>
      <c r="AS318" s="176"/>
      <c r="AT318" s="176"/>
      <c r="AU318" s="176"/>
      <c r="AV318" s="176"/>
      <c r="AW318" s="176"/>
      <c r="AX318" s="176"/>
      <c r="AY318" s="176"/>
      <c r="AZ318" s="176"/>
      <c r="BA318" s="176"/>
      <c r="BB318" s="176"/>
      <c r="BC318" s="176"/>
      <c r="BD318" s="176"/>
      <c r="BE318" s="176"/>
      <c r="BF318" s="176"/>
      <c r="BG318" s="176"/>
      <c r="BH318" s="176"/>
      <c r="BI318" s="176"/>
      <c r="BJ318" s="176"/>
      <c r="BK318" s="176"/>
      <c r="BL318" s="176"/>
      <c r="BM318" s="176"/>
      <c r="BN318" s="176"/>
      <c r="BO318" s="176"/>
      <c r="BP318" s="176"/>
      <c r="BQ318" s="176"/>
      <c r="BR318" s="176"/>
      <c r="BS318" s="176"/>
      <c r="BT318" s="176"/>
      <c r="BU318" s="176"/>
      <c r="BV318" s="176"/>
      <c r="BW318" s="176"/>
      <c r="BX318" s="176"/>
      <c r="BY318" s="176"/>
      <c r="BZ318" s="176"/>
      <c r="CA318" s="176"/>
      <c r="CB318" s="176"/>
      <c r="CC318" s="176"/>
      <c r="CD318" s="176"/>
      <c r="CE318" s="176"/>
      <c r="CF318" s="176"/>
      <c r="CG318" s="176"/>
      <c r="CH318" s="176"/>
      <c r="CI318" s="176"/>
      <c r="CJ318" s="176"/>
      <c r="CK318" s="176"/>
      <c r="CL318" s="176"/>
      <c r="CM318" s="176"/>
      <c r="CN318" s="176"/>
      <c r="CO318" s="176"/>
      <c r="CP318" s="176"/>
      <c r="CQ318" s="176"/>
      <c r="CR318" s="176"/>
      <c r="CS318" s="176"/>
      <c r="CT318" s="176"/>
      <c r="CU318" s="176"/>
      <c r="CV318" s="176"/>
      <c r="CW318" s="176"/>
      <c r="CX318" s="176"/>
      <c r="CY318" s="176"/>
      <c r="CZ318" s="176"/>
      <c r="DA318" s="176"/>
      <c r="DB318" s="176"/>
      <c r="DC318" s="176"/>
      <c r="DD318" s="176"/>
      <c r="DE318" s="176"/>
      <c r="DF318" s="176"/>
      <c r="DG318" s="176"/>
      <c r="DH318" s="176"/>
      <c r="DI318" s="176"/>
      <c r="DJ318" s="176"/>
      <c r="DK318" s="176"/>
      <c r="DL318" s="176"/>
      <c r="DM318" s="176"/>
      <c r="DN318" s="176"/>
      <c r="DO318" s="176"/>
      <c r="DP318" s="176"/>
      <c r="DQ318" s="176"/>
      <c r="DR318" s="176"/>
      <c r="DS318" s="176"/>
      <c r="DT318" s="176"/>
      <c r="DU318" s="176"/>
      <c r="DV318" s="176"/>
      <c r="DW318" s="176"/>
      <c r="DX318" s="176"/>
      <c r="DY318" s="176"/>
    </row>
    <row r="319" spans="1:129" s="97" customFormat="1" ht="12.75" customHeight="1">
      <c r="A319" s="266" t="s">
        <v>517</v>
      </c>
      <c r="B319" s="267" t="s">
        <v>314</v>
      </c>
      <c r="C319" s="395">
        <v>-104849</v>
      </c>
      <c r="D319" s="395">
        <v>19670</v>
      </c>
      <c r="E319" s="176"/>
      <c r="F319" s="176"/>
      <c r="G319" s="176"/>
      <c r="H319" s="176"/>
      <c r="I319" s="176"/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  <c r="V319" s="176"/>
      <c r="W319" s="176"/>
      <c r="X319" s="176"/>
      <c r="Y319" s="176"/>
      <c r="Z319" s="176"/>
      <c r="AA319" s="176"/>
      <c r="AB319" s="176"/>
      <c r="AC319" s="176"/>
      <c r="AD319" s="176"/>
      <c r="AE319" s="176"/>
      <c r="AF319" s="176"/>
      <c r="AG319" s="176"/>
      <c r="AH319" s="176"/>
      <c r="AI319" s="176"/>
      <c r="AJ319" s="176"/>
      <c r="AK319" s="176"/>
      <c r="AL319" s="176"/>
      <c r="AM319" s="176"/>
      <c r="AN319" s="176"/>
      <c r="AO319" s="176"/>
      <c r="AP319" s="176"/>
      <c r="AQ319" s="176"/>
      <c r="AR319" s="176"/>
      <c r="AS319" s="176"/>
      <c r="AT319" s="176"/>
      <c r="AU319" s="176"/>
      <c r="AV319" s="176"/>
      <c r="AW319" s="176"/>
      <c r="AX319" s="176"/>
      <c r="AY319" s="176"/>
      <c r="AZ319" s="176"/>
      <c r="BA319" s="176"/>
      <c r="BB319" s="176"/>
      <c r="BC319" s="176"/>
      <c r="BD319" s="176"/>
      <c r="BE319" s="176"/>
      <c r="BF319" s="176"/>
      <c r="BG319" s="176"/>
      <c r="BH319" s="176"/>
      <c r="BI319" s="176"/>
      <c r="BJ319" s="176"/>
      <c r="BK319" s="176"/>
      <c r="BL319" s="176"/>
      <c r="BM319" s="176"/>
      <c r="BN319" s="176"/>
      <c r="BO319" s="176"/>
      <c r="BP319" s="176"/>
      <c r="BQ319" s="176"/>
      <c r="BR319" s="176"/>
      <c r="BS319" s="176"/>
      <c r="BT319" s="176"/>
      <c r="BU319" s="176"/>
      <c r="BV319" s="176"/>
      <c r="BW319" s="176"/>
      <c r="BX319" s="176"/>
      <c r="BY319" s="176"/>
      <c r="BZ319" s="176"/>
      <c r="CA319" s="176"/>
      <c r="CB319" s="176"/>
      <c r="CC319" s="176"/>
      <c r="CD319" s="176"/>
      <c r="CE319" s="176"/>
      <c r="CF319" s="176"/>
      <c r="CG319" s="176"/>
      <c r="CH319" s="176"/>
      <c r="CI319" s="176"/>
      <c r="CJ319" s="176"/>
      <c r="CK319" s="176"/>
      <c r="CL319" s="176"/>
      <c r="CM319" s="176"/>
      <c r="CN319" s="176"/>
      <c r="CO319" s="176"/>
      <c r="CP319" s="176"/>
      <c r="CQ319" s="176"/>
      <c r="CR319" s="176"/>
      <c r="CS319" s="176"/>
      <c r="CT319" s="176"/>
      <c r="CU319" s="176"/>
      <c r="CV319" s="176"/>
      <c r="CW319" s="176"/>
      <c r="CX319" s="176"/>
      <c r="CY319" s="176"/>
      <c r="CZ319" s="176"/>
      <c r="DA319" s="176"/>
      <c r="DB319" s="176"/>
      <c r="DC319" s="176"/>
      <c r="DD319" s="176"/>
      <c r="DE319" s="176"/>
      <c r="DF319" s="176"/>
      <c r="DG319" s="176"/>
      <c r="DH319" s="176"/>
      <c r="DI319" s="176"/>
      <c r="DJ319" s="176"/>
      <c r="DK319" s="176"/>
      <c r="DL319" s="176"/>
      <c r="DM319" s="176"/>
      <c r="DN319" s="176"/>
      <c r="DO319" s="176"/>
      <c r="DP319" s="176"/>
      <c r="DQ319" s="176"/>
      <c r="DR319" s="176"/>
      <c r="DS319" s="176"/>
      <c r="DT319" s="176"/>
      <c r="DU319" s="176"/>
      <c r="DV319" s="176"/>
      <c r="DW319" s="176"/>
      <c r="DX319" s="176"/>
      <c r="DY319" s="176"/>
    </row>
    <row r="320" spans="3:9" ht="12.75" customHeight="1">
      <c r="C320" s="365"/>
      <c r="E320" s="481"/>
      <c r="F320" s="481"/>
      <c r="G320" s="483"/>
      <c r="H320" s="481"/>
      <c r="I320" s="481"/>
    </row>
    <row r="321" spans="1:4" s="97" customFormat="1" ht="12.75">
      <c r="A321" s="485"/>
      <c r="B321" s="485"/>
      <c r="C321" s="485"/>
      <c r="D321" s="101"/>
    </row>
    <row r="322" spans="1:4" s="97" customFormat="1" ht="12.75">
      <c r="A322" s="485"/>
      <c r="B322" s="485"/>
      <c r="C322" s="485"/>
      <c r="D322" s="101"/>
    </row>
    <row r="323" spans="1:9" s="97" customFormat="1" ht="12.75">
      <c r="A323" s="103" t="s">
        <v>555</v>
      </c>
      <c r="B323" s="101"/>
      <c r="D323" s="228" t="s">
        <v>495</v>
      </c>
      <c r="E323" s="229"/>
      <c r="F323" s="228"/>
      <c r="G323" s="228"/>
      <c r="I323" s="346"/>
    </row>
    <row r="324" spans="1:9" s="97" customFormat="1" ht="12.75">
      <c r="A324" s="103"/>
      <c r="B324" s="101"/>
      <c r="C324" s="228"/>
      <c r="D324" s="228"/>
      <c r="E324" s="229"/>
      <c r="F324" s="228"/>
      <c r="G324" s="228"/>
      <c r="I324" s="346"/>
    </row>
    <row r="325" spans="1:9" s="97" customFormat="1" ht="12.75">
      <c r="A325" s="103"/>
      <c r="B325" s="101"/>
      <c r="C325" s="228"/>
      <c r="D325" s="228"/>
      <c r="E325" s="229"/>
      <c r="F325" s="228"/>
      <c r="G325" s="228"/>
      <c r="I325" s="346"/>
    </row>
    <row r="326" spans="1:8" s="97" customFormat="1" ht="12.75">
      <c r="A326" s="103"/>
      <c r="B326" s="231"/>
      <c r="C326" s="228"/>
      <c r="E326" s="229"/>
      <c r="F326" s="228"/>
      <c r="G326" s="228"/>
      <c r="H326" s="233"/>
    </row>
    <row r="327" spans="1:4" s="97" customFormat="1" ht="12.75" customHeight="1">
      <c r="A327" s="103"/>
      <c r="B327" s="427"/>
      <c r="C327" s="228"/>
      <c r="D327" s="486"/>
    </row>
    <row r="328" spans="1:4" s="97" customFormat="1" ht="12.75" customHeight="1">
      <c r="A328" s="487" t="s">
        <v>1603</v>
      </c>
      <c r="B328" s="358"/>
      <c r="C328" s="228"/>
      <c r="D328" s="228"/>
    </row>
    <row r="329" spans="3:9" ht="12.75" customHeight="1">
      <c r="C329" s="365"/>
      <c r="E329" s="481"/>
      <c r="F329" s="481"/>
      <c r="G329" s="483"/>
      <c r="H329" s="481"/>
      <c r="I329" s="481"/>
    </row>
    <row r="330" spans="3:9" ht="12.75" customHeight="1">
      <c r="C330" s="365"/>
      <c r="E330" s="481"/>
      <c r="F330" s="481"/>
      <c r="G330" s="483"/>
      <c r="H330" s="481"/>
      <c r="I330" s="481"/>
    </row>
    <row r="331" spans="3:9" ht="12.75" customHeight="1">
      <c r="C331" s="365"/>
      <c r="E331" s="352"/>
      <c r="F331" s="352"/>
      <c r="G331" s="482"/>
      <c r="H331" s="352"/>
      <c r="I331" s="352"/>
    </row>
    <row r="332" spans="3:9" ht="12.75" customHeight="1">
      <c r="C332" s="365"/>
      <c r="E332" s="352"/>
      <c r="F332" s="352"/>
      <c r="G332" s="482"/>
      <c r="H332" s="352"/>
      <c r="I332" s="352"/>
    </row>
    <row r="333" spans="3:9" ht="12.75" customHeight="1">
      <c r="C333" s="365"/>
      <c r="E333" s="352"/>
      <c r="F333" s="352"/>
      <c r="G333" s="482"/>
      <c r="H333" s="352"/>
      <c r="I333" s="352"/>
    </row>
    <row r="334" spans="3:9" ht="12.75" customHeight="1">
      <c r="C334" s="365"/>
      <c r="E334" s="352"/>
      <c r="F334" s="352"/>
      <c r="G334" s="482"/>
      <c r="H334" s="352"/>
      <c r="I334" s="352"/>
    </row>
    <row r="335" spans="3:9" ht="12.75" customHeight="1">
      <c r="C335" s="365"/>
      <c r="E335" s="352"/>
      <c r="F335" s="352"/>
      <c r="G335" s="482"/>
      <c r="H335" s="352"/>
      <c r="I335" s="352"/>
    </row>
    <row r="336" spans="3:9" ht="12.75" customHeight="1">
      <c r="C336" s="365"/>
      <c r="E336" s="352"/>
      <c r="F336" s="352"/>
      <c r="G336" s="482"/>
      <c r="H336" s="352"/>
      <c r="I336" s="352"/>
    </row>
    <row r="337" spans="3:9" ht="12.75" customHeight="1">
      <c r="C337" s="365"/>
      <c r="E337" s="352"/>
      <c r="F337" s="352"/>
      <c r="G337" s="482"/>
      <c r="H337" s="352"/>
      <c r="I337" s="352"/>
    </row>
    <row r="338" spans="3:9" ht="12.75" customHeight="1">
      <c r="C338" s="365"/>
      <c r="E338" s="352"/>
      <c r="F338" s="352"/>
      <c r="G338" s="482"/>
      <c r="H338" s="352"/>
      <c r="I338" s="352"/>
    </row>
    <row r="339" spans="3:9" ht="12.75" customHeight="1">
      <c r="C339" s="365"/>
      <c r="E339" s="352"/>
      <c r="F339" s="352"/>
      <c r="G339" s="482"/>
      <c r="H339" s="352"/>
      <c r="I339" s="352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7086614173228347" right="0.5118110236220472" top="0.88" bottom="0.7" header="0.5118110236220472" footer="0.5118110236220472"/>
  <pageSetup firstPageNumber="32" useFirstPageNumber="1" horizontalDpi="600" verticalDpi="600" orientation="portrait" paperSize="9" scale="77" r:id="rId1"/>
  <headerFooter alignWithMargins="0">
    <oddFooter>&amp;C&amp;"Times New Roman,Regular"&amp;P</oddFooter>
  </headerFooter>
  <rowBreaks count="5" manualBreakCount="5">
    <brk id="64" max="3" man="1"/>
    <brk id="130" max="3" man="1"/>
    <brk id="190" max="3" man="1"/>
    <brk id="247" max="3" man="1"/>
    <brk id="304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43"/>
  <sheetViews>
    <sheetView workbookViewId="0" topLeftCell="A1">
      <selection activeCell="B11" sqref="B11"/>
    </sheetView>
  </sheetViews>
  <sheetFormatPr defaultColWidth="9.140625" defaultRowHeight="17.25" customHeight="1"/>
  <cols>
    <col min="1" max="1" width="9.140625" style="538" customWidth="1"/>
    <col min="2" max="2" width="48.28125" style="501" customWidth="1"/>
    <col min="3" max="3" width="11.00390625" style="505" customWidth="1"/>
    <col min="4" max="4" width="10.7109375" style="505" bestFit="1" customWidth="1"/>
    <col min="5" max="5" width="10.7109375" style="539" customWidth="1"/>
    <col min="6" max="6" width="10.8515625" style="505" bestFit="1" customWidth="1"/>
    <col min="7" max="16384" width="9.140625" style="519" customWidth="1"/>
  </cols>
  <sheetData>
    <row r="1" spans="1:6" s="11" customFormat="1" ht="12.75">
      <c r="A1" s="640" t="s">
        <v>1409</v>
      </c>
      <c r="B1" s="640"/>
      <c r="C1" s="640"/>
      <c r="D1" s="640"/>
      <c r="E1" s="640"/>
      <c r="F1" s="640"/>
    </row>
    <row r="2" spans="1:6" s="11" customFormat="1" ht="15" customHeight="1">
      <c r="A2" s="641" t="s">
        <v>1410</v>
      </c>
      <c r="B2" s="641"/>
      <c r="C2" s="641"/>
      <c r="D2" s="641"/>
      <c r="E2" s="641"/>
      <c r="F2" s="641"/>
    </row>
    <row r="3" spans="1:6" s="11" customFormat="1" ht="3.75" customHeight="1">
      <c r="A3" s="488"/>
      <c r="B3" s="6"/>
      <c r="C3" s="489"/>
      <c r="D3" s="490"/>
      <c r="E3" s="491"/>
      <c r="F3" s="492"/>
    </row>
    <row r="4" spans="1:6" s="11" customFormat="1" ht="12.75">
      <c r="A4" s="648" t="s">
        <v>1442</v>
      </c>
      <c r="B4" s="648"/>
      <c r="C4" s="648"/>
      <c r="D4" s="648"/>
      <c r="E4" s="648"/>
      <c r="F4" s="648"/>
    </row>
    <row r="5" spans="1:6" s="11" customFormat="1" ht="12.75">
      <c r="A5" s="493"/>
      <c r="C5" s="494"/>
      <c r="D5" s="494"/>
      <c r="E5" s="496"/>
      <c r="F5" s="494"/>
    </row>
    <row r="6" spans="1:6" s="12" customFormat="1" ht="17.25" customHeight="1">
      <c r="A6" s="640" t="s">
        <v>1412</v>
      </c>
      <c r="B6" s="640"/>
      <c r="C6" s="640"/>
      <c r="D6" s="640"/>
      <c r="E6" s="640"/>
      <c r="F6" s="640"/>
    </row>
    <row r="7" spans="1:6" s="12" customFormat="1" ht="17.25" customHeight="1">
      <c r="A7" s="637" t="s">
        <v>556</v>
      </c>
      <c r="B7" s="637"/>
      <c r="C7" s="637"/>
      <c r="D7" s="637"/>
      <c r="E7" s="637"/>
      <c r="F7" s="637"/>
    </row>
    <row r="8" spans="1:6" s="12" customFormat="1" ht="17.25" customHeight="1">
      <c r="A8" s="638" t="s">
        <v>1723</v>
      </c>
      <c r="B8" s="638"/>
      <c r="C8" s="638"/>
      <c r="D8" s="638"/>
      <c r="E8" s="638"/>
      <c r="F8" s="638"/>
    </row>
    <row r="9" spans="1:6" s="4" customFormat="1" ht="12.75">
      <c r="A9" s="639" t="s">
        <v>1415</v>
      </c>
      <c r="B9" s="639"/>
      <c r="C9" s="639"/>
      <c r="D9" s="639"/>
      <c r="E9" s="639"/>
      <c r="F9" s="639"/>
    </row>
    <row r="10" spans="1:6" s="4" customFormat="1" ht="12.75">
      <c r="A10" s="497" t="s">
        <v>1416</v>
      </c>
      <c r="B10" s="20"/>
      <c r="C10" s="16"/>
      <c r="D10" s="14"/>
      <c r="E10" s="18"/>
      <c r="F10" s="17" t="s">
        <v>388</v>
      </c>
    </row>
    <row r="11" spans="1:6" s="4" customFormat="1" ht="12.75">
      <c r="A11" s="497"/>
      <c r="B11" s="20"/>
      <c r="C11" s="16"/>
      <c r="D11" s="14"/>
      <c r="E11" s="18"/>
      <c r="F11" s="498" t="s">
        <v>557</v>
      </c>
    </row>
    <row r="12" spans="1:6" s="11" customFormat="1" ht="12.75">
      <c r="A12" s="497"/>
      <c r="B12" s="23"/>
      <c r="C12" s="21"/>
      <c r="D12" s="21"/>
      <c r="E12" s="21"/>
      <c r="F12" s="22" t="s">
        <v>1446</v>
      </c>
    </row>
    <row r="13" spans="1:6" s="11" customFormat="1" ht="51">
      <c r="A13" s="81"/>
      <c r="B13" s="68" t="s">
        <v>1447</v>
      </c>
      <c r="C13" s="68" t="s">
        <v>558</v>
      </c>
      <c r="D13" s="68" t="s">
        <v>1449</v>
      </c>
      <c r="E13" s="68" t="s">
        <v>1450</v>
      </c>
      <c r="F13" s="68" t="s">
        <v>1451</v>
      </c>
    </row>
    <row r="14" spans="1:6" s="11" customFormat="1" ht="12.75">
      <c r="A14" s="70">
        <v>1</v>
      </c>
      <c r="B14" s="68">
        <v>2</v>
      </c>
      <c r="C14" s="70">
        <v>3</v>
      </c>
      <c r="D14" s="70">
        <v>4</v>
      </c>
      <c r="E14" s="70">
        <v>5</v>
      </c>
      <c r="F14" s="70">
        <v>6</v>
      </c>
    </row>
    <row r="15" spans="1:6" ht="17.25" customHeight="1">
      <c r="A15" s="86" t="s">
        <v>559</v>
      </c>
      <c r="B15" s="100" t="s">
        <v>560</v>
      </c>
      <c r="C15" s="499">
        <v>1266258331</v>
      </c>
      <c r="D15" s="499">
        <v>900106258</v>
      </c>
      <c r="E15" s="500">
        <v>71.08393571548395</v>
      </c>
      <c r="F15" s="499">
        <v>111092502</v>
      </c>
    </row>
    <row r="16" spans="1:6" ht="17.25" customHeight="1">
      <c r="A16" s="86"/>
      <c r="B16" s="136" t="s">
        <v>561</v>
      </c>
      <c r="C16" s="499">
        <v>1347619309</v>
      </c>
      <c r="D16" s="499">
        <v>960056178</v>
      </c>
      <c r="E16" s="500">
        <v>71.24090398440558</v>
      </c>
      <c r="F16" s="499">
        <v>113844939</v>
      </c>
    </row>
    <row r="17" spans="1:6" ht="12.75">
      <c r="A17" s="77"/>
      <c r="B17" s="502" t="s">
        <v>413</v>
      </c>
      <c r="C17" s="503">
        <v>705767052</v>
      </c>
      <c r="D17" s="503">
        <v>505112664</v>
      </c>
      <c r="E17" s="504">
        <v>71.56931774706877</v>
      </c>
      <c r="F17" s="503">
        <v>74488615</v>
      </c>
    </row>
    <row r="18" spans="1:6" ht="12.75">
      <c r="A18" s="81"/>
      <c r="B18" s="502" t="s">
        <v>438</v>
      </c>
      <c r="C18" s="503">
        <v>38522795</v>
      </c>
      <c r="D18" s="503">
        <v>26763013</v>
      </c>
      <c r="E18" s="504">
        <v>69.47318594094743</v>
      </c>
      <c r="F18" s="503">
        <v>3002227</v>
      </c>
    </row>
    <row r="19" spans="1:6" ht="12.75">
      <c r="A19" s="81"/>
      <c r="B19" s="502" t="s">
        <v>562</v>
      </c>
      <c r="C19" s="503">
        <v>81387838</v>
      </c>
      <c r="D19" s="503">
        <v>58752229</v>
      </c>
      <c r="E19" s="504">
        <v>72.18797113150984</v>
      </c>
      <c r="F19" s="503">
        <v>7081816</v>
      </c>
    </row>
    <row r="20" spans="1:6" ht="12.75">
      <c r="A20" s="81"/>
      <c r="B20" s="502" t="s">
        <v>563</v>
      </c>
      <c r="C20" s="503">
        <v>2233382</v>
      </c>
      <c r="D20" s="503">
        <v>1139700</v>
      </c>
      <c r="E20" s="504">
        <v>51.03023128152729</v>
      </c>
      <c r="F20" s="503">
        <v>400530</v>
      </c>
    </row>
    <row r="21" spans="1:6" ht="12.75">
      <c r="A21" s="81"/>
      <c r="B21" s="502" t="s">
        <v>564</v>
      </c>
      <c r="C21" s="503">
        <v>519708242</v>
      </c>
      <c r="D21" s="503">
        <v>368288572</v>
      </c>
      <c r="E21" s="504">
        <v>70.86448553956164</v>
      </c>
      <c r="F21" s="503">
        <v>28871751</v>
      </c>
    </row>
    <row r="22" spans="1:6" ht="12.75">
      <c r="A22" s="77"/>
      <c r="B22" s="506" t="s">
        <v>566</v>
      </c>
      <c r="C22" s="507">
        <v>71113008</v>
      </c>
      <c r="D22" s="507">
        <v>47972902</v>
      </c>
      <c r="E22" s="508">
        <v>67.46009393949416</v>
      </c>
      <c r="F22" s="503">
        <v>6374594</v>
      </c>
    </row>
    <row r="23" spans="1:6" ht="12" customHeight="1">
      <c r="A23" s="81"/>
      <c r="B23" s="506" t="s">
        <v>567</v>
      </c>
      <c r="C23" s="509">
        <v>112381200</v>
      </c>
      <c r="D23" s="509">
        <v>78657103</v>
      </c>
      <c r="E23" s="508">
        <v>69.99133573942973</v>
      </c>
      <c r="F23" s="503">
        <v>3475730</v>
      </c>
    </row>
    <row r="24" spans="1:6" ht="12.75">
      <c r="A24" s="77" t="s">
        <v>568</v>
      </c>
      <c r="B24" s="100" t="s">
        <v>569</v>
      </c>
      <c r="C24" s="499">
        <v>1164125101</v>
      </c>
      <c r="D24" s="499">
        <v>833426173</v>
      </c>
      <c r="E24" s="500">
        <v>71.59249227459102</v>
      </c>
      <c r="F24" s="499">
        <v>103994615</v>
      </c>
    </row>
    <row r="25" spans="1:6" ht="14.25" customHeight="1">
      <c r="A25" s="81"/>
      <c r="B25" s="86" t="s">
        <v>570</v>
      </c>
      <c r="C25" s="499">
        <v>173967718</v>
      </c>
      <c r="D25" s="499">
        <v>101973767</v>
      </c>
      <c r="E25" s="500">
        <v>58.61648826134513</v>
      </c>
      <c r="F25" s="499">
        <v>12273416</v>
      </c>
    </row>
    <row r="26" spans="1:6" ht="12.75">
      <c r="A26" s="81"/>
      <c r="B26" s="510" t="s">
        <v>571</v>
      </c>
      <c r="C26" s="503">
        <v>143887113</v>
      </c>
      <c r="D26" s="503">
        <v>83886239</v>
      </c>
      <c r="E26" s="504">
        <v>58.300036223535876</v>
      </c>
      <c r="F26" s="503">
        <v>11193174</v>
      </c>
    </row>
    <row r="27" spans="1:6" ht="12.75">
      <c r="A27" s="81"/>
      <c r="B27" s="502" t="s">
        <v>562</v>
      </c>
      <c r="C27" s="503">
        <v>29989610</v>
      </c>
      <c r="D27" s="503">
        <v>17988631</v>
      </c>
      <c r="E27" s="504">
        <v>59.98287740320731</v>
      </c>
      <c r="F27" s="503">
        <v>1077339</v>
      </c>
    </row>
    <row r="28" spans="1:6" ht="12.75">
      <c r="A28" s="81"/>
      <c r="B28" s="502" t="s">
        <v>563</v>
      </c>
      <c r="C28" s="503">
        <v>90995</v>
      </c>
      <c r="D28" s="503">
        <v>98897</v>
      </c>
      <c r="E28" s="504">
        <v>108.68399362602341</v>
      </c>
      <c r="F28" s="503">
        <v>2903</v>
      </c>
    </row>
    <row r="29" spans="1:6" ht="12.75">
      <c r="A29" s="81"/>
      <c r="B29" s="506" t="s">
        <v>572</v>
      </c>
      <c r="C29" s="507">
        <v>44965799</v>
      </c>
      <c r="D29" s="507">
        <v>17599695</v>
      </c>
      <c r="E29" s="508">
        <v>39.140180740477895</v>
      </c>
      <c r="F29" s="507">
        <v>2840357</v>
      </c>
    </row>
    <row r="30" spans="1:6" ht="12" customHeight="1">
      <c r="A30" s="81"/>
      <c r="B30" s="506" t="s">
        <v>567</v>
      </c>
      <c r="C30" s="509">
        <v>26868689</v>
      </c>
      <c r="D30" s="509">
        <v>17693987</v>
      </c>
      <c r="E30" s="508">
        <v>65.85355541537587</v>
      </c>
      <c r="F30" s="507">
        <v>2335172</v>
      </c>
    </row>
    <row r="31" spans="1:6" ht="17.25" customHeight="1">
      <c r="A31" s="77" t="s">
        <v>573</v>
      </c>
      <c r="B31" s="100" t="s">
        <v>574</v>
      </c>
      <c r="C31" s="499">
        <v>102133230</v>
      </c>
      <c r="D31" s="499">
        <v>66680085</v>
      </c>
      <c r="E31" s="500">
        <v>65.28735554530097</v>
      </c>
      <c r="F31" s="499">
        <v>7097887</v>
      </c>
    </row>
    <row r="32" spans="1:6" ht="15" customHeight="1">
      <c r="A32" s="77" t="s">
        <v>1484</v>
      </c>
      <c r="B32" s="86" t="s">
        <v>575</v>
      </c>
      <c r="C32" s="499">
        <v>1511890771</v>
      </c>
      <c r="D32" s="499">
        <v>816552546</v>
      </c>
      <c r="E32" s="500">
        <v>54.00869968006439</v>
      </c>
      <c r="F32" s="499">
        <v>111234007</v>
      </c>
    </row>
    <row r="33" spans="1:6" s="541" customFormat="1" ht="11.25" customHeight="1">
      <c r="A33" s="77" t="s">
        <v>1486</v>
      </c>
      <c r="B33" s="100" t="s">
        <v>576</v>
      </c>
      <c r="C33" s="499">
        <v>1097750450</v>
      </c>
      <c r="D33" s="499">
        <v>649289426</v>
      </c>
      <c r="E33" s="500">
        <v>59.14727031084341</v>
      </c>
      <c r="F33" s="499">
        <v>73723716</v>
      </c>
    </row>
    <row r="34" spans="1:6" s="541" customFormat="1" ht="12.75">
      <c r="A34" s="77" t="s">
        <v>1488</v>
      </c>
      <c r="B34" s="100" t="s">
        <v>577</v>
      </c>
      <c r="C34" s="499">
        <v>414138251</v>
      </c>
      <c r="D34" s="499">
        <v>167233411</v>
      </c>
      <c r="E34" s="500">
        <v>40.38105888460905</v>
      </c>
      <c r="F34" s="499">
        <v>37509933</v>
      </c>
    </row>
    <row r="35" spans="1:6" s="541" customFormat="1" ht="12.75">
      <c r="A35" s="77" t="s">
        <v>578</v>
      </c>
      <c r="B35" s="100" t="s">
        <v>579</v>
      </c>
      <c r="C35" s="499">
        <v>2070</v>
      </c>
      <c r="D35" s="499">
        <v>29709</v>
      </c>
      <c r="E35" s="500">
        <v>1435.2173913043478</v>
      </c>
      <c r="F35" s="499">
        <v>358</v>
      </c>
    </row>
    <row r="36" spans="1:6" ht="12.75">
      <c r="A36" s="85"/>
      <c r="B36" s="100" t="s">
        <v>580</v>
      </c>
      <c r="C36" s="499">
        <v>-245632440</v>
      </c>
      <c r="D36" s="499">
        <v>83553712</v>
      </c>
      <c r="E36" s="500">
        <v>-34.015748082785805</v>
      </c>
      <c r="F36" s="499">
        <v>-141505</v>
      </c>
    </row>
    <row r="37" spans="1:6" s="512" customFormat="1" ht="12.75">
      <c r="A37" s="85"/>
      <c r="B37" s="100" t="s">
        <v>581</v>
      </c>
      <c r="C37" s="499">
        <v>245632440</v>
      </c>
      <c r="D37" s="499">
        <v>-83553712</v>
      </c>
      <c r="E37" s="500">
        <v>-34.015748082785805</v>
      </c>
      <c r="F37" s="499">
        <v>141505</v>
      </c>
    </row>
    <row r="38" spans="1:6" s="512" customFormat="1" ht="12.75">
      <c r="A38" s="77"/>
      <c r="B38" s="267" t="s">
        <v>1435</v>
      </c>
      <c r="C38" s="503">
        <v>114403696</v>
      </c>
      <c r="D38" s="503">
        <v>59625589</v>
      </c>
      <c r="E38" s="504">
        <v>52.11858627364626</v>
      </c>
      <c r="F38" s="503">
        <v>5554541</v>
      </c>
    </row>
    <row r="39" spans="1:6" s="512" customFormat="1" ht="12.75">
      <c r="A39" s="77"/>
      <c r="B39" s="267" t="s">
        <v>1436</v>
      </c>
      <c r="C39" s="503">
        <v>-1484711</v>
      </c>
      <c r="D39" s="503">
        <v>-723936</v>
      </c>
      <c r="E39" s="504">
        <v>48.759388190698395</v>
      </c>
      <c r="F39" s="503">
        <v>72239</v>
      </c>
    </row>
    <row r="40" spans="1:6" s="512" customFormat="1" ht="12.75">
      <c r="A40" s="86"/>
      <c r="B40" s="267" t="s">
        <v>314</v>
      </c>
      <c r="C40" s="511">
        <v>140639776</v>
      </c>
      <c r="D40" s="511">
        <v>-135994718</v>
      </c>
      <c r="E40" s="504">
        <v>-96.6971946826764</v>
      </c>
      <c r="F40" s="503">
        <v>-4760250</v>
      </c>
    </row>
    <row r="41" spans="1:6" s="512" customFormat="1" ht="25.5">
      <c r="A41" s="86"/>
      <c r="B41" s="291" t="s">
        <v>582</v>
      </c>
      <c r="C41" s="511">
        <v>-7926321</v>
      </c>
      <c r="D41" s="511">
        <v>-6460647</v>
      </c>
      <c r="E41" s="504">
        <v>81.50877311176271</v>
      </c>
      <c r="F41" s="503">
        <v>-725025</v>
      </c>
    </row>
    <row r="42" spans="1:6" ht="17.25" customHeight="1">
      <c r="A42" s="77"/>
      <c r="B42" s="100" t="s">
        <v>583</v>
      </c>
      <c r="C42" s="499">
        <v>1531790482</v>
      </c>
      <c r="D42" s="499">
        <v>884165818</v>
      </c>
      <c r="E42" s="500">
        <v>57.72106749518241</v>
      </c>
      <c r="F42" s="499">
        <v>111288199</v>
      </c>
    </row>
    <row r="43" spans="1:6" ht="12.75">
      <c r="A43" s="88"/>
      <c r="B43" s="506" t="s">
        <v>567</v>
      </c>
      <c r="C43" s="507">
        <v>183494208</v>
      </c>
      <c r="D43" s="507">
        <v>126630005</v>
      </c>
      <c r="E43" s="508">
        <v>69.01035535682958</v>
      </c>
      <c r="F43" s="507">
        <v>9850324</v>
      </c>
    </row>
    <row r="44" spans="1:6" s="514" customFormat="1" ht="17.25" customHeight="1">
      <c r="A44" s="86" t="s">
        <v>1501</v>
      </c>
      <c r="B44" s="100" t="s">
        <v>584</v>
      </c>
      <c r="C44" s="499">
        <v>1348296274</v>
      </c>
      <c r="D44" s="499">
        <v>757535813</v>
      </c>
      <c r="E44" s="500">
        <v>56.18467006161881</v>
      </c>
      <c r="F44" s="499">
        <v>101437875</v>
      </c>
    </row>
    <row r="45" spans="1:6" ht="12.75">
      <c r="A45" s="88"/>
      <c r="B45" s="513" t="s">
        <v>585</v>
      </c>
      <c r="C45" s="503">
        <v>1202763363</v>
      </c>
      <c r="D45" s="503">
        <v>739893127</v>
      </c>
      <c r="E45" s="504">
        <v>61.51610115181069</v>
      </c>
      <c r="F45" s="503">
        <v>77831019</v>
      </c>
    </row>
    <row r="46" spans="1:6" ht="12.75">
      <c r="A46" s="88"/>
      <c r="B46" s="506" t="s">
        <v>586</v>
      </c>
      <c r="C46" s="507">
        <v>183287392</v>
      </c>
      <c r="D46" s="507">
        <v>126460006</v>
      </c>
      <c r="E46" s="504">
        <v>68.995474604167</v>
      </c>
      <c r="F46" s="507">
        <v>9718165</v>
      </c>
    </row>
    <row r="47" spans="1:6" ht="12.75">
      <c r="A47" s="86" t="s">
        <v>1505</v>
      </c>
      <c r="B47" s="86" t="s">
        <v>587</v>
      </c>
      <c r="C47" s="499">
        <v>1019475971</v>
      </c>
      <c r="D47" s="499">
        <v>613433121</v>
      </c>
      <c r="E47" s="500">
        <v>60.17141535943077</v>
      </c>
      <c r="F47" s="499">
        <v>68112854</v>
      </c>
    </row>
    <row r="48" spans="1:6" ht="19.5" customHeight="1">
      <c r="A48" s="86"/>
      <c r="B48" s="513" t="s">
        <v>588</v>
      </c>
      <c r="C48" s="503">
        <v>329026052</v>
      </c>
      <c r="D48" s="503">
        <v>144244262</v>
      </c>
      <c r="E48" s="504">
        <v>43.83976925936552</v>
      </c>
      <c r="F48" s="503">
        <v>33457137</v>
      </c>
    </row>
    <row r="49" spans="1:6" ht="17.25" customHeight="1">
      <c r="A49" s="86"/>
      <c r="B49" s="506" t="s">
        <v>589</v>
      </c>
      <c r="C49" s="507">
        <v>206816</v>
      </c>
      <c r="D49" s="507">
        <v>169999</v>
      </c>
      <c r="E49" s="508">
        <v>82.19818582701531</v>
      </c>
      <c r="F49" s="507">
        <v>132159</v>
      </c>
    </row>
    <row r="50" spans="1:6" ht="18" customHeight="1">
      <c r="A50" s="86" t="s">
        <v>1508</v>
      </c>
      <c r="B50" s="100" t="s">
        <v>590</v>
      </c>
      <c r="C50" s="499">
        <v>328819236</v>
      </c>
      <c r="D50" s="499">
        <v>144074263</v>
      </c>
      <c r="E50" s="500">
        <v>43.8156431334814</v>
      </c>
      <c r="F50" s="499">
        <v>33324978</v>
      </c>
    </row>
    <row r="51" spans="1:6" ht="18" customHeight="1">
      <c r="A51" s="86" t="s">
        <v>591</v>
      </c>
      <c r="B51" s="100" t="s">
        <v>592</v>
      </c>
      <c r="C51" s="499">
        <v>1067</v>
      </c>
      <c r="D51" s="499">
        <v>28429</v>
      </c>
      <c r="E51" s="500">
        <v>0</v>
      </c>
      <c r="F51" s="499">
        <v>43</v>
      </c>
    </row>
    <row r="52" spans="1:6" s="514" customFormat="1" ht="17.25" customHeight="1">
      <c r="A52" s="86"/>
      <c r="B52" s="100" t="s">
        <v>593</v>
      </c>
      <c r="C52" s="499">
        <v>-184171173</v>
      </c>
      <c r="D52" s="499">
        <v>75890360</v>
      </c>
      <c r="E52" s="500">
        <v>-41.20642702319108</v>
      </c>
      <c r="F52" s="499">
        <v>2556740</v>
      </c>
    </row>
    <row r="53" spans="1:6" ht="19.5" customHeight="1">
      <c r="A53" s="88"/>
      <c r="B53" s="100" t="s">
        <v>594</v>
      </c>
      <c r="C53" s="499">
        <v>190463186</v>
      </c>
      <c r="D53" s="499">
        <v>76710720</v>
      </c>
      <c r="E53" s="500">
        <v>40.27587777514128</v>
      </c>
      <c r="F53" s="499">
        <v>12131304</v>
      </c>
    </row>
    <row r="54" spans="1:6" ht="15" customHeight="1">
      <c r="A54" s="88"/>
      <c r="B54" s="506" t="s">
        <v>567</v>
      </c>
      <c r="C54" s="507">
        <v>26868689</v>
      </c>
      <c r="D54" s="507">
        <v>17693987</v>
      </c>
      <c r="E54" s="508">
        <v>65.85355541537587</v>
      </c>
      <c r="F54" s="507">
        <v>2335172</v>
      </c>
    </row>
    <row r="55" spans="1:6" s="514" customFormat="1" ht="15.75" customHeight="1">
      <c r="A55" s="86" t="s">
        <v>1512</v>
      </c>
      <c r="B55" s="100" t="s">
        <v>595</v>
      </c>
      <c r="C55" s="503">
        <v>163594497</v>
      </c>
      <c r="D55" s="503">
        <v>59016733</v>
      </c>
      <c r="E55" s="504">
        <v>36.075011129500275</v>
      </c>
      <c r="F55" s="503">
        <v>9796132</v>
      </c>
    </row>
    <row r="56" spans="1:6" s="514" customFormat="1" ht="19.5" customHeight="1">
      <c r="A56" s="88"/>
      <c r="B56" s="513" t="s">
        <v>596</v>
      </c>
      <c r="C56" s="503">
        <v>105060949</v>
      </c>
      <c r="D56" s="503">
        <v>53485457</v>
      </c>
      <c r="E56" s="504">
        <v>50.90897951055059</v>
      </c>
      <c r="F56" s="503">
        <v>7936138</v>
      </c>
    </row>
    <row r="57" spans="1:6" s="542" customFormat="1" ht="12.75">
      <c r="A57" s="88"/>
      <c r="B57" s="506" t="s">
        <v>1054</v>
      </c>
      <c r="C57" s="507">
        <v>26786470</v>
      </c>
      <c r="D57" s="507">
        <v>17629152</v>
      </c>
      <c r="E57" s="508">
        <v>65.81364397772458</v>
      </c>
      <c r="F57" s="507">
        <v>2325276</v>
      </c>
    </row>
    <row r="58" spans="1:6" s="542" customFormat="1" ht="14.25" customHeight="1">
      <c r="A58" s="86" t="s">
        <v>1515</v>
      </c>
      <c r="B58" s="100" t="s">
        <v>1055</v>
      </c>
      <c r="C58" s="499">
        <v>78274479</v>
      </c>
      <c r="D58" s="499">
        <v>35856305</v>
      </c>
      <c r="E58" s="500">
        <v>45.808423713685784</v>
      </c>
      <c r="F58" s="499">
        <v>5610862</v>
      </c>
    </row>
    <row r="59" spans="1:6" s="542" customFormat="1" ht="18" customHeight="1">
      <c r="A59" s="88"/>
      <c r="B59" s="513" t="s">
        <v>1056</v>
      </c>
      <c r="C59" s="503">
        <v>85401234</v>
      </c>
      <c r="D59" s="503">
        <v>23223983</v>
      </c>
      <c r="E59" s="504">
        <v>27.19396654151391</v>
      </c>
      <c r="F59" s="503">
        <v>4194851</v>
      </c>
    </row>
    <row r="60" spans="1:6" s="542" customFormat="1" ht="12.75">
      <c r="A60" s="88"/>
      <c r="B60" s="506" t="s">
        <v>1057</v>
      </c>
      <c r="C60" s="507">
        <v>82219</v>
      </c>
      <c r="D60" s="507">
        <v>64835</v>
      </c>
      <c r="E60" s="508">
        <v>78.85646869944904</v>
      </c>
      <c r="F60" s="507">
        <v>9896</v>
      </c>
    </row>
    <row r="61" spans="1:6" ht="15.75" customHeight="1">
      <c r="A61" s="86" t="s">
        <v>1518</v>
      </c>
      <c r="B61" s="100" t="s">
        <v>1058</v>
      </c>
      <c r="C61" s="499">
        <v>85319015</v>
      </c>
      <c r="D61" s="499">
        <v>23159148</v>
      </c>
      <c r="E61" s="500">
        <v>27.144181165242003</v>
      </c>
      <c r="F61" s="499">
        <v>4184955</v>
      </c>
    </row>
    <row r="62" spans="1:6" ht="15.75" customHeight="1">
      <c r="A62" s="86" t="s">
        <v>1059</v>
      </c>
      <c r="B62" s="100" t="s">
        <v>592</v>
      </c>
      <c r="C62" s="499">
        <v>1003</v>
      </c>
      <c r="D62" s="499">
        <v>1280</v>
      </c>
      <c r="E62" s="500">
        <v>127.61714855433699</v>
      </c>
      <c r="F62" s="499">
        <v>315</v>
      </c>
    </row>
    <row r="63" spans="1:6" s="514" customFormat="1" ht="12.75">
      <c r="A63" s="88"/>
      <c r="B63" s="100" t="s">
        <v>1060</v>
      </c>
      <c r="C63" s="499">
        <v>-16495468</v>
      </c>
      <c r="D63" s="499">
        <v>25263047</v>
      </c>
      <c r="E63" s="500">
        <v>-153.1514413534675</v>
      </c>
      <c r="F63" s="499">
        <v>142112</v>
      </c>
    </row>
    <row r="64" spans="1:6" ht="17.25" customHeight="1">
      <c r="A64" s="515"/>
      <c r="B64" s="516" t="s">
        <v>1061</v>
      </c>
      <c r="C64" s="517"/>
      <c r="D64" s="517"/>
      <c r="E64" s="518"/>
      <c r="F64" s="517"/>
    </row>
    <row r="65" spans="1:6" ht="17.25" customHeight="1">
      <c r="A65" s="520"/>
      <c r="B65" s="521" t="s">
        <v>1062</v>
      </c>
      <c r="C65" s="522"/>
      <c r="D65" s="523">
        <v>26529875</v>
      </c>
      <c r="E65" s="524"/>
      <c r="F65" s="519"/>
    </row>
    <row r="66" spans="1:6" ht="17.25" customHeight="1">
      <c r="A66" s="520"/>
      <c r="B66" s="521" t="s">
        <v>1063</v>
      </c>
      <c r="C66" s="522"/>
      <c r="D66" s="523">
        <v>4373600</v>
      </c>
      <c r="E66" s="524"/>
      <c r="F66" s="522"/>
    </row>
    <row r="67" spans="1:6" ht="17.25" customHeight="1">
      <c r="A67" s="520"/>
      <c r="B67" s="521"/>
      <c r="C67" s="522"/>
      <c r="D67" s="525"/>
      <c r="E67" s="524"/>
      <c r="F67" s="522"/>
    </row>
    <row r="68" spans="1:6" s="11" customFormat="1" ht="17.25" customHeight="1">
      <c r="A68" s="497"/>
      <c r="B68" s="21"/>
      <c r="C68" s="21"/>
      <c r="D68" s="101"/>
      <c r="E68" s="21"/>
      <c r="F68" s="21"/>
    </row>
    <row r="69" spans="1:6" s="543" customFormat="1" ht="17.25" customHeight="1">
      <c r="A69" s="526" t="s">
        <v>1064</v>
      </c>
      <c r="B69" s="527"/>
      <c r="C69" s="528"/>
      <c r="D69" s="528"/>
      <c r="E69" s="529"/>
      <c r="F69" s="530" t="s">
        <v>1440</v>
      </c>
    </row>
    <row r="70" spans="1:6" s="11" customFormat="1" ht="17.25" customHeight="1">
      <c r="A70" s="497"/>
      <c r="B70" s="497"/>
      <c r="C70" s="531"/>
      <c r="D70" s="531"/>
      <c r="E70" s="532"/>
      <c r="F70" s="533"/>
    </row>
    <row r="71" spans="1:6" s="11" customFormat="1" ht="17.25" customHeight="1">
      <c r="A71" s="21"/>
      <c r="B71" s="21"/>
      <c r="C71" s="39"/>
      <c r="D71" s="39"/>
      <c r="E71" s="534"/>
      <c r="F71" s="39"/>
    </row>
    <row r="72" spans="1:6" s="11" customFormat="1" ht="17.25" customHeight="1">
      <c r="A72" s="497"/>
      <c r="B72" s="23"/>
      <c r="C72" s="39"/>
      <c r="D72" s="39"/>
      <c r="E72" s="534"/>
      <c r="F72" s="39"/>
    </row>
    <row r="73" spans="1:6" s="11" customFormat="1" ht="17.25" customHeight="1">
      <c r="A73" s="497"/>
      <c r="B73" s="23"/>
      <c r="C73" s="39"/>
      <c r="D73" s="39"/>
      <c r="E73" s="534"/>
      <c r="F73" s="39"/>
    </row>
    <row r="74" spans="1:6" s="11" customFormat="1" ht="17.25" customHeight="1">
      <c r="A74" s="497"/>
      <c r="B74" s="23"/>
      <c r="C74" s="39"/>
      <c r="D74" s="39"/>
      <c r="E74" s="534"/>
      <c r="F74" s="39"/>
    </row>
    <row r="75" spans="1:6" s="11" customFormat="1" ht="17.25" customHeight="1">
      <c r="A75" s="497"/>
      <c r="B75" s="535"/>
      <c r="C75" s="39"/>
      <c r="D75" s="39"/>
      <c r="E75" s="534"/>
      <c r="F75" s="39"/>
    </row>
    <row r="76" spans="1:6" s="11" customFormat="1" ht="17.25" customHeight="1">
      <c r="A76" s="497"/>
      <c r="B76" s="535"/>
      <c r="C76" s="536"/>
      <c r="D76" s="537"/>
      <c r="E76" s="534"/>
      <c r="F76" s="39"/>
    </row>
    <row r="77" spans="1:6" s="11" customFormat="1" ht="17.25" customHeight="1">
      <c r="A77" s="497"/>
      <c r="B77" s="23"/>
      <c r="C77" s="39"/>
      <c r="D77" s="39"/>
      <c r="E77" s="534"/>
      <c r="F77" s="39"/>
    </row>
    <row r="78" spans="1:6" s="11" customFormat="1" ht="17.25" customHeight="1">
      <c r="A78" s="497"/>
      <c r="B78" s="23"/>
      <c r="C78" s="39"/>
      <c r="D78" s="39"/>
      <c r="E78" s="534"/>
      <c r="F78" s="39"/>
    </row>
    <row r="79" spans="1:6" s="11" customFormat="1" ht="17.25" customHeight="1">
      <c r="A79" s="497"/>
      <c r="B79" s="23"/>
      <c r="C79" s="39"/>
      <c r="D79" s="39"/>
      <c r="E79" s="534"/>
      <c r="F79" s="39"/>
    </row>
    <row r="80" spans="1:6" s="11" customFormat="1" ht="17.25" customHeight="1">
      <c r="A80" s="21"/>
      <c r="B80" s="23"/>
      <c r="C80" s="39"/>
      <c r="D80" s="39"/>
      <c r="E80" s="534"/>
      <c r="F80" s="39"/>
    </row>
    <row r="81" spans="1:6" s="11" customFormat="1" ht="17.25" customHeight="1">
      <c r="A81" s="497"/>
      <c r="B81" s="23"/>
      <c r="C81" s="39"/>
      <c r="D81" s="39"/>
      <c r="E81" s="534"/>
      <c r="F81" s="39"/>
    </row>
    <row r="82" spans="1:6" s="11" customFormat="1" ht="17.25" customHeight="1">
      <c r="A82" s="497"/>
      <c r="B82" s="23"/>
      <c r="C82" s="39"/>
      <c r="D82" s="39"/>
      <c r="E82" s="534"/>
      <c r="F82" s="39"/>
    </row>
    <row r="83" spans="1:6" s="11" customFormat="1" ht="17.25" customHeight="1">
      <c r="A83" s="497"/>
      <c r="B83" s="21"/>
      <c r="C83" s="39"/>
      <c r="D83" s="39"/>
      <c r="E83" s="534"/>
      <c r="F83" s="39"/>
    </row>
    <row r="84" spans="1:6" s="11" customFormat="1" ht="17.25" customHeight="1">
      <c r="A84" s="497"/>
      <c r="B84" s="21"/>
      <c r="C84" s="39"/>
      <c r="D84" s="39"/>
      <c r="E84" s="534"/>
      <c r="F84" s="39"/>
    </row>
    <row r="85" spans="1:6" s="11" customFormat="1" ht="17.25" customHeight="1">
      <c r="A85" s="497"/>
      <c r="B85" s="23"/>
      <c r="C85" s="39"/>
      <c r="D85" s="39"/>
      <c r="E85" s="534"/>
      <c r="F85" s="39"/>
    </row>
    <row r="86" spans="1:6" s="11" customFormat="1" ht="17.25" customHeight="1">
      <c r="A86" s="497"/>
      <c r="B86" s="23"/>
      <c r="C86" s="39"/>
      <c r="D86" s="39"/>
      <c r="E86" s="534"/>
      <c r="F86" s="39"/>
    </row>
    <row r="87" spans="1:6" s="11" customFormat="1" ht="17.25" customHeight="1">
      <c r="A87" s="497"/>
      <c r="B87" s="535"/>
      <c r="C87" s="39"/>
      <c r="D87" s="39"/>
      <c r="E87" s="534"/>
      <c r="F87" s="39"/>
    </row>
    <row r="88" spans="1:6" s="11" customFormat="1" ht="17.25" customHeight="1">
      <c r="A88" s="497"/>
      <c r="B88" s="501"/>
      <c r="C88" s="39"/>
      <c r="D88" s="39"/>
      <c r="E88" s="534"/>
      <c r="F88" s="39"/>
    </row>
    <row r="90" ht="17.25" customHeight="1">
      <c r="B90" s="23"/>
    </row>
    <row r="91" spans="1:6" s="11" customFormat="1" ht="17.25" customHeight="1">
      <c r="A91" s="497"/>
      <c r="B91" s="23"/>
      <c r="C91" s="39"/>
      <c r="D91" s="39"/>
      <c r="E91" s="534"/>
      <c r="F91" s="39"/>
    </row>
    <row r="92" spans="1:6" s="11" customFormat="1" ht="17.25" customHeight="1">
      <c r="A92" s="497"/>
      <c r="B92" s="23"/>
      <c r="C92" s="39"/>
      <c r="D92" s="39"/>
      <c r="E92" s="534"/>
      <c r="F92" s="39"/>
    </row>
    <row r="93" spans="1:6" s="11" customFormat="1" ht="17.25" customHeight="1">
      <c r="A93" s="497"/>
      <c r="B93" s="21"/>
      <c r="C93" s="39"/>
      <c r="D93" s="39"/>
      <c r="E93" s="534"/>
      <c r="F93" s="39"/>
    </row>
    <row r="94" spans="1:6" s="11" customFormat="1" ht="17.25" customHeight="1">
      <c r="A94" s="497"/>
      <c r="B94" s="21"/>
      <c r="C94" s="39"/>
      <c r="D94" s="39"/>
      <c r="E94" s="534"/>
      <c r="F94" s="39"/>
    </row>
    <row r="95" spans="1:6" s="11" customFormat="1" ht="17.25" customHeight="1">
      <c r="A95" s="497"/>
      <c r="B95" s="23"/>
      <c r="C95" s="39"/>
      <c r="D95" s="39"/>
      <c r="E95" s="534"/>
      <c r="F95" s="39"/>
    </row>
    <row r="96" spans="1:6" s="11" customFormat="1" ht="17.25" customHeight="1">
      <c r="A96" s="497"/>
      <c r="B96" s="23"/>
      <c r="C96" s="39"/>
      <c r="D96" s="39"/>
      <c r="E96" s="534"/>
      <c r="F96" s="39"/>
    </row>
    <row r="97" spans="1:6" s="11" customFormat="1" ht="17.25" customHeight="1">
      <c r="A97" s="21"/>
      <c r="B97" s="540"/>
      <c r="C97" s="39"/>
      <c r="D97" s="39"/>
      <c r="E97" s="534"/>
      <c r="F97" s="39"/>
    </row>
    <row r="98" ht="17.25" customHeight="1">
      <c r="B98" s="540"/>
    </row>
    <row r="99" spans="1:2" ht="17.25" customHeight="1">
      <c r="A99" s="106" t="s">
        <v>386</v>
      </c>
      <c r="B99" s="540"/>
    </row>
    <row r="100" ht="17.25" customHeight="1">
      <c r="B100" s="540"/>
    </row>
    <row r="101" ht="17.25" customHeight="1">
      <c r="B101" s="540"/>
    </row>
    <row r="102" ht="17.25" customHeight="1">
      <c r="B102" s="540"/>
    </row>
    <row r="103" ht="17.25" customHeight="1">
      <c r="B103" s="540"/>
    </row>
    <row r="105" ht="17.25" customHeight="1">
      <c r="A105" s="501"/>
    </row>
    <row r="109" ht="17.25" customHeight="1">
      <c r="B109" s="540"/>
    </row>
    <row r="110" ht="17.25" customHeight="1">
      <c r="B110" s="540"/>
    </row>
    <row r="111" ht="17.25" customHeight="1">
      <c r="B111" s="540"/>
    </row>
    <row r="112" ht="17.25" customHeight="1">
      <c r="B112" s="540"/>
    </row>
    <row r="115" ht="17.25" customHeight="1">
      <c r="B115" s="540"/>
    </row>
    <row r="116" ht="17.25" customHeight="1">
      <c r="B116" s="540"/>
    </row>
    <row r="119" ht="17.25" customHeight="1">
      <c r="B119" s="540"/>
    </row>
    <row r="120" ht="17.25" customHeight="1">
      <c r="B120" s="540"/>
    </row>
    <row r="121" ht="17.25" customHeight="1">
      <c r="B121" s="540"/>
    </row>
    <row r="122" ht="17.25" customHeight="1">
      <c r="B122" s="540"/>
    </row>
    <row r="123" ht="17.25" customHeight="1">
      <c r="B123" s="540"/>
    </row>
    <row r="124" ht="17.25" customHeight="1">
      <c r="B124" s="540"/>
    </row>
    <row r="125" ht="17.25" customHeight="1">
      <c r="B125" s="540"/>
    </row>
    <row r="126" ht="17.25" customHeight="1">
      <c r="B126" s="540"/>
    </row>
    <row r="127" ht="17.25" customHeight="1">
      <c r="B127" s="540"/>
    </row>
    <row r="128" ht="17.25" customHeight="1">
      <c r="B128" s="540"/>
    </row>
    <row r="129" ht="17.25" customHeight="1">
      <c r="B129" s="540"/>
    </row>
    <row r="130" ht="17.25" customHeight="1">
      <c r="B130" s="540"/>
    </row>
    <row r="131" ht="17.25" customHeight="1">
      <c r="B131" s="540"/>
    </row>
    <row r="132" ht="17.25" customHeight="1">
      <c r="B132" s="540"/>
    </row>
    <row r="133" ht="17.25" customHeight="1">
      <c r="B133" s="540"/>
    </row>
    <row r="134" ht="17.25" customHeight="1">
      <c r="B134" s="540"/>
    </row>
    <row r="135" ht="17.25" customHeight="1">
      <c r="B135" s="540"/>
    </row>
    <row r="136" ht="17.25" customHeight="1">
      <c r="B136" s="540"/>
    </row>
    <row r="137" ht="17.25" customHeight="1">
      <c r="B137" s="540"/>
    </row>
    <row r="138" ht="17.25" customHeight="1">
      <c r="B138" s="540"/>
    </row>
    <row r="139" ht="17.25" customHeight="1">
      <c r="B139" s="540"/>
    </row>
    <row r="140" ht="17.25" customHeight="1">
      <c r="B140" s="540"/>
    </row>
    <row r="141" ht="17.25" customHeight="1">
      <c r="B141" s="540"/>
    </row>
    <row r="142" ht="17.25" customHeight="1">
      <c r="B142" s="540"/>
    </row>
    <row r="143" ht="17.25" customHeight="1">
      <c r="B143" s="540"/>
    </row>
  </sheetData>
  <mergeCells count="7">
    <mergeCell ref="A2:F2"/>
    <mergeCell ref="A1:F1"/>
    <mergeCell ref="A8:F8"/>
    <mergeCell ref="A9:F9"/>
    <mergeCell ref="A7:F7"/>
    <mergeCell ref="A6:F6"/>
    <mergeCell ref="A4:F4"/>
  </mergeCells>
  <printOptions/>
  <pageMargins left="0.75" right="0.75" top="1" bottom="1" header="0.5" footer="0.5"/>
  <pageSetup firstPageNumber="38" useFirstPageNumber="1" fitToHeight="2" horizontalDpi="600" verticalDpi="600" orientation="portrait" paperSize="9" scale="86" r:id="rId1"/>
  <headerFooter alignWithMargins="0">
    <oddFooter>&amp;C&amp;P</oddFooter>
  </headerFooter>
  <rowBreaks count="1" manualBreakCount="1">
    <brk id="5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N271"/>
  <sheetViews>
    <sheetView showGridLines="0" zoomScaleSheetLayoutView="100" workbookViewId="0" topLeftCell="A1">
      <selection activeCell="A6" sqref="A6:F6"/>
    </sheetView>
  </sheetViews>
  <sheetFormatPr defaultColWidth="9.140625" defaultRowHeight="12.75"/>
  <cols>
    <col min="1" max="1" width="8.7109375" style="552" customWidth="1"/>
    <col min="2" max="2" width="49.00390625" style="553" customWidth="1"/>
    <col min="3" max="3" width="12.57421875" style="555" customWidth="1"/>
    <col min="4" max="4" width="11.57421875" style="555" customWidth="1"/>
    <col min="5" max="5" width="10.140625" style="555" customWidth="1"/>
    <col min="6" max="6" width="11.57421875" style="555" customWidth="1"/>
    <col min="7" max="7" width="10.8515625" style="221" customWidth="1"/>
    <col min="8" max="8" width="4.421875" style="221" bestFit="1" customWidth="1"/>
    <col min="9" max="19" width="9.140625" style="221" hidden="1" customWidth="1"/>
    <col min="20" max="16384" width="9.140625" style="221" customWidth="1"/>
  </cols>
  <sheetData>
    <row r="1" spans="1:6" s="341" customFormat="1" ht="15">
      <c r="A1" s="640" t="s">
        <v>1409</v>
      </c>
      <c r="B1" s="640"/>
      <c r="C1" s="640"/>
      <c r="D1" s="640"/>
      <c r="E1" s="640"/>
      <c r="F1" s="640"/>
    </row>
    <row r="2" spans="1:65" s="544" customFormat="1" ht="12.75" customHeight="1">
      <c r="A2" s="339" t="s">
        <v>1410</v>
      </c>
      <c r="B2" s="339"/>
      <c r="C2" s="339"/>
      <c r="D2" s="339"/>
      <c r="E2" s="339"/>
      <c r="F2" s="339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</row>
    <row r="3" spans="1:65" s="544" customFormat="1" ht="3" customHeight="1">
      <c r="A3" s="545"/>
      <c r="B3" s="546"/>
      <c r="C3" s="546"/>
      <c r="D3" s="545"/>
      <c r="E3" s="545"/>
      <c r="F3" s="54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</row>
    <row r="4" spans="1:65" s="544" customFormat="1" ht="17.25" customHeight="1">
      <c r="A4" s="657" t="s">
        <v>1442</v>
      </c>
      <c r="B4" s="657"/>
      <c r="C4" s="657"/>
      <c r="D4" s="657"/>
      <c r="E4" s="657"/>
      <c r="F4" s="65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</row>
    <row r="5" spans="1:65" s="544" customFormat="1" ht="12.75">
      <c r="A5" s="105"/>
      <c r="B5" s="172"/>
      <c r="C5" s="172"/>
      <c r="D5" s="172"/>
      <c r="E5" s="172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</row>
    <row r="6" spans="1:65" s="544" customFormat="1" ht="17.25" customHeight="1">
      <c r="A6" s="654" t="s">
        <v>1412</v>
      </c>
      <c r="B6" s="654"/>
      <c r="C6" s="654"/>
      <c r="D6" s="654"/>
      <c r="E6" s="654"/>
      <c r="F6" s="654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</row>
    <row r="7" spans="1:65" s="544" customFormat="1" ht="17.25" customHeight="1">
      <c r="A7" s="656" t="s">
        <v>1065</v>
      </c>
      <c r="B7" s="656"/>
      <c r="C7" s="656"/>
      <c r="D7" s="656"/>
      <c r="E7" s="656"/>
      <c r="F7" s="656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</row>
    <row r="8" spans="1:65" s="544" customFormat="1" ht="17.25" customHeight="1">
      <c r="A8" s="495" t="s">
        <v>1723</v>
      </c>
      <c r="B8" s="495"/>
      <c r="C8" s="495"/>
      <c r="D8" s="495"/>
      <c r="E8" s="495"/>
      <c r="F8" s="495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</row>
    <row r="9" spans="1:65" s="544" customFormat="1" ht="12.75">
      <c r="A9" s="463" t="s">
        <v>1415</v>
      </c>
      <c r="B9" s="463"/>
      <c r="C9" s="463"/>
      <c r="D9" s="463"/>
      <c r="E9" s="463"/>
      <c r="F9" s="463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</row>
    <row r="10" spans="1:65" s="544" customFormat="1" ht="17.25" customHeight="1">
      <c r="A10" s="436" t="s">
        <v>1416</v>
      </c>
      <c r="B10" s="174"/>
      <c r="C10" s="177"/>
      <c r="D10" s="435"/>
      <c r="F10" s="244" t="s">
        <v>1066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</row>
    <row r="11" spans="2:65" s="544" customFormat="1" ht="12.75">
      <c r="B11" s="548"/>
      <c r="C11" s="549"/>
      <c r="D11" s="550"/>
      <c r="F11" s="551" t="s">
        <v>1067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</row>
    <row r="12" spans="3:6" ht="12.75" customHeight="1">
      <c r="C12" s="554"/>
      <c r="D12" s="554"/>
      <c r="F12" s="556" t="s">
        <v>1446</v>
      </c>
    </row>
    <row r="13" spans="1:6" ht="46.5" customHeight="1">
      <c r="A13" s="445" t="s">
        <v>1068</v>
      </c>
      <c r="B13" s="445" t="s">
        <v>1447</v>
      </c>
      <c r="C13" s="557" t="s">
        <v>558</v>
      </c>
      <c r="D13" s="557" t="s">
        <v>1449</v>
      </c>
      <c r="E13" s="557" t="s">
        <v>1069</v>
      </c>
      <c r="F13" s="557" t="s">
        <v>1423</v>
      </c>
    </row>
    <row r="14" spans="1:6" s="101" customFormat="1" ht="12.75">
      <c r="A14" s="559">
        <v>1</v>
      </c>
      <c r="B14" s="557">
        <v>2</v>
      </c>
      <c r="C14" s="559">
        <v>3</v>
      </c>
      <c r="D14" s="559">
        <v>4</v>
      </c>
      <c r="E14" s="559">
        <v>5</v>
      </c>
      <c r="F14" s="559">
        <v>6</v>
      </c>
    </row>
    <row r="15" spans="1:8" s="262" customFormat="1" ht="12.75">
      <c r="A15" s="248" t="s">
        <v>1070</v>
      </c>
      <c r="B15" s="560" t="s">
        <v>1343</v>
      </c>
      <c r="C15" s="561">
        <v>1347619309</v>
      </c>
      <c r="D15" s="561">
        <v>960056178</v>
      </c>
      <c r="E15" s="562">
        <v>71.24090398440558</v>
      </c>
      <c r="F15" s="561">
        <v>113844939</v>
      </c>
      <c r="H15" s="101"/>
    </row>
    <row r="16" spans="1:8" s="262" customFormat="1" ht="12.75">
      <c r="A16" s="248" t="s">
        <v>1070</v>
      </c>
      <c r="B16" s="560" t="s">
        <v>1344</v>
      </c>
      <c r="C16" s="561">
        <v>744289847</v>
      </c>
      <c r="D16" s="561">
        <v>531875677</v>
      </c>
      <c r="E16" s="562">
        <v>71.460826604558</v>
      </c>
      <c r="F16" s="561">
        <v>77490842</v>
      </c>
      <c r="H16" s="101"/>
    </row>
    <row r="17" spans="1:8" s="262" customFormat="1" ht="12.75">
      <c r="A17" s="248" t="s">
        <v>1070</v>
      </c>
      <c r="B17" s="560" t="s">
        <v>1071</v>
      </c>
      <c r="C17" s="561">
        <v>705767052</v>
      </c>
      <c r="D17" s="561">
        <v>505112664</v>
      </c>
      <c r="E17" s="562">
        <v>71.56931774706877</v>
      </c>
      <c r="F17" s="561">
        <v>74488615</v>
      </c>
      <c r="H17" s="101"/>
    </row>
    <row r="18" spans="1:8" s="262" customFormat="1" ht="12.75">
      <c r="A18" s="248" t="s">
        <v>1070</v>
      </c>
      <c r="B18" s="560" t="s">
        <v>1072</v>
      </c>
      <c r="C18" s="561">
        <v>700944156</v>
      </c>
      <c r="D18" s="561">
        <v>500337709</v>
      </c>
      <c r="E18" s="562">
        <v>71.38053790978465</v>
      </c>
      <c r="F18" s="561">
        <v>73861511</v>
      </c>
      <c r="H18" s="101"/>
    </row>
    <row r="19" spans="1:8" s="262" customFormat="1" ht="12.75">
      <c r="A19" s="248" t="s">
        <v>1073</v>
      </c>
      <c r="B19" s="560" t="s">
        <v>1074</v>
      </c>
      <c r="C19" s="561">
        <v>634593820</v>
      </c>
      <c r="D19" s="561">
        <v>444232101</v>
      </c>
      <c r="E19" s="562">
        <v>70.00258858493137</v>
      </c>
      <c r="F19" s="561">
        <v>60493342</v>
      </c>
      <c r="H19" s="101"/>
    </row>
    <row r="20" spans="1:8" s="262" customFormat="1" ht="12.75">
      <c r="A20" s="559" t="s">
        <v>1530</v>
      </c>
      <c r="B20" s="563" t="s">
        <v>1075</v>
      </c>
      <c r="C20" s="564">
        <v>634527705</v>
      </c>
      <c r="D20" s="564">
        <v>444139545</v>
      </c>
      <c r="E20" s="565">
        <v>69.9952959500799</v>
      </c>
      <c r="F20" s="564">
        <v>60486233</v>
      </c>
      <c r="H20" s="101"/>
    </row>
    <row r="21" spans="1:8" s="210" customFormat="1" ht="25.5">
      <c r="A21" s="566" t="s">
        <v>1076</v>
      </c>
      <c r="B21" s="567" t="s">
        <v>1077</v>
      </c>
      <c r="C21" s="568">
        <v>4720799</v>
      </c>
      <c r="D21" s="568">
        <v>5747290</v>
      </c>
      <c r="E21" s="569">
        <v>121.74400985934797</v>
      </c>
      <c r="F21" s="564">
        <v>-2392741</v>
      </c>
      <c r="H21" s="101"/>
    </row>
    <row r="22" spans="1:8" s="210" customFormat="1" ht="25.5">
      <c r="A22" s="570" t="s">
        <v>1078</v>
      </c>
      <c r="B22" s="567" t="s">
        <v>1079</v>
      </c>
      <c r="C22" s="568">
        <v>351296733</v>
      </c>
      <c r="D22" s="568">
        <v>244545348</v>
      </c>
      <c r="E22" s="569">
        <v>69.61218964709245</v>
      </c>
      <c r="F22" s="564">
        <v>36334904</v>
      </c>
      <c r="H22" s="101"/>
    </row>
    <row r="23" spans="1:8" s="210" customFormat="1" ht="12.75">
      <c r="A23" s="566" t="s">
        <v>1080</v>
      </c>
      <c r="B23" s="567" t="s">
        <v>1081</v>
      </c>
      <c r="C23" s="568">
        <v>278510173</v>
      </c>
      <c r="D23" s="568">
        <v>193846907</v>
      </c>
      <c r="E23" s="569">
        <v>69.60137395053071</v>
      </c>
      <c r="F23" s="564">
        <v>26544070</v>
      </c>
      <c r="H23" s="101"/>
    </row>
    <row r="24" spans="1:8" s="210" customFormat="1" ht="12.75">
      <c r="A24" s="559" t="s">
        <v>1082</v>
      </c>
      <c r="B24" s="563" t="s">
        <v>1083</v>
      </c>
      <c r="C24" s="568">
        <v>66115</v>
      </c>
      <c r="D24" s="568">
        <v>92556</v>
      </c>
      <c r="E24" s="569">
        <v>139.9924374196476</v>
      </c>
      <c r="F24" s="564">
        <v>7109</v>
      </c>
      <c r="H24" s="101"/>
    </row>
    <row r="25" spans="1:8" s="262" customFormat="1" ht="18" customHeight="1">
      <c r="A25" s="248" t="s">
        <v>1559</v>
      </c>
      <c r="B25" s="560" t="s">
        <v>1084</v>
      </c>
      <c r="C25" s="561">
        <v>66350336</v>
      </c>
      <c r="D25" s="561">
        <v>56105608</v>
      </c>
      <c r="E25" s="562">
        <v>84.55964412900637</v>
      </c>
      <c r="F25" s="561">
        <v>13368169</v>
      </c>
      <c r="H25" s="101"/>
    </row>
    <row r="26" spans="1:6" s="101" customFormat="1" ht="12.75">
      <c r="A26" s="559" t="s">
        <v>1085</v>
      </c>
      <c r="B26" s="571" t="s">
        <v>1086</v>
      </c>
      <c r="C26" s="564">
        <v>66337330</v>
      </c>
      <c r="D26" s="564">
        <v>56079377</v>
      </c>
      <c r="E26" s="565">
        <v>84.53668093063136</v>
      </c>
      <c r="F26" s="564">
        <v>13367163</v>
      </c>
    </row>
    <row r="27" spans="1:6" s="101" customFormat="1" ht="12.75">
      <c r="A27" s="559" t="s">
        <v>1087</v>
      </c>
      <c r="B27" s="563" t="s">
        <v>1088</v>
      </c>
      <c r="C27" s="564">
        <v>29383530</v>
      </c>
      <c r="D27" s="564">
        <v>23432883</v>
      </c>
      <c r="E27" s="565">
        <v>79.74835902970133</v>
      </c>
      <c r="F27" s="564">
        <v>3686534</v>
      </c>
    </row>
    <row r="28" spans="1:8" s="210" customFormat="1" ht="25.5">
      <c r="A28" s="566" t="s">
        <v>1089</v>
      </c>
      <c r="B28" s="567" t="s">
        <v>1090</v>
      </c>
      <c r="C28" s="568">
        <v>28091895</v>
      </c>
      <c r="D28" s="568">
        <v>21813578</v>
      </c>
      <c r="E28" s="569">
        <v>77.6507885993451</v>
      </c>
      <c r="F28" s="564">
        <v>3605838</v>
      </c>
      <c r="H28" s="101"/>
    </row>
    <row r="29" spans="1:8" s="210" customFormat="1" ht="27.75" customHeight="1">
      <c r="A29" s="566" t="s">
        <v>1091</v>
      </c>
      <c r="B29" s="567" t="s">
        <v>1092</v>
      </c>
      <c r="C29" s="568">
        <v>1291635</v>
      </c>
      <c r="D29" s="568">
        <v>1619305</v>
      </c>
      <c r="E29" s="569">
        <v>125.36862194040886</v>
      </c>
      <c r="F29" s="564">
        <v>80696</v>
      </c>
      <c r="H29" s="101"/>
    </row>
    <row r="30" spans="1:6" s="101" customFormat="1" ht="12.75">
      <c r="A30" s="559" t="s">
        <v>1093</v>
      </c>
      <c r="B30" s="563" t="s">
        <v>1094</v>
      </c>
      <c r="C30" s="564">
        <v>36953800</v>
      </c>
      <c r="D30" s="564">
        <v>32646494</v>
      </c>
      <c r="E30" s="565">
        <v>88.34407828152992</v>
      </c>
      <c r="F30" s="564">
        <v>9680629</v>
      </c>
    </row>
    <row r="31" spans="1:8" s="210" customFormat="1" ht="25.5">
      <c r="A31" s="566" t="s">
        <v>1095</v>
      </c>
      <c r="B31" s="567" t="s">
        <v>1096</v>
      </c>
      <c r="C31" s="568">
        <v>36566427</v>
      </c>
      <c r="D31" s="568">
        <v>31576509</v>
      </c>
      <c r="E31" s="569">
        <v>86.35382669463439</v>
      </c>
      <c r="F31" s="564">
        <v>9649946</v>
      </c>
      <c r="H31" s="101"/>
    </row>
    <row r="32" spans="1:8" s="210" customFormat="1" ht="28.5" customHeight="1">
      <c r="A32" s="566" t="s">
        <v>1097</v>
      </c>
      <c r="B32" s="567" t="s">
        <v>1098</v>
      </c>
      <c r="C32" s="568">
        <v>387373</v>
      </c>
      <c r="D32" s="568">
        <v>1069985</v>
      </c>
      <c r="E32" s="569">
        <v>276.21568875476606</v>
      </c>
      <c r="F32" s="564">
        <v>30683</v>
      </c>
      <c r="H32" s="101"/>
    </row>
    <row r="33" spans="1:6" s="101" customFormat="1" ht="12.75">
      <c r="A33" s="559" t="s">
        <v>1099</v>
      </c>
      <c r="B33" s="571" t="s">
        <v>1100</v>
      </c>
      <c r="C33" s="564">
        <v>2500</v>
      </c>
      <c r="D33" s="564">
        <v>15068</v>
      </c>
      <c r="E33" s="565">
        <v>602.72</v>
      </c>
      <c r="F33" s="564">
        <v>203</v>
      </c>
    </row>
    <row r="34" spans="1:6" s="101" customFormat="1" ht="12.75">
      <c r="A34" s="559" t="s">
        <v>1101</v>
      </c>
      <c r="B34" s="571" t="s">
        <v>1102</v>
      </c>
      <c r="C34" s="564">
        <v>10506</v>
      </c>
      <c r="D34" s="564">
        <v>11163</v>
      </c>
      <c r="E34" s="565">
        <v>106.25356938892061</v>
      </c>
      <c r="F34" s="564">
        <v>803</v>
      </c>
    </row>
    <row r="35" spans="1:8" s="262" customFormat="1" ht="12.75">
      <c r="A35" s="248" t="s">
        <v>1542</v>
      </c>
      <c r="B35" s="560" t="s">
        <v>1103</v>
      </c>
      <c r="C35" s="561">
        <v>4822896</v>
      </c>
      <c r="D35" s="561">
        <v>4774955</v>
      </c>
      <c r="E35" s="562">
        <v>99.00597068649209</v>
      </c>
      <c r="F35" s="561">
        <v>627104</v>
      </c>
      <c r="H35" s="101"/>
    </row>
    <row r="36" spans="1:6" s="101" customFormat="1" ht="12.75">
      <c r="A36" s="559" t="s">
        <v>1104</v>
      </c>
      <c r="B36" s="563" t="s">
        <v>1105</v>
      </c>
      <c r="C36" s="564">
        <v>4822896</v>
      </c>
      <c r="D36" s="564">
        <v>4774955</v>
      </c>
      <c r="E36" s="565">
        <v>99.00597068649209</v>
      </c>
      <c r="F36" s="564">
        <v>627104</v>
      </c>
    </row>
    <row r="37" spans="1:6" s="101" customFormat="1" ht="12.75" hidden="1">
      <c r="A37" s="559" t="s">
        <v>1106</v>
      </c>
      <c r="B37" s="563" t="s">
        <v>1107</v>
      </c>
      <c r="C37" s="564">
        <v>0</v>
      </c>
      <c r="D37" s="564">
        <v>0</v>
      </c>
      <c r="E37" s="565">
        <v>0</v>
      </c>
      <c r="F37" s="564">
        <v>0</v>
      </c>
    </row>
    <row r="38" spans="1:8" s="262" customFormat="1" ht="12.75">
      <c r="A38" s="248" t="s">
        <v>1070</v>
      </c>
      <c r="B38" s="560" t="s">
        <v>1108</v>
      </c>
      <c r="C38" s="561">
        <v>38522795</v>
      </c>
      <c r="D38" s="561">
        <v>26763013</v>
      </c>
      <c r="E38" s="562">
        <v>69.47318594094743</v>
      </c>
      <c r="F38" s="561">
        <v>3002227</v>
      </c>
      <c r="H38" s="101"/>
    </row>
    <row r="39" spans="1:8" s="262" customFormat="1" ht="12.75">
      <c r="A39" s="248" t="s">
        <v>1562</v>
      </c>
      <c r="B39" s="560" t="s">
        <v>1109</v>
      </c>
      <c r="C39" s="561">
        <v>2116919</v>
      </c>
      <c r="D39" s="561">
        <v>1848740</v>
      </c>
      <c r="E39" s="562">
        <v>87.33163621281683</v>
      </c>
      <c r="F39" s="561">
        <v>214195</v>
      </c>
      <c r="H39" s="101"/>
    </row>
    <row r="40" spans="1:8" s="262" customFormat="1" ht="12.75">
      <c r="A40" s="559" t="s">
        <v>1110</v>
      </c>
      <c r="B40" s="563" t="s">
        <v>1111</v>
      </c>
      <c r="C40" s="564">
        <v>88327</v>
      </c>
      <c r="D40" s="564">
        <v>102826</v>
      </c>
      <c r="E40" s="565">
        <v>116.41513919865953</v>
      </c>
      <c r="F40" s="564">
        <v>17</v>
      </c>
      <c r="H40" s="101"/>
    </row>
    <row r="41" spans="1:6" s="101" customFormat="1" ht="31.5" customHeight="1">
      <c r="A41" s="559" t="s">
        <v>1566</v>
      </c>
      <c r="B41" s="563" t="s">
        <v>1112</v>
      </c>
      <c r="C41" s="564">
        <v>901177</v>
      </c>
      <c r="D41" s="564">
        <v>96761</v>
      </c>
      <c r="E41" s="565">
        <v>10.737180376330066</v>
      </c>
      <c r="F41" s="564">
        <v>26795</v>
      </c>
    </row>
    <row r="42" spans="1:6" s="101" customFormat="1" ht="31.5" customHeight="1">
      <c r="A42" s="559" t="s">
        <v>1113</v>
      </c>
      <c r="B42" s="563" t="s">
        <v>1114</v>
      </c>
      <c r="C42" s="564">
        <v>51314</v>
      </c>
      <c r="D42" s="564">
        <v>20318</v>
      </c>
      <c r="E42" s="565">
        <v>39.595432045835445</v>
      </c>
      <c r="F42" s="564">
        <v>514</v>
      </c>
    </row>
    <row r="43" spans="1:6" s="101" customFormat="1" ht="38.25">
      <c r="A43" s="566" t="s">
        <v>1115</v>
      </c>
      <c r="B43" s="567" t="s">
        <v>1116</v>
      </c>
      <c r="C43" s="568">
        <v>1247</v>
      </c>
      <c r="D43" s="568">
        <v>614</v>
      </c>
      <c r="E43" s="569">
        <v>49.23817161186849</v>
      </c>
      <c r="F43" s="564">
        <v>0</v>
      </c>
    </row>
    <row r="44" spans="1:6" s="101" customFormat="1" ht="12.75">
      <c r="A44" s="559" t="s">
        <v>1117</v>
      </c>
      <c r="B44" s="563" t="s">
        <v>1118</v>
      </c>
      <c r="C44" s="564">
        <v>200</v>
      </c>
      <c r="D44" s="564">
        <v>0</v>
      </c>
      <c r="E44" s="565">
        <v>0</v>
      </c>
      <c r="F44" s="564">
        <v>0</v>
      </c>
    </row>
    <row r="45" spans="1:6" s="101" customFormat="1" ht="25.5">
      <c r="A45" s="566" t="s">
        <v>1119</v>
      </c>
      <c r="B45" s="567" t="s">
        <v>1120</v>
      </c>
      <c r="C45" s="568">
        <v>200</v>
      </c>
      <c r="D45" s="568">
        <v>0</v>
      </c>
      <c r="E45" s="569">
        <v>0</v>
      </c>
      <c r="F45" s="564">
        <v>0</v>
      </c>
    </row>
    <row r="46" spans="1:6" s="101" customFormat="1" ht="15.75" customHeight="1">
      <c r="A46" s="559" t="s">
        <v>1571</v>
      </c>
      <c r="B46" s="563" t="s">
        <v>1121</v>
      </c>
      <c r="C46" s="564">
        <v>896164</v>
      </c>
      <c r="D46" s="564">
        <v>1217364</v>
      </c>
      <c r="E46" s="565">
        <v>135.84165398297634</v>
      </c>
      <c r="F46" s="564">
        <v>167023</v>
      </c>
    </row>
    <row r="47" spans="1:6" s="101" customFormat="1" ht="25.5" hidden="1">
      <c r="A47" s="559" t="s">
        <v>1122</v>
      </c>
      <c r="B47" s="563" t="s">
        <v>1123</v>
      </c>
      <c r="C47" s="564">
        <v>0</v>
      </c>
      <c r="D47" s="564">
        <v>0</v>
      </c>
      <c r="E47" s="565">
        <v>0</v>
      </c>
      <c r="F47" s="564">
        <v>0</v>
      </c>
    </row>
    <row r="48" spans="1:6" s="101" customFormat="1" ht="12.75">
      <c r="A48" s="559" t="s">
        <v>1124</v>
      </c>
      <c r="B48" s="563" t="s">
        <v>1125</v>
      </c>
      <c r="C48" s="564">
        <v>179737</v>
      </c>
      <c r="D48" s="564">
        <v>411471</v>
      </c>
      <c r="E48" s="565">
        <v>228.92949142357998</v>
      </c>
      <c r="F48" s="564">
        <v>19846</v>
      </c>
    </row>
    <row r="49" spans="1:8" s="262" customFormat="1" ht="15" customHeight="1">
      <c r="A49" s="248" t="s">
        <v>1575</v>
      </c>
      <c r="B49" s="560" t="s">
        <v>1126</v>
      </c>
      <c r="C49" s="561">
        <v>3786413</v>
      </c>
      <c r="D49" s="561">
        <v>2722210</v>
      </c>
      <c r="E49" s="562">
        <v>71.89416474114155</v>
      </c>
      <c r="F49" s="561">
        <v>323938</v>
      </c>
      <c r="H49" s="101"/>
    </row>
    <row r="50" spans="1:8" s="262" customFormat="1" ht="12.75">
      <c r="A50" s="559" t="s">
        <v>1127</v>
      </c>
      <c r="B50" s="563" t="s">
        <v>1128</v>
      </c>
      <c r="C50" s="564">
        <v>1106014</v>
      </c>
      <c r="D50" s="564">
        <v>582413</v>
      </c>
      <c r="E50" s="565">
        <v>52.65873668868568</v>
      </c>
      <c r="F50" s="564">
        <v>50619</v>
      </c>
      <c r="H50" s="101"/>
    </row>
    <row r="51" spans="1:8" s="262" customFormat="1" ht="12.75">
      <c r="A51" s="559" t="s">
        <v>1129</v>
      </c>
      <c r="B51" s="563" t="s">
        <v>1130</v>
      </c>
      <c r="C51" s="564">
        <v>2633455</v>
      </c>
      <c r="D51" s="564">
        <v>2122406</v>
      </c>
      <c r="E51" s="565">
        <v>80.59397255696415</v>
      </c>
      <c r="F51" s="564">
        <v>272936</v>
      </c>
      <c r="H51" s="101"/>
    </row>
    <row r="52" spans="1:8" s="262" customFormat="1" ht="12.75">
      <c r="A52" s="559" t="s">
        <v>1592</v>
      </c>
      <c r="B52" s="563" t="s">
        <v>1131</v>
      </c>
      <c r="C52" s="564">
        <v>46944</v>
      </c>
      <c r="D52" s="564">
        <v>17391</v>
      </c>
      <c r="E52" s="565">
        <v>37.046267893660534</v>
      </c>
      <c r="F52" s="564">
        <v>383</v>
      </c>
      <c r="H52" s="101"/>
    </row>
    <row r="53" spans="1:8" s="262" customFormat="1" ht="12.75">
      <c r="A53" s="248" t="s">
        <v>1594</v>
      </c>
      <c r="B53" s="560" t="s">
        <v>1132</v>
      </c>
      <c r="C53" s="561">
        <v>1350496</v>
      </c>
      <c r="D53" s="561">
        <v>1448581</v>
      </c>
      <c r="E53" s="562">
        <v>107.2628871170296</v>
      </c>
      <c r="F53" s="561">
        <v>191293</v>
      </c>
      <c r="H53" s="101"/>
    </row>
    <row r="54" spans="1:8" s="262" customFormat="1" ht="12.75">
      <c r="A54" s="248" t="s">
        <v>1133</v>
      </c>
      <c r="B54" s="560" t="s">
        <v>1134</v>
      </c>
      <c r="C54" s="561">
        <v>6500510</v>
      </c>
      <c r="D54" s="561">
        <v>5587106</v>
      </c>
      <c r="E54" s="562">
        <v>85.94873325323705</v>
      </c>
      <c r="F54" s="561">
        <v>793463</v>
      </c>
      <c r="H54" s="101"/>
    </row>
    <row r="55" spans="1:8" s="262" customFormat="1" ht="25.5">
      <c r="A55" s="248" t="s">
        <v>1135</v>
      </c>
      <c r="B55" s="560" t="s">
        <v>1136</v>
      </c>
      <c r="C55" s="561">
        <v>24768457</v>
      </c>
      <c r="D55" s="561">
        <v>15156376</v>
      </c>
      <c r="E55" s="562">
        <v>61.192249480861896</v>
      </c>
      <c r="F55" s="561">
        <v>1479338</v>
      </c>
      <c r="H55" s="101"/>
    </row>
    <row r="56" spans="1:6" s="101" customFormat="1" ht="12.75">
      <c r="A56" s="559" t="s">
        <v>1137</v>
      </c>
      <c r="B56" s="563" t="s">
        <v>1138</v>
      </c>
      <c r="C56" s="564">
        <v>4626978</v>
      </c>
      <c r="D56" s="564">
        <v>3143588</v>
      </c>
      <c r="E56" s="565">
        <v>67.9404138078893</v>
      </c>
      <c r="F56" s="564">
        <v>208921</v>
      </c>
    </row>
    <row r="57" spans="1:6" s="101" customFormat="1" ht="12.75">
      <c r="A57" s="559" t="s">
        <v>1139</v>
      </c>
      <c r="B57" s="563" t="s">
        <v>1140</v>
      </c>
      <c r="C57" s="564">
        <v>19027024</v>
      </c>
      <c r="D57" s="564">
        <v>11241950</v>
      </c>
      <c r="E57" s="565">
        <v>59.08412161565572</v>
      </c>
      <c r="F57" s="564">
        <v>1163042</v>
      </c>
    </row>
    <row r="58" spans="1:6" s="101" customFormat="1" ht="25.5">
      <c r="A58" s="559" t="s">
        <v>1141</v>
      </c>
      <c r="B58" s="563" t="s">
        <v>1142</v>
      </c>
      <c r="C58" s="564">
        <v>566</v>
      </c>
      <c r="D58" s="564">
        <v>4091</v>
      </c>
      <c r="E58" s="565">
        <v>722.791519434629</v>
      </c>
      <c r="F58" s="564">
        <v>837</v>
      </c>
    </row>
    <row r="59" spans="1:6" s="101" customFormat="1" ht="27.75" customHeight="1">
      <c r="A59" s="559" t="s">
        <v>1143</v>
      </c>
      <c r="B59" s="563" t="s">
        <v>1144</v>
      </c>
      <c r="C59" s="564">
        <v>1113889</v>
      </c>
      <c r="D59" s="564">
        <v>766747</v>
      </c>
      <c r="E59" s="565">
        <v>68.83513527829075</v>
      </c>
      <c r="F59" s="564">
        <v>106538</v>
      </c>
    </row>
    <row r="60" spans="1:6" s="101" customFormat="1" ht="12.75">
      <c r="A60" s="559"/>
      <c r="B60" s="560" t="s">
        <v>1145</v>
      </c>
      <c r="C60" s="561">
        <v>519708242</v>
      </c>
      <c r="D60" s="561">
        <v>368288572</v>
      </c>
      <c r="E60" s="562">
        <v>70.86448553956164</v>
      </c>
      <c r="F60" s="561">
        <v>28871751</v>
      </c>
    </row>
    <row r="61" spans="1:8" s="262" customFormat="1" ht="18" customHeight="1">
      <c r="A61" s="248" t="s">
        <v>1146</v>
      </c>
      <c r="B61" s="560" t="s">
        <v>1345</v>
      </c>
      <c r="C61" s="561">
        <v>407327042</v>
      </c>
      <c r="D61" s="561">
        <v>289631469</v>
      </c>
      <c r="E61" s="562">
        <v>71.10538686012406</v>
      </c>
      <c r="F61" s="561">
        <v>25396021</v>
      </c>
      <c r="H61" s="101"/>
    </row>
    <row r="62" spans="1:8" s="262" customFormat="1" ht="25.5">
      <c r="A62" s="248" t="s">
        <v>1147</v>
      </c>
      <c r="B62" s="560" t="s">
        <v>1148</v>
      </c>
      <c r="C62" s="561">
        <v>356926784</v>
      </c>
      <c r="D62" s="561">
        <v>257409306</v>
      </c>
      <c r="E62" s="562">
        <v>72.11823755989127</v>
      </c>
      <c r="F62" s="561">
        <v>19323009</v>
      </c>
      <c r="H62" s="101"/>
    </row>
    <row r="63" spans="1:8" s="262" customFormat="1" ht="12.75">
      <c r="A63" s="180" t="s">
        <v>1149</v>
      </c>
      <c r="B63" s="563" t="s">
        <v>337</v>
      </c>
      <c r="C63" s="564">
        <v>22461992</v>
      </c>
      <c r="D63" s="564">
        <v>16802924</v>
      </c>
      <c r="E63" s="565">
        <v>74.80602788924509</v>
      </c>
      <c r="F63" s="564">
        <v>766239</v>
      </c>
      <c r="H63" s="101"/>
    </row>
    <row r="64" spans="1:8" s="262" customFormat="1" ht="25.5" hidden="1">
      <c r="A64" s="572" t="s">
        <v>1150</v>
      </c>
      <c r="B64" s="567" t="s">
        <v>1151</v>
      </c>
      <c r="C64" s="568"/>
      <c r="D64" s="568"/>
      <c r="E64" s="569" t="e">
        <v>#DIV/0!</v>
      </c>
      <c r="F64" s="564">
        <v>0</v>
      </c>
      <c r="H64" s="101"/>
    </row>
    <row r="65" spans="1:8" s="262" customFormat="1" ht="25.5" hidden="1">
      <c r="A65" s="572" t="s">
        <v>1152</v>
      </c>
      <c r="B65" s="567" t="s">
        <v>1153</v>
      </c>
      <c r="C65" s="568"/>
      <c r="D65" s="568"/>
      <c r="E65" s="569" t="e">
        <v>#DIV/0!</v>
      </c>
      <c r="F65" s="564">
        <v>0</v>
      </c>
      <c r="H65" s="101"/>
    </row>
    <row r="66" spans="1:8" s="262" customFormat="1" ht="25.5" hidden="1">
      <c r="A66" s="572" t="s">
        <v>1154</v>
      </c>
      <c r="B66" s="567" t="s">
        <v>1155</v>
      </c>
      <c r="C66" s="568"/>
      <c r="D66" s="568"/>
      <c r="E66" s="569" t="e">
        <v>#DIV/0!</v>
      </c>
      <c r="F66" s="564">
        <v>0</v>
      </c>
      <c r="H66" s="101"/>
    </row>
    <row r="67" spans="1:8" s="262" customFormat="1" ht="42" customHeight="1" hidden="1">
      <c r="A67" s="572" t="s">
        <v>1156</v>
      </c>
      <c r="B67" s="567" t="s">
        <v>1157</v>
      </c>
      <c r="C67" s="568"/>
      <c r="D67" s="568"/>
      <c r="E67" s="569" t="e">
        <v>#DIV/0!</v>
      </c>
      <c r="F67" s="564">
        <v>0</v>
      </c>
      <c r="H67" s="101"/>
    </row>
    <row r="68" spans="1:8" s="262" customFormat="1" ht="12.75" hidden="1">
      <c r="A68" s="572" t="s">
        <v>1158</v>
      </c>
      <c r="B68" s="567" t="s">
        <v>1159</v>
      </c>
      <c r="C68" s="568"/>
      <c r="D68" s="568"/>
      <c r="E68" s="569" t="e">
        <v>#DIV/0!</v>
      </c>
      <c r="F68" s="564">
        <v>0</v>
      </c>
      <c r="H68" s="101"/>
    </row>
    <row r="69" spans="1:8" s="262" customFormat="1" ht="38.25" hidden="1">
      <c r="A69" s="572" t="s">
        <v>1160</v>
      </c>
      <c r="B69" s="567" t="s">
        <v>1161</v>
      </c>
      <c r="C69" s="568"/>
      <c r="D69" s="568"/>
      <c r="E69" s="569" t="e">
        <v>#DIV/0!</v>
      </c>
      <c r="F69" s="564">
        <v>0</v>
      </c>
      <c r="H69" s="101"/>
    </row>
    <row r="70" spans="1:8" s="262" customFormat="1" ht="38.25" hidden="1">
      <c r="A70" s="572" t="s">
        <v>1162</v>
      </c>
      <c r="B70" s="567" t="s">
        <v>1163</v>
      </c>
      <c r="C70" s="568"/>
      <c r="D70" s="568"/>
      <c r="E70" s="569" t="e">
        <v>#DIV/0!</v>
      </c>
      <c r="F70" s="564">
        <v>0</v>
      </c>
      <c r="H70" s="101"/>
    </row>
    <row r="71" spans="1:8" s="262" customFormat="1" ht="25.5" hidden="1">
      <c r="A71" s="572" t="s">
        <v>1164</v>
      </c>
      <c r="B71" s="567" t="s">
        <v>1165</v>
      </c>
      <c r="C71" s="568"/>
      <c r="D71" s="568"/>
      <c r="E71" s="569" t="e">
        <v>#DIV/0!</v>
      </c>
      <c r="F71" s="564">
        <v>0</v>
      </c>
      <c r="H71" s="101"/>
    </row>
    <row r="72" spans="1:8" s="262" customFormat="1" ht="12.75" hidden="1">
      <c r="A72" s="572" t="s">
        <v>1166</v>
      </c>
      <c r="B72" s="567" t="s">
        <v>1167</v>
      </c>
      <c r="C72" s="568"/>
      <c r="D72" s="568"/>
      <c r="E72" s="569" t="e">
        <v>#DIV/0!</v>
      </c>
      <c r="F72" s="564">
        <v>0</v>
      </c>
      <c r="H72" s="101"/>
    </row>
    <row r="73" spans="1:8" s="262" customFormat="1" ht="12.75">
      <c r="A73" s="180" t="s">
        <v>1168</v>
      </c>
      <c r="B73" s="563" t="s">
        <v>1169</v>
      </c>
      <c r="C73" s="564">
        <v>236472849</v>
      </c>
      <c r="D73" s="564">
        <v>166093347</v>
      </c>
      <c r="E73" s="565">
        <v>70.23780856972718</v>
      </c>
      <c r="F73" s="564">
        <v>6416367</v>
      </c>
      <c r="H73" s="101"/>
    </row>
    <row r="74" spans="1:8" s="262" customFormat="1" ht="12.75" hidden="1">
      <c r="A74" s="572" t="s">
        <v>1170</v>
      </c>
      <c r="B74" s="567" t="s">
        <v>1171</v>
      </c>
      <c r="C74" s="568"/>
      <c r="D74" s="568"/>
      <c r="E74" s="569" t="e">
        <v>#DIV/0!</v>
      </c>
      <c r="F74" s="564">
        <v>0</v>
      </c>
      <c r="H74" s="101"/>
    </row>
    <row r="75" spans="1:8" s="262" customFormat="1" ht="12.75" hidden="1">
      <c r="A75" s="572" t="s">
        <v>1172</v>
      </c>
      <c r="B75" s="567" t="s">
        <v>1173</v>
      </c>
      <c r="C75" s="568"/>
      <c r="D75" s="568"/>
      <c r="E75" s="569" t="e">
        <v>#DIV/0!</v>
      </c>
      <c r="F75" s="564">
        <v>0</v>
      </c>
      <c r="H75" s="101"/>
    </row>
    <row r="76" spans="1:8" s="262" customFormat="1" ht="25.5" hidden="1">
      <c r="A76" s="572" t="s">
        <v>1174</v>
      </c>
      <c r="B76" s="567" t="s">
        <v>1175</v>
      </c>
      <c r="C76" s="568"/>
      <c r="D76" s="568"/>
      <c r="E76" s="569" t="e">
        <v>#DIV/0!</v>
      </c>
      <c r="F76" s="564">
        <v>0</v>
      </c>
      <c r="H76" s="101"/>
    </row>
    <row r="77" spans="1:8" s="262" customFormat="1" ht="63.75" hidden="1">
      <c r="A77" s="572" t="s">
        <v>1176</v>
      </c>
      <c r="B77" s="567" t="s">
        <v>1177</v>
      </c>
      <c r="C77" s="568"/>
      <c r="D77" s="568"/>
      <c r="E77" s="569" t="e">
        <v>#DIV/0!</v>
      </c>
      <c r="F77" s="564">
        <v>0</v>
      </c>
      <c r="H77" s="101"/>
    </row>
    <row r="78" spans="1:8" s="262" customFormat="1" ht="51.75" customHeight="1" hidden="1">
      <c r="A78" s="572" t="s">
        <v>1178</v>
      </c>
      <c r="B78" s="567" t="s">
        <v>1179</v>
      </c>
      <c r="C78" s="568"/>
      <c r="D78" s="568"/>
      <c r="E78" s="569" t="e">
        <v>#DIV/0!</v>
      </c>
      <c r="F78" s="564">
        <v>0</v>
      </c>
      <c r="H78" s="101"/>
    </row>
    <row r="79" spans="1:8" s="262" customFormat="1" ht="39.75" customHeight="1" hidden="1">
      <c r="A79" s="572" t="s">
        <v>1180</v>
      </c>
      <c r="B79" s="567" t="s">
        <v>1181</v>
      </c>
      <c r="C79" s="568"/>
      <c r="D79" s="568"/>
      <c r="E79" s="569" t="e">
        <v>#DIV/0!</v>
      </c>
      <c r="F79" s="564">
        <v>0</v>
      </c>
      <c r="H79" s="101"/>
    </row>
    <row r="80" spans="1:8" s="262" customFormat="1" ht="12.75" hidden="1">
      <c r="A80" s="572" t="s">
        <v>1182</v>
      </c>
      <c r="B80" s="567" t="s">
        <v>1183</v>
      </c>
      <c r="C80" s="568"/>
      <c r="D80" s="568"/>
      <c r="E80" s="569" t="e">
        <v>#DIV/0!</v>
      </c>
      <c r="F80" s="564">
        <v>0</v>
      </c>
      <c r="H80" s="101"/>
    </row>
    <row r="81" spans="1:8" s="262" customFormat="1" ht="16.5" customHeight="1" hidden="1">
      <c r="A81" s="572" t="s">
        <v>1184</v>
      </c>
      <c r="B81" s="567" t="s">
        <v>1185</v>
      </c>
      <c r="C81" s="568"/>
      <c r="D81" s="568"/>
      <c r="E81" s="569" t="e">
        <v>#DIV/0!</v>
      </c>
      <c r="F81" s="564">
        <v>0</v>
      </c>
      <c r="H81" s="101"/>
    </row>
    <row r="82" spans="1:8" s="262" customFormat="1" ht="12.75" hidden="1">
      <c r="A82" s="572" t="s">
        <v>1186</v>
      </c>
      <c r="B82" s="567" t="s">
        <v>1187</v>
      </c>
      <c r="C82" s="568"/>
      <c r="D82" s="568"/>
      <c r="E82" s="569" t="e">
        <v>#DIV/0!</v>
      </c>
      <c r="F82" s="564">
        <v>0</v>
      </c>
      <c r="H82" s="101"/>
    </row>
    <row r="83" spans="1:8" s="262" customFormat="1" ht="63.75">
      <c r="A83" s="180" t="s">
        <v>1188</v>
      </c>
      <c r="B83" s="563" t="s">
        <v>1189</v>
      </c>
      <c r="C83" s="564">
        <v>67364</v>
      </c>
      <c r="D83" s="564">
        <v>38278</v>
      </c>
      <c r="E83" s="565">
        <v>56.822635235437325</v>
      </c>
      <c r="F83" s="564">
        <v>1221</v>
      </c>
      <c r="H83" s="101"/>
    </row>
    <row r="84" spans="1:8" s="262" customFormat="1" ht="12.75">
      <c r="A84" s="180" t="s">
        <v>1190</v>
      </c>
      <c r="B84" s="563" t="s">
        <v>1191</v>
      </c>
      <c r="C84" s="564">
        <v>77999828</v>
      </c>
      <c r="D84" s="564">
        <v>52001306</v>
      </c>
      <c r="E84" s="565">
        <v>66.66848803820439</v>
      </c>
      <c r="F84" s="564">
        <v>6500163</v>
      </c>
      <c r="H84" s="101"/>
    </row>
    <row r="85" spans="1:8" s="262" customFormat="1" ht="31.5" customHeight="1">
      <c r="A85" s="180" t="s">
        <v>1192</v>
      </c>
      <c r="B85" s="563" t="s">
        <v>1193</v>
      </c>
      <c r="C85" s="564">
        <v>19924751</v>
      </c>
      <c r="D85" s="564">
        <v>22473451</v>
      </c>
      <c r="E85" s="565">
        <v>112.79162786024277</v>
      </c>
      <c r="F85" s="564">
        <v>5639019</v>
      </c>
      <c r="H85" s="101"/>
    </row>
    <row r="86" spans="1:8" s="262" customFormat="1" ht="25.5">
      <c r="A86" s="277" t="s">
        <v>1194</v>
      </c>
      <c r="B86" s="560" t="s">
        <v>1195</v>
      </c>
      <c r="C86" s="561">
        <v>32465827</v>
      </c>
      <c r="D86" s="561">
        <v>23003359</v>
      </c>
      <c r="E86" s="562">
        <v>70.85406757080298</v>
      </c>
      <c r="F86" s="561">
        <v>3743185</v>
      </c>
      <c r="H86" s="101"/>
    </row>
    <row r="87" spans="1:8" s="262" customFormat="1" ht="12.75">
      <c r="A87" s="180" t="s">
        <v>1196</v>
      </c>
      <c r="B87" s="563" t="s">
        <v>1197</v>
      </c>
      <c r="C87" s="564">
        <v>28201329</v>
      </c>
      <c r="D87" s="564">
        <v>16639320</v>
      </c>
      <c r="E87" s="565">
        <v>59.00190022959556</v>
      </c>
      <c r="F87" s="564">
        <v>1355010</v>
      </c>
      <c r="H87" s="101"/>
    </row>
    <row r="88" spans="1:8" s="262" customFormat="1" ht="47.25" customHeight="1">
      <c r="A88" s="180" t="s">
        <v>1198</v>
      </c>
      <c r="B88" s="563" t="s">
        <v>1199</v>
      </c>
      <c r="C88" s="564">
        <v>2319960</v>
      </c>
      <c r="D88" s="564">
        <v>1347089</v>
      </c>
      <c r="E88" s="565">
        <v>58.06518215831308</v>
      </c>
      <c r="F88" s="564">
        <v>34990</v>
      </c>
      <c r="H88" s="101"/>
    </row>
    <row r="89" spans="1:8" s="262" customFormat="1" ht="25.5">
      <c r="A89" s="180" t="s">
        <v>1200</v>
      </c>
      <c r="B89" s="563" t="s">
        <v>1201</v>
      </c>
      <c r="C89" s="564">
        <v>1944538</v>
      </c>
      <c r="D89" s="564">
        <v>5016950</v>
      </c>
      <c r="E89" s="565">
        <v>258.0021578390343</v>
      </c>
      <c r="F89" s="564">
        <v>2353185</v>
      </c>
      <c r="H89" s="101"/>
    </row>
    <row r="90" spans="1:8" s="262" customFormat="1" ht="25.5">
      <c r="A90" s="277" t="s">
        <v>1202</v>
      </c>
      <c r="B90" s="560" t="s">
        <v>1203</v>
      </c>
      <c r="C90" s="561">
        <v>17934431</v>
      </c>
      <c r="D90" s="561">
        <v>9218804</v>
      </c>
      <c r="E90" s="562">
        <v>51.402823987000204</v>
      </c>
      <c r="F90" s="561">
        <v>2329827</v>
      </c>
      <c r="H90" s="101"/>
    </row>
    <row r="91" spans="1:8" s="262" customFormat="1" ht="25.5">
      <c r="A91" s="180" t="s">
        <v>1204</v>
      </c>
      <c r="B91" s="563" t="s">
        <v>1205</v>
      </c>
      <c r="C91" s="564">
        <v>7636215</v>
      </c>
      <c r="D91" s="564">
        <v>7052269</v>
      </c>
      <c r="E91" s="565">
        <v>92.35293925066279</v>
      </c>
      <c r="F91" s="564">
        <v>2011319</v>
      </c>
      <c r="H91" s="101"/>
    </row>
    <row r="92" spans="1:8" s="262" customFormat="1" ht="38.25" hidden="1">
      <c r="A92" s="572" t="s">
        <v>1206</v>
      </c>
      <c r="B92" s="567" t="s">
        <v>1207</v>
      </c>
      <c r="C92" s="568"/>
      <c r="D92" s="568"/>
      <c r="E92" s="569" t="e">
        <v>#DIV/0!</v>
      </c>
      <c r="F92" s="564">
        <v>0</v>
      </c>
      <c r="H92" s="101"/>
    </row>
    <row r="93" spans="1:8" s="262" customFormat="1" ht="38.25" hidden="1">
      <c r="A93" s="572" t="s">
        <v>1208</v>
      </c>
      <c r="B93" s="567" t="s">
        <v>1209</v>
      </c>
      <c r="C93" s="568"/>
      <c r="D93" s="568"/>
      <c r="E93" s="569" t="e">
        <v>#DIV/0!</v>
      </c>
      <c r="F93" s="564">
        <v>0</v>
      </c>
      <c r="H93" s="101"/>
    </row>
    <row r="94" spans="1:8" s="262" customFormat="1" ht="32.25" customHeight="1">
      <c r="A94" s="180" t="s">
        <v>1210</v>
      </c>
      <c r="B94" s="563" t="s">
        <v>1211</v>
      </c>
      <c r="C94" s="564">
        <v>10298216</v>
      </c>
      <c r="D94" s="564">
        <v>2166535</v>
      </c>
      <c r="E94" s="565">
        <v>21.037964245457662</v>
      </c>
      <c r="F94" s="564">
        <v>318508</v>
      </c>
      <c r="H94" s="101"/>
    </row>
    <row r="95" spans="1:8" s="262" customFormat="1" ht="39" customHeight="1" hidden="1">
      <c r="A95" s="572" t="s">
        <v>1212</v>
      </c>
      <c r="B95" s="567" t="s">
        <v>1213</v>
      </c>
      <c r="C95" s="568"/>
      <c r="D95" s="568"/>
      <c r="E95" s="569" t="e">
        <v>#DIV/0!</v>
      </c>
      <c r="F95" s="564">
        <v>0</v>
      </c>
      <c r="H95" s="101"/>
    </row>
    <row r="96" spans="1:8" s="262" customFormat="1" ht="40.5" customHeight="1" hidden="1">
      <c r="A96" s="572" t="s">
        <v>1214</v>
      </c>
      <c r="B96" s="567" t="s">
        <v>1215</v>
      </c>
      <c r="C96" s="568"/>
      <c r="D96" s="568"/>
      <c r="E96" s="569" t="e">
        <v>#DIV/0!</v>
      </c>
      <c r="F96" s="564">
        <v>0</v>
      </c>
      <c r="H96" s="101"/>
    </row>
    <row r="97" spans="1:8" s="262" customFormat="1" ht="12.75">
      <c r="A97" s="277" t="s">
        <v>1216</v>
      </c>
      <c r="B97" s="560" t="s">
        <v>1217</v>
      </c>
      <c r="C97" s="561">
        <v>112381200</v>
      </c>
      <c r="D97" s="561">
        <v>78657103</v>
      </c>
      <c r="E97" s="562">
        <v>69.99133573942973</v>
      </c>
      <c r="F97" s="561">
        <v>3475730</v>
      </c>
      <c r="H97" s="101"/>
    </row>
    <row r="98" spans="1:8" s="262" customFormat="1" ht="12.75">
      <c r="A98" s="277" t="s">
        <v>1218</v>
      </c>
      <c r="B98" s="560" t="s">
        <v>1219</v>
      </c>
      <c r="C98" s="561">
        <v>280695</v>
      </c>
      <c r="D98" s="561">
        <v>210341</v>
      </c>
      <c r="E98" s="562">
        <v>74.93578439231194</v>
      </c>
      <c r="F98" s="561">
        <v>13244</v>
      </c>
      <c r="H98" s="101"/>
    </row>
    <row r="99" spans="1:8" s="262" customFormat="1" ht="25.5">
      <c r="A99" s="180" t="s">
        <v>1220</v>
      </c>
      <c r="B99" s="563" t="s">
        <v>1221</v>
      </c>
      <c r="C99" s="564">
        <v>245404</v>
      </c>
      <c r="D99" s="564">
        <v>164688</v>
      </c>
      <c r="E99" s="565">
        <v>67.10893057977864</v>
      </c>
      <c r="F99" s="564">
        <v>3348</v>
      </c>
      <c r="H99" s="101"/>
    </row>
    <row r="100" spans="1:8" s="262" customFormat="1" ht="12.75" hidden="1">
      <c r="A100" s="572" t="s">
        <v>1222</v>
      </c>
      <c r="B100" s="567" t="s">
        <v>1223</v>
      </c>
      <c r="C100" s="568"/>
      <c r="D100" s="568"/>
      <c r="E100" s="565" t="e">
        <v>#DIV/0!</v>
      </c>
      <c r="F100" s="564">
        <v>0</v>
      </c>
      <c r="H100" s="101"/>
    </row>
    <row r="101" spans="1:8" s="262" customFormat="1" ht="25.5">
      <c r="A101" s="180" t="s">
        <v>1224</v>
      </c>
      <c r="B101" s="563" t="s">
        <v>1225</v>
      </c>
      <c r="C101" s="564">
        <v>35291</v>
      </c>
      <c r="D101" s="564">
        <v>45653</v>
      </c>
      <c r="E101" s="565">
        <v>129.36159360743534</v>
      </c>
      <c r="F101" s="564">
        <v>9896</v>
      </c>
      <c r="H101" s="101"/>
    </row>
    <row r="102" spans="1:8" s="262" customFormat="1" ht="12.75" hidden="1">
      <c r="A102" s="572" t="s">
        <v>1226</v>
      </c>
      <c r="B102" s="567" t="s">
        <v>1223</v>
      </c>
      <c r="C102" s="568"/>
      <c r="D102" s="568"/>
      <c r="E102" s="569" t="e">
        <v>#DIV/0!</v>
      </c>
      <c r="F102" s="564">
        <v>0</v>
      </c>
      <c r="H102" s="101"/>
    </row>
    <row r="103" spans="1:8" s="262" customFormat="1" ht="12.75">
      <c r="A103" s="277" t="s">
        <v>1227</v>
      </c>
      <c r="B103" s="560" t="s">
        <v>1228</v>
      </c>
      <c r="C103" s="561">
        <v>11965249</v>
      </c>
      <c r="D103" s="561">
        <v>8044567</v>
      </c>
      <c r="E103" s="562">
        <v>67.23275880008849</v>
      </c>
      <c r="F103" s="561">
        <v>1053342</v>
      </c>
      <c r="H103" s="101"/>
    </row>
    <row r="104" spans="1:8" s="262" customFormat="1" ht="12.75">
      <c r="A104" s="180" t="s">
        <v>1229</v>
      </c>
      <c r="B104" s="563" t="s">
        <v>1230</v>
      </c>
      <c r="C104" s="564">
        <v>7485227</v>
      </c>
      <c r="D104" s="564">
        <v>4944087</v>
      </c>
      <c r="E104" s="565">
        <v>66.05126337517888</v>
      </c>
      <c r="F104" s="564">
        <v>437862</v>
      </c>
      <c r="H104" s="101"/>
    </row>
    <row r="105" spans="1:8" s="262" customFormat="1" ht="12.75">
      <c r="A105" s="180" t="s">
        <v>1231</v>
      </c>
      <c r="B105" s="563" t="s">
        <v>1232</v>
      </c>
      <c r="C105" s="564">
        <v>129767</v>
      </c>
      <c r="D105" s="564">
        <v>89768</v>
      </c>
      <c r="E105" s="565">
        <v>69.17629289418727</v>
      </c>
      <c r="F105" s="564">
        <v>902</v>
      </c>
      <c r="H105" s="101"/>
    </row>
    <row r="106" spans="1:8" s="262" customFormat="1" ht="12.75">
      <c r="A106" s="180" t="s">
        <v>1233</v>
      </c>
      <c r="B106" s="563" t="s">
        <v>1234</v>
      </c>
      <c r="C106" s="564">
        <v>2179995</v>
      </c>
      <c r="D106" s="564">
        <v>1344615</v>
      </c>
      <c r="E106" s="565">
        <v>61.67972862323079</v>
      </c>
      <c r="F106" s="564">
        <v>189590</v>
      </c>
      <c r="H106" s="101"/>
    </row>
    <row r="107" spans="1:8" s="262" customFormat="1" ht="12.75">
      <c r="A107" s="180" t="s">
        <v>1235</v>
      </c>
      <c r="B107" s="563" t="s">
        <v>1236</v>
      </c>
      <c r="C107" s="564">
        <v>1421501</v>
      </c>
      <c r="D107" s="564">
        <v>936685</v>
      </c>
      <c r="E107" s="565">
        <v>65.89407956800594</v>
      </c>
      <c r="F107" s="564">
        <v>234627</v>
      </c>
      <c r="H107" s="101"/>
    </row>
    <row r="108" spans="1:8" s="262" customFormat="1" ht="12.75">
      <c r="A108" s="180" t="s">
        <v>1237</v>
      </c>
      <c r="B108" s="563" t="s">
        <v>1238</v>
      </c>
      <c r="C108" s="564">
        <v>748759</v>
      </c>
      <c r="D108" s="564">
        <v>729412</v>
      </c>
      <c r="E108" s="565">
        <v>97.4161245474178</v>
      </c>
      <c r="F108" s="564">
        <v>190361</v>
      </c>
      <c r="H108" s="101"/>
    </row>
    <row r="109" spans="1:8" s="262" customFormat="1" ht="12.75">
      <c r="A109" s="277" t="s">
        <v>1239</v>
      </c>
      <c r="B109" s="560" t="s">
        <v>1240</v>
      </c>
      <c r="C109" s="561">
        <v>100030934</v>
      </c>
      <c r="D109" s="561">
        <v>70293077</v>
      </c>
      <c r="E109" s="562">
        <v>70.2713392639121</v>
      </c>
      <c r="F109" s="561">
        <v>2326364</v>
      </c>
      <c r="H109" s="101"/>
    </row>
    <row r="110" spans="1:8" s="262" customFormat="1" ht="25.5">
      <c r="A110" s="180" t="s">
        <v>1241</v>
      </c>
      <c r="B110" s="563" t="s">
        <v>1242</v>
      </c>
      <c r="C110" s="564">
        <v>95442676</v>
      </c>
      <c r="D110" s="564">
        <v>66936046</v>
      </c>
      <c r="E110" s="565">
        <v>70.13219746688578</v>
      </c>
      <c r="F110" s="564">
        <v>1826609</v>
      </c>
      <c r="H110" s="101"/>
    </row>
    <row r="111" spans="1:8" s="262" customFormat="1" ht="25.5" hidden="1">
      <c r="A111" s="572" t="s">
        <v>1243</v>
      </c>
      <c r="B111" s="567" t="s">
        <v>1244</v>
      </c>
      <c r="C111" s="568"/>
      <c r="D111" s="568"/>
      <c r="E111" s="569" t="e">
        <v>#DIV/0!</v>
      </c>
      <c r="F111" s="564">
        <v>0</v>
      </c>
      <c r="H111" s="101"/>
    </row>
    <row r="112" spans="1:8" s="262" customFormat="1" ht="25.5" hidden="1">
      <c r="A112" s="572" t="s">
        <v>1245</v>
      </c>
      <c r="B112" s="567" t="s">
        <v>1246</v>
      </c>
      <c r="C112" s="568"/>
      <c r="D112" s="568"/>
      <c r="E112" s="569" t="e">
        <v>#DIV/0!</v>
      </c>
      <c r="F112" s="564">
        <v>0</v>
      </c>
      <c r="H112" s="101"/>
    </row>
    <row r="113" spans="1:8" s="262" customFormat="1" ht="25.5" hidden="1">
      <c r="A113" s="572" t="s">
        <v>1247</v>
      </c>
      <c r="B113" s="567" t="s">
        <v>1248</v>
      </c>
      <c r="C113" s="568"/>
      <c r="D113" s="568"/>
      <c r="E113" s="569" t="e">
        <v>#DIV/0!</v>
      </c>
      <c r="F113" s="564">
        <v>0</v>
      </c>
      <c r="H113" s="101"/>
    </row>
    <row r="114" spans="1:8" s="262" customFormat="1" ht="12.75">
      <c r="A114" s="180" t="s">
        <v>1249</v>
      </c>
      <c r="B114" s="563" t="s">
        <v>1250</v>
      </c>
      <c r="C114" s="564">
        <v>4588258</v>
      </c>
      <c r="D114" s="564">
        <v>3357031</v>
      </c>
      <c r="E114" s="565">
        <v>73.16569818000644</v>
      </c>
      <c r="F114" s="564">
        <v>499755</v>
      </c>
      <c r="H114" s="101"/>
    </row>
    <row r="115" spans="1:8" s="262" customFormat="1" ht="25.5" hidden="1">
      <c r="A115" s="572" t="s">
        <v>1251</v>
      </c>
      <c r="B115" s="567" t="s">
        <v>1252</v>
      </c>
      <c r="C115" s="568"/>
      <c r="D115" s="568"/>
      <c r="E115" s="569" t="e">
        <v>#DIV/0!</v>
      </c>
      <c r="F115" s="564">
        <v>0</v>
      </c>
      <c r="H115" s="101"/>
    </row>
    <row r="116" spans="1:8" s="262" customFormat="1" ht="25.5" hidden="1">
      <c r="A116" s="572" t="s">
        <v>1253</v>
      </c>
      <c r="B116" s="567" t="s">
        <v>1254</v>
      </c>
      <c r="C116" s="568"/>
      <c r="D116" s="568"/>
      <c r="E116" s="569" t="e">
        <v>#DIV/0!</v>
      </c>
      <c r="F116" s="564">
        <v>0</v>
      </c>
      <c r="H116" s="101"/>
    </row>
    <row r="117" spans="1:8" s="262" customFormat="1" ht="25.5" hidden="1">
      <c r="A117" s="572" t="s">
        <v>1255</v>
      </c>
      <c r="B117" s="567" t="s">
        <v>1256</v>
      </c>
      <c r="C117" s="568"/>
      <c r="D117" s="568"/>
      <c r="E117" s="569" t="e">
        <v>#DIV/0!</v>
      </c>
      <c r="F117" s="564">
        <v>0</v>
      </c>
      <c r="H117" s="101"/>
    </row>
    <row r="118" spans="1:8" s="262" customFormat="1" ht="12.75">
      <c r="A118" s="277" t="s">
        <v>1257</v>
      </c>
      <c r="B118" s="560" t="s">
        <v>1346</v>
      </c>
      <c r="C118" s="561">
        <v>104322</v>
      </c>
      <c r="D118" s="561">
        <v>109118</v>
      </c>
      <c r="E118" s="562">
        <v>104.59730449953031</v>
      </c>
      <c r="F118" s="561">
        <v>82780</v>
      </c>
      <c r="H118" s="101"/>
    </row>
    <row r="119" spans="1:8" s="262" customFormat="1" ht="38.25">
      <c r="A119" s="180" t="s">
        <v>1258</v>
      </c>
      <c r="B119" s="563" t="s">
        <v>1259</v>
      </c>
      <c r="C119" s="564">
        <v>30675</v>
      </c>
      <c r="D119" s="564">
        <v>35411</v>
      </c>
      <c r="E119" s="565">
        <v>115.43928280358597</v>
      </c>
      <c r="F119" s="564">
        <v>10289</v>
      </c>
      <c r="H119" s="101"/>
    </row>
    <row r="120" spans="1:8" s="262" customFormat="1" ht="25.5">
      <c r="A120" s="180" t="s">
        <v>1260</v>
      </c>
      <c r="B120" s="563" t="s">
        <v>1261</v>
      </c>
      <c r="C120" s="564">
        <v>73647</v>
      </c>
      <c r="D120" s="564">
        <v>73707</v>
      </c>
      <c r="E120" s="565">
        <v>100.08146971363396</v>
      </c>
      <c r="F120" s="564">
        <v>72491</v>
      </c>
      <c r="H120" s="101"/>
    </row>
    <row r="121" spans="1:8" s="262" customFormat="1" ht="12.75">
      <c r="A121" s="248" t="s">
        <v>1262</v>
      </c>
      <c r="B121" s="560" t="s">
        <v>1263</v>
      </c>
      <c r="C121" s="561">
        <v>83621220</v>
      </c>
      <c r="D121" s="561">
        <v>59891929</v>
      </c>
      <c r="E121" s="562">
        <v>71.6228835216707</v>
      </c>
      <c r="F121" s="561">
        <v>7482346</v>
      </c>
      <c r="H121" s="101"/>
    </row>
    <row r="122" spans="1:8" s="262" customFormat="1" ht="12.75" hidden="1">
      <c r="A122" s="573" t="s">
        <v>565</v>
      </c>
      <c r="B122" s="563" t="s">
        <v>1264</v>
      </c>
      <c r="C122" s="561"/>
      <c r="D122" s="561"/>
      <c r="E122" s="562" t="e">
        <v>#DIV/0!</v>
      </c>
      <c r="F122" s="564">
        <v>0</v>
      </c>
      <c r="H122" s="101"/>
    </row>
    <row r="123" spans="1:8" s="262" customFormat="1" ht="63.75" hidden="1">
      <c r="A123" s="574" t="s">
        <v>1265</v>
      </c>
      <c r="B123" s="563" t="s">
        <v>1266</v>
      </c>
      <c r="C123" s="564"/>
      <c r="D123" s="564"/>
      <c r="E123" s="562" t="e">
        <v>#DIV/0!</v>
      </c>
      <c r="F123" s="564">
        <v>0</v>
      </c>
      <c r="H123" s="101"/>
    </row>
    <row r="124" spans="1:8" s="262" customFormat="1" ht="38.25" hidden="1">
      <c r="A124" s="559" t="s">
        <v>1267</v>
      </c>
      <c r="B124" s="575" t="s">
        <v>1268</v>
      </c>
      <c r="C124" s="564"/>
      <c r="D124" s="564"/>
      <c r="E124" s="562" t="e">
        <v>#DIV/0!</v>
      </c>
      <c r="F124" s="564">
        <v>0</v>
      </c>
      <c r="H124" s="101"/>
    </row>
    <row r="125" spans="1:8" s="262" customFormat="1" ht="12.75" hidden="1">
      <c r="A125" s="559" t="s">
        <v>1269</v>
      </c>
      <c r="B125" s="575" t="s">
        <v>1270</v>
      </c>
      <c r="C125" s="564"/>
      <c r="D125" s="564"/>
      <c r="E125" s="562" t="e">
        <v>#DIV/0!</v>
      </c>
      <c r="F125" s="564">
        <v>0</v>
      </c>
      <c r="H125" s="101"/>
    </row>
    <row r="126" spans="1:8" s="262" customFormat="1" ht="12.75" hidden="1">
      <c r="A126" s="559" t="s">
        <v>1271</v>
      </c>
      <c r="B126" s="575" t="s">
        <v>1272</v>
      </c>
      <c r="C126" s="564"/>
      <c r="D126" s="564"/>
      <c r="E126" s="562" t="e">
        <v>#DIV/0!</v>
      </c>
      <c r="F126" s="564">
        <v>0</v>
      </c>
      <c r="H126" s="101"/>
    </row>
    <row r="127" spans="1:8" s="262" customFormat="1" ht="25.5" hidden="1">
      <c r="A127" s="559" t="s">
        <v>1273</v>
      </c>
      <c r="B127" s="575" t="s">
        <v>1274</v>
      </c>
      <c r="C127" s="564"/>
      <c r="D127" s="564"/>
      <c r="E127" s="562" t="e">
        <v>#DIV/0!</v>
      </c>
      <c r="F127" s="564">
        <v>0</v>
      </c>
      <c r="H127" s="101"/>
    </row>
    <row r="128" spans="1:8" s="262" customFormat="1" ht="12.75" hidden="1">
      <c r="A128" s="559" t="s">
        <v>1275</v>
      </c>
      <c r="B128" s="575" t="s">
        <v>1276</v>
      </c>
      <c r="C128" s="564"/>
      <c r="D128" s="564"/>
      <c r="E128" s="562" t="e">
        <v>#DIV/0!</v>
      </c>
      <c r="F128" s="564">
        <v>0</v>
      </c>
      <c r="H128" s="101"/>
    </row>
    <row r="129" spans="1:8" s="262" customFormat="1" ht="26.25" customHeight="1" hidden="1">
      <c r="A129" s="559" t="s">
        <v>1277</v>
      </c>
      <c r="B129" s="575" t="s">
        <v>1278</v>
      </c>
      <c r="C129" s="564"/>
      <c r="D129" s="564"/>
      <c r="E129" s="562" t="e">
        <v>#DIV/0!</v>
      </c>
      <c r="F129" s="564">
        <v>0</v>
      </c>
      <c r="H129" s="101"/>
    </row>
    <row r="130" spans="1:8" s="262" customFormat="1" ht="41.25" customHeight="1" hidden="1">
      <c r="A130" s="573" t="s">
        <v>1279</v>
      </c>
      <c r="B130" s="575" t="s">
        <v>1280</v>
      </c>
      <c r="C130" s="564"/>
      <c r="D130" s="564"/>
      <c r="E130" s="562" t="e">
        <v>#DIV/0!</v>
      </c>
      <c r="F130" s="564">
        <v>0</v>
      </c>
      <c r="H130" s="101"/>
    </row>
    <row r="131" spans="1:8" s="262" customFormat="1" ht="12.75" hidden="1">
      <c r="A131" s="573" t="s">
        <v>1281</v>
      </c>
      <c r="B131" s="575" t="s">
        <v>1282</v>
      </c>
      <c r="C131" s="564"/>
      <c r="D131" s="564"/>
      <c r="E131" s="562" t="e">
        <v>#DIV/0!</v>
      </c>
      <c r="F131" s="564">
        <v>0</v>
      </c>
      <c r="H131" s="101"/>
    </row>
    <row r="132" spans="1:8" s="262" customFormat="1" ht="25.5" hidden="1">
      <c r="A132" s="573" t="s">
        <v>1283</v>
      </c>
      <c r="B132" s="575" t="s">
        <v>1284</v>
      </c>
      <c r="C132" s="564"/>
      <c r="D132" s="564"/>
      <c r="E132" s="562" t="e">
        <v>#DIV/0!</v>
      </c>
      <c r="F132" s="564">
        <v>0</v>
      </c>
      <c r="H132" s="101"/>
    </row>
    <row r="133" spans="1:6" s="101" customFormat="1" ht="12.75">
      <c r="A133" s="576" t="s">
        <v>505</v>
      </c>
      <c r="B133" s="560" t="s">
        <v>1285</v>
      </c>
      <c r="C133" s="561">
        <v>1531790482</v>
      </c>
      <c r="D133" s="561">
        <v>884165818</v>
      </c>
      <c r="E133" s="562">
        <v>57.72106749518241</v>
      </c>
      <c r="F133" s="561">
        <v>111288199</v>
      </c>
    </row>
    <row r="134" spans="1:6" s="210" customFormat="1" ht="12.75">
      <c r="A134" s="577" t="s">
        <v>268</v>
      </c>
      <c r="B134" s="571" t="s">
        <v>269</v>
      </c>
      <c r="C134" s="564">
        <v>290670983</v>
      </c>
      <c r="D134" s="564">
        <v>175586764</v>
      </c>
      <c r="E134" s="565">
        <v>60.40739333103642</v>
      </c>
      <c r="F134" s="564">
        <v>20155994</v>
      </c>
    </row>
    <row r="135" spans="1:6" s="101" customFormat="1" ht="12.75">
      <c r="A135" s="577" t="s">
        <v>270</v>
      </c>
      <c r="B135" s="571" t="s">
        <v>271</v>
      </c>
      <c r="C135" s="564">
        <v>156280</v>
      </c>
      <c r="D135" s="564">
        <v>52812</v>
      </c>
      <c r="E135" s="565">
        <v>33.79319170719222</v>
      </c>
      <c r="F135" s="564">
        <v>6274</v>
      </c>
    </row>
    <row r="136" spans="1:6" s="101" customFormat="1" ht="12.75">
      <c r="A136" s="577" t="s">
        <v>272</v>
      </c>
      <c r="B136" s="571" t="s">
        <v>273</v>
      </c>
      <c r="C136" s="564">
        <v>24767757</v>
      </c>
      <c r="D136" s="564">
        <v>14085915</v>
      </c>
      <c r="E136" s="565">
        <v>56.871984814773505</v>
      </c>
      <c r="F136" s="564">
        <v>1881381</v>
      </c>
    </row>
    <row r="137" spans="1:6" s="101" customFormat="1" ht="12.75">
      <c r="A137" s="577" t="s">
        <v>274</v>
      </c>
      <c r="B137" s="571" t="s">
        <v>275</v>
      </c>
      <c r="C137" s="564">
        <v>159373456</v>
      </c>
      <c r="D137" s="564">
        <v>80372550</v>
      </c>
      <c r="E137" s="565">
        <v>50.430323855184525</v>
      </c>
      <c r="F137" s="564">
        <v>13841844</v>
      </c>
    </row>
    <row r="138" spans="1:6" s="101" customFormat="1" ht="12.75">
      <c r="A138" s="577" t="s">
        <v>276</v>
      </c>
      <c r="B138" s="571" t="s">
        <v>277</v>
      </c>
      <c r="C138" s="564">
        <v>26578865</v>
      </c>
      <c r="D138" s="564">
        <v>14191515</v>
      </c>
      <c r="E138" s="565">
        <v>53.39398428036712</v>
      </c>
      <c r="F138" s="564">
        <v>2302721</v>
      </c>
    </row>
    <row r="139" spans="1:6" s="101" customFormat="1" ht="12.75">
      <c r="A139" s="577" t="s">
        <v>278</v>
      </c>
      <c r="B139" s="571" t="s">
        <v>1286</v>
      </c>
      <c r="C139" s="564">
        <v>162101663</v>
      </c>
      <c r="D139" s="564">
        <v>81776813</v>
      </c>
      <c r="E139" s="565">
        <v>50.44785567684151</v>
      </c>
      <c r="F139" s="564">
        <v>16333762</v>
      </c>
    </row>
    <row r="140" spans="1:6" s="101" customFormat="1" ht="12.75">
      <c r="A140" s="577" t="s">
        <v>280</v>
      </c>
      <c r="B140" s="571" t="s">
        <v>281</v>
      </c>
      <c r="C140" s="564">
        <v>33857590</v>
      </c>
      <c r="D140" s="564">
        <v>21627170</v>
      </c>
      <c r="E140" s="565">
        <v>63.87687369360903</v>
      </c>
      <c r="F140" s="564">
        <v>2683298</v>
      </c>
    </row>
    <row r="141" spans="1:6" s="101" customFormat="1" ht="12.75">
      <c r="A141" s="577" t="s">
        <v>282</v>
      </c>
      <c r="B141" s="571" t="s">
        <v>1287</v>
      </c>
      <c r="C141" s="564">
        <v>123964062</v>
      </c>
      <c r="D141" s="564">
        <v>66752911</v>
      </c>
      <c r="E141" s="565">
        <v>53.8485992819435</v>
      </c>
      <c r="F141" s="564">
        <v>12637795</v>
      </c>
    </row>
    <row r="142" spans="1:8" s="262" customFormat="1" ht="12.75">
      <c r="A142" s="577" t="s">
        <v>284</v>
      </c>
      <c r="B142" s="571" t="s">
        <v>285</v>
      </c>
      <c r="C142" s="564">
        <v>602612691</v>
      </c>
      <c r="D142" s="564">
        <v>366799310</v>
      </c>
      <c r="E142" s="565">
        <v>60.86816880529322</v>
      </c>
      <c r="F142" s="564">
        <v>33101613</v>
      </c>
      <c r="H142" s="101"/>
    </row>
    <row r="143" spans="1:8" s="262" customFormat="1" ht="12.75">
      <c r="A143" s="577" t="s">
        <v>286</v>
      </c>
      <c r="B143" s="571" t="s">
        <v>287</v>
      </c>
      <c r="C143" s="564">
        <v>107707135</v>
      </c>
      <c r="D143" s="564">
        <v>62920058</v>
      </c>
      <c r="E143" s="565">
        <v>58.41772506528932</v>
      </c>
      <c r="F143" s="564">
        <v>8343517</v>
      </c>
      <c r="H143" s="101"/>
    </row>
    <row r="144" spans="1:6" s="101" customFormat="1" ht="12.75">
      <c r="A144" s="578"/>
      <c r="B144" s="560" t="s">
        <v>1288</v>
      </c>
      <c r="C144" s="561">
        <v>1531790482</v>
      </c>
      <c r="D144" s="561">
        <v>884165818</v>
      </c>
      <c r="E144" s="562">
        <v>57.72106749518241</v>
      </c>
      <c r="F144" s="561">
        <v>111288199</v>
      </c>
    </row>
    <row r="145" spans="1:21" s="97" customFormat="1" ht="12.75" customHeight="1">
      <c r="A145" s="261" t="s">
        <v>1739</v>
      </c>
      <c r="B145" s="261" t="s">
        <v>1740</v>
      </c>
      <c r="C145" s="399">
        <v>1202763363</v>
      </c>
      <c r="D145" s="399">
        <v>739893127</v>
      </c>
      <c r="E145" s="562">
        <v>61.51610115181069</v>
      </c>
      <c r="F145" s="561">
        <v>77831019</v>
      </c>
      <c r="G145" s="262"/>
      <c r="H145" s="101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262"/>
      <c r="T145" s="262"/>
      <c r="U145" s="262"/>
    </row>
    <row r="146" spans="1:9" s="459" customFormat="1" ht="12.75" customHeight="1">
      <c r="A146" s="192" t="s">
        <v>1741</v>
      </c>
      <c r="B146" s="192" t="s">
        <v>1742</v>
      </c>
      <c r="C146" s="399">
        <v>873875653</v>
      </c>
      <c r="D146" s="399">
        <v>533308336</v>
      </c>
      <c r="E146" s="562">
        <v>61.027943068234215</v>
      </c>
      <c r="F146" s="561">
        <v>57730693</v>
      </c>
      <c r="G146" s="262"/>
      <c r="H146" s="262"/>
      <c r="I146" s="399"/>
    </row>
    <row r="147" spans="1:6" s="101" customFormat="1" ht="12.75">
      <c r="A147" s="266">
        <v>1000</v>
      </c>
      <c r="B147" s="579" t="s">
        <v>471</v>
      </c>
      <c r="C147" s="564">
        <v>579790934</v>
      </c>
      <c r="D147" s="564">
        <v>367710680</v>
      </c>
      <c r="E147" s="565">
        <v>63.42125384113025</v>
      </c>
      <c r="F147" s="564">
        <v>31883326</v>
      </c>
    </row>
    <row r="148" spans="1:6" s="101" customFormat="1" ht="12.75">
      <c r="A148" s="580" t="s">
        <v>1289</v>
      </c>
      <c r="B148" s="581" t="s">
        <v>297</v>
      </c>
      <c r="C148" s="564">
        <v>460528365</v>
      </c>
      <c r="D148" s="564">
        <v>293782422</v>
      </c>
      <c r="E148" s="565">
        <v>63.79247063316067</v>
      </c>
      <c r="F148" s="564">
        <v>23319609</v>
      </c>
    </row>
    <row r="149" spans="1:6" s="101" customFormat="1" ht="25.5">
      <c r="A149" s="580" t="s">
        <v>1290</v>
      </c>
      <c r="B149" s="563" t="s">
        <v>1291</v>
      </c>
      <c r="C149" s="564">
        <v>119262569</v>
      </c>
      <c r="D149" s="564">
        <v>73928258</v>
      </c>
      <c r="E149" s="565">
        <v>61.98781278977816</v>
      </c>
      <c r="F149" s="564">
        <v>8563717</v>
      </c>
    </row>
    <row r="150" spans="1:6" s="101" customFormat="1" ht="12.75">
      <c r="A150" s="266">
        <v>2000</v>
      </c>
      <c r="B150" s="571" t="s">
        <v>298</v>
      </c>
      <c r="C150" s="564">
        <v>294084719</v>
      </c>
      <c r="D150" s="564">
        <v>165597656</v>
      </c>
      <c r="E150" s="565">
        <v>56.30950719340164</v>
      </c>
      <c r="F150" s="564">
        <v>25847367</v>
      </c>
    </row>
    <row r="151" spans="1:6" s="101" customFormat="1" ht="12.75">
      <c r="A151" s="580">
        <v>2100</v>
      </c>
      <c r="B151" s="581" t="s">
        <v>1292</v>
      </c>
      <c r="C151" s="564">
        <v>4765879</v>
      </c>
      <c r="D151" s="564">
        <v>2622741</v>
      </c>
      <c r="E151" s="565">
        <v>55.03163215012383</v>
      </c>
      <c r="F151" s="564">
        <v>287904</v>
      </c>
    </row>
    <row r="152" spans="1:6" s="101" customFormat="1" ht="12.75">
      <c r="A152" s="580">
        <v>2200</v>
      </c>
      <c r="B152" s="581" t="s">
        <v>1293</v>
      </c>
      <c r="C152" s="564">
        <v>201025377</v>
      </c>
      <c r="D152" s="564">
        <v>112337454</v>
      </c>
      <c r="E152" s="565">
        <v>55.88222525756039</v>
      </c>
      <c r="F152" s="564">
        <v>18912701</v>
      </c>
    </row>
    <row r="153" spans="1:6" s="101" customFormat="1" ht="25.5">
      <c r="A153" s="580">
        <v>2300</v>
      </c>
      <c r="B153" s="563" t="s">
        <v>1294</v>
      </c>
      <c r="C153" s="564">
        <v>80658397</v>
      </c>
      <c r="D153" s="564">
        <v>46653736</v>
      </c>
      <c r="E153" s="565">
        <v>57.84113959021526</v>
      </c>
      <c r="F153" s="564">
        <v>5978957</v>
      </c>
    </row>
    <row r="154" spans="1:6" s="101" customFormat="1" ht="12.75">
      <c r="A154" s="580">
        <v>2400</v>
      </c>
      <c r="B154" s="563" t="s">
        <v>1295</v>
      </c>
      <c r="C154" s="564">
        <v>4325825</v>
      </c>
      <c r="D154" s="564">
        <v>1999438</v>
      </c>
      <c r="E154" s="565">
        <v>46.22096363121486</v>
      </c>
      <c r="F154" s="564">
        <v>407376</v>
      </c>
    </row>
    <row r="155" spans="1:6" s="101" customFormat="1" ht="12.75">
      <c r="A155" s="580">
        <v>2500</v>
      </c>
      <c r="B155" s="563" t="s">
        <v>1296</v>
      </c>
      <c r="C155" s="564">
        <v>2803067</v>
      </c>
      <c r="D155" s="564">
        <v>1767499</v>
      </c>
      <c r="E155" s="565">
        <v>63.055895560113264</v>
      </c>
      <c r="F155" s="564">
        <v>222028</v>
      </c>
    </row>
    <row r="156" spans="1:6" s="101" customFormat="1" ht="54.75" customHeight="1">
      <c r="A156" s="580">
        <v>2600</v>
      </c>
      <c r="B156" s="563" t="s">
        <v>1297</v>
      </c>
      <c r="C156" s="564">
        <v>1</v>
      </c>
      <c r="D156" s="564">
        <v>0</v>
      </c>
      <c r="E156" s="565">
        <v>0</v>
      </c>
      <c r="F156" s="564">
        <v>0</v>
      </c>
    </row>
    <row r="157" spans="1:6" s="101" customFormat="1" ht="39" customHeight="1">
      <c r="A157" s="580">
        <v>2700</v>
      </c>
      <c r="B157" s="563" t="s">
        <v>1298</v>
      </c>
      <c r="C157" s="564">
        <v>506173</v>
      </c>
      <c r="D157" s="564">
        <v>216788</v>
      </c>
      <c r="E157" s="565">
        <v>42.82883520061323</v>
      </c>
      <c r="F157" s="564">
        <v>38401</v>
      </c>
    </row>
    <row r="158" spans="1:20" s="459" customFormat="1" ht="12.75" customHeight="1">
      <c r="A158" s="582" t="s">
        <v>1754</v>
      </c>
      <c r="B158" s="249" t="s">
        <v>1755</v>
      </c>
      <c r="C158" s="399">
        <v>12348754</v>
      </c>
      <c r="D158" s="399">
        <v>5646299</v>
      </c>
      <c r="E158" s="562">
        <v>45.72363333175153</v>
      </c>
      <c r="F158" s="561">
        <v>82454</v>
      </c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62"/>
    </row>
    <row r="159" spans="1:6" s="101" customFormat="1" ht="25.5">
      <c r="A159" s="583">
        <v>4100</v>
      </c>
      <c r="B159" s="563" t="s">
        <v>1299</v>
      </c>
      <c r="C159" s="564">
        <v>1083473</v>
      </c>
      <c r="D159" s="564">
        <v>48939</v>
      </c>
      <c r="E159" s="565">
        <v>4.516863825863681</v>
      </c>
      <c r="F159" s="564">
        <v>17546</v>
      </c>
    </row>
    <row r="160" spans="1:6" s="210" customFormat="1" ht="12.75">
      <c r="A160" s="583">
        <v>4200</v>
      </c>
      <c r="B160" s="563" t="s">
        <v>1300</v>
      </c>
      <c r="C160" s="564">
        <v>3032824</v>
      </c>
      <c r="D160" s="564">
        <v>1054388</v>
      </c>
      <c r="E160" s="565">
        <v>34.76588156780611</v>
      </c>
      <c r="F160" s="564">
        <v>25800</v>
      </c>
    </row>
    <row r="161" spans="1:6" s="101" customFormat="1" ht="12.75">
      <c r="A161" s="583" t="s">
        <v>1758</v>
      </c>
      <c r="B161" s="563" t="s">
        <v>1301</v>
      </c>
      <c r="C161" s="564">
        <v>8232457</v>
      </c>
      <c r="D161" s="564">
        <v>4542972</v>
      </c>
      <c r="E161" s="565">
        <v>55.18367116888676</v>
      </c>
      <c r="F161" s="564">
        <v>39108</v>
      </c>
    </row>
    <row r="162" spans="1:6" s="101" customFormat="1" ht="24" customHeight="1">
      <c r="A162" s="584" t="s">
        <v>1302</v>
      </c>
      <c r="B162" s="575" t="s">
        <v>1303</v>
      </c>
      <c r="C162" s="564">
        <v>8194293</v>
      </c>
      <c r="D162" s="564">
        <v>4522550</v>
      </c>
      <c r="E162" s="565">
        <v>55.191460690995555</v>
      </c>
      <c r="F162" s="564">
        <v>37308</v>
      </c>
    </row>
    <row r="163" spans="1:6" s="101" customFormat="1" ht="25.5">
      <c r="A163" s="584" t="s">
        <v>1304</v>
      </c>
      <c r="B163" s="575" t="s">
        <v>1305</v>
      </c>
      <c r="C163" s="564">
        <v>38164</v>
      </c>
      <c r="D163" s="564">
        <v>20422</v>
      </c>
      <c r="E163" s="565">
        <v>53.511162351954724</v>
      </c>
      <c r="F163" s="564">
        <v>1800</v>
      </c>
    </row>
    <row r="164" spans="1:9" s="459" customFormat="1" ht="12.75" customHeight="1">
      <c r="A164" s="465" t="s">
        <v>1760</v>
      </c>
      <c r="B164" s="249" t="s">
        <v>1761</v>
      </c>
      <c r="C164" s="399">
        <v>128576771</v>
      </c>
      <c r="D164" s="399">
        <v>74098260</v>
      </c>
      <c r="E164" s="562">
        <v>57.62958536266244</v>
      </c>
      <c r="F164" s="561">
        <v>10153910</v>
      </c>
      <c r="G164" s="262"/>
      <c r="H164" s="262"/>
      <c r="I164" s="399"/>
    </row>
    <row r="165" spans="1:6" s="101" customFormat="1" ht="12.75">
      <c r="A165" s="266">
        <v>3000</v>
      </c>
      <c r="B165" s="571" t="s">
        <v>311</v>
      </c>
      <c r="C165" s="564">
        <v>84631369</v>
      </c>
      <c r="D165" s="564">
        <v>48778196</v>
      </c>
      <c r="E165" s="565">
        <v>57.6360710884873</v>
      </c>
      <c r="F165" s="564">
        <v>6961696</v>
      </c>
    </row>
    <row r="166" spans="1:6" s="101" customFormat="1" ht="12.75">
      <c r="A166" s="580">
        <v>3100</v>
      </c>
      <c r="B166" s="581" t="s">
        <v>1306</v>
      </c>
      <c r="C166" s="564">
        <v>3600</v>
      </c>
      <c r="D166" s="564">
        <v>0</v>
      </c>
      <c r="E166" s="565">
        <v>0</v>
      </c>
      <c r="F166" s="564">
        <v>0</v>
      </c>
    </row>
    <row r="167" spans="1:6" s="101" customFormat="1" ht="39" customHeight="1">
      <c r="A167" s="580">
        <v>3200</v>
      </c>
      <c r="B167" s="563" t="s">
        <v>1307</v>
      </c>
      <c r="C167" s="564">
        <v>83917512</v>
      </c>
      <c r="D167" s="564">
        <v>48337120</v>
      </c>
      <c r="E167" s="565">
        <v>57.600754417028</v>
      </c>
      <c r="F167" s="564">
        <v>6894789</v>
      </c>
    </row>
    <row r="168" spans="1:6" s="101" customFormat="1" ht="38.25">
      <c r="A168" s="580">
        <v>3300</v>
      </c>
      <c r="B168" s="563" t="s">
        <v>1308</v>
      </c>
      <c r="C168" s="564">
        <v>529900</v>
      </c>
      <c r="D168" s="564">
        <v>366405</v>
      </c>
      <c r="E168" s="565">
        <v>69.14606529533874</v>
      </c>
      <c r="F168" s="564">
        <v>59344</v>
      </c>
    </row>
    <row r="169" spans="1:6" s="101" customFormat="1" ht="12.75">
      <c r="A169" s="580">
        <v>3400</v>
      </c>
      <c r="B169" s="563" t="s">
        <v>321</v>
      </c>
      <c r="C169" s="564">
        <v>180357</v>
      </c>
      <c r="D169" s="564">
        <v>74671</v>
      </c>
      <c r="E169" s="565">
        <v>41.401775367742864</v>
      </c>
      <c r="F169" s="564">
        <v>7563</v>
      </c>
    </row>
    <row r="170" spans="1:6" s="101" customFormat="1" ht="12.75" hidden="1">
      <c r="A170" s="580">
        <v>3900</v>
      </c>
      <c r="B170" s="563" t="s">
        <v>1309</v>
      </c>
      <c r="C170" s="564">
        <v>0</v>
      </c>
      <c r="D170" s="564">
        <v>0</v>
      </c>
      <c r="E170" s="565">
        <v>0</v>
      </c>
      <c r="F170" s="564">
        <v>0</v>
      </c>
    </row>
    <row r="171" spans="1:6" s="101" customFormat="1" ht="12.75">
      <c r="A171" s="266">
        <v>6000</v>
      </c>
      <c r="B171" s="571" t="s">
        <v>1310</v>
      </c>
      <c r="C171" s="564">
        <v>43945402</v>
      </c>
      <c r="D171" s="564">
        <v>25320064</v>
      </c>
      <c r="E171" s="565">
        <v>57.61709495796625</v>
      </c>
      <c r="F171" s="564">
        <v>3192214</v>
      </c>
    </row>
    <row r="172" spans="1:6" s="101" customFormat="1" ht="12.75">
      <c r="A172" s="580">
        <v>6200</v>
      </c>
      <c r="B172" s="563" t="s">
        <v>1311</v>
      </c>
      <c r="C172" s="564">
        <v>41470008</v>
      </c>
      <c r="D172" s="564">
        <v>24121673</v>
      </c>
      <c r="E172" s="565">
        <v>58.16655014872435</v>
      </c>
      <c r="F172" s="564">
        <v>3052808</v>
      </c>
    </row>
    <row r="173" spans="1:6" s="101" customFormat="1" ht="12.75">
      <c r="A173" s="580">
        <v>6400</v>
      </c>
      <c r="B173" s="563" t="s">
        <v>1312</v>
      </c>
      <c r="C173" s="564">
        <v>2475394</v>
      </c>
      <c r="D173" s="564">
        <v>1198391</v>
      </c>
      <c r="E173" s="565">
        <v>48.41213156370259</v>
      </c>
      <c r="F173" s="564">
        <v>139406</v>
      </c>
    </row>
    <row r="174" spans="1:20" s="459" customFormat="1" ht="25.5" customHeight="1">
      <c r="A174" s="582" t="s">
        <v>1771</v>
      </c>
      <c r="B174" s="157" t="s">
        <v>1772</v>
      </c>
      <c r="C174" s="585">
        <v>102535</v>
      </c>
      <c r="D174" s="585">
        <v>63511</v>
      </c>
      <c r="E174" s="562">
        <v>61.94080070219925</v>
      </c>
      <c r="F174" s="561">
        <v>4337</v>
      </c>
      <c r="G174" s="262"/>
      <c r="H174" s="262"/>
      <c r="I174" s="262"/>
      <c r="J174" s="262"/>
      <c r="K174" s="262"/>
      <c r="L174" s="262"/>
      <c r="M174" s="262"/>
      <c r="N174" s="262"/>
      <c r="O174" s="262"/>
      <c r="P174" s="262"/>
      <c r="Q174" s="262"/>
      <c r="R174" s="262"/>
      <c r="S174" s="262"/>
      <c r="T174" s="262"/>
    </row>
    <row r="175" spans="1:20" s="262" customFormat="1" ht="12.75">
      <c r="A175" s="580">
        <v>7700</v>
      </c>
      <c r="B175" s="563" t="s">
        <v>1313</v>
      </c>
      <c r="C175" s="564">
        <v>102535</v>
      </c>
      <c r="D175" s="564">
        <v>63511</v>
      </c>
      <c r="E175" s="565">
        <v>61.94080070219925</v>
      </c>
      <c r="F175" s="564">
        <v>4337</v>
      </c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</row>
    <row r="176" spans="1:20" s="459" customFormat="1" ht="12.75" customHeight="1">
      <c r="A176" s="582" t="s">
        <v>1775</v>
      </c>
      <c r="B176" s="249" t="s">
        <v>1776</v>
      </c>
      <c r="C176" s="399">
        <v>187859650</v>
      </c>
      <c r="D176" s="399">
        <v>126776721</v>
      </c>
      <c r="E176" s="562">
        <v>67.48480634345907</v>
      </c>
      <c r="F176" s="561">
        <v>9859625</v>
      </c>
      <c r="G176" s="262"/>
      <c r="H176" s="262"/>
      <c r="I176" s="262"/>
      <c r="J176" s="262"/>
      <c r="K176" s="262"/>
      <c r="L176" s="262"/>
      <c r="M176" s="262"/>
      <c r="N176" s="262"/>
      <c r="O176" s="262"/>
      <c r="P176" s="262"/>
      <c r="Q176" s="262"/>
      <c r="R176" s="262"/>
      <c r="S176" s="262"/>
      <c r="T176" s="262"/>
    </row>
    <row r="177" spans="1:6" s="101" customFormat="1" ht="12.75">
      <c r="A177" s="580">
        <v>7200</v>
      </c>
      <c r="B177" s="563" t="s">
        <v>1314</v>
      </c>
      <c r="C177" s="564">
        <v>116746642</v>
      </c>
      <c r="D177" s="564">
        <v>78803819</v>
      </c>
      <c r="E177" s="565">
        <v>67.49985922507304</v>
      </c>
      <c r="F177" s="564">
        <v>3485031</v>
      </c>
    </row>
    <row r="178" spans="1:6" s="101" customFormat="1" ht="25.5">
      <c r="A178" s="586">
        <v>7210</v>
      </c>
      <c r="B178" s="563" t="s">
        <v>1315</v>
      </c>
      <c r="C178" s="564">
        <v>12961619</v>
      </c>
      <c r="D178" s="564">
        <v>7792983</v>
      </c>
      <c r="E178" s="565">
        <v>60.12353086446994</v>
      </c>
      <c r="F178" s="564">
        <v>1045587</v>
      </c>
    </row>
    <row r="179" spans="1:6" s="101" customFormat="1" ht="25.5">
      <c r="A179" s="586">
        <v>7220</v>
      </c>
      <c r="B179" s="563" t="s">
        <v>1316</v>
      </c>
      <c r="C179" s="564">
        <v>52450</v>
      </c>
      <c r="D179" s="564">
        <v>44579</v>
      </c>
      <c r="E179" s="565">
        <v>84.99332697807435</v>
      </c>
      <c r="F179" s="564">
        <v>2000</v>
      </c>
    </row>
    <row r="180" spans="1:20" s="233" customFormat="1" ht="12.75">
      <c r="A180" s="586">
        <v>7230</v>
      </c>
      <c r="B180" s="587" t="s">
        <v>1317</v>
      </c>
      <c r="C180" s="564">
        <v>103277932</v>
      </c>
      <c r="D180" s="564">
        <v>70783335</v>
      </c>
      <c r="E180" s="565">
        <v>68.53674703711147</v>
      </c>
      <c r="F180" s="564">
        <v>2416361</v>
      </c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</row>
    <row r="181" spans="1:6" s="101" customFormat="1" ht="25.5">
      <c r="A181" s="586">
        <v>7240</v>
      </c>
      <c r="B181" s="563" t="s">
        <v>1318</v>
      </c>
      <c r="C181" s="564">
        <v>454641</v>
      </c>
      <c r="D181" s="564">
        <v>182922</v>
      </c>
      <c r="E181" s="565">
        <v>40.23438273274957</v>
      </c>
      <c r="F181" s="564">
        <v>21083</v>
      </c>
    </row>
    <row r="182" spans="1:6" s="101" customFormat="1" ht="12.75">
      <c r="A182" s="586">
        <v>7490</v>
      </c>
      <c r="B182" s="563" t="s">
        <v>1319</v>
      </c>
      <c r="C182" s="564">
        <v>71113008</v>
      </c>
      <c r="D182" s="564">
        <v>47972902</v>
      </c>
      <c r="E182" s="565">
        <v>67.46009393949416</v>
      </c>
      <c r="F182" s="564">
        <v>6374594</v>
      </c>
    </row>
    <row r="183" spans="1:20" s="97" customFormat="1" ht="12.75" customHeight="1">
      <c r="A183" s="261" t="s">
        <v>1780</v>
      </c>
      <c r="B183" s="249" t="s">
        <v>1781</v>
      </c>
      <c r="C183" s="250">
        <v>329026052</v>
      </c>
      <c r="D183" s="250">
        <v>144244262</v>
      </c>
      <c r="E183" s="562">
        <v>43.83976925936552</v>
      </c>
      <c r="F183" s="561">
        <v>33457137</v>
      </c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</row>
    <row r="184" spans="1:20" s="459" customFormat="1" ht="12.75" customHeight="1">
      <c r="A184" s="192" t="s">
        <v>1782</v>
      </c>
      <c r="B184" s="249" t="s">
        <v>1783</v>
      </c>
      <c r="C184" s="250">
        <v>328567073</v>
      </c>
      <c r="D184" s="250">
        <v>144047764</v>
      </c>
      <c r="E184" s="562">
        <v>43.841204988912565</v>
      </c>
      <c r="F184" s="561">
        <v>33323830</v>
      </c>
      <c r="G184" s="262"/>
      <c r="H184" s="262"/>
      <c r="I184" s="262"/>
      <c r="J184" s="262"/>
      <c r="K184" s="262"/>
      <c r="L184" s="262"/>
      <c r="M184" s="262"/>
      <c r="N184" s="262"/>
      <c r="O184" s="262"/>
      <c r="P184" s="262"/>
      <c r="Q184" s="262"/>
      <c r="R184" s="262"/>
      <c r="S184" s="262"/>
      <c r="T184" s="262"/>
    </row>
    <row r="185" spans="1:24" s="101" customFormat="1" ht="12.75">
      <c r="A185" s="580">
        <v>5100</v>
      </c>
      <c r="B185" s="563" t="s">
        <v>1320</v>
      </c>
      <c r="C185" s="564">
        <v>4175630</v>
      </c>
      <c r="D185" s="564">
        <v>1771408</v>
      </c>
      <c r="E185" s="565">
        <v>42.42253264776812</v>
      </c>
      <c r="F185" s="564">
        <v>233217</v>
      </c>
      <c r="X185" s="260"/>
    </row>
    <row r="186" spans="1:6" s="101" customFormat="1" ht="12.75">
      <c r="A186" s="580">
        <v>5200</v>
      </c>
      <c r="B186" s="563" t="s">
        <v>1321</v>
      </c>
      <c r="C186" s="564">
        <v>243910568</v>
      </c>
      <c r="D186" s="564">
        <v>112814907</v>
      </c>
      <c r="E186" s="565">
        <v>46.25257032733408</v>
      </c>
      <c r="F186" s="564">
        <v>26367224</v>
      </c>
    </row>
    <row r="187" spans="1:6" s="101" customFormat="1" ht="38.25">
      <c r="A187" s="580">
        <v>5800</v>
      </c>
      <c r="B187" s="563" t="s">
        <v>1322</v>
      </c>
      <c r="C187" s="564">
        <v>80480875</v>
      </c>
      <c r="D187" s="564">
        <v>29461449</v>
      </c>
      <c r="E187" s="565">
        <v>36.60677024199849</v>
      </c>
      <c r="F187" s="564">
        <v>6723389</v>
      </c>
    </row>
    <row r="188" spans="1:8" s="262" customFormat="1" ht="12.75">
      <c r="A188" s="588" t="s">
        <v>1323</v>
      </c>
      <c r="B188" s="560" t="s">
        <v>382</v>
      </c>
      <c r="C188" s="561">
        <v>458979</v>
      </c>
      <c r="D188" s="561">
        <v>196498</v>
      </c>
      <c r="E188" s="562">
        <v>42.811980504554676</v>
      </c>
      <c r="F188" s="561">
        <v>133307</v>
      </c>
      <c r="H188" s="101"/>
    </row>
    <row r="189" spans="1:8" s="262" customFormat="1" ht="25.5">
      <c r="A189" s="580">
        <v>9200</v>
      </c>
      <c r="B189" s="563" t="s">
        <v>1324</v>
      </c>
      <c r="C189" s="564">
        <v>10000</v>
      </c>
      <c r="D189" s="564">
        <v>10000</v>
      </c>
      <c r="E189" s="565">
        <v>100</v>
      </c>
      <c r="F189" s="564">
        <v>0</v>
      </c>
      <c r="H189" s="101"/>
    </row>
    <row r="190" spans="1:8" s="262" customFormat="1" ht="12.75">
      <c r="A190" s="586">
        <v>9210</v>
      </c>
      <c r="B190" s="563" t="s">
        <v>1325</v>
      </c>
      <c r="C190" s="564">
        <v>10000</v>
      </c>
      <c r="D190" s="564">
        <v>10000</v>
      </c>
      <c r="E190" s="565">
        <v>100</v>
      </c>
      <c r="F190" s="564">
        <v>0</v>
      </c>
      <c r="H190" s="101"/>
    </row>
    <row r="191" spans="1:8" s="262" customFormat="1" ht="25.5">
      <c r="A191" s="580">
        <v>9300</v>
      </c>
      <c r="B191" s="563" t="s">
        <v>1326</v>
      </c>
      <c r="C191" s="564">
        <v>448979</v>
      </c>
      <c r="D191" s="564">
        <v>186498</v>
      </c>
      <c r="E191" s="565">
        <v>41.538245664051104</v>
      </c>
      <c r="F191" s="564">
        <v>133307</v>
      </c>
      <c r="H191" s="101"/>
    </row>
    <row r="192" spans="1:8" s="262" customFormat="1" ht="25.5">
      <c r="A192" s="586">
        <v>9310</v>
      </c>
      <c r="B192" s="563" t="s">
        <v>1327</v>
      </c>
      <c r="C192" s="564">
        <v>252163</v>
      </c>
      <c r="D192" s="564">
        <v>26499</v>
      </c>
      <c r="E192" s="565">
        <v>10.508678910070074</v>
      </c>
      <c r="F192" s="564">
        <v>1148</v>
      </c>
      <c r="H192" s="101"/>
    </row>
    <row r="193" spans="1:8" s="262" customFormat="1" ht="37.5" customHeight="1">
      <c r="A193" s="586">
        <v>9320</v>
      </c>
      <c r="B193" s="563" t="s">
        <v>1328</v>
      </c>
      <c r="C193" s="564">
        <v>21816</v>
      </c>
      <c r="D193" s="564">
        <v>15168</v>
      </c>
      <c r="E193" s="565">
        <v>69.52695269526953</v>
      </c>
      <c r="F193" s="564">
        <v>0</v>
      </c>
      <c r="H193" s="101"/>
    </row>
    <row r="194" spans="1:8" s="262" customFormat="1" ht="38.25">
      <c r="A194" s="586">
        <v>9330</v>
      </c>
      <c r="B194" s="563" t="s">
        <v>1329</v>
      </c>
      <c r="C194" s="564">
        <v>175000</v>
      </c>
      <c r="D194" s="564">
        <v>144831</v>
      </c>
      <c r="E194" s="565">
        <v>82.76057142857142</v>
      </c>
      <c r="F194" s="564">
        <v>132159</v>
      </c>
      <c r="H194" s="101"/>
    </row>
    <row r="195" spans="1:8" s="262" customFormat="1" ht="12.75">
      <c r="A195" s="589" t="s">
        <v>1330</v>
      </c>
      <c r="B195" s="560" t="s">
        <v>592</v>
      </c>
      <c r="C195" s="561">
        <v>1067</v>
      </c>
      <c r="D195" s="561">
        <v>28429</v>
      </c>
      <c r="E195" s="562">
        <v>0</v>
      </c>
      <c r="F195" s="561">
        <v>43</v>
      </c>
      <c r="H195" s="101"/>
    </row>
    <row r="196" spans="1:6" s="101" customFormat="1" ht="12.75">
      <c r="A196" s="590"/>
      <c r="B196" s="591" t="s">
        <v>1347</v>
      </c>
      <c r="C196" s="561">
        <v>-184171173</v>
      </c>
      <c r="D196" s="561">
        <v>75890360</v>
      </c>
      <c r="E196" s="562">
        <v>-41.20642702319108</v>
      </c>
      <c r="F196" s="561">
        <v>2556740</v>
      </c>
    </row>
    <row r="197" spans="1:6" s="101" customFormat="1" ht="12.75">
      <c r="A197" s="590"/>
      <c r="B197" s="591" t="s">
        <v>1331</v>
      </c>
      <c r="C197" s="561">
        <v>184171173</v>
      </c>
      <c r="D197" s="561">
        <v>-75890360</v>
      </c>
      <c r="E197" s="562">
        <v>-41.20642702319108</v>
      </c>
      <c r="F197" s="561">
        <v>-2556740</v>
      </c>
    </row>
    <row r="198" spans="1:6" s="101" customFormat="1" ht="12.75">
      <c r="A198" s="589" t="s">
        <v>1791</v>
      </c>
      <c r="B198" s="592" t="s">
        <v>1332</v>
      </c>
      <c r="C198" s="561">
        <v>77363062</v>
      </c>
      <c r="D198" s="561">
        <v>-130033893</v>
      </c>
      <c r="E198" s="562">
        <v>-168.0826606888957</v>
      </c>
      <c r="F198" s="561">
        <v>-7384579</v>
      </c>
    </row>
    <row r="199" spans="1:6" s="101" customFormat="1" ht="12.75">
      <c r="A199" s="559" t="s">
        <v>517</v>
      </c>
      <c r="B199" s="563" t="s">
        <v>314</v>
      </c>
      <c r="C199" s="564">
        <v>33294925</v>
      </c>
      <c r="D199" s="564">
        <v>-26149927</v>
      </c>
      <c r="E199" s="565">
        <v>-78.54027903651983</v>
      </c>
      <c r="F199" s="564">
        <v>11552803</v>
      </c>
    </row>
    <row r="200" spans="1:6" s="101" customFormat="1" ht="12.75">
      <c r="A200" s="559" t="s">
        <v>1333</v>
      </c>
      <c r="B200" s="563" t="s">
        <v>1334</v>
      </c>
      <c r="C200" s="564">
        <v>44053836</v>
      </c>
      <c r="D200" s="564">
        <v>-60543857</v>
      </c>
      <c r="E200" s="565">
        <v>-137.43152128681822</v>
      </c>
      <c r="F200" s="564">
        <v>-11652836</v>
      </c>
    </row>
    <row r="201" spans="1:6" s="101" customFormat="1" ht="12.75">
      <c r="A201" s="559" t="s">
        <v>1335</v>
      </c>
      <c r="B201" s="563" t="s">
        <v>1336</v>
      </c>
      <c r="C201" s="564">
        <v>14301</v>
      </c>
      <c r="D201" s="564">
        <v>-43340109</v>
      </c>
      <c r="E201" s="565">
        <v>-303056.4925529683</v>
      </c>
      <c r="F201" s="564">
        <v>-7284546</v>
      </c>
    </row>
    <row r="202" spans="1:6" s="169" customFormat="1" ht="25.5">
      <c r="A202" s="593" t="s">
        <v>1337</v>
      </c>
      <c r="B202" s="560" t="s">
        <v>1433</v>
      </c>
      <c r="C202" s="594">
        <v>0</v>
      </c>
      <c r="D202" s="561">
        <v>-30205</v>
      </c>
      <c r="E202" s="565">
        <v>0</v>
      </c>
      <c r="F202" s="564">
        <v>0</v>
      </c>
    </row>
    <row r="203" spans="1:6" s="169" customFormat="1" ht="12.75" customHeight="1" hidden="1">
      <c r="A203" s="593" t="s">
        <v>1338</v>
      </c>
      <c r="B203" s="560" t="s">
        <v>1434</v>
      </c>
      <c r="C203" s="594">
        <v>0</v>
      </c>
      <c r="D203" s="594">
        <v>0</v>
      </c>
      <c r="E203" s="565">
        <v>0</v>
      </c>
      <c r="F203" s="564">
        <v>0</v>
      </c>
    </row>
    <row r="204" spans="1:66" s="544" customFormat="1" ht="12.75">
      <c r="A204" s="589" t="s">
        <v>265</v>
      </c>
      <c r="B204" s="591" t="s">
        <v>1435</v>
      </c>
      <c r="C204" s="561">
        <v>114473328</v>
      </c>
      <c r="D204" s="561">
        <v>59650020</v>
      </c>
      <c r="E204" s="562">
        <v>52.108225594699235</v>
      </c>
      <c r="F204" s="561">
        <v>5528061</v>
      </c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</row>
    <row r="205" spans="1:6" s="101" customFormat="1" ht="12.75">
      <c r="A205" s="589" t="s">
        <v>263</v>
      </c>
      <c r="B205" s="591" t="s">
        <v>1436</v>
      </c>
      <c r="C205" s="561">
        <v>30781</v>
      </c>
      <c r="D205" s="561">
        <v>137569</v>
      </c>
      <c r="E205" s="562">
        <v>446.9282999252786</v>
      </c>
      <c r="F205" s="561">
        <v>12762</v>
      </c>
    </row>
    <row r="206" spans="1:6" ht="12.75" customHeight="1">
      <c r="A206" s="593" t="s">
        <v>1339</v>
      </c>
      <c r="B206" s="595" t="s">
        <v>1437</v>
      </c>
      <c r="C206" s="564">
        <v>-7695998</v>
      </c>
      <c r="D206" s="564">
        <v>-5613851</v>
      </c>
      <c r="E206" s="565">
        <v>72.94506833291796</v>
      </c>
      <c r="F206" s="564">
        <v>-712984</v>
      </c>
    </row>
    <row r="207" spans="1:6" ht="12.75" customHeight="1">
      <c r="A207" s="596"/>
      <c r="B207" s="597"/>
      <c r="C207" s="554"/>
      <c r="D207" s="598"/>
      <c r="E207" s="554"/>
      <c r="F207" s="598"/>
    </row>
    <row r="208" spans="1:7" s="602" customFormat="1" ht="17.25" customHeight="1">
      <c r="A208" s="599"/>
      <c r="B208" s="600" t="s">
        <v>1340</v>
      </c>
      <c r="C208" s="21"/>
      <c r="D208" s="601">
        <v>5879849</v>
      </c>
      <c r="G208" s="603"/>
    </row>
    <row r="209" spans="1:4" s="602" customFormat="1" ht="17.25" customHeight="1">
      <c r="A209" s="599"/>
      <c r="B209" s="600" t="s">
        <v>1341</v>
      </c>
      <c r="C209" s="21"/>
      <c r="D209" s="601">
        <v>5747290</v>
      </c>
    </row>
    <row r="210" spans="1:4" s="602" customFormat="1" ht="17.25" customHeight="1">
      <c r="A210" s="604"/>
      <c r="B210" s="600"/>
      <c r="C210" s="21"/>
      <c r="D210" s="603"/>
    </row>
    <row r="211" spans="1:4" s="602" customFormat="1" ht="17.25" customHeight="1">
      <c r="A211" s="604"/>
      <c r="B211" s="600"/>
      <c r="C211" s="21"/>
      <c r="D211" s="603"/>
    </row>
    <row r="212" spans="1:4" s="602" customFormat="1" ht="17.25" customHeight="1">
      <c r="A212" s="604"/>
      <c r="B212" s="600"/>
      <c r="C212" s="21"/>
      <c r="D212" s="603"/>
    </row>
    <row r="213" spans="1:4" s="602" customFormat="1" ht="17.25" customHeight="1">
      <c r="A213" s="604"/>
      <c r="B213" s="600"/>
      <c r="C213" s="21"/>
      <c r="D213" s="603"/>
    </row>
    <row r="214" spans="1:2" s="602" customFormat="1" ht="17.25" customHeight="1">
      <c r="A214" s="599"/>
      <c r="B214" s="605"/>
    </row>
    <row r="215" spans="1:6" s="602" customFormat="1" ht="17.25" customHeight="1">
      <c r="A215" s="606" t="s">
        <v>1064</v>
      </c>
      <c r="B215" s="607"/>
      <c r="D215" s="531"/>
      <c r="E215" s="608"/>
      <c r="F215" s="609" t="s">
        <v>1440</v>
      </c>
    </row>
    <row r="216" spans="1:6" s="602" customFormat="1" ht="17.25" customHeight="1">
      <c r="A216" s="599"/>
      <c r="B216" s="497"/>
      <c r="C216" s="531"/>
      <c r="D216" s="531"/>
      <c r="E216" s="532"/>
      <c r="F216" s="533"/>
    </row>
    <row r="217" spans="1:6" s="602" customFormat="1" ht="17.25" customHeight="1">
      <c r="A217" s="599"/>
      <c r="B217" s="497"/>
      <c r="C217" s="531"/>
      <c r="D217" s="531"/>
      <c r="E217" s="532"/>
      <c r="F217" s="533"/>
    </row>
    <row r="218" spans="1:6" s="602" customFormat="1" ht="17.25" customHeight="1">
      <c r="A218" s="106" t="s">
        <v>1342</v>
      </c>
      <c r="B218" s="23"/>
      <c r="C218" s="39"/>
      <c r="D218" s="39"/>
      <c r="E218" s="534"/>
      <c r="F218" s="39"/>
    </row>
    <row r="219" spans="1:3" ht="15.75">
      <c r="A219" s="610"/>
      <c r="B219" s="438"/>
      <c r="C219" s="486"/>
    </row>
    <row r="220" spans="1:3" ht="15.75">
      <c r="A220" s="610"/>
      <c r="B220" s="438"/>
      <c r="C220" s="486"/>
    </row>
    <row r="221" spans="1:3" ht="15.75">
      <c r="A221" s="611"/>
      <c r="B221" s="612"/>
      <c r="C221" s="613"/>
    </row>
    <row r="222" spans="1:3" ht="15.75">
      <c r="A222" s="611"/>
      <c r="B222" s="612"/>
      <c r="C222" s="613"/>
    </row>
    <row r="223" spans="1:3" ht="15.75">
      <c r="A223" s="614"/>
      <c r="B223" s="438"/>
      <c r="C223" s="486"/>
    </row>
    <row r="224" spans="1:3" ht="15.75">
      <c r="A224" s="611"/>
      <c r="B224" s="612"/>
      <c r="C224" s="613"/>
    </row>
    <row r="225" spans="1:3" ht="15.75">
      <c r="A225" s="611"/>
      <c r="B225" s="612"/>
      <c r="C225" s="613"/>
    </row>
    <row r="226" spans="1:3" ht="15.75">
      <c r="A226" s="611"/>
      <c r="B226" s="612"/>
      <c r="C226" s="613"/>
    </row>
    <row r="227" spans="1:3" ht="15.75">
      <c r="A227" s="611"/>
      <c r="B227" s="612"/>
      <c r="C227" s="613"/>
    </row>
    <row r="228" spans="1:3" ht="15.75">
      <c r="A228" s="611"/>
      <c r="B228" s="612"/>
      <c r="C228" s="613"/>
    </row>
    <row r="229" spans="1:3" ht="15.75">
      <c r="A229" s="611"/>
      <c r="B229" s="612"/>
      <c r="C229" s="613"/>
    </row>
    <row r="230" spans="1:3" ht="15.75">
      <c r="A230" s="611"/>
      <c r="B230" s="612"/>
      <c r="C230" s="613"/>
    </row>
    <row r="231" spans="1:3" ht="15.75">
      <c r="A231" s="611"/>
      <c r="B231" s="612"/>
      <c r="C231" s="613"/>
    </row>
    <row r="232" spans="1:3" ht="16.5" customHeight="1">
      <c r="A232" s="610"/>
      <c r="B232" s="438"/>
      <c r="C232" s="613"/>
    </row>
    <row r="233" spans="1:3" ht="15.75">
      <c r="A233" s="610"/>
      <c r="B233" s="438"/>
      <c r="C233" s="613"/>
    </row>
    <row r="234" spans="1:3" ht="15.75">
      <c r="A234" s="610"/>
      <c r="B234" s="438"/>
      <c r="C234" s="613"/>
    </row>
    <row r="235" spans="1:2" ht="15.75">
      <c r="A235" s="610"/>
      <c r="B235" s="438"/>
    </row>
    <row r="236" spans="1:2" ht="15.75">
      <c r="A236" s="655"/>
      <c r="B236" s="655"/>
    </row>
    <row r="237" spans="1:2" ht="15.75">
      <c r="A237" s="615"/>
      <c r="B237" s="616"/>
    </row>
    <row r="238" spans="1:2" ht="15.75">
      <c r="A238" s="615"/>
      <c r="B238" s="616"/>
    </row>
    <row r="239" ht="15.75">
      <c r="B239" s="617"/>
    </row>
    <row r="246" ht="15.75">
      <c r="B246" s="617"/>
    </row>
    <row r="253" ht="15.75">
      <c r="B253" s="617"/>
    </row>
    <row r="255" ht="15.75">
      <c r="B255" s="617"/>
    </row>
    <row r="257" ht="15.75">
      <c r="B257" s="617"/>
    </row>
    <row r="259" ht="15.75">
      <c r="B259" s="617"/>
    </row>
    <row r="261" ht="15.75">
      <c r="B261" s="617"/>
    </row>
    <row r="263" ht="15.75">
      <c r="B263" s="617"/>
    </row>
    <row r="265" ht="15.75">
      <c r="B265" s="617"/>
    </row>
    <row r="271" ht="15.75">
      <c r="B271" s="617"/>
    </row>
  </sheetData>
  <mergeCells count="8">
    <mergeCell ref="A1:F1"/>
    <mergeCell ref="A236:B236"/>
    <mergeCell ref="A6:F6"/>
    <mergeCell ref="A7:F7"/>
    <mergeCell ref="A2:F2"/>
    <mergeCell ref="A4:F4"/>
    <mergeCell ref="A8:F8"/>
    <mergeCell ref="A9:F9"/>
  </mergeCells>
  <printOptions horizontalCentered="1"/>
  <pageMargins left="0.41" right="0.28" top="0.5905511811023623" bottom="0.49" header="0.2362204724409449" footer="0.1968503937007874"/>
  <pageSetup firstPageNumber="40" useFirstPageNumber="1" fitToWidth="5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2007-09-14T11:16:39Z</cp:lastPrinted>
  <dcterms:created xsi:type="dcterms:W3CDTF">2007-09-14T10:01:47Z</dcterms:created>
  <dcterms:modified xsi:type="dcterms:W3CDTF">2007-09-14T12:01:12Z</dcterms:modified>
  <cp:category/>
  <cp:version/>
  <cp:contentType/>
  <cp:contentStatus/>
</cp:coreProperties>
</file>